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28830" windowHeight="6285" tabRatio="693" activeTab="0"/>
  </bookViews>
  <sheets>
    <sheet name="概況2（総数）" sheetId="1" r:id="rId1"/>
    <sheet name="概況2（男）" sheetId="2" r:id="rId2"/>
    <sheet name="概況2（女）" sheetId="3" r:id="rId3"/>
  </sheets>
  <definedNames>
    <definedName name="_xlnm.Print_Area" localSheetId="2">'概況2（女）'!$A$1:$Z$57</definedName>
    <definedName name="_xlnm.Print_Area" localSheetId="0">'概況2（総数）'!$A$1:$Z$57</definedName>
    <definedName name="_xlnm.Print_Area" localSheetId="1">'概況2（男）'!$A$1:$Z$57</definedName>
  </definedNames>
  <calcPr fullCalcOnLoad="1"/>
</workbook>
</file>

<file path=xl/sharedStrings.xml><?xml version="1.0" encoding="utf-8"?>
<sst xmlns="http://schemas.openxmlformats.org/spreadsheetml/2006/main" count="246" uniqueCount="91">
  <si>
    <t>総　数</t>
  </si>
  <si>
    <t>医療圏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</si>
  <si>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</si>
  <si>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</si>
  <si>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</si>
  <si>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</si>
  <si>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</si>
  <si>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</si>
  <si>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</si>
  <si>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</si>
  <si>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</si>
  <si>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</si>
  <si>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</si>
  <si>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</si>
  <si>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</si>
  <si>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</si>
  <si>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</si>
  <si>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</si>
  <si>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</si>
  <si>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</si>
  <si>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</si>
  <si>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</si>
  <si>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</si>
  <si>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不祥</t>
  </si>
  <si>
    <t>総数</t>
  </si>
  <si>
    <t>雫石町</t>
  </si>
  <si>
    <t>葛巻町</t>
  </si>
  <si>
    <t>岩手町</t>
  </si>
  <si>
    <t>滝沢村</t>
  </si>
  <si>
    <t>紫波町</t>
  </si>
  <si>
    <t>矢巾町</t>
  </si>
  <si>
    <t>花巻市</t>
  </si>
  <si>
    <t>一関市</t>
  </si>
  <si>
    <t>平泉町</t>
  </si>
  <si>
    <t>大船渡市</t>
  </si>
  <si>
    <t>陸前高田市</t>
  </si>
  <si>
    <t>住田町</t>
  </si>
  <si>
    <t>釜石市</t>
  </si>
  <si>
    <t>大槌町</t>
  </si>
  <si>
    <t>宮古市</t>
  </si>
  <si>
    <t>山田町</t>
  </si>
  <si>
    <t>岩泉町</t>
  </si>
  <si>
    <t>田野畑村</t>
  </si>
  <si>
    <t>久慈市</t>
  </si>
  <si>
    <t>普代村</t>
  </si>
  <si>
    <t>二戸市</t>
  </si>
  <si>
    <t>軽米町</t>
  </si>
  <si>
    <t>九戸村</t>
  </si>
  <si>
    <t>一戸町</t>
  </si>
  <si>
    <t>八幡平市</t>
  </si>
  <si>
    <t>遠野市</t>
  </si>
  <si>
    <t>西和賀町</t>
  </si>
  <si>
    <t>奥州市</t>
  </si>
  <si>
    <t>洋野町</t>
  </si>
  <si>
    <t>女</t>
  </si>
  <si>
    <t>男</t>
  </si>
  <si>
    <t>2.年齢階級別人口　（市町村別）</t>
  </si>
  <si>
    <t>2.年齢階級別人口　（市町村別）</t>
  </si>
  <si>
    <t>総　数</t>
  </si>
  <si>
    <t>野田村</t>
  </si>
  <si>
    <t>盛岡市</t>
  </si>
  <si>
    <t>北上市</t>
  </si>
  <si>
    <t>野田村</t>
  </si>
  <si>
    <t>盛岡市</t>
  </si>
  <si>
    <t>洋野町</t>
  </si>
  <si>
    <t>西和賀町</t>
  </si>
  <si>
    <t>保健所
市町村</t>
  </si>
  <si>
    <t>盛岡保健医療圏</t>
  </si>
  <si>
    <t>盛岡市保健所</t>
  </si>
  <si>
    <t>県央保健所</t>
  </si>
  <si>
    <t>岩手中部保健医療圏</t>
  </si>
  <si>
    <t>中部保健所</t>
  </si>
  <si>
    <t>胆江保健医療圏</t>
  </si>
  <si>
    <t>奥州保健所</t>
  </si>
  <si>
    <t>両磐保健医療圏</t>
  </si>
  <si>
    <t>一関保健所</t>
  </si>
  <si>
    <t>気仙保健医療圏</t>
  </si>
  <si>
    <t>大船渡保健所</t>
  </si>
  <si>
    <t>釜石保健医療圏</t>
  </si>
  <si>
    <t>釜石保健所</t>
  </si>
  <si>
    <t>宮古保健医療圏</t>
  </si>
  <si>
    <t>宮古保健所</t>
  </si>
  <si>
    <t>久慈保健医療圏</t>
  </si>
  <si>
    <t>久慈保健所</t>
  </si>
  <si>
    <t>二戸保健医療圏</t>
  </si>
  <si>
    <t>二戸保健所</t>
  </si>
  <si>
    <t>金ケ崎町</t>
  </si>
  <si>
    <t>盛岡市保健所</t>
  </si>
  <si>
    <t>金ケ崎町</t>
  </si>
  <si>
    <t>〔資料〕県調査統計課</t>
  </si>
  <si>
    <t>（平成24年10月1日推計人口）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</si>
</sst>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,##0"/>
    <numFmt numFmtId="177" formatCode="&quot;(&quot;@&quot;)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 hidden="1"/>
    </xf>
    <xf numFmtId="38" fontId="5" fillId="0" borderId="0" xfId="49" applyFont="1" applyFill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38" fontId="5" fillId="0" borderId="10" xfId="49" applyFont="1" applyFill="1" applyBorder="1" applyAlignment="1" applyProtection="1">
      <alignment horizontal="center" vertical="center"/>
      <protection hidden="1"/>
    </xf>
    <xf numFmtId="49" fontId="5" fillId="0" borderId="11" xfId="0" applyNumberFormat="1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0" fontId="5" fillId="0" borderId="13" xfId="0" applyFont="1" applyFill="1" applyBorder="1" applyAlignment="1" applyProtection="1">
      <alignment horizontal="left" vertical="center"/>
      <protection hidden="1"/>
    </xf>
    <xf numFmtId="0" fontId="5" fillId="0" borderId="14" xfId="0" applyFont="1" applyFill="1" applyBorder="1" applyAlignment="1" applyProtection="1">
      <alignment horizontal="left" vertical="center"/>
      <protection hidden="1"/>
    </xf>
    <xf numFmtId="177" fontId="5" fillId="0" borderId="15" xfId="0" applyNumberFormat="1" applyFont="1" applyFill="1" applyBorder="1" applyAlignment="1" applyProtection="1">
      <alignment horizontal="center" vertical="center" shrinkToFit="1"/>
      <protection hidden="1"/>
    </xf>
    <xf numFmtId="177" fontId="5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14" xfId="0" applyFont="1" applyFill="1" applyBorder="1" applyAlignment="1" applyProtection="1">
      <alignment vertical="center"/>
      <protection hidden="1"/>
    </xf>
    <xf numFmtId="0" fontId="5" fillId="0" borderId="16" xfId="0" applyFont="1" applyFill="1" applyBorder="1" applyAlignment="1" applyProtection="1">
      <alignment vertical="center"/>
      <protection hidden="1"/>
    </xf>
    <xf numFmtId="49" fontId="5" fillId="0" borderId="16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17" xfId="0" applyFont="1" applyFill="1" applyBorder="1" applyAlignment="1" applyProtection="1">
      <alignment vertical="center"/>
      <protection hidden="1"/>
    </xf>
    <xf numFmtId="0" fontId="5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10" xfId="0" applyFont="1" applyFill="1" applyBorder="1" applyAlignment="1" applyProtection="1">
      <alignment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0" xfId="0" applyNumberFormat="1" applyFont="1" applyFill="1" applyAlignment="1">
      <alignment vertical="center"/>
    </xf>
    <xf numFmtId="38" fontId="5" fillId="0" borderId="0" xfId="49" applyFont="1" applyFill="1" applyAlignment="1">
      <alignment vertical="center"/>
    </xf>
    <xf numFmtId="49" fontId="5" fillId="0" borderId="0" xfId="0" applyNumberFormat="1" applyFont="1" applyFill="1" applyAlignment="1" applyProtection="1">
      <alignment vertical="center"/>
      <protection hidden="1"/>
    </xf>
    <xf numFmtId="49" fontId="5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18" xfId="0" applyNumberFormat="1" applyFont="1" applyFill="1" applyBorder="1" applyAlignment="1" applyProtection="1">
      <alignment vertical="center"/>
      <protection hidden="1"/>
    </xf>
    <xf numFmtId="0" fontId="5" fillId="0" borderId="19" xfId="0" applyFont="1" applyFill="1" applyBorder="1" applyAlignment="1" applyProtection="1">
      <alignment vertical="center"/>
      <protection hidden="1"/>
    </xf>
    <xf numFmtId="0" fontId="5" fillId="0" borderId="20" xfId="0" applyFont="1" applyFill="1" applyBorder="1" applyAlignment="1" applyProtection="1">
      <alignment vertical="center"/>
      <protection hidden="1"/>
    </xf>
    <xf numFmtId="0" fontId="5" fillId="0" borderId="21" xfId="0" applyFont="1" applyFill="1" applyBorder="1" applyAlignment="1" applyProtection="1">
      <alignment vertical="center"/>
      <protection hidden="1"/>
    </xf>
    <xf numFmtId="0" fontId="5" fillId="0" borderId="22" xfId="0" applyFont="1" applyFill="1" applyBorder="1" applyAlignment="1" applyProtection="1">
      <alignment vertical="center"/>
      <protection hidden="1"/>
    </xf>
    <xf numFmtId="0" fontId="5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23" xfId="0" applyFont="1" applyFill="1" applyBorder="1" applyAlignment="1" applyProtection="1">
      <alignment vertical="center"/>
      <protection hidden="1"/>
    </xf>
    <xf numFmtId="0" fontId="5" fillId="0" borderId="2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38" fontId="5" fillId="0" borderId="0" xfId="49" applyFont="1" applyFill="1" applyAlignment="1" applyProtection="1">
      <alignment horizontal="right" vertical="center"/>
      <protection hidden="1"/>
    </xf>
    <xf numFmtId="38" fontId="5" fillId="0" borderId="0" xfId="49" applyFont="1" applyFill="1" applyAlignment="1">
      <alignment horizontal="right" vertical="center"/>
    </xf>
    <xf numFmtId="38" fontId="5" fillId="0" borderId="25" xfId="49" applyFont="1" applyFill="1" applyBorder="1" applyAlignment="1" applyProtection="1">
      <alignment horizontal="right" vertical="center"/>
      <protection hidden="1"/>
    </xf>
    <xf numFmtId="0" fontId="5" fillId="0" borderId="26" xfId="0" applyNumberFormat="1" applyFont="1" applyFill="1" applyBorder="1" applyAlignment="1" applyProtection="1">
      <alignment vertical="center"/>
      <protection hidden="1"/>
    </xf>
    <xf numFmtId="0" fontId="5" fillId="0" borderId="26" xfId="0" applyFont="1" applyFill="1" applyBorder="1" applyAlignment="1" applyProtection="1">
      <alignment horizontal="left" vertical="center"/>
      <protection hidden="1"/>
    </xf>
    <xf numFmtId="0" fontId="5" fillId="0" borderId="26" xfId="0" applyFont="1" applyFill="1" applyBorder="1" applyAlignment="1" applyProtection="1">
      <alignment horizontal="center" vertical="center"/>
      <protection hidden="1"/>
    </xf>
    <xf numFmtId="0" fontId="5" fillId="0" borderId="26" xfId="0" applyFont="1" applyFill="1" applyBorder="1" applyAlignment="1" applyProtection="1">
      <alignment vertical="center"/>
      <protection hidden="1"/>
    </xf>
    <xf numFmtId="0" fontId="5" fillId="0" borderId="27" xfId="0" applyNumberFormat="1" applyFont="1" applyFill="1" applyBorder="1" applyAlignment="1" applyProtection="1">
      <alignment vertical="center"/>
      <protection hidden="1"/>
    </xf>
    <xf numFmtId="0" fontId="5" fillId="0" borderId="26" xfId="0" applyNumberFormat="1" applyFont="1" applyFill="1" applyBorder="1" applyAlignment="1" applyProtection="1">
      <alignment vertical="center" shrinkToFit="1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5" fillId="0" borderId="29" xfId="0" applyFont="1" applyFill="1" applyBorder="1" applyAlignment="1" applyProtection="1">
      <alignment vertical="center"/>
      <protection hidden="1"/>
    </xf>
    <xf numFmtId="0" fontId="5" fillId="0" borderId="30" xfId="0" applyFont="1" applyFill="1" applyBorder="1" applyAlignment="1" applyProtection="1">
      <alignment vertical="center"/>
      <protection hidden="1"/>
    </xf>
    <xf numFmtId="177" fontId="5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32" xfId="0" applyFont="1" applyFill="1" applyBorder="1" applyAlignment="1" applyProtection="1">
      <alignment vertical="center"/>
      <protection hidden="1"/>
    </xf>
    <xf numFmtId="3" fontId="5" fillId="0" borderId="15" xfId="49" applyNumberFormat="1" applyFont="1" applyFill="1" applyBorder="1" applyAlignment="1" applyProtection="1">
      <alignment vertical="center"/>
      <protection hidden="1"/>
    </xf>
    <xf numFmtId="3" fontId="5" fillId="0" borderId="33" xfId="49" applyNumberFormat="1" applyFont="1" applyFill="1" applyBorder="1" applyAlignment="1" applyProtection="1">
      <alignment vertical="center"/>
      <protection hidden="1"/>
    </xf>
    <xf numFmtId="3" fontId="5" fillId="0" borderId="10" xfId="49" applyNumberFormat="1" applyFont="1" applyFill="1" applyBorder="1" applyAlignment="1" applyProtection="1">
      <alignment vertical="center"/>
      <protection hidden="1"/>
    </xf>
    <xf numFmtId="3" fontId="5" fillId="0" borderId="34" xfId="49" applyNumberFormat="1" applyFont="1" applyFill="1" applyBorder="1" applyAlignment="1" applyProtection="1">
      <alignment vertical="center"/>
      <protection hidden="1"/>
    </xf>
    <xf numFmtId="3" fontId="5" fillId="0" borderId="20" xfId="49" applyNumberFormat="1" applyFont="1" applyFill="1" applyBorder="1" applyAlignment="1" applyProtection="1">
      <alignment vertical="center"/>
      <protection hidden="1"/>
    </xf>
    <xf numFmtId="3" fontId="5" fillId="0" borderId="35" xfId="49" applyNumberFormat="1" applyFont="1" applyFill="1" applyBorder="1" applyAlignment="1" applyProtection="1">
      <alignment vertical="center"/>
      <protection hidden="1"/>
    </xf>
    <xf numFmtId="3" fontId="5" fillId="0" borderId="21" xfId="49" applyNumberFormat="1" applyFont="1" applyFill="1" applyBorder="1" applyAlignment="1" applyProtection="1">
      <alignment vertical="center"/>
      <protection hidden="1"/>
    </xf>
    <xf numFmtId="3" fontId="5" fillId="0" borderId="36" xfId="49" applyNumberFormat="1" applyFont="1" applyFill="1" applyBorder="1" applyAlignment="1" applyProtection="1">
      <alignment vertical="center"/>
      <protection hidden="1"/>
    </xf>
    <xf numFmtId="3" fontId="5" fillId="0" borderId="22" xfId="49" applyNumberFormat="1" applyFont="1" applyFill="1" applyBorder="1" applyAlignment="1" applyProtection="1">
      <alignment vertical="center"/>
      <protection hidden="1"/>
    </xf>
    <xf numFmtId="3" fontId="5" fillId="0" borderId="37" xfId="49" applyNumberFormat="1" applyFont="1" applyFill="1" applyBorder="1" applyAlignment="1" applyProtection="1">
      <alignment vertical="center"/>
      <protection hidden="1"/>
    </xf>
    <xf numFmtId="3" fontId="5" fillId="33" borderId="21" xfId="49" applyNumberFormat="1" applyFont="1" applyFill="1" applyBorder="1" applyAlignment="1" applyProtection="1">
      <alignment vertical="center"/>
      <protection hidden="1"/>
    </xf>
    <xf numFmtId="3" fontId="5" fillId="33" borderId="36" xfId="49" applyNumberFormat="1" applyFont="1" applyFill="1" applyBorder="1" applyAlignment="1" applyProtection="1">
      <alignment vertical="center"/>
      <protection hidden="1"/>
    </xf>
    <xf numFmtId="3" fontId="5" fillId="0" borderId="23" xfId="49" applyNumberFormat="1" applyFont="1" applyFill="1" applyBorder="1" applyAlignment="1" applyProtection="1">
      <alignment vertical="center"/>
      <protection hidden="1"/>
    </xf>
    <xf numFmtId="3" fontId="5" fillId="0" borderId="38" xfId="49" applyNumberFormat="1" applyFont="1" applyFill="1" applyBorder="1" applyAlignment="1" applyProtection="1">
      <alignment vertical="center"/>
      <protection hidden="1"/>
    </xf>
    <xf numFmtId="3" fontId="5" fillId="0" borderId="32" xfId="49" applyNumberFormat="1" applyFont="1" applyFill="1" applyBorder="1" applyAlignment="1" applyProtection="1">
      <alignment vertical="center"/>
      <protection hidden="1"/>
    </xf>
    <xf numFmtId="3" fontId="5" fillId="0" borderId="39" xfId="49" applyNumberFormat="1" applyFont="1" applyFill="1" applyBorder="1" applyAlignment="1" applyProtection="1">
      <alignment vertical="center"/>
      <protection hidden="1"/>
    </xf>
    <xf numFmtId="3" fontId="5" fillId="0" borderId="25" xfId="49" applyNumberFormat="1" applyFont="1" applyFill="1" applyBorder="1" applyAlignment="1" applyProtection="1">
      <alignment horizontal="right" vertical="center"/>
      <protection hidden="1"/>
    </xf>
    <xf numFmtId="3" fontId="5" fillId="34" borderId="10" xfId="49" applyNumberFormat="1" applyFont="1" applyFill="1" applyBorder="1" applyAlignment="1" applyProtection="1">
      <alignment vertical="center"/>
      <protection hidden="1"/>
    </xf>
    <xf numFmtId="3" fontId="5" fillId="34" borderId="34" xfId="49" applyNumberFormat="1" applyFont="1" applyFill="1" applyBorder="1" applyAlignment="1" applyProtection="1">
      <alignment vertical="center"/>
      <protection hidden="1"/>
    </xf>
    <xf numFmtId="3" fontId="5" fillId="34" borderId="20" xfId="49" applyNumberFormat="1" applyFont="1" applyFill="1" applyBorder="1" applyAlignment="1" applyProtection="1">
      <alignment vertical="center"/>
      <protection hidden="1"/>
    </xf>
    <xf numFmtId="3" fontId="5" fillId="34" borderId="35" xfId="49" applyNumberFormat="1" applyFont="1" applyFill="1" applyBorder="1" applyAlignment="1" applyProtection="1">
      <alignment vertical="center"/>
      <protection hidden="1"/>
    </xf>
    <xf numFmtId="3" fontId="5" fillId="34" borderId="21" xfId="49" applyNumberFormat="1" applyFont="1" applyFill="1" applyBorder="1" applyAlignment="1" applyProtection="1">
      <alignment vertical="center"/>
      <protection hidden="1"/>
    </xf>
    <xf numFmtId="3" fontId="5" fillId="34" borderId="36" xfId="49" applyNumberFormat="1" applyFont="1" applyFill="1" applyBorder="1" applyAlignment="1" applyProtection="1">
      <alignment vertical="center"/>
      <protection hidden="1"/>
    </xf>
    <xf numFmtId="3" fontId="5" fillId="34" borderId="22" xfId="49" applyNumberFormat="1" applyFont="1" applyFill="1" applyBorder="1" applyAlignment="1" applyProtection="1">
      <alignment vertical="center"/>
      <protection hidden="1"/>
    </xf>
    <xf numFmtId="3" fontId="5" fillId="34" borderId="37" xfId="49" applyNumberFormat="1" applyFont="1" applyFill="1" applyBorder="1" applyAlignment="1" applyProtection="1">
      <alignment vertical="center"/>
      <protection hidden="1"/>
    </xf>
    <xf numFmtId="3" fontId="5" fillId="34" borderId="23" xfId="49" applyNumberFormat="1" applyFont="1" applyFill="1" applyBorder="1" applyAlignment="1" applyProtection="1">
      <alignment vertical="center"/>
      <protection hidden="1"/>
    </xf>
    <xf numFmtId="3" fontId="5" fillId="34" borderId="38" xfId="49" applyNumberFormat="1" applyFont="1" applyFill="1" applyBorder="1" applyAlignment="1" applyProtection="1">
      <alignment vertical="center"/>
      <protection hidden="1"/>
    </xf>
    <xf numFmtId="3" fontId="5" fillId="34" borderId="32" xfId="49" applyNumberFormat="1" applyFont="1" applyFill="1" applyBorder="1" applyAlignment="1" applyProtection="1">
      <alignment vertical="center"/>
      <protection hidden="1"/>
    </xf>
    <xf numFmtId="3" fontId="5" fillId="34" borderId="39" xfId="49" applyNumberFormat="1" applyFont="1" applyFill="1" applyBorder="1" applyAlignment="1" applyProtection="1">
      <alignment vertical="center"/>
      <protection hidden="1"/>
    </xf>
    <xf numFmtId="49" fontId="5" fillId="0" borderId="40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41" xfId="0" applyNumberFormat="1" applyFont="1" applyFill="1" applyBorder="1" applyAlignment="1" applyProtection="1">
      <alignment horizontal="center" vertical="center"/>
      <protection hidden="1"/>
    </xf>
    <xf numFmtId="49" fontId="5" fillId="0" borderId="41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showGridLines="0" tabSelected="1" zoomScalePageLayoutView="0" workbookViewId="0" topLeftCell="A1">
      <selection activeCell="M25" sqref="M25"/>
    </sheetView>
  </sheetViews>
  <sheetFormatPr defaultColWidth="9.00390625" defaultRowHeight="13.5"/>
  <cols>
    <col min="1" max="1" width="6.375" style="1" customWidth="1"/>
    <col min="2" max="2" width="6.375" style="20" bestFit="1" customWidth="1"/>
    <col min="3" max="3" width="9.625" style="1" bestFit="1" customWidth="1"/>
    <col min="4" max="4" width="8.625" style="21" bestFit="1" customWidth="1"/>
    <col min="5" max="26" width="8.25390625" style="21" customWidth="1"/>
    <col min="27" max="16384" width="9.00390625" style="1" customWidth="1"/>
  </cols>
  <sheetData>
    <row r="1" spans="1:26" ht="17.25" customHeight="1">
      <c r="A1" s="32" t="s">
        <v>57</v>
      </c>
      <c r="B1" s="2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25" customHeight="1">
      <c r="A2" s="32" t="s">
        <v>58</v>
      </c>
      <c r="B2" s="2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3" t="s">
        <v>90</v>
      </c>
    </row>
    <row r="3" spans="1:26" ht="24.75" customHeight="1" thickBot="1">
      <c r="A3" s="4" t="s">
        <v>1</v>
      </c>
      <c r="B3" s="76" t="s">
        <v>66</v>
      </c>
      <c r="C3" s="77"/>
      <c r="D3" s="5" t="s">
        <v>0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23</v>
      </c>
    </row>
    <row r="4" spans="1:26" ht="13.5" thickBot="1" thickTop="1">
      <c r="A4" s="31" t="s">
        <v>24</v>
      </c>
      <c r="B4" s="6"/>
      <c r="C4" s="7"/>
      <c r="D4" s="35">
        <v>1303351</v>
      </c>
      <c r="E4" s="35">
        <v>48312</v>
      </c>
      <c r="F4" s="35">
        <v>53091</v>
      </c>
      <c r="G4" s="35">
        <v>60916</v>
      </c>
      <c r="H4" s="35">
        <v>63595</v>
      </c>
      <c r="I4" s="35">
        <v>50281</v>
      </c>
      <c r="J4" s="35">
        <v>59745</v>
      </c>
      <c r="K4" s="35">
        <v>69886</v>
      </c>
      <c r="L4" s="35">
        <v>82037</v>
      </c>
      <c r="M4" s="35">
        <v>80792</v>
      </c>
      <c r="N4" s="35">
        <v>77921</v>
      </c>
      <c r="O4" s="35">
        <v>85235</v>
      </c>
      <c r="P4" s="35">
        <v>93557</v>
      </c>
      <c r="Q4" s="35">
        <v>110467</v>
      </c>
      <c r="R4" s="35">
        <v>81765</v>
      </c>
      <c r="S4" s="35">
        <v>81428</v>
      </c>
      <c r="T4" s="35">
        <v>78906</v>
      </c>
      <c r="U4" s="35">
        <v>62623</v>
      </c>
      <c r="V4" s="35">
        <v>37682</v>
      </c>
      <c r="W4" s="35">
        <v>14888</v>
      </c>
      <c r="X4" s="35">
        <v>4422</v>
      </c>
      <c r="Y4" s="35">
        <v>737</v>
      </c>
      <c r="Z4" s="35">
        <v>5065</v>
      </c>
    </row>
    <row r="5" spans="1:26" ht="12.75" thickTop="1">
      <c r="A5" s="36" t="s">
        <v>67</v>
      </c>
      <c r="B5" s="23"/>
      <c r="C5" s="8"/>
      <c r="D5" s="47">
        <v>481550</v>
      </c>
      <c r="E5" s="47">
        <v>19150</v>
      </c>
      <c r="F5" s="47">
        <v>20422</v>
      </c>
      <c r="G5" s="47">
        <v>22537</v>
      </c>
      <c r="H5" s="47">
        <v>24389</v>
      </c>
      <c r="I5" s="47">
        <v>25758</v>
      </c>
      <c r="J5" s="47">
        <v>25454</v>
      </c>
      <c r="K5" s="47">
        <v>28262</v>
      </c>
      <c r="L5" s="47">
        <v>32844</v>
      </c>
      <c r="M5" s="47">
        <v>32351</v>
      </c>
      <c r="N5" s="47">
        <v>30026</v>
      </c>
      <c r="O5" s="47">
        <v>31962</v>
      </c>
      <c r="P5" s="47">
        <v>33058</v>
      </c>
      <c r="Q5" s="47">
        <v>38532</v>
      </c>
      <c r="R5" s="47">
        <v>28432</v>
      </c>
      <c r="S5" s="47">
        <v>25849</v>
      </c>
      <c r="T5" s="47">
        <v>23580</v>
      </c>
      <c r="U5" s="47">
        <v>18454</v>
      </c>
      <c r="V5" s="47">
        <v>11042</v>
      </c>
      <c r="W5" s="47">
        <v>4295</v>
      </c>
      <c r="X5" s="47">
        <v>1258</v>
      </c>
      <c r="Y5" s="47">
        <v>197</v>
      </c>
      <c r="Z5" s="48">
        <v>3698</v>
      </c>
    </row>
    <row r="6" spans="1:26" ht="12">
      <c r="A6" s="37"/>
      <c r="B6" s="24" t="s">
        <v>68</v>
      </c>
      <c r="C6" s="9"/>
      <c r="D6" s="49">
        <f>D7</f>
        <v>300102</v>
      </c>
      <c r="E6" s="49">
        <v>12312</v>
      </c>
      <c r="F6" s="49">
        <v>12767</v>
      </c>
      <c r="G6" s="49">
        <v>13689</v>
      </c>
      <c r="H6" s="49">
        <v>14968</v>
      </c>
      <c r="I6" s="49">
        <v>17370</v>
      </c>
      <c r="J6" s="49">
        <v>17009</v>
      </c>
      <c r="K6" s="49">
        <v>18314</v>
      </c>
      <c r="L6" s="49">
        <v>21494</v>
      </c>
      <c r="M6" s="49">
        <v>21051</v>
      </c>
      <c r="N6" s="49">
        <v>19063</v>
      </c>
      <c r="O6" s="49">
        <v>19701</v>
      </c>
      <c r="P6" s="49">
        <v>19411</v>
      </c>
      <c r="Q6" s="49">
        <v>22678</v>
      </c>
      <c r="R6" s="49">
        <v>17225</v>
      </c>
      <c r="S6" s="49">
        <v>15421</v>
      </c>
      <c r="T6" s="49">
        <v>13832</v>
      </c>
      <c r="U6" s="49">
        <v>10841</v>
      </c>
      <c r="V6" s="49">
        <v>6415</v>
      </c>
      <c r="W6" s="49">
        <v>2496</v>
      </c>
      <c r="X6" s="49">
        <v>733</v>
      </c>
      <c r="Y6" s="49">
        <v>120</v>
      </c>
      <c r="Z6" s="50">
        <v>3192</v>
      </c>
    </row>
    <row r="7" spans="1:26" ht="12">
      <c r="A7" s="38"/>
      <c r="B7" s="10"/>
      <c r="C7" s="18" t="s">
        <v>60</v>
      </c>
      <c r="D7" s="49">
        <v>300102</v>
      </c>
      <c r="E7" s="49">
        <v>12312</v>
      </c>
      <c r="F7" s="49">
        <v>12767</v>
      </c>
      <c r="G7" s="49">
        <v>13689</v>
      </c>
      <c r="H7" s="49">
        <v>14968</v>
      </c>
      <c r="I7" s="49">
        <v>17370</v>
      </c>
      <c r="J7" s="49">
        <v>17009</v>
      </c>
      <c r="K7" s="49">
        <v>18314</v>
      </c>
      <c r="L7" s="49">
        <v>21494</v>
      </c>
      <c r="M7" s="49">
        <v>21051</v>
      </c>
      <c r="N7" s="49">
        <v>19063</v>
      </c>
      <c r="O7" s="49">
        <v>19701</v>
      </c>
      <c r="P7" s="49">
        <v>19411</v>
      </c>
      <c r="Q7" s="49">
        <v>22678</v>
      </c>
      <c r="R7" s="49">
        <v>17225</v>
      </c>
      <c r="S7" s="49">
        <v>15421</v>
      </c>
      <c r="T7" s="49">
        <v>13832</v>
      </c>
      <c r="U7" s="49">
        <v>10841</v>
      </c>
      <c r="V7" s="49">
        <v>6415</v>
      </c>
      <c r="W7" s="49">
        <v>2496</v>
      </c>
      <c r="X7" s="49">
        <v>733</v>
      </c>
      <c r="Y7" s="49">
        <v>120</v>
      </c>
      <c r="Z7" s="50">
        <v>3192</v>
      </c>
    </row>
    <row r="8" spans="1:26" ht="12">
      <c r="A8" s="38"/>
      <c r="B8" s="24" t="s">
        <v>69</v>
      </c>
      <c r="C8" s="25"/>
      <c r="D8" s="47">
        <v>181448</v>
      </c>
      <c r="E8" s="47">
        <v>6838</v>
      </c>
      <c r="F8" s="47">
        <v>7655</v>
      </c>
      <c r="G8" s="47">
        <v>8848</v>
      </c>
      <c r="H8" s="47">
        <v>9421</v>
      </c>
      <c r="I8" s="47">
        <v>8388</v>
      </c>
      <c r="J8" s="47">
        <v>8445</v>
      </c>
      <c r="K8" s="47">
        <v>9948</v>
      </c>
      <c r="L8" s="47">
        <v>11350</v>
      </c>
      <c r="M8" s="47">
        <v>11300</v>
      </c>
      <c r="N8" s="47">
        <v>10963</v>
      </c>
      <c r="O8" s="47">
        <v>12261</v>
      </c>
      <c r="P8" s="47">
        <v>13647</v>
      </c>
      <c r="Q8" s="47">
        <v>15854</v>
      </c>
      <c r="R8" s="47">
        <v>11207</v>
      </c>
      <c r="S8" s="47">
        <v>10428</v>
      </c>
      <c r="T8" s="47">
        <v>9748</v>
      </c>
      <c r="U8" s="47">
        <v>7613</v>
      </c>
      <c r="V8" s="47">
        <v>4627</v>
      </c>
      <c r="W8" s="47">
        <v>1799</v>
      </c>
      <c r="X8" s="47">
        <v>525</v>
      </c>
      <c r="Y8" s="47">
        <v>77</v>
      </c>
      <c r="Z8" s="48">
        <v>506</v>
      </c>
    </row>
    <row r="9" spans="1:26" ht="12">
      <c r="A9" s="38"/>
      <c r="B9" s="11"/>
      <c r="C9" s="26" t="s">
        <v>49</v>
      </c>
      <c r="D9" s="51">
        <v>27774</v>
      </c>
      <c r="E9" s="51">
        <v>782</v>
      </c>
      <c r="F9" s="51">
        <v>941</v>
      </c>
      <c r="G9" s="51">
        <v>1151</v>
      </c>
      <c r="H9" s="51">
        <v>1228</v>
      </c>
      <c r="I9" s="51">
        <v>889</v>
      </c>
      <c r="J9" s="51">
        <v>1101</v>
      </c>
      <c r="K9" s="51">
        <v>1291</v>
      </c>
      <c r="L9" s="51">
        <v>1414</v>
      </c>
      <c r="M9" s="51">
        <v>1486</v>
      </c>
      <c r="N9" s="51">
        <v>1446</v>
      </c>
      <c r="O9" s="51">
        <v>1893</v>
      </c>
      <c r="P9" s="51">
        <v>2348</v>
      </c>
      <c r="Q9" s="51">
        <v>2658</v>
      </c>
      <c r="R9" s="51">
        <v>1742</v>
      </c>
      <c r="S9" s="51">
        <v>2041</v>
      </c>
      <c r="T9" s="51">
        <v>2053</v>
      </c>
      <c r="U9" s="51">
        <v>1745</v>
      </c>
      <c r="V9" s="51">
        <v>1046</v>
      </c>
      <c r="W9" s="51">
        <v>379</v>
      </c>
      <c r="X9" s="51">
        <v>122</v>
      </c>
      <c r="Y9" s="51">
        <v>16</v>
      </c>
      <c r="Z9" s="52">
        <v>2</v>
      </c>
    </row>
    <row r="10" spans="1:26" ht="12">
      <c r="A10" s="39"/>
      <c r="B10" s="13"/>
      <c r="C10" s="27" t="s">
        <v>25</v>
      </c>
      <c r="D10" s="53">
        <v>17649</v>
      </c>
      <c r="E10" s="53">
        <v>565</v>
      </c>
      <c r="F10" s="53">
        <v>634</v>
      </c>
      <c r="G10" s="53">
        <v>784</v>
      </c>
      <c r="H10" s="53">
        <v>820</v>
      </c>
      <c r="I10" s="53">
        <v>671</v>
      </c>
      <c r="J10" s="53">
        <v>718</v>
      </c>
      <c r="K10" s="53">
        <v>855</v>
      </c>
      <c r="L10" s="53">
        <v>999</v>
      </c>
      <c r="M10" s="53">
        <v>992</v>
      </c>
      <c r="N10" s="53">
        <v>1005</v>
      </c>
      <c r="O10" s="53">
        <v>1200</v>
      </c>
      <c r="P10" s="53">
        <v>1404</v>
      </c>
      <c r="Q10" s="53">
        <v>1618</v>
      </c>
      <c r="R10" s="53">
        <v>1221</v>
      </c>
      <c r="S10" s="53">
        <v>1204</v>
      </c>
      <c r="T10" s="53">
        <v>1213</v>
      </c>
      <c r="U10" s="53">
        <v>911</v>
      </c>
      <c r="V10" s="53">
        <v>512</v>
      </c>
      <c r="W10" s="53">
        <v>244</v>
      </c>
      <c r="X10" s="53">
        <v>63</v>
      </c>
      <c r="Y10" s="53">
        <v>9</v>
      </c>
      <c r="Z10" s="54">
        <v>7</v>
      </c>
    </row>
    <row r="11" spans="1:26" ht="12">
      <c r="A11" s="39"/>
      <c r="B11" s="14"/>
      <c r="C11" s="27" t="s">
        <v>26</v>
      </c>
      <c r="D11" s="53">
        <v>6993</v>
      </c>
      <c r="E11" s="53">
        <v>175</v>
      </c>
      <c r="F11" s="53">
        <v>187</v>
      </c>
      <c r="G11" s="53">
        <v>243</v>
      </c>
      <c r="H11" s="53">
        <v>265</v>
      </c>
      <c r="I11" s="53">
        <v>103</v>
      </c>
      <c r="J11" s="53">
        <v>188</v>
      </c>
      <c r="K11" s="53">
        <v>252</v>
      </c>
      <c r="L11" s="53">
        <v>316</v>
      </c>
      <c r="M11" s="53">
        <v>326</v>
      </c>
      <c r="N11" s="53">
        <v>384</v>
      </c>
      <c r="O11" s="53">
        <v>489</v>
      </c>
      <c r="P11" s="53">
        <v>622</v>
      </c>
      <c r="Q11" s="53">
        <v>708</v>
      </c>
      <c r="R11" s="53">
        <v>510</v>
      </c>
      <c r="S11" s="53">
        <v>588</v>
      </c>
      <c r="T11" s="53">
        <v>647</v>
      </c>
      <c r="U11" s="53">
        <v>539</v>
      </c>
      <c r="V11" s="53">
        <v>312</v>
      </c>
      <c r="W11" s="53">
        <v>100</v>
      </c>
      <c r="X11" s="53">
        <v>35</v>
      </c>
      <c r="Y11" s="53">
        <v>4</v>
      </c>
      <c r="Z11" s="54">
        <v>0</v>
      </c>
    </row>
    <row r="12" spans="1:26" ht="12">
      <c r="A12" s="39"/>
      <c r="B12" s="14"/>
      <c r="C12" s="27" t="s">
        <v>27</v>
      </c>
      <c r="D12" s="53">
        <v>14402</v>
      </c>
      <c r="E12" s="53">
        <v>393</v>
      </c>
      <c r="F12" s="53">
        <v>524</v>
      </c>
      <c r="G12" s="53">
        <v>626</v>
      </c>
      <c r="H12" s="53">
        <v>722</v>
      </c>
      <c r="I12" s="53">
        <v>490</v>
      </c>
      <c r="J12" s="53">
        <v>541</v>
      </c>
      <c r="K12" s="53">
        <v>651</v>
      </c>
      <c r="L12" s="53">
        <v>669</v>
      </c>
      <c r="M12" s="53">
        <v>818</v>
      </c>
      <c r="N12" s="53">
        <v>868</v>
      </c>
      <c r="O12" s="53">
        <v>996</v>
      </c>
      <c r="P12" s="53">
        <v>1175</v>
      </c>
      <c r="Q12" s="53">
        <v>1294</v>
      </c>
      <c r="R12" s="53">
        <v>869</v>
      </c>
      <c r="S12" s="53">
        <v>1040</v>
      </c>
      <c r="T12" s="53">
        <v>1045</v>
      </c>
      <c r="U12" s="53">
        <v>911</v>
      </c>
      <c r="V12" s="53">
        <v>555</v>
      </c>
      <c r="W12" s="53">
        <v>175</v>
      </c>
      <c r="X12" s="53">
        <v>30</v>
      </c>
      <c r="Y12" s="53">
        <v>10</v>
      </c>
      <c r="Z12" s="54">
        <v>0</v>
      </c>
    </row>
    <row r="13" spans="1:26" ht="12">
      <c r="A13" s="39"/>
      <c r="B13" s="14"/>
      <c r="C13" s="27" t="s">
        <v>28</v>
      </c>
      <c r="D13" s="53">
        <v>54633</v>
      </c>
      <c r="E13" s="53">
        <v>2620</v>
      </c>
      <c r="F13" s="53">
        <v>2681</v>
      </c>
      <c r="G13" s="53">
        <v>2803</v>
      </c>
      <c r="H13" s="53">
        <v>3127</v>
      </c>
      <c r="I13" s="53">
        <v>3493</v>
      </c>
      <c r="J13" s="53">
        <v>3087</v>
      </c>
      <c r="K13" s="53">
        <v>3480</v>
      </c>
      <c r="L13" s="53">
        <v>3917</v>
      </c>
      <c r="M13" s="53">
        <v>3681</v>
      </c>
      <c r="N13" s="53">
        <v>3369</v>
      </c>
      <c r="O13" s="53">
        <v>3616</v>
      </c>
      <c r="P13" s="53">
        <v>3835</v>
      </c>
      <c r="Q13" s="53">
        <v>4508</v>
      </c>
      <c r="R13" s="53">
        <v>3144</v>
      </c>
      <c r="S13" s="53">
        <v>2474</v>
      </c>
      <c r="T13" s="53">
        <v>1780</v>
      </c>
      <c r="U13" s="53">
        <v>1296</v>
      </c>
      <c r="V13" s="53">
        <v>787</v>
      </c>
      <c r="W13" s="53">
        <v>350</v>
      </c>
      <c r="X13" s="53">
        <v>112</v>
      </c>
      <c r="Y13" s="53">
        <v>18</v>
      </c>
      <c r="Z13" s="54">
        <v>455</v>
      </c>
    </row>
    <row r="14" spans="1:26" ht="12">
      <c r="A14" s="39"/>
      <c r="B14" s="14"/>
      <c r="C14" s="27" t="s">
        <v>29</v>
      </c>
      <c r="D14" s="53">
        <v>33178</v>
      </c>
      <c r="E14" s="53">
        <v>1251</v>
      </c>
      <c r="F14" s="53">
        <v>1458</v>
      </c>
      <c r="G14" s="53">
        <v>1755</v>
      </c>
      <c r="H14" s="53">
        <v>1745</v>
      </c>
      <c r="I14" s="53">
        <v>1246</v>
      </c>
      <c r="J14" s="53">
        <v>1502</v>
      </c>
      <c r="K14" s="53">
        <v>1787</v>
      </c>
      <c r="L14" s="53">
        <v>2161</v>
      </c>
      <c r="M14" s="53">
        <v>2162</v>
      </c>
      <c r="N14" s="53">
        <v>2140</v>
      </c>
      <c r="O14" s="53">
        <v>2219</v>
      </c>
      <c r="P14" s="53">
        <v>2398</v>
      </c>
      <c r="Q14" s="53">
        <v>2906</v>
      </c>
      <c r="R14" s="53">
        <v>2150</v>
      </c>
      <c r="S14" s="53">
        <v>1888</v>
      </c>
      <c r="T14" s="53">
        <v>1828</v>
      </c>
      <c r="U14" s="53">
        <v>1325</v>
      </c>
      <c r="V14" s="53">
        <v>823</v>
      </c>
      <c r="W14" s="53">
        <v>318</v>
      </c>
      <c r="X14" s="53">
        <v>101</v>
      </c>
      <c r="Y14" s="53">
        <v>5</v>
      </c>
      <c r="Z14" s="54">
        <v>10</v>
      </c>
    </row>
    <row r="15" spans="1:26" ht="12">
      <c r="A15" s="39"/>
      <c r="B15" s="14"/>
      <c r="C15" s="27" t="s">
        <v>30</v>
      </c>
      <c r="D15" s="53">
        <v>26819</v>
      </c>
      <c r="E15" s="53">
        <v>1052</v>
      </c>
      <c r="F15" s="53">
        <v>1230</v>
      </c>
      <c r="G15" s="53">
        <v>1486</v>
      </c>
      <c r="H15" s="53">
        <v>1514</v>
      </c>
      <c r="I15" s="53">
        <v>1496</v>
      </c>
      <c r="J15" s="53">
        <v>1308</v>
      </c>
      <c r="K15" s="53">
        <v>1632</v>
      </c>
      <c r="L15" s="53">
        <v>1874</v>
      </c>
      <c r="M15" s="53">
        <v>1835</v>
      </c>
      <c r="N15" s="53">
        <v>1751</v>
      </c>
      <c r="O15" s="53">
        <v>1848</v>
      </c>
      <c r="P15" s="53">
        <v>1865</v>
      </c>
      <c r="Q15" s="53">
        <v>2162</v>
      </c>
      <c r="R15" s="53">
        <v>1571</v>
      </c>
      <c r="S15" s="53">
        <v>1193</v>
      </c>
      <c r="T15" s="53">
        <v>1182</v>
      </c>
      <c r="U15" s="53">
        <v>886</v>
      </c>
      <c r="V15" s="53">
        <v>592</v>
      </c>
      <c r="W15" s="53">
        <v>233</v>
      </c>
      <c r="X15" s="53">
        <v>62</v>
      </c>
      <c r="Y15" s="53">
        <v>15</v>
      </c>
      <c r="Z15" s="54">
        <v>32</v>
      </c>
    </row>
    <row r="16" spans="1:26" ht="12">
      <c r="A16" s="40" t="s">
        <v>70</v>
      </c>
      <c r="B16" s="15"/>
      <c r="C16" s="16"/>
      <c r="D16" s="49">
        <f>D17</f>
        <v>228773</v>
      </c>
      <c r="E16" s="49">
        <v>8783</v>
      </c>
      <c r="F16" s="49">
        <v>9849</v>
      </c>
      <c r="G16" s="49">
        <v>10964</v>
      </c>
      <c r="H16" s="49">
        <v>11014</v>
      </c>
      <c r="I16" s="49">
        <v>8227</v>
      </c>
      <c r="J16" s="49">
        <v>10570</v>
      </c>
      <c r="K16" s="49">
        <v>12959</v>
      </c>
      <c r="L16" s="49">
        <v>15064</v>
      </c>
      <c r="M16" s="49">
        <v>14178</v>
      </c>
      <c r="N16" s="49">
        <v>13507</v>
      </c>
      <c r="O16" s="49">
        <v>14249</v>
      </c>
      <c r="P16" s="49">
        <v>15908</v>
      </c>
      <c r="Q16" s="49">
        <v>18753</v>
      </c>
      <c r="R16" s="49">
        <v>14370</v>
      </c>
      <c r="S16" s="49">
        <v>14161</v>
      </c>
      <c r="T16" s="49">
        <v>14008</v>
      </c>
      <c r="U16" s="49">
        <v>11287</v>
      </c>
      <c r="V16" s="49">
        <v>6653</v>
      </c>
      <c r="W16" s="49">
        <v>2681</v>
      </c>
      <c r="X16" s="49">
        <v>756</v>
      </c>
      <c r="Y16" s="49">
        <v>124</v>
      </c>
      <c r="Z16" s="50">
        <v>708</v>
      </c>
    </row>
    <row r="17" spans="1:26" ht="12">
      <c r="A17" s="41"/>
      <c r="B17" s="24" t="s">
        <v>71</v>
      </c>
      <c r="C17" s="12"/>
      <c r="D17" s="49">
        <v>228773</v>
      </c>
      <c r="E17" s="49">
        <v>8783</v>
      </c>
      <c r="F17" s="49">
        <v>9849</v>
      </c>
      <c r="G17" s="49">
        <v>10964</v>
      </c>
      <c r="H17" s="49">
        <v>11014</v>
      </c>
      <c r="I17" s="49">
        <v>8227</v>
      </c>
      <c r="J17" s="49">
        <v>10570</v>
      </c>
      <c r="K17" s="49">
        <v>12959</v>
      </c>
      <c r="L17" s="49">
        <v>15064</v>
      </c>
      <c r="M17" s="49">
        <v>14178</v>
      </c>
      <c r="N17" s="49">
        <v>13507</v>
      </c>
      <c r="O17" s="49">
        <v>14249</v>
      </c>
      <c r="P17" s="49">
        <v>15908</v>
      </c>
      <c r="Q17" s="49">
        <v>18753</v>
      </c>
      <c r="R17" s="49">
        <v>14370</v>
      </c>
      <c r="S17" s="49">
        <v>14161</v>
      </c>
      <c r="T17" s="49">
        <v>14008</v>
      </c>
      <c r="U17" s="49">
        <v>11287</v>
      </c>
      <c r="V17" s="49">
        <v>6653</v>
      </c>
      <c r="W17" s="49">
        <v>2681</v>
      </c>
      <c r="X17" s="49">
        <v>756</v>
      </c>
      <c r="Y17" s="49">
        <v>124</v>
      </c>
      <c r="Z17" s="50">
        <v>708</v>
      </c>
    </row>
    <row r="18" spans="1:26" ht="12">
      <c r="A18" s="39"/>
      <c r="B18" s="14"/>
      <c r="C18" s="28" t="s">
        <v>31</v>
      </c>
      <c r="D18" s="55">
        <v>100012</v>
      </c>
      <c r="E18" s="55">
        <v>3574</v>
      </c>
      <c r="F18" s="55">
        <v>4142</v>
      </c>
      <c r="G18" s="55">
        <v>4736</v>
      </c>
      <c r="H18" s="55">
        <v>4774</v>
      </c>
      <c r="I18" s="55">
        <v>3839</v>
      </c>
      <c r="J18" s="55">
        <v>4361</v>
      </c>
      <c r="K18" s="55">
        <v>5317</v>
      </c>
      <c r="L18" s="55">
        <v>6217</v>
      </c>
      <c r="M18" s="55">
        <v>6011</v>
      </c>
      <c r="N18" s="55">
        <v>5775</v>
      </c>
      <c r="O18" s="55">
        <v>6142</v>
      </c>
      <c r="P18" s="55">
        <v>6963</v>
      </c>
      <c r="Q18" s="55">
        <v>8366</v>
      </c>
      <c r="R18" s="55">
        <v>6820</v>
      </c>
      <c r="S18" s="55">
        <v>6561</v>
      </c>
      <c r="T18" s="55">
        <v>6437</v>
      </c>
      <c r="U18" s="55">
        <v>5216</v>
      </c>
      <c r="V18" s="55">
        <v>3005</v>
      </c>
      <c r="W18" s="55">
        <v>1219</v>
      </c>
      <c r="X18" s="55">
        <v>358</v>
      </c>
      <c r="Y18" s="55">
        <v>60</v>
      </c>
      <c r="Z18" s="56">
        <v>119</v>
      </c>
    </row>
    <row r="19" spans="1:26" ht="12">
      <c r="A19" s="39"/>
      <c r="B19" s="14"/>
      <c r="C19" s="26" t="s">
        <v>61</v>
      </c>
      <c r="D19" s="53">
        <v>93752</v>
      </c>
      <c r="E19" s="53">
        <v>4140</v>
      </c>
      <c r="F19" s="53">
        <v>4461</v>
      </c>
      <c r="G19" s="53">
        <v>4832</v>
      </c>
      <c r="H19" s="53">
        <v>4689</v>
      </c>
      <c r="I19" s="53">
        <v>3676</v>
      </c>
      <c r="J19" s="53">
        <v>4949</v>
      </c>
      <c r="K19" s="53">
        <v>6069</v>
      </c>
      <c r="L19" s="53">
        <v>7239</v>
      </c>
      <c r="M19" s="53">
        <v>6504</v>
      </c>
      <c r="N19" s="53">
        <v>5894</v>
      </c>
      <c r="O19" s="53">
        <v>5730</v>
      </c>
      <c r="P19" s="53">
        <v>6196</v>
      </c>
      <c r="Q19" s="53">
        <v>7211</v>
      </c>
      <c r="R19" s="53">
        <v>5248</v>
      </c>
      <c r="S19" s="53">
        <v>4913</v>
      </c>
      <c r="T19" s="53">
        <v>4557</v>
      </c>
      <c r="U19" s="53">
        <v>3591</v>
      </c>
      <c r="V19" s="53">
        <v>2142</v>
      </c>
      <c r="W19" s="53">
        <v>863</v>
      </c>
      <c r="X19" s="53">
        <v>234</v>
      </c>
      <c r="Y19" s="53">
        <v>39</v>
      </c>
      <c r="Z19" s="54">
        <v>575</v>
      </c>
    </row>
    <row r="20" spans="1:26" ht="12">
      <c r="A20" s="39"/>
      <c r="B20" s="11"/>
      <c r="C20" s="27" t="s">
        <v>50</v>
      </c>
      <c r="D20" s="53">
        <v>28724</v>
      </c>
      <c r="E20" s="53">
        <v>935</v>
      </c>
      <c r="F20" s="53">
        <v>1064</v>
      </c>
      <c r="G20" s="53">
        <v>1179</v>
      </c>
      <c r="H20" s="53">
        <v>1317</v>
      </c>
      <c r="I20" s="53">
        <v>636</v>
      </c>
      <c r="J20" s="53">
        <v>1082</v>
      </c>
      <c r="K20" s="53">
        <v>1384</v>
      </c>
      <c r="L20" s="53">
        <v>1386</v>
      </c>
      <c r="M20" s="53">
        <v>1412</v>
      </c>
      <c r="N20" s="53">
        <v>1563</v>
      </c>
      <c r="O20" s="53">
        <v>1931</v>
      </c>
      <c r="P20" s="53">
        <v>2221</v>
      </c>
      <c r="Q20" s="53">
        <v>2593</v>
      </c>
      <c r="R20" s="53">
        <v>1847</v>
      </c>
      <c r="S20" s="53">
        <v>2137</v>
      </c>
      <c r="T20" s="53">
        <v>2383</v>
      </c>
      <c r="U20" s="53">
        <v>1937</v>
      </c>
      <c r="V20" s="53">
        <v>1130</v>
      </c>
      <c r="W20" s="53">
        <v>433</v>
      </c>
      <c r="X20" s="53">
        <v>122</v>
      </c>
      <c r="Y20" s="53">
        <v>18</v>
      </c>
      <c r="Z20" s="54">
        <v>14</v>
      </c>
    </row>
    <row r="21" spans="1:26" ht="12">
      <c r="A21" s="39"/>
      <c r="B21" s="11"/>
      <c r="C21" s="27" t="s">
        <v>51</v>
      </c>
      <c r="D21" s="53">
        <v>6285</v>
      </c>
      <c r="E21" s="53">
        <v>134</v>
      </c>
      <c r="F21" s="53">
        <v>182</v>
      </c>
      <c r="G21" s="53">
        <v>217</v>
      </c>
      <c r="H21" s="53">
        <v>234</v>
      </c>
      <c r="I21" s="53">
        <v>76</v>
      </c>
      <c r="J21" s="53">
        <v>178</v>
      </c>
      <c r="K21" s="53">
        <v>189</v>
      </c>
      <c r="L21" s="53">
        <v>222</v>
      </c>
      <c r="M21" s="53">
        <v>251</v>
      </c>
      <c r="N21" s="53">
        <v>275</v>
      </c>
      <c r="O21" s="53">
        <v>446</v>
      </c>
      <c r="P21" s="53">
        <v>528</v>
      </c>
      <c r="Q21" s="53">
        <v>583</v>
      </c>
      <c r="R21" s="53">
        <v>455</v>
      </c>
      <c r="S21" s="53">
        <v>550</v>
      </c>
      <c r="T21" s="53">
        <v>631</v>
      </c>
      <c r="U21" s="53">
        <v>543</v>
      </c>
      <c r="V21" s="53">
        <v>376</v>
      </c>
      <c r="W21" s="53">
        <v>166</v>
      </c>
      <c r="X21" s="53">
        <v>42</v>
      </c>
      <c r="Y21" s="53">
        <v>7</v>
      </c>
      <c r="Z21" s="54">
        <v>0</v>
      </c>
    </row>
    <row r="22" spans="1:26" ht="12">
      <c r="A22" s="40" t="s">
        <v>72</v>
      </c>
      <c r="B22" s="15"/>
      <c r="C22" s="16"/>
      <c r="D22" s="49">
        <f>D23</f>
        <v>138766</v>
      </c>
      <c r="E22" s="49">
        <v>5255</v>
      </c>
      <c r="F22" s="49">
        <v>5674</v>
      </c>
      <c r="G22" s="49">
        <v>6636</v>
      </c>
      <c r="H22" s="49">
        <v>6640</v>
      </c>
      <c r="I22" s="49">
        <v>4638</v>
      </c>
      <c r="J22" s="49">
        <v>6391</v>
      </c>
      <c r="K22" s="49">
        <v>7560</v>
      </c>
      <c r="L22" s="49">
        <v>8686</v>
      </c>
      <c r="M22" s="49">
        <v>7891</v>
      </c>
      <c r="N22" s="49">
        <v>7719</v>
      </c>
      <c r="O22" s="49">
        <v>8966</v>
      </c>
      <c r="P22" s="49">
        <v>10093</v>
      </c>
      <c r="Q22" s="49">
        <v>11589</v>
      </c>
      <c r="R22" s="49">
        <v>8607</v>
      </c>
      <c r="S22" s="49">
        <v>8938</v>
      </c>
      <c r="T22" s="49">
        <v>9181</v>
      </c>
      <c r="U22" s="49">
        <v>7244</v>
      </c>
      <c r="V22" s="49">
        <v>4452</v>
      </c>
      <c r="W22" s="49">
        <v>1727</v>
      </c>
      <c r="X22" s="49">
        <v>570</v>
      </c>
      <c r="Y22" s="49">
        <v>98</v>
      </c>
      <c r="Z22" s="50">
        <v>211</v>
      </c>
    </row>
    <row r="23" spans="1:26" ht="12">
      <c r="A23" s="39"/>
      <c r="B23" s="24" t="s">
        <v>73</v>
      </c>
      <c r="C23" s="12"/>
      <c r="D23" s="49">
        <v>138766</v>
      </c>
      <c r="E23" s="49">
        <v>5255</v>
      </c>
      <c r="F23" s="49">
        <v>5674</v>
      </c>
      <c r="G23" s="49">
        <v>6636</v>
      </c>
      <c r="H23" s="49">
        <v>6640</v>
      </c>
      <c r="I23" s="49">
        <v>4638</v>
      </c>
      <c r="J23" s="49">
        <v>6391</v>
      </c>
      <c r="K23" s="49">
        <v>7560</v>
      </c>
      <c r="L23" s="49">
        <v>8686</v>
      </c>
      <c r="M23" s="49">
        <v>7891</v>
      </c>
      <c r="N23" s="49">
        <v>7719</v>
      </c>
      <c r="O23" s="49">
        <v>8966</v>
      </c>
      <c r="P23" s="49">
        <v>10093</v>
      </c>
      <c r="Q23" s="49">
        <v>11589</v>
      </c>
      <c r="R23" s="49">
        <v>8607</v>
      </c>
      <c r="S23" s="49">
        <v>8938</v>
      </c>
      <c r="T23" s="49">
        <v>9181</v>
      </c>
      <c r="U23" s="49">
        <v>7244</v>
      </c>
      <c r="V23" s="49">
        <v>4452</v>
      </c>
      <c r="W23" s="49">
        <v>1727</v>
      </c>
      <c r="X23" s="49">
        <v>570</v>
      </c>
      <c r="Y23" s="49">
        <v>98</v>
      </c>
      <c r="Z23" s="50">
        <v>211</v>
      </c>
    </row>
    <row r="24" spans="1:26" ht="12">
      <c r="A24" s="39"/>
      <c r="B24" s="11"/>
      <c r="C24" s="28" t="s">
        <v>52</v>
      </c>
      <c r="D24" s="55">
        <v>122551</v>
      </c>
      <c r="E24" s="55">
        <v>4607</v>
      </c>
      <c r="F24" s="55">
        <v>4960</v>
      </c>
      <c r="G24" s="55">
        <v>5864</v>
      </c>
      <c r="H24" s="55">
        <v>5852</v>
      </c>
      <c r="I24" s="55">
        <v>3961</v>
      </c>
      <c r="J24" s="55">
        <v>5518</v>
      </c>
      <c r="K24" s="55">
        <v>6556</v>
      </c>
      <c r="L24" s="55">
        <v>7593</v>
      </c>
      <c r="M24" s="55">
        <v>6925</v>
      </c>
      <c r="N24" s="55">
        <v>6772</v>
      </c>
      <c r="O24" s="55">
        <v>7946</v>
      </c>
      <c r="P24" s="55">
        <v>8960</v>
      </c>
      <c r="Q24" s="55">
        <v>10378</v>
      </c>
      <c r="R24" s="55">
        <v>7714</v>
      </c>
      <c r="S24" s="55">
        <v>7983</v>
      </c>
      <c r="T24" s="55">
        <v>8221</v>
      </c>
      <c r="U24" s="55">
        <v>6471</v>
      </c>
      <c r="V24" s="55">
        <v>3974</v>
      </c>
      <c r="W24" s="55">
        <v>1526</v>
      </c>
      <c r="X24" s="55">
        <v>504</v>
      </c>
      <c r="Y24" s="55">
        <v>90</v>
      </c>
      <c r="Z24" s="56">
        <v>176</v>
      </c>
    </row>
    <row r="25" spans="1:26" ht="12">
      <c r="A25" s="39"/>
      <c r="B25" s="14"/>
      <c r="C25" s="27" t="s">
        <v>86</v>
      </c>
      <c r="D25" s="53">
        <v>16215</v>
      </c>
      <c r="E25" s="53">
        <v>648</v>
      </c>
      <c r="F25" s="53">
        <v>714</v>
      </c>
      <c r="G25" s="53">
        <v>772</v>
      </c>
      <c r="H25" s="53">
        <v>788</v>
      </c>
      <c r="I25" s="53">
        <v>677</v>
      </c>
      <c r="J25" s="53">
        <v>873</v>
      </c>
      <c r="K25" s="53">
        <v>1004</v>
      </c>
      <c r="L25" s="53">
        <v>1093</v>
      </c>
      <c r="M25" s="53">
        <v>966</v>
      </c>
      <c r="N25" s="53">
        <v>947</v>
      </c>
      <c r="O25" s="53">
        <v>1020</v>
      </c>
      <c r="P25" s="53">
        <v>1133</v>
      </c>
      <c r="Q25" s="53">
        <v>1211</v>
      </c>
      <c r="R25" s="53">
        <v>893</v>
      </c>
      <c r="S25" s="53">
        <v>955</v>
      </c>
      <c r="T25" s="53">
        <v>960</v>
      </c>
      <c r="U25" s="53">
        <v>773</v>
      </c>
      <c r="V25" s="53">
        <v>478</v>
      </c>
      <c r="W25" s="53">
        <v>201</v>
      </c>
      <c r="X25" s="53">
        <v>66</v>
      </c>
      <c r="Y25" s="53">
        <v>8</v>
      </c>
      <c r="Z25" s="54">
        <v>35</v>
      </c>
    </row>
    <row r="26" spans="1:26" ht="12">
      <c r="A26" s="40" t="s">
        <v>74</v>
      </c>
      <c r="B26" s="15"/>
      <c r="C26" s="16"/>
      <c r="D26" s="49">
        <f>D27</f>
        <v>133212</v>
      </c>
      <c r="E26" s="49">
        <v>4709</v>
      </c>
      <c r="F26" s="49">
        <v>5311</v>
      </c>
      <c r="G26" s="49">
        <v>6040</v>
      </c>
      <c r="H26" s="49">
        <v>6340</v>
      </c>
      <c r="I26" s="49">
        <v>3685</v>
      </c>
      <c r="J26" s="49">
        <v>5593</v>
      </c>
      <c r="K26" s="49">
        <v>6721</v>
      </c>
      <c r="L26" s="49">
        <v>7722</v>
      </c>
      <c r="M26" s="49">
        <v>7114</v>
      </c>
      <c r="N26" s="49">
        <v>7585</v>
      </c>
      <c r="O26" s="49">
        <v>8901</v>
      </c>
      <c r="P26" s="49">
        <v>10211</v>
      </c>
      <c r="Q26" s="49">
        <v>12010</v>
      </c>
      <c r="R26" s="49">
        <v>8172</v>
      </c>
      <c r="S26" s="49">
        <v>8673</v>
      </c>
      <c r="T26" s="49">
        <v>8886</v>
      </c>
      <c r="U26" s="49">
        <v>7835</v>
      </c>
      <c r="V26" s="49">
        <v>4831</v>
      </c>
      <c r="W26" s="49">
        <v>1927</v>
      </c>
      <c r="X26" s="49">
        <v>601</v>
      </c>
      <c r="Y26" s="49">
        <v>100</v>
      </c>
      <c r="Z26" s="50">
        <v>245</v>
      </c>
    </row>
    <row r="27" spans="1:26" ht="12">
      <c r="A27" s="39"/>
      <c r="B27" s="24" t="s">
        <v>75</v>
      </c>
      <c r="C27" s="12"/>
      <c r="D27" s="49">
        <v>133212</v>
      </c>
      <c r="E27" s="49">
        <v>4709</v>
      </c>
      <c r="F27" s="49">
        <v>5311</v>
      </c>
      <c r="G27" s="49">
        <v>6040</v>
      </c>
      <c r="H27" s="49">
        <v>6340</v>
      </c>
      <c r="I27" s="49">
        <v>3685</v>
      </c>
      <c r="J27" s="49">
        <v>5593</v>
      </c>
      <c r="K27" s="49">
        <v>6721</v>
      </c>
      <c r="L27" s="49">
        <v>7722</v>
      </c>
      <c r="M27" s="49">
        <v>7114</v>
      </c>
      <c r="N27" s="49">
        <v>7585</v>
      </c>
      <c r="O27" s="49">
        <v>8901</v>
      </c>
      <c r="P27" s="49">
        <v>10211</v>
      </c>
      <c r="Q27" s="49">
        <v>12010</v>
      </c>
      <c r="R27" s="49">
        <v>8172</v>
      </c>
      <c r="S27" s="49">
        <v>8673</v>
      </c>
      <c r="T27" s="49">
        <v>8886</v>
      </c>
      <c r="U27" s="49">
        <v>7835</v>
      </c>
      <c r="V27" s="49">
        <v>4831</v>
      </c>
      <c r="W27" s="49">
        <v>1927</v>
      </c>
      <c r="X27" s="49">
        <v>601</v>
      </c>
      <c r="Y27" s="49">
        <v>100</v>
      </c>
      <c r="Z27" s="50">
        <v>245</v>
      </c>
    </row>
    <row r="28" spans="1:26" ht="12">
      <c r="A28" s="39"/>
      <c r="B28" s="17"/>
      <c r="C28" s="28" t="s">
        <v>32</v>
      </c>
      <c r="D28" s="55">
        <v>125180</v>
      </c>
      <c r="E28" s="55">
        <v>4444</v>
      </c>
      <c r="F28" s="55">
        <v>4985</v>
      </c>
      <c r="G28" s="55">
        <v>5691</v>
      </c>
      <c r="H28" s="55">
        <v>5991</v>
      </c>
      <c r="I28" s="55">
        <v>3462</v>
      </c>
      <c r="J28" s="55">
        <v>5254</v>
      </c>
      <c r="K28" s="55">
        <v>6317</v>
      </c>
      <c r="L28" s="55">
        <v>7269</v>
      </c>
      <c r="M28" s="55">
        <v>6744</v>
      </c>
      <c r="N28" s="55">
        <v>7148</v>
      </c>
      <c r="O28" s="55">
        <v>8363</v>
      </c>
      <c r="P28" s="55">
        <v>9572</v>
      </c>
      <c r="Q28" s="55">
        <v>11226</v>
      </c>
      <c r="R28" s="55">
        <v>7628</v>
      </c>
      <c r="S28" s="55">
        <v>8136</v>
      </c>
      <c r="T28" s="55">
        <v>8357</v>
      </c>
      <c r="U28" s="55">
        <v>7344</v>
      </c>
      <c r="V28" s="55">
        <v>4539</v>
      </c>
      <c r="W28" s="55">
        <v>1811</v>
      </c>
      <c r="X28" s="55">
        <v>559</v>
      </c>
      <c r="Y28" s="55">
        <v>96</v>
      </c>
      <c r="Z28" s="56">
        <v>244</v>
      </c>
    </row>
    <row r="29" spans="1:26" ht="12">
      <c r="A29" s="39"/>
      <c r="B29" s="17"/>
      <c r="C29" s="27" t="s">
        <v>33</v>
      </c>
      <c r="D29" s="53">
        <v>8032</v>
      </c>
      <c r="E29" s="53">
        <v>265</v>
      </c>
      <c r="F29" s="53">
        <v>326</v>
      </c>
      <c r="G29" s="53">
        <v>349</v>
      </c>
      <c r="H29" s="53">
        <v>349</v>
      </c>
      <c r="I29" s="53">
        <v>223</v>
      </c>
      <c r="J29" s="53">
        <v>339</v>
      </c>
      <c r="K29" s="53">
        <v>404</v>
      </c>
      <c r="L29" s="53">
        <v>453</v>
      </c>
      <c r="M29" s="53">
        <v>370</v>
      </c>
      <c r="N29" s="53">
        <v>437</v>
      </c>
      <c r="O29" s="53">
        <v>538</v>
      </c>
      <c r="P29" s="53">
        <v>639</v>
      </c>
      <c r="Q29" s="53">
        <v>784</v>
      </c>
      <c r="R29" s="53">
        <v>544</v>
      </c>
      <c r="S29" s="53">
        <v>537</v>
      </c>
      <c r="T29" s="53">
        <v>529</v>
      </c>
      <c r="U29" s="53">
        <v>491</v>
      </c>
      <c r="V29" s="53">
        <v>292</v>
      </c>
      <c r="W29" s="53">
        <v>116</v>
      </c>
      <c r="X29" s="53">
        <v>42</v>
      </c>
      <c r="Y29" s="53">
        <v>4</v>
      </c>
      <c r="Z29" s="54">
        <v>1</v>
      </c>
    </row>
    <row r="30" spans="1:26" ht="12">
      <c r="A30" s="40" t="s">
        <v>76</v>
      </c>
      <c r="B30" s="29"/>
      <c r="C30" s="16"/>
      <c r="D30" s="49">
        <f>D31</f>
        <v>64742</v>
      </c>
      <c r="E30" s="49">
        <v>1935</v>
      </c>
      <c r="F30" s="49">
        <v>2319</v>
      </c>
      <c r="G30" s="49">
        <v>2958</v>
      </c>
      <c r="H30" s="49">
        <v>3155</v>
      </c>
      <c r="I30" s="49">
        <v>1710</v>
      </c>
      <c r="J30" s="49">
        <v>2214</v>
      </c>
      <c r="K30" s="49">
        <v>2721</v>
      </c>
      <c r="L30" s="49">
        <v>3656</v>
      </c>
      <c r="M30" s="49">
        <v>3813</v>
      </c>
      <c r="N30" s="49">
        <v>3965</v>
      </c>
      <c r="O30" s="49">
        <v>4227</v>
      </c>
      <c r="P30" s="49">
        <v>4681</v>
      </c>
      <c r="Q30" s="49">
        <v>5881</v>
      </c>
      <c r="R30" s="49">
        <v>4459</v>
      </c>
      <c r="S30" s="49">
        <v>4973</v>
      </c>
      <c r="T30" s="49">
        <v>4744</v>
      </c>
      <c r="U30" s="49">
        <v>3696</v>
      </c>
      <c r="V30" s="49">
        <v>2267</v>
      </c>
      <c r="W30" s="49">
        <v>950</v>
      </c>
      <c r="X30" s="49">
        <v>270</v>
      </c>
      <c r="Y30" s="49">
        <v>54</v>
      </c>
      <c r="Z30" s="50">
        <v>94</v>
      </c>
    </row>
    <row r="31" spans="1:26" ht="12">
      <c r="A31" s="39"/>
      <c r="B31" s="24" t="s">
        <v>77</v>
      </c>
      <c r="C31" s="12"/>
      <c r="D31" s="49">
        <v>64742</v>
      </c>
      <c r="E31" s="49">
        <v>1935</v>
      </c>
      <c r="F31" s="49">
        <v>2319</v>
      </c>
      <c r="G31" s="49">
        <v>2958</v>
      </c>
      <c r="H31" s="49">
        <v>3155</v>
      </c>
      <c r="I31" s="49">
        <v>1710</v>
      </c>
      <c r="J31" s="49">
        <v>2214</v>
      </c>
      <c r="K31" s="49">
        <v>2721</v>
      </c>
      <c r="L31" s="49">
        <v>3656</v>
      </c>
      <c r="M31" s="49">
        <v>3813</v>
      </c>
      <c r="N31" s="49">
        <v>3965</v>
      </c>
      <c r="O31" s="49">
        <v>4227</v>
      </c>
      <c r="P31" s="49">
        <v>4681</v>
      </c>
      <c r="Q31" s="49">
        <v>5881</v>
      </c>
      <c r="R31" s="49">
        <v>4459</v>
      </c>
      <c r="S31" s="49">
        <v>4973</v>
      </c>
      <c r="T31" s="49">
        <v>4744</v>
      </c>
      <c r="U31" s="49">
        <v>3696</v>
      </c>
      <c r="V31" s="49">
        <v>2267</v>
      </c>
      <c r="W31" s="49">
        <v>950</v>
      </c>
      <c r="X31" s="49">
        <v>270</v>
      </c>
      <c r="Y31" s="49">
        <v>54</v>
      </c>
      <c r="Z31" s="50">
        <v>94</v>
      </c>
    </row>
    <row r="32" spans="1:26" ht="12">
      <c r="A32" s="39"/>
      <c r="B32" s="17"/>
      <c r="C32" s="28" t="s">
        <v>34</v>
      </c>
      <c r="D32" s="55">
        <v>38942</v>
      </c>
      <c r="E32" s="55">
        <v>1243</v>
      </c>
      <c r="F32" s="55">
        <v>1393</v>
      </c>
      <c r="G32" s="55">
        <v>1776</v>
      </c>
      <c r="H32" s="55">
        <v>1978</v>
      </c>
      <c r="I32" s="55">
        <v>1175</v>
      </c>
      <c r="J32" s="55">
        <v>1398</v>
      </c>
      <c r="K32" s="55">
        <v>1761</v>
      </c>
      <c r="L32" s="55">
        <v>2252</v>
      </c>
      <c r="M32" s="55">
        <v>2367</v>
      </c>
      <c r="N32" s="55">
        <v>2458</v>
      </c>
      <c r="O32" s="55">
        <v>2579</v>
      </c>
      <c r="P32" s="55">
        <v>2757</v>
      </c>
      <c r="Q32" s="55">
        <v>3530</v>
      </c>
      <c r="R32" s="55">
        <v>2681</v>
      </c>
      <c r="S32" s="55">
        <v>2902</v>
      </c>
      <c r="T32" s="55">
        <v>2687</v>
      </c>
      <c r="U32" s="55">
        <v>2068</v>
      </c>
      <c r="V32" s="55">
        <v>1163</v>
      </c>
      <c r="W32" s="55">
        <v>518</v>
      </c>
      <c r="X32" s="55">
        <v>136</v>
      </c>
      <c r="Y32" s="55">
        <v>28</v>
      </c>
      <c r="Z32" s="56">
        <v>92</v>
      </c>
    </row>
    <row r="33" spans="1:26" ht="12">
      <c r="A33" s="39"/>
      <c r="B33" s="17"/>
      <c r="C33" s="27" t="s">
        <v>35</v>
      </c>
      <c r="D33" s="53">
        <v>19707</v>
      </c>
      <c r="E33" s="57">
        <v>533</v>
      </c>
      <c r="F33" s="57">
        <v>738</v>
      </c>
      <c r="G33" s="57">
        <v>963</v>
      </c>
      <c r="H33" s="57">
        <v>963</v>
      </c>
      <c r="I33" s="57">
        <v>327</v>
      </c>
      <c r="J33" s="57">
        <v>597</v>
      </c>
      <c r="K33" s="57">
        <v>732</v>
      </c>
      <c r="L33" s="57">
        <v>1105</v>
      </c>
      <c r="M33" s="57">
        <v>1182</v>
      </c>
      <c r="N33" s="57">
        <v>1196</v>
      </c>
      <c r="O33" s="57">
        <v>1243</v>
      </c>
      <c r="P33" s="57">
        <v>1445</v>
      </c>
      <c r="Q33" s="57">
        <v>1802</v>
      </c>
      <c r="R33" s="57">
        <v>1396</v>
      </c>
      <c r="S33" s="57">
        <v>1587</v>
      </c>
      <c r="T33" s="57">
        <v>1535</v>
      </c>
      <c r="U33" s="57">
        <v>1139</v>
      </c>
      <c r="V33" s="57">
        <v>786</v>
      </c>
      <c r="W33" s="57">
        <v>318</v>
      </c>
      <c r="X33" s="57">
        <v>100</v>
      </c>
      <c r="Y33" s="57">
        <v>18</v>
      </c>
      <c r="Z33" s="58">
        <v>2</v>
      </c>
    </row>
    <row r="34" spans="1:26" ht="12">
      <c r="A34" s="42"/>
      <c r="B34" s="19"/>
      <c r="C34" s="30" t="s">
        <v>36</v>
      </c>
      <c r="D34" s="59">
        <v>6093</v>
      </c>
      <c r="E34" s="59">
        <v>159</v>
      </c>
      <c r="F34" s="59">
        <v>188</v>
      </c>
      <c r="G34" s="59">
        <v>219</v>
      </c>
      <c r="H34" s="59">
        <v>214</v>
      </c>
      <c r="I34" s="59">
        <v>208</v>
      </c>
      <c r="J34" s="59">
        <v>219</v>
      </c>
      <c r="K34" s="59">
        <v>228</v>
      </c>
      <c r="L34" s="59">
        <v>299</v>
      </c>
      <c r="M34" s="59">
        <v>264</v>
      </c>
      <c r="N34" s="59">
        <v>311</v>
      </c>
      <c r="O34" s="59">
        <v>405</v>
      </c>
      <c r="P34" s="59">
        <v>479</v>
      </c>
      <c r="Q34" s="59">
        <v>549</v>
      </c>
      <c r="R34" s="59">
        <v>382</v>
      </c>
      <c r="S34" s="59">
        <v>484</v>
      </c>
      <c r="T34" s="59">
        <v>522</v>
      </c>
      <c r="U34" s="59">
        <v>489</v>
      </c>
      <c r="V34" s="59">
        <v>318</v>
      </c>
      <c r="W34" s="59">
        <v>114</v>
      </c>
      <c r="X34" s="59">
        <v>34</v>
      </c>
      <c r="Y34" s="59">
        <v>8</v>
      </c>
      <c r="Z34" s="60">
        <v>0</v>
      </c>
    </row>
    <row r="35" spans="1:26" ht="12">
      <c r="A35" s="40" t="s">
        <v>78</v>
      </c>
      <c r="B35" s="29"/>
      <c r="C35" s="16"/>
      <c r="D35" s="49">
        <f>D36</f>
        <v>49048</v>
      </c>
      <c r="E35" s="49">
        <v>1523</v>
      </c>
      <c r="F35" s="49">
        <v>1700</v>
      </c>
      <c r="G35" s="49">
        <v>2135</v>
      </c>
      <c r="H35" s="49">
        <v>2161</v>
      </c>
      <c r="I35" s="49">
        <v>968</v>
      </c>
      <c r="J35" s="49">
        <v>1727</v>
      </c>
      <c r="K35" s="49">
        <v>2177</v>
      </c>
      <c r="L35" s="49">
        <v>2714</v>
      </c>
      <c r="M35" s="49">
        <v>2867</v>
      </c>
      <c r="N35" s="49">
        <v>2971</v>
      </c>
      <c r="O35" s="49">
        <v>3126</v>
      </c>
      <c r="P35" s="49">
        <v>3657</v>
      </c>
      <c r="Q35" s="49">
        <v>4724</v>
      </c>
      <c r="R35" s="49">
        <v>3593</v>
      </c>
      <c r="S35" s="49">
        <v>3951</v>
      </c>
      <c r="T35" s="49">
        <v>3807</v>
      </c>
      <c r="U35" s="49">
        <v>2795</v>
      </c>
      <c r="V35" s="49">
        <v>1613</v>
      </c>
      <c r="W35" s="49">
        <v>609</v>
      </c>
      <c r="X35" s="49">
        <v>201</v>
      </c>
      <c r="Y35" s="49">
        <v>22</v>
      </c>
      <c r="Z35" s="50">
        <v>7</v>
      </c>
    </row>
    <row r="36" spans="1:26" ht="12">
      <c r="A36" s="39"/>
      <c r="B36" s="24" t="s">
        <v>79</v>
      </c>
      <c r="C36" s="12"/>
      <c r="D36" s="49">
        <v>49048</v>
      </c>
      <c r="E36" s="49">
        <v>1523</v>
      </c>
      <c r="F36" s="49">
        <v>1700</v>
      </c>
      <c r="G36" s="49">
        <v>2135</v>
      </c>
      <c r="H36" s="49">
        <v>2161</v>
      </c>
      <c r="I36" s="49">
        <v>968</v>
      </c>
      <c r="J36" s="49">
        <v>1727</v>
      </c>
      <c r="K36" s="49">
        <v>2177</v>
      </c>
      <c r="L36" s="49">
        <v>2714</v>
      </c>
      <c r="M36" s="49">
        <v>2867</v>
      </c>
      <c r="N36" s="49">
        <v>2971</v>
      </c>
      <c r="O36" s="49">
        <v>3126</v>
      </c>
      <c r="P36" s="49">
        <v>3657</v>
      </c>
      <c r="Q36" s="49">
        <v>4724</v>
      </c>
      <c r="R36" s="49">
        <v>3593</v>
      </c>
      <c r="S36" s="49">
        <v>3951</v>
      </c>
      <c r="T36" s="49">
        <v>3807</v>
      </c>
      <c r="U36" s="49">
        <v>2795</v>
      </c>
      <c r="V36" s="49">
        <v>1613</v>
      </c>
      <c r="W36" s="49">
        <v>609</v>
      </c>
      <c r="X36" s="49">
        <v>201</v>
      </c>
      <c r="Y36" s="49">
        <v>22</v>
      </c>
      <c r="Z36" s="50">
        <v>7</v>
      </c>
    </row>
    <row r="37" spans="1:26" ht="12">
      <c r="A37" s="39"/>
      <c r="B37" s="13"/>
      <c r="C37" s="27" t="s">
        <v>37</v>
      </c>
      <c r="D37" s="53">
        <v>36830</v>
      </c>
      <c r="E37" s="53">
        <v>1172</v>
      </c>
      <c r="F37" s="53">
        <v>1283</v>
      </c>
      <c r="G37" s="53">
        <v>1556</v>
      </c>
      <c r="H37" s="53">
        <v>1518</v>
      </c>
      <c r="I37" s="53">
        <v>759</v>
      </c>
      <c r="J37" s="53">
        <v>1345</v>
      </c>
      <c r="K37" s="53">
        <v>1662</v>
      </c>
      <c r="L37" s="53">
        <v>2050</v>
      </c>
      <c r="M37" s="53">
        <v>2151</v>
      </c>
      <c r="N37" s="53">
        <v>2193</v>
      </c>
      <c r="O37" s="53">
        <v>2280</v>
      </c>
      <c r="P37" s="53">
        <v>2686</v>
      </c>
      <c r="Q37" s="53">
        <v>3460</v>
      </c>
      <c r="R37" s="53">
        <v>2677</v>
      </c>
      <c r="S37" s="53">
        <v>3022</v>
      </c>
      <c r="T37" s="53">
        <v>2900</v>
      </c>
      <c r="U37" s="53">
        <v>2178</v>
      </c>
      <c r="V37" s="53">
        <v>1265</v>
      </c>
      <c r="W37" s="53">
        <v>496</v>
      </c>
      <c r="X37" s="53">
        <v>152</v>
      </c>
      <c r="Y37" s="53">
        <v>18</v>
      </c>
      <c r="Z37" s="54">
        <v>7</v>
      </c>
    </row>
    <row r="38" spans="1:26" ht="12">
      <c r="A38" s="39"/>
      <c r="B38" s="11"/>
      <c r="C38" s="27" t="s">
        <v>38</v>
      </c>
      <c r="D38" s="53">
        <v>12218</v>
      </c>
      <c r="E38" s="53">
        <v>351</v>
      </c>
      <c r="F38" s="53">
        <v>417</v>
      </c>
      <c r="G38" s="53">
        <v>579</v>
      </c>
      <c r="H38" s="53">
        <v>643</v>
      </c>
      <c r="I38" s="53">
        <v>209</v>
      </c>
      <c r="J38" s="53">
        <v>382</v>
      </c>
      <c r="K38" s="53">
        <v>515</v>
      </c>
      <c r="L38" s="53">
        <v>664</v>
      </c>
      <c r="M38" s="53">
        <v>716</v>
      </c>
      <c r="N38" s="53">
        <v>778</v>
      </c>
      <c r="O38" s="53">
        <v>846</v>
      </c>
      <c r="P38" s="53">
        <v>971</v>
      </c>
      <c r="Q38" s="53">
        <v>1264</v>
      </c>
      <c r="R38" s="53">
        <v>916</v>
      </c>
      <c r="S38" s="53">
        <v>929</v>
      </c>
      <c r="T38" s="53">
        <v>907</v>
      </c>
      <c r="U38" s="53">
        <v>617</v>
      </c>
      <c r="V38" s="53">
        <v>348</v>
      </c>
      <c r="W38" s="53">
        <v>113</v>
      </c>
      <c r="X38" s="53">
        <v>49</v>
      </c>
      <c r="Y38" s="53">
        <v>4</v>
      </c>
      <c r="Z38" s="54">
        <v>0</v>
      </c>
    </row>
    <row r="39" spans="1:26" ht="12">
      <c r="A39" s="40" t="s">
        <v>80</v>
      </c>
      <c r="B39" s="29"/>
      <c r="C39" s="16"/>
      <c r="D39" s="49">
        <f>D40</f>
        <v>87606</v>
      </c>
      <c r="E39" s="49">
        <v>2898</v>
      </c>
      <c r="F39" s="49">
        <v>3212</v>
      </c>
      <c r="G39" s="49">
        <v>4036</v>
      </c>
      <c r="H39" s="49">
        <v>3998</v>
      </c>
      <c r="I39" s="49">
        <v>2137</v>
      </c>
      <c r="J39" s="49">
        <v>3271</v>
      </c>
      <c r="K39" s="49">
        <v>3888</v>
      </c>
      <c r="L39" s="49">
        <v>4816</v>
      </c>
      <c r="M39" s="49">
        <v>5258</v>
      </c>
      <c r="N39" s="49">
        <v>5128</v>
      </c>
      <c r="O39" s="49">
        <v>5590</v>
      </c>
      <c r="P39" s="49">
        <v>6513</v>
      </c>
      <c r="Q39" s="49">
        <v>8336</v>
      </c>
      <c r="R39" s="49">
        <v>6286</v>
      </c>
      <c r="S39" s="49">
        <v>6762</v>
      </c>
      <c r="T39" s="49">
        <v>6246</v>
      </c>
      <c r="U39" s="49">
        <v>4753</v>
      </c>
      <c r="V39" s="49">
        <v>2906</v>
      </c>
      <c r="W39" s="49">
        <v>1146</v>
      </c>
      <c r="X39" s="49">
        <v>314</v>
      </c>
      <c r="Y39" s="49">
        <v>67</v>
      </c>
      <c r="Z39" s="50">
        <v>45</v>
      </c>
    </row>
    <row r="40" spans="1:26" ht="12">
      <c r="A40" s="43"/>
      <c r="B40" s="24" t="s">
        <v>81</v>
      </c>
      <c r="C40" s="12"/>
      <c r="D40" s="49">
        <v>87606</v>
      </c>
      <c r="E40" s="49">
        <v>2898</v>
      </c>
      <c r="F40" s="49">
        <v>3212</v>
      </c>
      <c r="G40" s="49">
        <v>4036</v>
      </c>
      <c r="H40" s="49">
        <v>3998</v>
      </c>
      <c r="I40" s="49">
        <v>2137</v>
      </c>
      <c r="J40" s="49">
        <v>3271</v>
      </c>
      <c r="K40" s="49">
        <v>3888</v>
      </c>
      <c r="L40" s="49">
        <v>4816</v>
      </c>
      <c r="M40" s="49">
        <v>5258</v>
      </c>
      <c r="N40" s="49">
        <v>5128</v>
      </c>
      <c r="O40" s="49">
        <v>5590</v>
      </c>
      <c r="P40" s="49">
        <v>6513</v>
      </c>
      <c r="Q40" s="49">
        <v>8336</v>
      </c>
      <c r="R40" s="49">
        <v>6286</v>
      </c>
      <c r="S40" s="49">
        <v>6762</v>
      </c>
      <c r="T40" s="49">
        <v>6246</v>
      </c>
      <c r="U40" s="49">
        <v>4753</v>
      </c>
      <c r="V40" s="49">
        <v>2906</v>
      </c>
      <c r="W40" s="49">
        <v>1146</v>
      </c>
      <c r="X40" s="49">
        <v>314</v>
      </c>
      <c r="Y40" s="49">
        <v>67</v>
      </c>
      <c r="Z40" s="50">
        <v>45</v>
      </c>
    </row>
    <row r="41" spans="1:26" ht="12">
      <c r="A41" s="39"/>
      <c r="B41" s="11"/>
      <c r="C41" s="28" t="s">
        <v>39</v>
      </c>
      <c r="D41" s="55">
        <v>57169</v>
      </c>
      <c r="E41" s="55">
        <v>1958</v>
      </c>
      <c r="F41" s="55">
        <v>2165</v>
      </c>
      <c r="G41" s="55">
        <v>2602</v>
      </c>
      <c r="H41" s="55">
        <v>2615</v>
      </c>
      <c r="I41" s="55">
        <v>1528</v>
      </c>
      <c r="J41" s="55">
        <v>2238</v>
      </c>
      <c r="K41" s="55">
        <v>2661</v>
      </c>
      <c r="L41" s="55">
        <v>3303</v>
      </c>
      <c r="M41" s="55">
        <v>3521</v>
      </c>
      <c r="N41" s="55">
        <v>3395</v>
      </c>
      <c r="O41" s="55">
        <v>3654</v>
      </c>
      <c r="P41" s="55">
        <v>4139</v>
      </c>
      <c r="Q41" s="55">
        <v>5329</v>
      </c>
      <c r="R41" s="55">
        <v>4072</v>
      </c>
      <c r="S41" s="55">
        <v>4295</v>
      </c>
      <c r="T41" s="55">
        <v>3843</v>
      </c>
      <c r="U41" s="55">
        <v>3036</v>
      </c>
      <c r="V41" s="55">
        <v>1829</v>
      </c>
      <c r="W41" s="55">
        <v>701</v>
      </c>
      <c r="X41" s="55">
        <v>195</v>
      </c>
      <c r="Y41" s="55">
        <v>45</v>
      </c>
      <c r="Z41" s="56">
        <v>45</v>
      </c>
    </row>
    <row r="42" spans="1:26" ht="12">
      <c r="A42" s="39"/>
      <c r="B42" s="11"/>
      <c r="C42" s="27" t="s">
        <v>40</v>
      </c>
      <c r="D42" s="53">
        <v>16406</v>
      </c>
      <c r="E42" s="53">
        <v>516</v>
      </c>
      <c r="F42" s="53">
        <v>576</v>
      </c>
      <c r="G42" s="53">
        <v>826</v>
      </c>
      <c r="H42" s="53">
        <v>830</v>
      </c>
      <c r="I42" s="53">
        <v>375</v>
      </c>
      <c r="J42" s="53">
        <v>588</v>
      </c>
      <c r="K42" s="53">
        <v>713</v>
      </c>
      <c r="L42" s="53">
        <v>878</v>
      </c>
      <c r="M42" s="53">
        <v>1060</v>
      </c>
      <c r="N42" s="53">
        <v>975</v>
      </c>
      <c r="O42" s="53">
        <v>971</v>
      </c>
      <c r="P42" s="53">
        <v>1192</v>
      </c>
      <c r="Q42" s="53">
        <v>1623</v>
      </c>
      <c r="R42" s="53">
        <v>1288</v>
      </c>
      <c r="S42" s="53">
        <v>1282</v>
      </c>
      <c r="T42" s="53">
        <v>1158</v>
      </c>
      <c r="U42" s="53">
        <v>779</v>
      </c>
      <c r="V42" s="53">
        <v>488</v>
      </c>
      <c r="W42" s="53">
        <v>209</v>
      </c>
      <c r="X42" s="53">
        <v>66</v>
      </c>
      <c r="Y42" s="53">
        <v>13</v>
      </c>
      <c r="Z42" s="54">
        <v>0</v>
      </c>
    </row>
    <row r="43" spans="1:26" ht="12">
      <c r="A43" s="39"/>
      <c r="B43" s="11"/>
      <c r="C43" s="27" t="s">
        <v>41</v>
      </c>
      <c r="D43" s="53">
        <v>10342</v>
      </c>
      <c r="E43" s="53">
        <v>289</v>
      </c>
      <c r="F43" s="53">
        <v>345</v>
      </c>
      <c r="G43" s="53">
        <v>426</v>
      </c>
      <c r="H43" s="53">
        <v>391</v>
      </c>
      <c r="I43" s="53">
        <v>157</v>
      </c>
      <c r="J43" s="53">
        <v>338</v>
      </c>
      <c r="K43" s="53">
        <v>379</v>
      </c>
      <c r="L43" s="53">
        <v>450</v>
      </c>
      <c r="M43" s="53">
        <v>489</v>
      </c>
      <c r="N43" s="53">
        <v>570</v>
      </c>
      <c r="O43" s="53">
        <v>727</v>
      </c>
      <c r="P43" s="53">
        <v>840</v>
      </c>
      <c r="Q43" s="53">
        <v>999</v>
      </c>
      <c r="R43" s="53">
        <v>683</v>
      </c>
      <c r="S43" s="53">
        <v>935</v>
      </c>
      <c r="T43" s="53">
        <v>983</v>
      </c>
      <c r="U43" s="53">
        <v>696</v>
      </c>
      <c r="V43" s="53">
        <v>442</v>
      </c>
      <c r="W43" s="53">
        <v>162</v>
      </c>
      <c r="X43" s="53">
        <v>35</v>
      </c>
      <c r="Y43" s="53">
        <v>6</v>
      </c>
      <c r="Z43" s="54">
        <v>0</v>
      </c>
    </row>
    <row r="44" spans="1:26" ht="12">
      <c r="A44" s="39"/>
      <c r="B44" s="11"/>
      <c r="C44" s="27" t="s">
        <v>42</v>
      </c>
      <c r="D44" s="53">
        <v>3689</v>
      </c>
      <c r="E44" s="53">
        <v>135</v>
      </c>
      <c r="F44" s="53">
        <v>126</v>
      </c>
      <c r="G44" s="53">
        <v>182</v>
      </c>
      <c r="H44" s="53">
        <v>162</v>
      </c>
      <c r="I44" s="53">
        <v>77</v>
      </c>
      <c r="J44" s="53">
        <v>107</v>
      </c>
      <c r="K44" s="53">
        <v>135</v>
      </c>
      <c r="L44" s="53">
        <v>185</v>
      </c>
      <c r="M44" s="53">
        <v>188</v>
      </c>
      <c r="N44" s="53">
        <v>188</v>
      </c>
      <c r="O44" s="53">
        <v>238</v>
      </c>
      <c r="P44" s="53">
        <v>342</v>
      </c>
      <c r="Q44" s="53">
        <v>385</v>
      </c>
      <c r="R44" s="53">
        <v>243</v>
      </c>
      <c r="S44" s="53">
        <v>250</v>
      </c>
      <c r="T44" s="53">
        <v>262</v>
      </c>
      <c r="U44" s="53">
        <v>242</v>
      </c>
      <c r="V44" s="53">
        <v>147</v>
      </c>
      <c r="W44" s="53">
        <v>74</v>
      </c>
      <c r="X44" s="53">
        <v>18</v>
      </c>
      <c r="Y44" s="53">
        <v>3</v>
      </c>
      <c r="Z44" s="54">
        <v>0</v>
      </c>
    </row>
    <row r="45" spans="1:26" ht="12">
      <c r="A45" s="40" t="s">
        <v>82</v>
      </c>
      <c r="B45" s="29"/>
      <c r="C45" s="16"/>
      <c r="D45" s="49">
        <f>D46</f>
        <v>60861</v>
      </c>
      <c r="E45" s="49">
        <v>2201</v>
      </c>
      <c r="F45" s="49">
        <v>2476</v>
      </c>
      <c r="G45" s="49">
        <v>3078</v>
      </c>
      <c r="H45" s="49">
        <v>3254</v>
      </c>
      <c r="I45" s="49">
        <v>1602</v>
      </c>
      <c r="J45" s="49">
        <v>2412</v>
      </c>
      <c r="K45" s="49">
        <v>2914</v>
      </c>
      <c r="L45" s="49">
        <v>3448</v>
      </c>
      <c r="M45" s="49">
        <v>3898</v>
      </c>
      <c r="N45" s="49">
        <v>3601</v>
      </c>
      <c r="O45" s="49">
        <v>4309</v>
      </c>
      <c r="P45" s="49">
        <v>4663</v>
      </c>
      <c r="Q45" s="49">
        <v>5262</v>
      </c>
      <c r="R45" s="49">
        <v>3899</v>
      </c>
      <c r="S45" s="49">
        <v>4020</v>
      </c>
      <c r="T45" s="49">
        <v>4031</v>
      </c>
      <c r="U45" s="49">
        <v>3001</v>
      </c>
      <c r="V45" s="49">
        <v>1795</v>
      </c>
      <c r="W45" s="49">
        <v>725</v>
      </c>
      <c r="X45" s="49">
        <v>229</v>
      </c>
      <c r="Y45" s="49">
        <v>43</v>
      </c>
      <c r="Z45" s="50">
        <v>0</v>
      </c>
    </row>
    <row r="46" spans="1:26" ht="12">
      <c r="A46" s="39"/>
      <c r="B46" s="24" t="s">
        <v>83</v>
      </c>
      <c r="C46" s="12"/>
      <c r="D46" s="49">
        <v>60861</v>
      </c>
      <c r="E46" s="49">
        <v>2201</v>
      </c>
      <c r="F46" s="49">
        <v>2476</v>
      </c>
      <c r="G46" s="49">
        <v>3078</v>
      </c>
      <c r="H46" s="49">
        <v>3254</v>
      </c>
      <c r="I46" s="49">
        <v>1602</v>
      </c>
      <c r="J46" s="49">
        <v>2412</v>
      </c>
      <c r="K46" s="49">
        <v>2914</v>
      </c>
      <c r="L46" s="49">
        <v>3448</v>
      </c>
      <c r="M46" s="49">
        <v>3898</v>
      </c>
      <c r="N46" s="49">
        <v>3601</v>
      </c>
      <c r="O46" s="49">
        <v>4309</v>
      </c>
      <c r="P46" s="49">
        <v>4663</v>
      </c>
      <c r="Q46" s="49">
        <v>5262</v>
      </c>
      <c r="R46" s="49">
        <v>3899</v>
      </c>
      <c r="S46" s="49">
        <v>4020</v>
      </c>
      <c r="T46" s="49">
        <v>4031</v>
      </c>
      <c r="U46" s="49">
        <v>3001</v>
      </c>
      <c r="V46" s="49">
        <v>1795</v>
      </c>
      <c r="W46" s="49">
        <v>725</v>
      </c>
      <c r="X46" s="49">
        <v>229</v>
      </c>
      <c r="Y46" s="49">
        <v>43</v>
      </c>
      <c r="Z46" s="50">
        <v>0</v>
      </c>
    </row>
    <row r="47" spans="1:26" ht="12">
      <c r="A47" s="39"/>
      <c r="B47" s="11"/>
      <c r="C47" s="28" t="s">
        <v>43</v>
      </c>
      <c r="D47" s="55">
        <v>36208</v>
      </c>
      <c r="E47" s="55">
        <v>1461</v>
      </c>
      <c r="F47" s="55">
        <v>1608</v>
      </c>
      <c r="G47" s="55">
        <v>1868</v>
      </c>
      <c r="H47" s="55">
        <v>1919</v>
      </c>
      <c r="I47" s="55">
        <v>990</v>
      </c>
      <c r="J47" s="55">
        <v>1543</v>
      </c>
      <c r="K47" s="55">
        <v>1891</v>
      </c>
      <c r="L47" s="55">
        <v>2196</v>
      </c>
      <c r="M47" s="55">
        <v>2498</v>
      </c>
      <c r="N47" s="55">
        <v>2213</v>
      </c>
      <c r="O47" s="55">
        <v>2576</v>
      </c>
      <c r="P47" s="55">
        <v>2671</v>
      </c>
      <c r="Q47" s="55">
        <v>2964</v>
      </c>
      <c r="R47" s="55">
        <v>2188</v>
      </c>
      <c r="S47" s="55">
        <v>2244</v>
      </c>
      <c r="T47" s="55">
        <v>2181</v>
      </c>
      <c r="U47" s="55">
        <v>1674</v>
      </c>
      <c r="V47" s="55">
        <v>998</v>
      </c>
      <c r="W47" s="55">
        <v>385</v>
      </c>
      <c r="X47" s="55">
        <v>121</v>
      </c>
      <c r="Y47" s="55">
        <v>19</v>
      </c>
      <c r="Z47" s="56">
        <v>0</v>
      </c>
    </row>
    <row r="48" spans="1:26" ht="12">
      <c r="A48" s="39"/>
      <c r="B48" s="13"/>
      <c r="C48" s="27" t="s">
        <v>44</v>
      </c>
      <c r="D48" s="53">
        <v>2985</v>
      </c>
      <c r="E48" s="53">
        <v>92</v>
      </c>
      <c r="F48" s="53">
        <v>97</v>
      </c>
      <c r="G48" s="53">
        <v>127</v>
      </c>
      <c r="H48" s="53">
        <v>136</v>
      </c>
      <c r="I48" s="53">
        <v>83</v>
      </c>
      <c r="J48" s="53">
        <v>109</v>
      </c>
      <c r="K48" s="53">
        <v>116</v>
      </c>
      <c r="L48" s="53">
        <v>159</v>
      </c>
      <c r="M48" s="53">
        <v>162</v>
      </c>
      <c r="N48" s="53">
        <v>162</v>
      </c>
      <c r="O48" s="53">
        <v>208</v>
      </c>
      <c r="P48" s="53">
        <v>253</v>
      </c>
      <c r="Q48" s="53">
        <v>306</v>
      </c>
      <c r="R48" s="53">
        <v>173</v>
      </c>
      <c r="S48" s="53">
        <v>223</v>
      </c>
      <c r="T48" s="53">
        <v>224</v>
      </c>
      <c r="U48" s="53">
        <v>172</v>
      </c>
      <c r="V48" s="53">
        <v>109</v>
      </c>
      <c r="W48" s="53">
        <v>49</v>
      </c>
      <c r="X48" s="53">
        <v>22</v>
      </c>
      <c r="Y48" s="53">
        <v>3</v>
      </c>
      <c r="Z48" s="54">
        <v>0</v>
      </c>
    </row>
    <row r="49" spans="1:26" ht="12">
      <c r="A49" s="39"/>
      <c r="B49" s="11"/>
      <c r="C49" s="27" t="s">
        <v>62</v>
      </c>
      <c r="D49" s="53">
        <v>4377</v>
      </c>
      <c r="E49" s="53">
        <v>132</v>
      </c>
      <c r="F49" s="53">
        <v>152</v>
      </c>
      <c r="G49" s="53">
        <v>184</v>
      </c>
      <c r="H49" s="53">
        <v>257</v>
      </c>
      <c r="I49" s="53">
        <v>120</v>
      </c>
      <c r="J49" s="53">
        <v>165</v>
      </c>
      <c r="K49" s="53">
        <v>167</v>
      </c>
      <c r="L49" s="53">
        <v>227</v>
      </c>
      <c r="M49" s="53">
        <v>246</v>
      </c>
      <c r="N49" s="53">
        <v>279</v>
      </c>
      <c r="O49" s="53">
        <v>338</v>
      </c>
      <c r="P49" s="53">
        <v>320</v>
      </c>
      <c r="Q49" s="53">
        <v>409</v>
      </c>
      <c r="R49" s="53">
        <v>288</v>
      </c>
      <c r="S49" s="53">
        <v>292</v>
      </c>
      <c r="T49" s="53">
        <v>324</v>
      </c>
      <c r="U49" s="53">
        <v>227</v>
      </c>
      <c r="V49" s="53">
        <v>154</v>
      </c>
      <c r="W49" s="53">
        <v>66</v>
      </c>
      <c r="X49" s="53">
        <v>26</v>
      </c>
      <c r="Y49" s="53">
        <v>4</v>
      </c>
      <c r="Z49" s="54">
        <v>0</v>
      </c>
    </row>
    <row r="50" spans="1:26" ht="12">
      <c r="A50" s="42"/>
      <c r="B50" s="10"/>
      <c r="C50" s="30" t="s">
        <v>53</v>
      </c>
      <c r="D50" s="59">
        <v>17291</v>
      </c>
      <c r="E50" s="59">
        <v>516</v>
      </c>
      <c r="F50" s="59">
        <v>619</v>
      </c>
      <c r="G50" s="59">
        <v>899</v>
      </c>
      <c r="H50" s="59">
        <v>942</v>
      </c>
      <c r="I50" s="59">
        <v>409</v>
      </c>
      <c r="J50" s="59">
        <v>595</v>
      </c>
      <c r="K50" s="59">
        <v>740</v>
      </c>
      <c r="L50" s="59">
        <v>866</v>
      </c>
      <c r="M50" s="59">
        <v>992</v>
      </c>
      <c r="N50" s="59">
        <v>947</v>
      </c>
      <c r="O50" s="59">
        <v>1187</v>
      </c>
      <c r="P50" s="59">
        <v>1419</v>
      </c>
      <c r="Q50" s="59">
        <v>1583</v>
      </c>
      <c r="R50" s="59">
        <v>1250</v>
      </c>
      <c r="S50" s="59">
        <v>1261</v>
      </c>
      <c r="T50" s="59">
        <v>1302</v>
      </c>
      <c r="U50" s="59">
        <v>928</v>
      </c>
      <c r="V50" s="59">
        <v>534</v>
      </c>
      <c r="W50" s="59">
        <v>225</v>
      </c>
      <c r="X50" s="59">
        <v>60</v>
      </c>
      <c r="Y50" s="59">
        <v>17</v>
      </c>
      <c r="Z50" s="60">
        <v>0</v>
      </c>
    </row>
    <row r="51" spans="1:26" ht="12">
      <c r="A51" s="40" t="s">
        <v>84</v>
      </c>
      <c r="B51" s="29"/>
      <c r="C51" s="16"/>
      <c r="D51" s="49">
        <f>D52</f>
        <v>58793</v>
      </c>
      <c r="E51" s="49">
        <v>1858</v>
      </c>
      <c r="F51" s="49">
        <v>2128</v>
      </c>
      <c r="G51" s="49">
        <v>2532</v>
      </c>
      <c r="H51" s="49">
        <v>2644</v>
      </c>
      <c r="I51" s="49">
        <v>1556</v>
      </c>
      <c r="J51" s="49">
        <v>2113</v>
      </c>
      <c r="K51" s="49">
        <v>2684</v>
      </c>
      <c r="L51" s="49">
        <v>3087</v>
      </c>
      <c r="M51" s="49">
        <v>3422</v>
      </c>
      <c r="N51" s="49">
        <v>3419</v>
      </c>
      <c r="O51" s="49">
        <v>3905</v>
      </c>
      <c r="P51" s="49">
        <v>4773</v>
      </c>
      <c r="Q51" s="49">
        <v>5380</v>
      </c>
      <c r="R51" s="49">
        <v>3947</v>
      </c>
      <c r="S51" s="49">
        <v>4101</v>
      </c>
      <c r="T51" s="49">
        <v>4423</v>
      </c>
      <c r="U51" s="49">
        <v>3558</v>
      </c>
      <c r="V51" s="49">
        <v>2123</v>
      </c>
      <c r="W51" s="49">
        <v>828</v>
      </c>
      <c r="X51" s="49">
        <v>223</v>
      </c>
      <c r="Y51" s="49">
        <v>32</v>
      </c>
      <c r="Z51" s="50">
        <v>57</v>
      </c>
    </row>
    <row r="52" spans="1:26" ht="12">
      <c r="A52" s="39"/>
      <c r="B52" s="24" t="s">
        <v>85</v>
      </c>
      <c r="C52" s="12"/>
      <c r="D52" s="49">
        <v>58793</v>
      </c>
      <c r="E52" s="49">
        <v>1858</v>
      </c>
      <c r="F52" s="49">
        <v>2128</v>
      </c>
      <c r="G52" s="49">
        <v>2532</v>
      </c>
      <c r="H52" s="49">
        <v>2644</v>
      </c>
      <c r="I52" s="49">
        <v>1556</v>
      </c>
      <c r="J52" s="49">
        <v>2113</v>
      </c>
      <c r="K52" s="49">
        <v>2684</v>
      </c>
      <c r="L52" s="49">
        <v>3087</v>
      </c>
      <c r="M52" s="49">
        <v>3422</v>
      </c>
      <c r="N52" s="49">
        <v>3419</v>
      </c>
      <c r="O52" s="49">
        <v>3905</v>
      </c>
      <c r="P52" s="49">
        <v>4773</v>
      </c>
      <c r="Q52" s="49">
        <v>5380</v>
      </c>
      <c r="R52" s="49">
        <v>3947</v>
      </c>
      <c r="S52" s="49">
        <v>4101</v>
      </c>
      <c r="T52" s="49">
        <v>4423</v>
      </c>
      <c r="U52" s="49">
        <v>3558</v>
      </c>
      <c r="V52" s="49">
        <v>2123</v>
      </c>
      <c r="W52" s="49">
        <v>828</v>
      </c>
      <c r="X52" s="49">
        <v>223</v>
      </c>
      <c r="Y52" s="49">
        <v>32</v>
      </c>
      <c r="Z52" s="50">
        <v>57</v>
      </c>
    </row>
    <row r="53" spans="1:26" ht="12">
      <c r="A53" s="39"/>
      <c r="B53" s="11"/>
      <c r="C53" s="28" t="s">
        <v>45</v>
      </c>
      <c r="D53" s="55">
        <v>28914</v>
      </c>
      <c r="E53" s="55">
        <v>991</v>
      </c>
      <c r="F53" s="55">
        <v>1106</v>
      </c>
      <c r="G53" s="55">
        <v>1346</v>
      </c>
      <c r="H53" s="55">
        <v>1316</v>
      </c>
      <c r="I53" s="55">
        <v>827</v>
      </c>
      <c r="J53" s="55">
        <v>1100</v>
      </c>
      <c r="K53" s="55">
        <v>1438</v>
      </c>
      <c r="L53" s="55">
        <v>1682</v>
      </c>
      <c r="M53" s="55">
        <v>1826</v>
      </c>
      <c r="N53" s="55">
        <v>1727</v>
      </c>
      <c r="O53" s="55">
        <v>1877</v>
      </c>
      <c r="P53" s="55">
        <v>2188</v>
      </c>
      <c r="Q53" s="55">
        <v>2590</v>
      </c>
      <c r="R53" s="55">
        <v>1909</v>
      </c>
      <c r="S53" s="55">
        <v>1907</v>
      </c>
      <c r="T53" s="55">
        <v>1963</v>
      </c>
      <c r="U53" s="55">
        <v>1631</v>
      </c>
      <c r="V53" s="55">
        <v>960</v>
      </c>
      <c r="W53" s="55">
        <v>360</v>
      </c>
      <c r="X53" s="55">
        <v>95</v>
      </c>
      <c r="Y53" s="55">
        <v>18</v>
      </c>
      <c r="Z53" s="56">
        <v>57</v>
      </c>
    </row>
    <row r="54" spans="1:26" ht="12">
      <c r="A54" s="39"/>
      <c r="B54" s="13"/>
      <c r="C54" s="27" t="s">
        <v>46</v>
      </c>
      <c r="D54" s="53">
        <v>9911</v>
      </c>
      <c r="E54" s="53">
        <v>288</v>
      </c>
      <c r="F54" s="53">
        <v>362</v>
      </c>
      <c r="G54" s="53">
        <v>413</v>
      </c>
      <c r="H54" s="53">
        <v>480</v>
      </c>
      <c r="I54" s="53">
        <v>229</v>
      </c>
      <c r="J54" s="53">
        <v>361</v>
      </c>
      <c r="K54" s="53">
        <v>404</v>
      </c>
      <c r="L54" s="53">
        <v>459</v>
      </c>
      <c r="M54" s="53">
        <v>518</v>
      </c>
      <c r="N54" s="53">
        <v>628</v>
      </c>
      <c r="O54" s="53">
        <v>685</v>
      </c>
      <c r="P54" s="53">
        <v>832</v>
      </c>
      <c r="Q54" s="53">
        <v>908</v>
      </c>
      <c r="R54" s="53">
        <v>662</v>
      </c>
      <c r="S54" s="53">
        <v>740</v>
      </c>
      <c r="T54" s="53">
        <v>781</v>
      </c>
      <c r="U54" s="53">
        <v>609</v>
      </c>
      <c r="V54" s="53">
        <v>364</v>
      </c>
      <c r="W54" s="53">
        <v>142</v>
      </c>
      <c r="X54" s="53">
        <v>44</v>
      </c>
      <c r="Y54" s="53">
        <v>2</v>
      </c>
      <c r="Z54" s="54">
        <v>0</v>
      </c>
    </row>
    <row r="55" spans="1:26" ht="12">
      <c r="A55" s="39"/>
      <c r="B55" s="11"/>
      <c r="C55" s="27" t="s">
        <v>47</v>
      </c>
      <c r="D55" s="53">
        <v>6301</v>
      </c>
      <c r="E55" s="53">
        <v>189</v>
      </c>
      <c r="F55" s="53">
        <v>246</v>
      </c>
      <c r="G55" s="53">
        <v>254</v>
      </c>
      <c r="H55" s="53">
        <v>286</v>
      </c>
      <c r="I55" s="53">
        <v>173</v>
      </c>
      <c r="J55" s="53">
        <v>184</v>
      </c>
      <c r="K55" s="53">
        <v>246</v>
      </c>
      <c r="L55" s="53">
        <v>328</v>
      </c>
      <c r="M55" s="53">
        <v>328</v>
      </c>
      <c r="N55" s="53">
        <v>311</v>
      </c>
      <c r="O55" s="53">
        <v>402</v>
      </c>
      <c r="P55" s="53">
        <v>542</v>
      </c>
      <c r="Q55" s="53">
        <v>603</v>
      </c>
      <c r="R55" s="53">
        <v>431</v>
      </c>
      <c r="S55" s="53">
        <v>487</v>
      </c>
      <c r="T55" s="53">
        <v>530</v>
      </c>
      <c r="U55" s="53">
        <v>376</v>
      </c>
      <c r="V55" s="53">
        <v>250</v>
      </c>
      <c r="W55" s="53">
        <v>96</v>
      </c>
      <c r="X55" s="53">
        <v>33</v>
      </c>
      <c r="Y55" s="53">
        <v>6</v>
      </c>
      <c r="Z55" s="54">
        <v>0</v>
      </c>
    </row>
    <row r="56" spans="1:26" ht="12.75" thickBot="1">
      <c r="A56" s="44"/>
      <c r="B56" s="45"/>
      <c r="C56" s="46" t="s">
        <v>48</v>
      </c>
      <c r="D56" s="61">
        <v>13667</v>
      </c>
      <c r="E56" s="61">
        <v>390</v>
      </c>
      <c r="F56" s="61">
        <v>414</v>
      </c>
      <c r="G56" s="61">
        <v>519</v>
      </c>
      <c r="H56" s="61">
        <v>562</v>
      </c>
      <c r="I56" s="61">
        <v>327</v>
      </c>
      <c r="J56" s="61">
        <v>468</v>
      </c>
      <c r="K56" s="61">
        <v>596</v>
      </c>
      <c r="L56" s="61">
        <v>618</v>
      </c>
      <c r="M56" s="61">
        <v>750</v>
      </c>
      <c r="N56" s="61">
        <v>753</v>
      </c>
      <c r="O56" s="61">
        <v>941</v>
      </c>
      <c r="P56" s="61">
        <v>1211</v>
      </c>
      <c r="Q56" s="61">
        <v>1279</v>
      </c>
      <c r="R56" s="61">
        <v>945</v>
      </c>
      <c r="S56" s="61">
        <v>967</v>
      </c>
      <c r="T56" s="61">
        <v>1149</v>
      </c>
      <c r="U56" s="61">
        <v>942</v>
      </c>
      <c r="V56" s="61">
        <v>549</v>
      </c>
      <c r="W56" s="61">
        <v>230</v>
      </c>
      <c r="X56" s="61">
        <v>51</v>
      </c>
      <c r="Y56" s="61">
        <v>6</v>
      </c>
      <c r="Z56" s="62">
        <v>0</v>
      </c>
    </row>
    <row r="57" ht="12">
      <c r="Z57" s="34" t="s">
        <v>89</v>
      </c>
    </row>
  </sheetData>
  <sheetProtection/>
  <mergeCells count="1">
    <mergeCell ref="B3:C3"/>
  </mergeCells>
  <printOptions horizontalCentered="1"/>
  <pageMargins left="0.1968503937007874" right="0.1968503937007874" top="0.5905511811023623" bottom="0.1968503937007874" header="0.31496062992125984" footer="0.1968503937007874"/>
  <pageSetup fitToHeight="1" fitToWidth="1"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showGridLines="0" zoomScalePageLayoutView="0" workbookViewId="0" topLeftCell="A1">
      <selection activeCell="D52" sqref="D52"/>
    </sheetView>
  </sheetViews>
  <sheetFormatPr defaultColWidth="9.00390625" defaultRowHeight="13.5"/>
  <cols>
    <col min="1" max="1" width="6.375" style="1" customWidth="1"/>
    <col min="2" max="2" width="6.375" style="20" bestFit="1" customWidth="1"/>
    <col min="3" max="3" width="9.625" style="1" bestFit="1" customWidth="1"/>
    <col min="4" max="4" width="8.625" style="21" bestFit="1" customWidth="1"/>
    <col min="5" max="26" width="8.25390625" style="21" customWidth="1"/>
    <col min="27" max="16384" width="9.00390625" style="1" customWidth="1"/>
  </cols>
  <sheetData>
    <row r="1" spans="1:26" ht="17.25" customHeight="1">
      <c r="A1" s="32" t="s">
        <v>56</v>
      </c>
      <c r="B1" s="2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25" customHeight="1">
      <c r="A2" s="32" t="s">
        <v>55</v>
      </c>
      <c r="B2" s="2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3" t="s">
        <v>90</v>
      </c>
    </row>
    <row r="3" spans="1:26" ht="26.25" customHeight="1" thickBot="1">
      <c r="A3" s="4" t="s">
        <v>1</v>
      </c>
      <c r="B3" s="76" t="s">
        <v>66</v>
      </c>
      <c r="C3" s="77"/>
      <c r="D3" s="5" t="s">
        <v>0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23</v>
      </c>
    </row>
    <row r="4" spans="1:26" ht="13.5" thickBot="1" thickTop="1">
      <c r="A4" s="31" t="s">
        <v>24</v>
      </c>
      <c r="B4" s="6"/>
      <c r="C4" s="7"/>
      <c r="D4" s="63">
        <f>+D5+D17+D23+D27+D31+D36+D40+D46+D52</f>
        <v>622565</v>
      </c>
      <c r="E4" s="63">
        <v>24785</v>
      </c>
      <c r="F4" s="63">
        <v>27188</v>
      </c>
      <c r="G4" s="63">
        <v>31261</v>
      </c>
      <c r="H4" s="63">
        <v>32553</v>
      </c>
      <c r="I4" s="63">
        <v>25344</v>
      </c>
      <c r="J4" s="63">
        <v>30381</v>
      </c>
      <c r="K4" s="63">
        <v>35538</v>
      </c>
      <c r="L4" s="63">
        <v>41781</v>
      </c>
      <c r="M4" s="63">
        <v>40715</v>
      </c>
      <c r="N4" s="63">
        <v>38843</v>
      </c>
      <c r="O4" s="63">
        <v>42614</v>
      </c>
      <c r="P4" s="63">
        <v>46523</v>
      </c>
      <c r="Q4" s="63">
        <v>54553</v>
      </c>
      <c r="R4" s="63">
        <v>38599</v>
      </c>
      <c r="S4" s="63">
        <v>35808</v>
      </c>
      <c r="T4" s="63">
        <v>32712</v>
      </c>
      <c r="U4" s="63">
        <v>23971</v>
      </c>
      <c r="V4" s="63">
        <v>11854</v>
      </c>
      <c r="W4" s="63">
        <v>3398</v>
      </c>
      <c r="X4" s="63">
        <v>871</v>
      </c>
      <c r="Y4" s="63">
        <v>114</v>
      </c>
      <c r="Z4" s="63">
        <v>3159</v>
      </c>
    </row>
    <row r="5" spans="1:26" ht="12.75" thickTop="1">
      <c r="A5" s="36" t="s">
        <v>67</v>
      </c>
      <c r="B5" s="23"/>
      <c r="C5" s="8"/>
      <c r="D5" s="47">
        <f>D7+D8</f>
        <v>229193</v>
      </c>
      <c r="E5" s="47">
        <v>9690</v>
      </c>
      <c r="F5" s="47">
        <v>10397</v>
      </c>
      <c r="G5" s="47">
        <v>11653</v>
      </c>
      <c r="H5" s="47">
        <v>12344</v>
      </c>
      <c r="I5" s="47">
        <v>12684</v>
      </c>
      <c r="J5" s="47">
        <v>12612</v>
      </c>
      <c r="K5" s="47">
        <v>13972</v>
      </c>
      <c r="L5" s="47">
        <v>16311</v>
      </c>
      <c r="M5" s="47">
        <v>15970</v>
      </c>
      <c r="N5" s="47">
        <v>14614</v>
      </c>
      <c r="O5" s="47">
        <v>15630</v>
      </c>
      <c r="P5" s="47">
        <v>16154</v>
      </c>
      <c r="Q5" s="47">
        <v>18648</v>
      </c>
      <c r="R5" s="47">
        <v>13469</v>
      </c>
      <c r="S5" s="47">
        <v>11424</v>
      </c>
      <c r="T5" s="47">
        <v>9674</v>
      </c>
      <c r="U5" s="47">
        <v>7138</v>
      </c>
      <c r="V5" s="47">
        <v>3444</v>
      </c>
      <c r="W5" s="47">
        <v>957</v>
      </c>
      <c r="X5" s="47">
        <v>231</v>
      </c>
      <c r="Y5" s="47">
        <v>27</v>
      </c>
      <c r="Z5" s="48">
        <v>2150</v>
      </c>
    </row>
    <row r="6" spans="1:26" ht="12">
      <c r="A6" s="37"/>
      <c r="B6" s="24" t="s">
        <v>87</v>
      </c>
      <c r="C6" s="9"/>
      <c r="D6" s="49">
        <v>142176</v>
      </c>
      <c r="E6" s="49">
        <v>6254</v>
      </c>
      <c r="F6" s="49">
        <v>6507</v>
      </c>
      <c r="G6" s="49">
        <v>7056</v>
      </c>
      <c r="H6" s="49">
        <v>7615</v>
      </c>
      <c r="I6" s="49">
        <v>8510</v>
      </c>
      <c r="J6" s="49">
        <v>8312</v>
      </c>
      <c r="K6" s="49">
        <v>8880</v>
      </c>
      <c r="L6" s="49">
        <v>10550</v>
      </c>
      <c r="M6" s="49">
        <v>10337</v>
      </c>
      <c r="N6" s="49">
        <v>9265</v>
      </c>
      <c r="O6" s="49">
        <v>9560</v>
      </c>
      <c r="P6" s="49">
        <v>9494</v>
      </c>
      <c r="Q6" s="49">
        <v>10706</v>
      </c>
      <c r="R6" s="49">
        <v>7955</v>
      </c>
      <c r="S6" s="49">
        <v>6785</v>
      </c>
      <c r="T6" s="49">
        <v>5590</v>
      </c>
      <c r="U6" s="49">
        <v>4182</v>
      </c>
      <c r="V6" s="49">
        <v>2057</v>
      </c>
      <c r="W6" s="49">
        <v>571</v>
      </c>
      <c r="X6" s="49">
        <v>130</v>
      </c>
      <c r="Y6" s="49">
        <v>18</v>
      </c>
      <c r="Z6" s="50">
        <v>1842</v>
      </c>
    </row>
    <row r="7" spans="1:26" ht="12">
      <c r="A7" s="38"/>
      <c r="B7" s="10"/>
      <c r="C7" s="18" t="s">
        <v>63</v>
      </c>
      <c r="D7" s="49">
        <f>SUM(E7:AA7)</f>
        <v>142176</v>
      </c>
      <c r="E7" s="64">
        <v>6254</v>
      </c>
      <c r="F7" s="64">
        <v>6507</v>
      </c>
      <c r="G7" s="64">
        <v>7056</v>
      </c>
      <c r="H7" s="64">
        <v>7615</v>
      </c>
      <c r="I7" s="64">
        <v>8510</v>
      </c>
      <c r="J7" s="64">
        <v>8312</v>
      </c>
      <c r="K7" s="64">
        <v>8880</v>
      </c>
      <c r="L7" s="64">
        <v>10550</v>
      </c>
      <c r="M7" s="64">
        <v>10337</v>
      </c>
      <c r="N7" s="64">
        <v>9265</v>
      </c>
      <c r="O7" s="64">
        <v>9560</v>
      </c>
      <c r="P7" s="64">
        <v>9494</v>
      </c>
      <c r="Q7" s="64">
        <v>10706</v>
      </c>
      <c r="R7" s="64">
        <v>7955</v>
      </c>
      <c r="S7" s="64">
        <v>6785</v>
      </c>
      <c r="T7" s="64">
        <v>5590</v>
      </c>
      <c r="U7" s="64">
        <v>4182</v>
      </c>
      <c r="V7" s="64">
        <v>2057</v>
      </c>
      <c r="W7" s="64">
        <v>571</v>
      </c>
      <c r="X7" s="64">
        <v>130</v>
      </c>
      <c r="Y7" s="64">
        <v>18</v>
      </c>
      <c r="Z7" s="65">
        <v>1842</v>
      </c>
    </row>
    <row r="8" spans="1:26" ht="12">
      <c r="A8" s="38"/>
      <c r="B8" s="24" t="s">
        <v>69</v>
      </c>
      <c r="C8" s="12"/>
      <c r="D8" s="49">
        <v>87017</v>
      </c>
      <c r="E8" s="49">
        <v>3436</v>
      </c>
      <c r="F8" s="49">
        <v>3890</v>
      </c>
      <c r="G8" s="49">
        <v>4597</v>
      </c>
      <c r="H8" s="49">
        <v>4729</v>
      </c>
      <c r="I8" s="49">
        <v>4174</v>
      </c>
      <c r="J8" s="49">
        <v>4300</v>
      </c>
      <c r="K8" s="49">
        <v>5092</v>
      </c>
      <c r="L8" s="49">
        <v>5761</v>
      </c>
      <c r="M8" s="49">
        <v>5633</v>
      </c>
      <c r="N8" s="49">
        <v>5349</v>
      </c>
      <c r="O8" s="49">
        <v>6070</v>
      </c>
      <c r="P8" s="49">
        <v>6660</v>
      </c>
      <c r="Q8" s="49">
        <v>7942</v>
      </c>
      <c r="R8" s="49">
        <v>5514</v>
      </c>
      <c r="S8" s="49">
        <v>4639</v>
      </c>
      <c r="T8" s="49">
        <v>4084</v>
      </c>
      <c r="U8" s="49">
        <v>2956</v>
      </c>
      <c r="V8" s="49">
        <v>1387</v>
      </c>
      <c r="W8" s="49">
        <v>386</v>
      </c>
      <c r="X8" s="49">
        <v>101</v>
      </c>
      <c r="Y8" s="49">
        <v>9</v>
      </c>
      <c r="Z8" s="50">
        <v>308</v>
      </c>
    </row>
    <row r="9" spans="1:26" ht="12">
      <c r="A9" s="38"/>
      <c r="B9" s="11"/>
      <c r="C9" s="26" t="s">
        <v>49</v>
      </c>
      <c r="D9" s="51">
        <f aca="true" t="shared" si="0" ref="D9:D15">SUM(E9:AA9)</f>
        <v>13274</v>
      </c>
      <c r="E9" s="66">
        <v>381</v>
      </c>
      <c r="F9" s="66">
        <v>505</v>
      </c>
      <c r="G9" s="66">
        <v>618</v>
      </c>
      <c r="H9" s="66">
        <v>581</v>
      </c>
      <c r="I9" s="66">
        <v>412</v>
      </c>
      <c r="J9" s="66">
        <v>573</v>
      </c>
      <c r="K9" s="66">
        <v>678</v>
      </c>
      <c r="L9" s="66">
        <v>729</v>
      </c>
      <c r="M9" s="66">
        <v>779</v>
      </c>
      <c r="N9" s="66">
        <v>721</v>
      </c>
      <c r="O9" s="66">
        <v>978</v>
      </c>
      <c r="P9" s="66">
        <v>1184</v>
      </c>
      <c r="Q9" s="66">
        <v>1403</v>
      </c>
      <c r="R9" s="66">
        <v>865</v>
      </c>
      <c r="S9" s="66">
        <v>900</v>
      </c>
      <c r="T9" s="66">
        <v>814</v>
      </c>
      <c r="U9" s="66">
        <v>696</v>
      </c>
      <c r="V9" s="66">
        <v>344</v>
      </c>
      <c r="W9" s="66">
        <v>85</v>
      </c>
      <c r="X9" s="66">
        <v>24</v>
      </c>
      <c r="Y9" s="66">
        <v>3</v>
      </c>
      <c r="Z9" s="67">
        <v>1</v>
      </c>
    </row>
    <row r="10" spans="1:26" ht="12">
      <c r="A10" s="39"/>
      <c r="B10" s="13"/>
      <c r="C10" s="27" t="s">
        <v>25</v>
      </c>
      <c r="D10" s="53">
        <f t="shared" si="0"/>
        <v>8396</v>
      </c>
      <c r="E10" s="68">
        <v>286</v>
      </c>
      <c r="F10" s="68">
        <v>322</v>
      </c>
      <c r="G10" s="68">
        <v>397</v>
      </c>
      <c r="H10" s="68">
        <v>428</v>
      </c>
      <c r="I10" s="68">
        <v>330</v>
      </c>
      <c r="J10" s="68">
        <v>366</v>
      </c>
      <c r="K10" s="68">
        <v>460</v>
      </c>
      <c r="L10" s="68">
        <v>491</v>
      </c>
      <c r="M10" s="68">
        <v>510</v>
      </c>
      <c r="N10" s="68">
        <v>477</v>
      </c>
      <c r="O10" s="68">
        <v>597</v>
      </c>
      <c r="P10" s="68">
        <v>704</v>
      </c>
      <c r="Q10" s="68">
        <v>816</v>
      </c>
      <c r="R10" s="68">
        <v>590</v>
      </c>
      <c r="S10" s="68">
        <v>540</v>
      </c>
      <c r="T10" s="68">
        <v>524</v>
      </c>
      <c r="U10" s="68">
        <v>343</v>
      </c>
      <c r="V10" s="68">
        <v>152</v>
      </c>
      <c r="W10" s="68">
        <v>49</v>
      </c>
      <c r="X10" s="68">
        <v>8</v>
      </c>
      <c r="Y10" s="68">
        <v>1</v>
      </c>
      <c r="Z10" s="69">
        <v>5</v>
      </c>
    </row>
    <row r="11" spans="1:26" ht="12">
      <c r="A11" s="39"/>
      <c r="B11" s="14"/>
      <c r="C11" s="27" t="s">
        <v>26</v>
      </c>
      <c r="D11" s="53">
        <f t="shared" si="0"/>
        <v>3366</v>
      </c>
      <c r="E11" s="68">
        <v>90</v>
      </c>
      <c r="F11" s="68">
        <v>87</v>
      </c>
      <c r="G11" s="68">
        <v>131</v>
      </c>
      <c r="H11" s="68">
        <v>147</v>
      </c>
      <c r="I11" s="68">
        <v>67</v>
      </c>
      <c r="J11" s="68">
        <v>104</v>
      </c>
      <c r="K11" s="68">
        <v>150</v>
      </c>
      <c r="L11" s="68">
        <v>181</v>
      </c>
      <c r="M11" s="68">
        <v>175</v>
      </c>
      <c r="N11" s="68">
        <v>195</v>
      </c>
      <c r="O11" s="68">
        <v>262</v>
      </c>
      <c r="P11" s="68">
        <v>311</v>
      </c>
      <c r="Q11" s="68">
        <v>388</v>
      </c>
      <c r="R11" s="68">
        <v>246</v>
      </c>
      <c r="S11" s="68">
        <v>244</v>
      </c>
      <c r="T11" s="68">
        <v>274</v>
      </c>
      <c r="U11" s="68">
        <v>189</v>
      </c>
      <c r="V11" s="68">
        <v>97</v>
      </c>
      <c r="W11" s="68">
        <v>19</v>
      </c>
      <c r="X11" s="68">
        <v>9</v>
      </c>
      <c r="Y11" s="68">
        <v>0</v>
      </c>
      <c r="Z11" s="69">
        <v>0</v>
      </c>
    </row>
    <row r="12" spans="1:26" ht="12">
      <c r="A12" s="39"/>
      <c r="B12" s="14"/>
      <c r="C12" s="27" t="s">
        <v>27</v>
      </c>
      <c r="D12" s="53">
        <f t="shared" si="0"/>
        <v>6977</v>
      </c>
      <c r="E12" s="68">
        <v>192</v>
      </c>
      <c r="F12" s="68">
        <v>284</v>
      </c>
      <c r="G12" s="68">
        <v>330</v>
      </c>
      <c r="H12" s="68">
        <v>365</v>
      </c>
      <c r="I12" s="68">
        <v>271</v>
      </c>
      <c r="J12" s="68">
        <v>304</v>
      </c>
      <c r="K12" s="68">
        <v>345</v>
      </c>
      <c r="L12" s="68">
        <v>357</v>
      </c>
      <c r="M12" s="68">
        <v>392</v>
      </c>
      <c r="N12" s="68">
        <v>442</v>
      </c>
      <c r="O12" s="68">
        <v>526</v>
      </c>
      <c r="P12" s="68">
        <v>603</v>
      </c>
      <c r="Q12" s="68">
        <v>687</v>
      </c>
      <c r="R12" s="68">
        <v>413</v>
      </c>
      <c r="S12" s="68">
        <v>413</v>
      </c>
      <c r="T12" s="68">
        <v>454</v>
      </c>
      <c r="U12" s="68">
        <v>368</v>
      </c>
      <c r="V12" s="68">
        <v>179</v>
      </c>
      <c r="W12" s="68">
        <v>46</v>
      </c>
      <c r="X12" s="68">
        <v>5</v>
      </c>
      <c r="Y12" s="68">
        <v>1</v>
      </c>
      <c r="Z12" s="69">
        <v>0</v>
      </c>
    </row>
    <row r="13" spans="1:26" ht="12">
      <c r="A13" s="39"/>
      <c r="B13" s="14"/>
      <c r="C13" s="27" t="s">
        <v>28</v>
      </c>
      <c r="D13" s="53">
        <f t="shared" si="0"/>
        <v>26542</v>
      </c>
      <c r="E13" s="68">
        <v>1322</v>
      </c>
      <c r="F13" s="68">
        <v>1377</v>
      </c>
      <c r="G13" s="68">
        <v>1463</v>
      </c>
      <c r="H13" s="68">
        <v>1574</v>
      </c>
      <c r="I13" s="68">
        <v>1757</v>
      </c>
      <c r="J13" s="68">
        <v>1553</v>
      </c>
      <c r="K13" s="68">
        <v>1719</v>
      </c>
      <c r="L13" s="68">
        <v>1994</v>
      </c>
      <c r="M13" s="68">
        <v>1802</v>
      </c>
      <c r="N13" s="68">
        <v>1666</v>
      </c>
      <c r="O13" s="68">
        <v>1741</v>
      </c>
      <c r="P13" s="68">
        <v>1816</v>
      </c>
      <c r="Q13" s="68">
        <v>2136</v>
      </c>
      <c r="R13" s="68">
        <v>1590</v>
      </c>
      <c r="S13" s="68">
        <v>1167</v>
      </c>
      <c r="T13" s="68">
        <v>771</v>
      </c>
      <c r="U13" s="68">
        <v>519</v>
      </c>
      <c r="V13" s="68">
        <v>218</v>
      </c>
      <c r="W13" s="68">
        <v>69</v>
      </c>
      <c r="X13" s="68">
        <v>15</v>
      </c>
      <c r="Y13" s="68">
        <v>3</v>
      </c>
      <c r="Z13" s="69">
        <v>270</v>
      </c>
    </row>
    <row r="14" spans="1:26" ht="12">
      <c r="A14" s="39"/>
      <c r="B14" s="14"/>
      <c r="C14" s="27" t="s">
        <v>29</v>
      </c>
      <c r="D14" s="53">
        <f t="shared" si="0"/>
        <v>15671</v>
      </c>
      <c r="E14" s="68">
        <v>616</v>
      </c>
      <c r="F14" s="68">
        <v>750</v>
      </c>
      <c r="G14" s="68">
        <v>899</v>
      </c>
      <c r="H14" s="68">
        <v>875</v>
      </c>
      <c r="I14" s="68">
        <v>621</v>
      </c>
      <c r="J14" s="68">
        <v>747</v>
      </c>
      <c r="K14" s="68">
        <v>906</v>
      </c>
      <c r="L14" s="68">
        <v>1075</v>
      </c>
      <c r="M14" s="68">
        <v>1058</v>
      </c>
      <c r="N14" s="68">
        <v>1026</v>
      </c>
      <c r="O14" s="68">
        <v>1077</v>
      </c>
      <c r="P14" s="68">
        <v>1153</v>
      </c>
      <c r="Q14" s="68">
        <v>1423</v>
      </c>
      <c r="R14" s="68">
        <v>1026</v>
      </c>
      <c r="S14" s="68">
        <v>824</v>
      </c>
      <c r="T14" s="68">
        <v>764</v>
      </c>
      <c r="U14" s="68">
        <v>505</v>
      </c>
      <c r="V14" s="68">
        <v>235</v>
      </c>
      <c r="W14" s="68">
        <v>64</v>
      </c>
      <c r="X14" s="68">
        <v>20</v>
      </c>
      <c r="Y14" s="68">
        <v>-2</v>
      </c>
      <c r="Z14" s="69">
        <v>9</v>
      </c>
    </row>
    <row r="15" spans="1:26" ht="12">
      <c r="A15" s="39"/>
      <c r="B15" s="14"/>
      <c r="C15" s="27" t="s">
        <v>30</v>
      </c>
      <c r="D15" s="53">
        <f t="shared" si="0"/>
        <v>12791</v>
      </c>
      <c r="E15" s="68">
        <v>549</v>
      </c>
      <c r="F15" s="68">
        <v>565</v>
      </c>
      <c r="G15" s="68">
        <v>759</v>
      </c>
      <c r="H15" s="68">
        <v>759</v>
      </c>
      <c r="I15" s="68">
        <v>716</v>
      </c>
      <c r="J15" s="68">
        <v>653</v>
      </c>
      <c r="K15" s="68">
        <v>834</v>
      </c>
      <c r="L15" s="68">
        <v>934</v>
      </c>
      <c r="M15" s="68">
        <v>917</v>
      </c>
      <c r="N15" s="68">
        <v>822</v>
      </c>
      <c r="O15" s="68">
        <v>889</v>
      </c>
      <c r="P15" s="68">
        <v>889</v>
      </c>
      <c r="Q15" s="68">
        <v>1089</v>
      </c>
      <c r="R15" s="68">
        <v>784</v>
      </c>
      <c r="S15" s="68">
        <v>551</v>
      </c>
      <c r="T15" s="68">
        <v>483</v>
      </c>
      <c r="U15" s="68">
        <v>336</v>
      </c>
      <c r="V15" s="68">
        <v>162</v>
      </c>
      <c r="W15" s="68">
        <v>54</v>
      </c>
      <c r="X15" s="68">
        <v>20</v>
      </c>
      <c r="Y15" s="68">
        <v>3</v>
      </c>
      <c r="Z15" s="69">
        <v>23</v>
      </c>
    </row>
    <row r="16" spans="1:26" ht="12">
      <c r="A16" s="40" t="s">
        <v>70</v>
      </c>
      <c r="B16" s="15"/>
      <c r="C16" s="16"/>
      <c r="D16" s="49">
        <v>110112</v>
      </c>
      <c r="E16" s="49">
        <v>4618</v>
      </c>
      <c r="F16" s="49">
        <v>5080</v>
      </c>
      <c r="G16" s="49">
        <v>5596</v>
      </c>
      <c r="H16" s="49">
        <v>5650</v>
      </c>
      <c r="I16" s="49">
        <v>4294</v>
      </c>
      <c r="J16" s="49">
        <v>5403</v>
      </c>
      <c r="K16" s="49">
        <v>6685</v>
      </c>
      <c r="L16" s="49">
        <v>7845</v>
      </c>
      <c r="M16" s="49">
        <v>7310</v>
      </c>
      <c r="N16" s="49">
        <v>6892</v>
      </c>
      <c r="O16" s="49">
        <v>7252</v>
      </c>
      <c r="P16" s="49">
        <v>8022</v>
      </c>
      <c r="Q16" s="49">
        <v>9226</v>
      </c>
      <c r="R16" s="49">
        <v>6701</v>
      </c>
      <c r="S16" s="49">
        <v>6089</v>
      </c>
      <c r="T16" s="49">
        <v>5754</v>
      </c>
      <c r="U16" s="49">
        <v>4259</v>
      </c>
      <c r="V16" s="49">
        <v>2088</v>
      </c>
      <c r="W16" s="49">
        <v>629</v>
      </c>
      <c r="X16" s="49">
        <v>143</v>
      </c>
      <c r="Y16" s="49">
        <v>18</v>
      </c>
      <c r="Z16" s="50">
        <v>558</v>
      </c>
    </row>
    <row r="17" spans="1:26" ht="12">
      <c r="A17" s="41"/>
      <c r="B17" s="24" t="s">
        <v>71</v>
      </c>
      <c r="C17" s="12"/>
      <c r="D17" s="49">
        <f>SUM(D18:D21)</f>
        <v>110112</v>
      </c>
      <c r="E17" s="49">
        <v>4618</v>
      </c>
      <c r="F17" s="49">
        <v>5080</v>
      </c>
      <c r="G17" s="49">
        <v>5596</v>
      </c>
      <c r="H17" s="49">
        <v>5650</v>
      </c>
      <c r="I17" s="49">
        <v>4294</v>
      </c>
      <c r="J17" s="49">
        <v>5403</v>
      </c>
      <c r="K17" s="49">
        <v>6685</v>
      </c>
      <c r="L17" s="49">
        <v>7845</v>
      </c>
      <c r="M17" s="49">
        <v>7310</v>
      </c>
      <c r="N17" s="49">
        <v>6892</v>
      </c>
      <c r="O17" s="49">
        <v>7252</v>
      </c>
      <c r="P17" s="49">
        <v>8022</v>
      </c>
      <c r="Q17" s="49">
        <v>9226</v>
      </c>
      <c r="R17" s="49">
        <v>6701</v>
      </c>
      <c r="S17" s="49">
        <v>6089</v>
      </c>
      <c r="T17" s="49">
        <v>5754</v>
      </c>
      <c r="U17" s="49">
        <v>4259</v>
      </c>
      <c r="V17" s="49">
        <v>2088</v>
      </c>
      <c r="W17" s="49">
        <v>629</v>
      </c>
      <c r="X17" s="49">
        <v>143</v>
      </c>
      <c r="Y17" s="49">
        <v>18</v>
      </c>
      <c r="Z17" s="50">
        <v>558</v>
      </c>
    </row>
    <row r="18" spans="1:26" ht="12">
      <c r="A18" s="39"/>
      <c r="B18" s="14"/>
      <c r="C18" s="28" t="s">
        <v>31</v>
      </c>
      <c r="D18" s="55">
        <f>SUM(E18:AA18)</f>
        <v>47360</v>
      </c>
      <c r="E18" s="70">
        <v>1885</v>
      </c>
      <c r="F18" s="70">
        <v>2171</v>
      </c>
      <c r="G18" s="70">
        <v>2394</v>
      </c>
      <c r="H18" s="70">
        <v>2461</v>
      </c>
      <c r="I18" s="70">
        <v>1974</v>
      </c>
      <c r="J18" s="70">
        <v>2236</v>
      </c>
      <c r="K18" s="70">
        <v>2659</v>
      </c>
      <c r="L18" s="70">
        <v>3174</v>
      </c>
      <c r="M18" s="70">
        <v>3034</v>
      </c>
      <c r="N18" s="70">
        <v>2873</v>
      </c>
      <c r="O18" s="70">
        <v>3045</v>
      </c>
      <c r="P18" s="70">
        <v>3458</v>
      </c>
      <c r="Q18" s="70">
        <v>4058</v>
      </c>
      <c r="R18" s="70">
        <v>3169</v>
      </c>
      <c r="S18" s="70">
        <v>2857</v>
      </c>
      <c r="T18" s="70">
        <v>2621</v>
      </c>
      <c r="U18" s="70">
        <v>1919</v>
      </c>
      <c r="V18" s="70">
        <v>931</v>
      </c>
      <c r="W18" s="70">
        <v>275</v>
      </c>
      <c r="X18" s="70">
        <v>70</v>
      </c>
      <c r="Y18" s="70">
        <v>12</v>
      </c>
      <c r="Z18" s="71">
        <v>84</v>
      </c>
    </row>
    <row r="19" spans="1:26" ht="12">
      <c r="A19" s="39"/>
      <c r="B19" s="14"/>
      <c r="C19" s="26" t="s">
        <v>61</v>
      </c>
      <c r="D19" s="53">
        <f>SUM(E19:AA19)</f>
        <v>46029</v>
      </c>
      <c r="E19" s="66">
        <v>2147</v>
      </c>
      <c r="F19" s="66">
        <v>2254</v>
      </c>
      <c r="G19" s="66">
        <v>2481</v>
      </c>
      <c r="H19" s="66">
        <v>2404</v>
      </c>
      <c r="I19" s="66">
        <v>1949</v>
      </c>
      <c r="J19" s="66">
        <v>2484</v>
      </c>
      <c r="K19" s="66">
        <v>3196</v>
      </c>
      <c r="L19" s="66">
        <v>3817</v>
      </c>
      <c r="M19" s="66">
        <v>3415</v>
      </c>
      <c r="N19" s="66">
        <v>3074</v>
      </c>
      <c r="O19" s="66">
        <v>2962</v>
      </c>
      <c r="P19" s="66">
        <v>3143</v>
      </c>
      <c r="Q19" s="66">
        <v>3526</v>
      </c>
      <c r="R19" s="66">
        <v>2430</v>
      </c>
      <c r="S19" s="66">
        <v>2140</v>
      </c>
      <c r="T19" s="66">
        <v>1896</v>
      </c>
      <c r="U19" s="66">
        <v>1325</v>
      </c>
      <c r="V19" s="66">
        <v>669</v>
      </c>
      <c r="W19" s="66">
        <v>203</v>
      </c>
      <c r="X19" s="66">
        <v>47</v>
      </c>
      <c r="Y19" s="66">
        <v>4</v>
      </c>
      <c r="Z19" s="67">
        <v>463</v>
      </c>
    </row>
    <row r="20" spans="1:26" ht="12">
      <c r="A20" s="39"/>
      <c r="B20" s="11"/>
      <c r="C20" s="27" t="s">
        <v>50</v>
      </c>
      <c r="D20" s="53">
        <f>SUM(E20:AA20)</f>
        <v>13823</v>
      </c>
      <c r="E20" s="68">
        <v>509</v>
      </c>
      <c r="F20" s="68">
        <v>568</v>
      </c>
      <c r="G20" s="68">
        <v>608</v>
      </c>
      <c r="H20" s="68">
        <v>668</v>
      </c>
      <c r="I20" s="68">
        <v>324</v>
      </c>
      <c r="J20" s="68">
        <v>586</v>
      </c>
      <c r="K20" s="68">
        <v>726</v>
      </c>
      <c r="L20" s="68">
        <v>740</v>
      </c>
      <c r="M20" s="68">
        <v>733</v>
      </c>
      <c r="N20" s="68">
        <v>821</v>
      </c>
      <c r="O20" s="68">
        <v>1006</v>
      </c>
      <c r="P20" s="68">
        <v>1144</v>
      </c>
      <c r="Q20" s="68">
        <v>1333</v>
      </c>
      <c r="R20" s="68">
        <v>891</v>
      </c>
      <c r="S20" s="68">
        <v>868</v>
      </c>
      <c r="T20" s="68">
        <v>991</v>
      </c>
      <c r="U20" s="68">
        <v>791</v>
      </c>
      <c r="V20" s="68">
        <v>380</v>
      </c>
      <c r="W20" s="68">
        <v>104</v>
      </c>
      <c r="X20" s="68">
        <v>20</v>
      </c>
      <c r="Y20" s="68">
        <v>1</v>
      </c>
      <c r="Z20" s="69">
        <v>11</v>
      </c>
    </row>
    <row r="21" spans="1:26" ht="12">
      <c r="A21" s="39"/>
      <c r="B21" s="11"/>
      <c r="C21" s="27" t="s">
        <v>51</v>
      </c>
      <c r="D21" s="53">
        <f>SUM(E21:AA21)</f>
        <v>2900</v>
      </c>
      <c r="E21" s="68">
        <v>77</v>
      </c>
      <c r="F21" s="68">
        <v>87</v>
      </c>
      <c r="G21" s="68">
        <v>113</v>
      </c>
      <c r="H21" s="68">
        <v>117</v>
      </c>
      <c r="I21" s="68">
        <v>47</v>
      </c>
      <c r="J21" s="68">
        <v>97</v>
      </c>
      <c r="K21" s="68">
        <v>104</v>
      </c>
      <c r="L21" s="68">
        <v>114</v>
      </c>
      <c r="M21" s="68">
        <v>128</v>
      </c>
      <c r="N21" s="68">
        <v>124</v>
      </c>
      <c r="O21" s="68">
        <v>239</v>
      </c>
      <c r="P21" s="68">
        <v>277</v>
      </c>
      <c r="Q21" s="68">
        <v>309</v>
      </c>
      <c r="R21" s="68">
        <v>211</v>
      </c>
      <c r="S21" s="68">
        <v>224</v>
      </c>
      <c r="T21" s="68">
        <v>246</v>
      </c>
      <c r="U21" s="68">
        <v>224</v>
      </c>
      <c r="V21" s="68">
        <v>108</v>
      </c>
      <c r="W21" s="68">
        <v>47</v>
      </c>
      <c r="X21" s="68">
        <v>6</v>
      </c>
      <c r="Y21" s="68">
        <v>1</v>
      </c>
      <c r="Z21" s="69">
        <v>0</v>
      </c>
    </row>
    <row r="22" spans="1:26" ht="12">
      <c r="A22" s="40" t="s">
        <v>72</v>
      </c>
      <c r="B22" s="15"/>
      <c r="C22" s="16"/>
      <c r="D22" s="49">
        <v>67034</v>
      </c>
      <c r="E22" s="49">
        <v>2725</v>
      </c>
      <c r="F22" s="49">
        <v>2948</v>
      </c>
      <c r="G22" s="49">
        <v>3349</v>
      </c>
      <c r="H22" s="49">
        <v>3427</v>
      </c>
      <c r="I22" s="49">
        <v>2443</v>
      </c>
      <c r="J22" s="49">
        <v>3462</v>
      </c>
      <c r="K22" s="49">
        <v>3982</v>
      </c>
      <c r="L22" s="49">
        <v>4535</v>
      </c>
      <c r="M22" s="49">
        <v>4051</v>
      </c>
      <c r="N22" s="49">
        <v>3894</v>
      </c>
      <c r="O22" s="49">
        <v>4511</v>
      </c>
      <c r="P22" s="49">
        <v>5105</v>
      </c>
      <c r="Q22" s="49">
        <v>5842</v>
      </c>
      <c r="R22" s="49">
        <v>4121</v>
      </c>
      <c r="S22" s="49">
        <v>3938</v>
      </c>
      <c r="T22" s="49">
        <v>3850</v>
      </c>
      <c r="U22" s="49">
        <v>2804</v>
      </c>
      <c r="V22" s="49">
        <v>1377</v>
      </c>
      <c r="W22" s="49">
        <v>382</v>
      </c>
      <c r="X22" s="49">
        <v>113</v>
      </c>
      <c r="Y22" s="49">
        <v>18</v>
      </c>
      <c r="Z22" s="50">
        <v>157</v>
      </c>
    </row>
    <row r="23" spans="1:26" ht="12">
      <c r="A23" s="39"/>
      <c r="B23" s="24" t="s">
        <v>73</v>
      </c>
      <c r="C23" s="12"/>
      <c r="D23" s="49">
        <f>SUM(D24:D25)</f>
        <v>67034</v>
      </c>
      <c r="E23" s="49">
        <v>2725</v>
      </c>
      <c r="F23" s="49">
        <v>2948</v>
      </c>
      <c r="G23" s="49">
        <v>3349</v>
      </c>
      <c r="H23" s="49">
        <v>3427</v>
      </c>
      <c r="I23" s="49">
        <v>2443</v>
      </c>
      <c r="J23" s="49">
        <v>3462</v>
      </c>
      <c r="K23" s="49">
        <v>3982</v>
      </c>
      <c r="L23" s="49">
        <v>4535</v>
      </c>
      <c r="M23" s="49">
        <v>4051</v>
      </c>
      <c r="N23" s="49">
        <v>3894</v>
      </c>
      <c r="O23" s="49">
        <v>4511</v>
      </c>
      <c r="P23" s="49">
        <v>5105</v>
      </c>
      <c r="Q23" s="49">
        <v>5842</v>
      </c>
      <c r="R23" s="49">
        <v>4121</v>
      </c>
      <c r="S23" s="49">
        <v>3938</v>
      </c>
      <c r="T23" s="49">
        <v>3850</v>
      </c>
      <c r="U23" s="49">
        <v>2804</v>
      </c>
      <c r="V23" s="49">
        <v>1377</v>
      </c>
      <c r="W23" s="49">
        <v>382</v>
      </c>
      <c r="X23" s="49">
        <v>113</v>
      </c>
      <c r="Y23" s="49">
        <v>18</v>
      </c>
      <c r="Z23" s="50">
        <v>157</v>
      </c>
    </row>
    <row r="24" spans="1:26" ht="12">
      <c r="A24" s="39"/>
      <c r="B24" s="11"/>
      <c r="C24" s="28" t="s">
        <v>52</v>
      </c>
      <c r="D24" s="55">
        <f>SUM(E24:AA24)</f>
        <v>58878</v>
      </c>
      <c r="E24" s="70">
        <v>2377</v>
      </c>
      <c r="F24" s="70">
        <v>2573</v>
      </c>
      <c r="G24" s="70">
        <v>2952</v>
      </c>
      <c r="H24" s="70">
        <v>3001</v>
      </c>
      <c r="I24" s="70">
        <v>2050</v>
      </c>
      <c r="J24" s="70">
        <v>2943</v>
      </c>
      <c r="K24" s="70">
        <v>3433</v>
      </c>
      <c r="L24" s="70">
        <v>3929</v>
      </c>
      <c r="M24" s="70">
        <v>3537</v>
      </c>
      <c r="N24" s="70">
        <v>3389</v>
      </c>
      <c r="O24" s="70">
        <v>3988</v>
      </c>
      <c r="P24" s="70">
        <v>4535</v>
      </c>
      <c r="Q24" s="70">
        <v>5223</v>
      </c>
      <c r="R24" s="70">
        <v>3672</v>
      </c>
      <c r="S24" s="70">
        <v>3525</v>
      </c>
      <c r="T24" s="70">
        <v>3432</v>
      </c>
      <c r="U24" s="70">
        <v>2503</v>
      </c>
      <c r="V24" s="70">
        <v>1234</v>
      </c>
      <c r="W24" s="70">
        <v>335</v>
      </c>
      <c r="X24" s="70">
        <v>101</v>
      </c>
      <c r="Y24" s="70">
        <v>17</v>
      </c>
      <c r="Z24" s="71">
        <v>129</v>
      </c>
    </row>
    <row r="25" spans="1:26" ht="12">
      <c r="A25" s="39"/>
      <c r="B25" s="14"/>
      <c r="C25" s="27" t="s">
        <v>88</v>
      </c>
      <c r="D25" s="53">
        <f>SUM(E25:AA25)</f>
        <v>8156</v>
      </c>
      <c r="E25" s="68">
        <v>348</v>
      </c>
      <c r="F25" s="68">
        <v>375</v>
      </c>
      <c r="G25" s="68">
        <v>397</v>
      </c>
      <c r="H25" s="68">
        <v>426</v>
      </c>
      <c r="I25" s="68">
        <v>393</v>
      </c>
      <c r="J25" s="68">
        <v>519</v>
      </c>
      <c r="K25" s="68">
        <v>549</v>
      </c>
      <c r="L25" s="68">
        <v>606</v>
      </c>
      <c r="M25" s="68">
        <v>514</v>
      </c>
      <c r="N25" s="68">
        <v>505</v>
      </c>
      <c r="O25" s="68">
        <v>523</v>
      </c>
      <c r="P25" s="68">
        <v>570</v>
      </c>
      <c r="Q25" s="68">
        <v>619</v>
      </c>
      <c r="R25" s="68">
        <v>449</v>
      </c>
      <c r="S25" s="68">
        <v>413</v>
      </c>
      <c r="T25" s="68">
        <v>418</v>
      </c>
      <c r="U25" s="68">
        <v>301</v>
      </c>
      <c r="V25" s="68">
        <v>143</v>
      </c>
      <c r="W25" s="68">
        <v>47</v>
      </c>
      <c r="X25" s="68">
        <v>12</v>
      </c>
      <c r="Y25" s="68">
        <v>1</v>
      </c>
      <c r="Z25" s="69">
        <v>28</v>
      </c>
    </row>
    <row r="26" spans="1:26" ht="12">
      <c r="A26" s="40" t="s">
        <v>74</v>
      </c>
      <c r="B26" s="15"/>
      <c r="C26" s="16"/>
      <c r="D26" s="49">
        <v>64054</v>
      </c>
      <c r="E26" s="49">
        <v>2437</v>
      </c>
      <c r="F26" s="49">
        <v>2687</v>
      </c>
      <c r="G26" s="49">
        <v>3092</v>
      </c>
      <c r="H26" s="49">
        <v>3337</v>
      </c>
      <c r="I26" s="49">
        <v>1845</v>
      </c>
      <c r="J26" s="49">
        <v>2946</v>
      </c>
      <c r="K26" s="49">
        <v>3538</v>
      </c>
      <c r="L26" s="49">
        <v>3987</v>
      </c>
      <c r="M26" s="49">
        <v>3589</v>
      </c>
      <c r="N26" s="49">
        <v>3780</v>
      </c>
      <c r="O26" s="49">
        <v>4549</v>
      </c>
      <c r="P26" s="49">
        <v>5165</v>
      </c>
      <c r="Q26" s="49">
        <v>6201</v>
      </c>
      <c r="R26" s="49">
        <v>3982</v>
      </c>
      <c r="S26" s="49">
        <v>3884</v>
      </c>
      <c r="T26" s="49">
        <v>3686</v>
      </c>
      <c r="U26" s="49">
        <v>2991</v>
      </c>
      <c r="V26" s="49">
        <v>1584</v>
      </c>
      <c r="W26" s="49">
        <v>481</v>
      </c>
      <c r="X26" s="49">
        <v>143</v>
      </c>
      <c r="Y26" s="49">
        <v>11</v>
      </c>
      <c r="Z26" s="50">
        <v>139</v>
      </c>
    </row>
    <row r="27" spans="1:26" ht="12">
      <c r="A27" s="39"/>
      <c r="B27" s="24" t="s">
        <v>75</v>
      </c>
      <c r="C27" s="12"/>
      <c r="D27" s="49">
        <f>SUM(D28:D29)</f>
        <v>64054</v>
      </c>
      <c r="E27" s="49">
        <v>2437</v>
      </c>
      <c r="F27" s="49">
        <v>2687</v>
      </c>
      <c r="G27" s="49">
        <v>3092</v>
      </c>
      <c r="H27" s="49">
        <v>3337</v>
      </c>
      <c r="I27" s="49">
        <v>1845</v>
      </c>
      <c r="J27" s="49">
        <v>2946</v>
      </c>
      <c r="K27" s="49">
        <v>3538</v>
      </c>
      <c r="L27" s="49">
        <v>3987</v>
      </c>
      <c r="M27" s="49">
        <v>3589</v>
      </c>
      <c r="N27" s="49">
        <v>3780</v>
      </c>
      <c r="O27" s="49">
        <v>4549</v>
      </c>
      <c r="P27" s="49">
        <v>5165</v>
      </c>
      <c r="Q27" s="49">
        <v>6201</v>
      </c>
      <c r="R27" s="49">
        <v>3982</v>
      </c>
      <c r="S27" s="49">
        <v>3884</v>
      </c>
      <c r="T27" s="49">
        <v>3686</v>
      </c>
      <c r="U27" s="49">
        <v>2991</v>
      </c>
      <c r="V27" s="49">
        <v>1584</v>
      </c>
      <c r="W27" s="49">
        <v>481</v>
      </c>
      <c r="X27" s="49">
        <v>143</v>
      </c>
      <c r="Y27" s="49">
        <v>11</v>
      </c>
      <c r="Z27" s="50">
        <v>139</v>
      </c>
    </row>
    <row r="28" spans="1:26" ht="12">
      <c r="A28" s="39"/>
      <c r="B28" s="17"/>
      <c r="C28" s="28" t="s">
        <v>32</v>
      </c>
      <c r="D28" s="55">
        <f>SUM(E28:AA28)</f>
        <v>60192</v>
      </c>
      <c r="E28" s="70">
        <v>2294</v>
      </c>
      <c r="F28" s="70">
        <v>2522</v>
      </c>
      <c r="G28" s="70">
        <v>2923</v>
      </c>
      <c r="H28" s="70">
        <v>3160</v>
      </c>
      <c r="I28" s="70">
        <v>1709</v>
      </c>
      <c r="J28" s="70">
        <v>2771</v>
      </c>
      <c r="K28" s="70">
        <v>3301</v>
      </c>
      <c r="L28" s="70">
        <v>3751</v>
      </c>
      <c r="M28" s="70">
        <v>3388</v>
      </c>
      <c r="N28" s="70">
        <v>3587</v>
      </c>
      <c r="O28" s="70">
        <v>4267</v>
      </c>
      <c r="P28" s="70">
        <v>4857</v>
      </c>
      <c r="Q28" s="70">
        <v>5794</v>
      </c>
      <c r="R28" s="70">
        <v>3720</v>
      </c>
      <c r="S28" s="70">
        <v>3639</v>
      </c>
      <c r="T28" s="70">
        <v>3475</v>
      </c>
      <c r="U28" s="70">
        <v>2799</v>
      </c>
      <c r="V28" s="70">
        <v>1489</v>
      </c>
      <c r="W28" s="70">
        <v>462</v>
      </c>
      <c r="X28" s="70">
        <v>135</v>
      </c>
      <c r="Y28" s="70">
        <v>10</v>
      </c>
      <c r="Z28" s="71">
        <v>139</v>
      </c>
    </row>
    <row r="29" spans="1:26" ht="12">
      <c r="A29" s="39"/>
      <c r="B29" s="17"/>
      <c r="C29" s="27" t="s">
        <v>33</v>
      </c>
      <c r="D29" s="53">
        <f>SUM(E29:AA29)</f>
        <v>3862</v>
      </c>
      <c r="E29" s="68">
        <v>143</v>
      </c>
      <c r="F29" s="68">
        <v>165</v>
      </c>
      <c r="G29" s="68">
        <v>169</v>
      </c>
      <c r="H29" s="68">
        <v>177</v>
      </c>
      <c r="I29" s="68">
        <v>136</v>
      </c>
      <c r="J29" s="68">
        <v>175</v>
      </c>
      <c r="K29" s="68">
        <v>237</v>
      </c>
      <c r="L29" s="68">
        <v>236</v>
      </c>
      <c r="M29" s="68">
        <v>201</v>
      </c>
      <c r="N29" s="68">
        <v>193</v>
      </c>
      <c r="O29" s="68">
        <v>282</v>
      </c>
      <c r="P29" s="68">
        <v>308</v>
      </c>
      <c r="Q29" s="68">
        <v>407</v>
      </c>
      <c r="R29" s="68">
        <v>262</v>
      </c>
      <c r="S29" s="68">
        <v>245</v>
      </c>
      <c r="T29" s="68">
        <v>211</v>
      </c>
      <c r="U29" s="68">
        <v>192</v>
      </c>
      <c r="V29" s="68">
        <v>95</v>
      </c>
      <c r="W29" s="68">
        <v>19</v>
      </c>
      <c r="X29" s="68">
        <v>8</v>
      </c>
      <c r="Y29" s="68">
        <v>1</v>
      </c>
      <c r="Z29" s="69">
        <v>0</v>
      </c>
    </row>
    <row r="30" spans="1:26" ht="12">
      <c r="A30" s="40" t="s">
        <v>76</v>
      </c>
      <c r="B30" s="29"/>
      <c r="C30" s="16"/>
      <c r="D30" s="49">
        <v>30845</v>
      </c>
      <c r="E30" s="49">
        <v>995</v>
      </c>
      <c r="F30" s="49">
        <v>1175</v>
      </c>
      <c r="G30" s="49">
        <v>1562</v>
      </c>
      <c r="H30" s="49">
        <v>1652</v>
      </c>
      <c r="I30" s="49">
        <v>989</v>
      </c>
      <c r="J30" s="49">
        <v>1147</v>
      </c>
      <c r="K30" s="49">
        <v>1381</v>
      </c>
      <c r="L30" s="49">
        <v>1885</v>
      </c>
      <c r="M30" s="49">
        <v>1922</v>
      </c>
      <c r="N30" s="49">
        <v>1993</v>
      </c>
      <c r="O30" s="49">
        <v>2116</v>
      </c>
      <c r="P30" s="49">
        <v>2274</v>
      </c>
      <c r="Q30" s="49">
        <v>2893</v>
      </c>
      <c r="R30" s="49">
        <v>2072</v>
      </c>
      <c r="S30" s="49">
        <v>2232</v>
      </c>
      <c r="T30" s="49">
        <v>2077</v>
      </c>
      <c r="U30" s="49">
        <v>1441</v>
      </c>
      <c r="V30" s="49">
        <v>686</v>
      </c>
      <c r="W30" s="49">
        <v>216</v>
      </c>
      <c r="X30" s="49">
        <v>55</v>
      </c>
      <c r="Y30" s="49">
        <v>6</v>
      </c>
      <c r="Z30" s="50">
        <v>76</v>
      </c>
    </row>
    <row r="31" spans="1:26" ht="12">
      <c r="A31" s="39"/>
      <c r="B31" s="24" t="s">
        <v>77</v>
      </c>
      <c r="C31" s="12"/>
      <c r="D31" s="49">
        <f>SUM(D32:D34)</f>
        <v>30845</v>
      </c>
      <c r="E31" s="49">
        <v>995</v>
      </c>
      <c r="F31" s="49">
        <v>1175</v>
      </c>
      <c r="G31" s="49">
        <v>1562</v>
      </c>
      <c r="H31" s="49">
        <v>1652</v>
      </c>
      <c r="I31" s="49">
        <v>989</v>
      </c>
      <c r="J31" s="49">
        <v>1147</v>
      </c>
      <c r="K31" s="49">
        <v>1381</v>
      </c>
      <c r="L31" s="49">
        <v>1885</v>
      </c>
      <c r="M31" s="49">
        <v>1922</v>
      </c>
      <c r="N31" s="49">
        <v>1993</v>
      </c>
      <c r="O31" s="49">
        <v>2116</v>
      </c>
      <c r="P31" s="49">
        <v>2274</v>
      </c>
      <c r="Q31" s="49">
        <v>2893</v>
      </c>
      <c r="R31" s="49">
        <v>2072</v>
      </c>
      <c r="S31" s="49">
        <v>2232</v>
      </c>
      <c r="T31" s="49">
        <v>2077</v>
      </c>
      <c r="U31" s="49">
        <v>1441</v>
      </c>
      <c r="V31" s="49">
        <v>686</v>
      </c>
      <c r="W31" s="49">
        <v>216</v>
      </c>
      <c r="X31" s="49">
        <v>55</v>
      </c>
      <c r="Y31" s="49">
        <v>6</v>
      </c>
      <c r="Z31" s="50">
        <v>76</v>
      </c>
    </row>
    <row r="32" spans="1:26" ht="12">
      <c r="A32" s="39"/>
      <c r="B32" s="17"/>
      <c r="C32" s="28" t="s">
        <v>34</v>
      </c>
      <c r="D32" s="55">
        <f>SUM(E32:AA32)</f>
        <v>18711</v>
      </c>
      <c r="E32" s="70">
        <v>632</v>
      </c>
      <c r="F32" s="70">
        <v>710</v>
      </c>
      <c r="G32" s="70">
        <v>959</v>
      </c>
      <c r="H32" s="70">
        <v>1019</v>
      </c>
      <c r="I32" s="70">
        <v>706</v>
      </c>
      <c r="J32" s="70">
        <v>720</v>
      </c>
      <c r="K32" s="70">
        <v>903</v>
      </c>
      <c r="L32" s="70">
        <v>1130</v>
      </c>
      <c r="M32" s="70">
        <v>1211</v>
      </c>
      <c r="N32" s="70">
        <v>1228</v>
      </c>
      <c r="O32" s="70">
        <v>1303</v>
      </c>
      <c r="P32" s="70">
        <v>1371</v>
      </c>
      <c r="Q32" s="70">
        <v>1729</v>
      </c>
      <c r="R32" s="70">
        <v>1247</v>
      </c>
      <c r="S32" s="70">
        <v>1319</v>
      </c>
      <c r="T32" s="70">
        <v>1150</v>
      </c>
      <c r="U32" s="70">
        <v>797</v>
      </c>
      <c r="V32" s="70">
        <v>352</v>
      </c>
      <c r="W32" s="70">
        <v>117</v>
      </c>
      <c r="X32" s="70">
        <v>33</v>
      </c>
      <c r="Y32" s="70">
        <v>1</v>
      </c>
      <c r="Z32" s="71">
        <v>74</v>
      </c>
    </row>
    <row r="33" spans="1:26" ht="12">
      <c r="A33" s="39"/>
      <c r="B33" s="17"/>
      <c r="C33" s="27" t="s">
        <v>35</v>
      </c>
      <c r="D33" s="53">
        <f>SUM(E33:AA33)</f>
        <v>9208</v>
      </c>
      <c r="E33" s="68">
        <v>278</v>
      </c>
      <c r="F33" s="68">
        <v>377</v>
      </c>
      <c r="G33" s="68">
        <v>491</v>
      </c>
      <c r="H33" s="68">
        <v>517</v>
      </c>
      <c r="I33" s="68">
        <v>175</v>
      </c>
      <c r="J33" s="68">
        <v>309</v>
      </c>
      <c r="K33" s="68">
        <v>356</v>
      </c>
      <c r="L33" s="68">
        <v>586</v>
      </c>
      <c r="M33" s="68">
        <v>585</v>
      </c>
      <c r="N33" s="68">
        <v>602</v>
      </c>
      <c r="O33" s="68">
        <v>599</v>
      </c>
      <c r="P33" s="68">
        <v>650</v>
      </c>
      <c r="Q33" s="68">
        <v>866</v>
      </c>
      <c r="R33" s="68">
        <v>643</v>
      </c>
      <c r="S33" s="68">
        <v>705</v>
      </c>
      <c r="T33" s="68">
        <v>696</v>
      </c>
      <c r="U33" s="68">
        <v>446</v>
      </c>
      <c r="V33" s="68">
        <v>234</v>
      </c>
      <c r="W33" s="68">
        <v>71</v>
      </c>
      <c r="X33" s="68">
        <v>16</v>
      </c>
      <c r="Y33" s="68">
        <v>4</v>
      </c>
      <c r="Z33" s="69">
        <v>2</v>
      </c>
    </row>
    <row r="34" spans="1:26" ht="12">
      <c r="A34" s="42"/>
      <c r="B34" s="19"/>
      <c r="C34" s="30" t="s">
        <v>36</v>
      </c>
      <c r="D34" s="59">
        <f>SUM(E34:AA34)</f>
        <v>2926</v>
      </c>
      <c r="E34" s="72">
        <v>85</v>
      </c>
      <c r="F34" s="72">
        <v>88</v>
      </c>
      <c r="G34" s="72">
        <v>112</v>
      </c>
      <c r="H34" s="72">
        <v>116</v>
      </c>
      <c r="I34" s="72">
        <v>108</v>
      </c>
      <c r="J34" s="72">
        <v>118</v>
      </c>
      <c r="K34" s="72">
        <v>122</v>
      </c>
      <c r="L34" s="72">
        <v>169</v>
      </c>
      <c r="M34" s="72">
        <v>126</v>
      </c>
      <c r="N34" s="72">
        <v>163</v>
      </c>
      <c r="O34" s="72">
        <v>214</v>
      </c>
      <c r="P34" s="72">
        <v>253</v>
      </c>
      <c r="Q34" s="72">
        <v>298</v>
      </c>
      <c r="R34" s="72">
        <v>182</v>
      </c>
      <c r="S34" s="72">
        <v>208</v>
      </c>
      <c r="T34" s="72">
        <v>231</v>
      </c>
      <c r="U34" s="72">
        <v>198</v>
      </c>
      <c r="V34" s="72">
        <v>100</v>
      </c>
      <c r="W34" s="72">
        <v>28</v>
      </c>
      <c r="X34" s="72">
        <v>6</v>
      </c>
      <c r="Y34" s="72">
        <v>1</v>
      </c>
      <c r="Z34" s="73">
        <v>0</v>
      </c>
    </row>
    <row r="35" spans="1:26" ht="12">
      <c r="A35" s="40" t="s">
        <v>78</v>
      </c>
      <c r="B35" s="29"/>
      <c r="C35" s="16"/>
      <c r="D35" s="49">
        <v>23188</v>
      </c>
      <c r="E35" s="49">
        <v>775</v>
      </c>
      <c r="F35" s="49">
        <v>856</v>
      </c>
      <c r="G35" s="49">
        <v>1084</v>
      </c>
      <c r="H35" s="49">
        <v>1092</v>
      </c>
      <c r="I35" s="49">
        <v>540</v>
      </c>
      <c r="J35" s="49">
        <v>903</v>
      </c>
      <c r="K35" s="49">
        <v>1145</v>
      </c>
      <c r="L35" s="49">
        <v>1407</v>
      </c>
      <c r="M35" s="49">
        <v>1502</v>
      </c>
      <c r="N35" s="49">
        <v>1466</v>
      </c>
      <c r="O35" s="49">
        <v>1593</v>
      </c>
      <c r="P35" s="49">
        <v>1880</v>
      </c>
      <c r="Q35" s="49">
        <v>2273</v>
      </c>
      <c r="R35" s="49">
        <v>1659</v>
      </c>
      <c r="S35" s="49">
        <v>1690</v>
      </c>
      <c r="T35" s="49">
        <v>1537</v>
      </c>
      <c r="U35" s="49">
        <v>1070</v>
      </c>
      <c r="V35" s="49">
        <v>510</v>
      </c>
      <c r="W35" s="49">
        <v>146</v>
      </c>
      <c r="X35" s="49">
        <v>47</v>
      </c>
      <c r="Y35" s="49">
        <v>6</v>
      </c>
      <c r="Z35" s="50">
        <v>7</v>
      </c>
    </row>
    <row r="36" spans="1:26" ht="12">
      <c r="A36" s="39"/>
      <c r="B36" s="24" t="s">
        <v>79</v>
      </c>
      <c r="C36" s="12"/>
      <c r="D36" s="49">
        <f>SUM(D37:D38)</f>
        <v>23188</v>
      </c>
      <c r="E36" s="49">
        <v>775</v>
      </c>
      <c r="F36" s="49">
        <v>856</v>
      </c>
      <c r="G36" s="49">
        <v>1084</v>
      </c>
      <c r="H36" s="49">
        <v>1092</v>
      </c>
      <c r="I36" s="49">
        <v>540</v>
      </c>
      <c r="J36" s="49">
        <v>903</v>
      </c>
      <c r="K36" s="49">
        <v>1145</v>
      </c>
      <c r="L36" s="49">
        <v>1407</v>
      </c>
      <c r="M36" s="49">
        <v>1502</v>
      </c>
      <c r="N36" s="49">
        <v>1466</v>
      </c>
      <c r="O36" s="49">
        <v>1593</v>
      </c>
      <c r="P36" s="49">
        <v>1880</v>
      </c>
      <c r="Q36" s="49">
        <v>2273</v>
      </c>
      <c r="R36" s="49">
        <v>1659</v>
      </c>
      <c r="S36" s="49">
        <v>1690</v>
      </c>
      <c r="T36" s="49">
        <v>1537</v>
      </c>
      <c r="U36" s="49">
        <v>1070</v>
      </c>
      <c r="V36" s="49">
        <v>510</v>
      </c>
      <c r="W36" s="49">
        <v>146</v>
      </c>
      <c r="X36" s="49">
        <v>47</v>
      </c>
      <c r="Y36" s="49">
        <v>6</v>
      </c>
      <c r="Z36" s="50">
        <v>7</v>
      </c>
    </row>
    <row r="37" spans="1:26" ht="12">
      <c r="A37" s="39"/>
      <c r="B37" s="13"/>
      <c r="C37" s="27" t="s">
        <v>37</v>
      </c>
      <c r="D37" s="53">
        <f>SUM(E37:AA37)</f>
        <v>17470</v>
      </c>
      <c r="E37" s="68">
        <v>595</v>
      </c>
      <c r="F37" s="68">
        <v>642</v>
      </c>
      <c r="G37" s="68">
        <v>812</v>
      </c>
      <c r="H37" s="68">
        <v>773</v>
      </c>
      <c r="I37" s="68">
        <v>433</v>
      </c>
      <c r="J37" s="68">
        <v>723</v>
      </c>
      <c r="K37" s="68">
        <v>875</v>
      </c>
      <c r="L37" s="68">
        <v>1068</v>
      </c>
      <c r="M37" s="68">
        <v>1112</v>
      </c>
      <c r="N37" s="68">
        <v>1117</v>
      </c>
      <c r="O37" s="68">
        <v>1175</v>
      </c>
      <c r="P37" s="68">
        <v>1385</v>
      </c>
      <c r="Q37" s="68">
        <v>1662</v>
      </c>
      <c r="R37" s="68">
        <v>1214</v>
      </c>
      <c r="S37" s="68">
        <v>1295</v>
      </c>
      <c r="T37" s="68">
        <v>1176</v>
      </c>
      <c r="U37" s="68">
        <v>840</v>
      </c>
      <c r="V37" s="68">
        <v>408</v>
      </c>
      <c r="W37" s="68">
        <v>118</v>
      </c>
      <c r="X37" s="68">
        <v>36</v>
      </c>
      <c r="Y37" s="68">
        <v>4</v>
      </c>
      <c r="Z37" s="69">
        <v>7</v>
      </c>
    </row>
    <row r="38" spans="1:26" ht="12">
      <c r="A38" s="39"/>
      <c r="B38" s="11"/>
      <c r="C38" s="27" t="s">
        <v>38</v>
      </c>
      <c r="D38" s="53">
        <f>SUM(E38:AA38)</f>
        <v>5718</v>
      </c>
      <c r="E38" s="68">
        <v>180</v>
      </c>
      <c r="F38" s="68">
        <v>214</v>
      </c>
      <c r="G38" s="68">
        <v>272</v>
      </c>
      <c r="H38" s="68">
        <v>319</v>
      </c>
      <c r="I38" s="68">
        <v>107</v>
      </c>
      <c r="J38" s="68">
        <v>180</v>
      </c>
      <c r="K38" s="68">
        <v>270</v>
      </c>
      <c r="L38" s="68">
        <v>339</v>
      </c>
      <c r="M38" s="68">
        <v>390</v>
      </c>
      <c r="N38" s="68">
        <v>349</v>
      </c>
      <c r="O38" s="68">
        <v>418</v>
      </c>
      <c r="P38" s="68">
        <v>495</v>
      </c>
      <c r="Q38" s="68">
        <v>611</v>
      </c>
      <c r="R38" s="68">
        <v>445</v>
      </c>
      <c r="S38" s="68">
        <v>395</v>
      </c>
      <c r="T38" s="68">
        <v>361</v>
      </c>
      <c r="U38" s="68">
        <v>230</v>
      </c>
      <c r="V38" s="68">
        <v>102</v>
      </c>
      <c r="W38" s="68">
        <v>28</v>
      </c>
      <c r="X38" s="68">
        <v>11</v>
      </c>
      <c r="Y38" s="68">
        <v>2</v>
      </c>
      <c r="Z38" s="69">
        <v>0</v>
      </c>
    </row>
    <row r="39" spans="1:26" ht="12">
      <c r="A39" s="40" t="s">
        <v>80</v>
      </c>
      <c r="B39" s="29"/>
      <c r="C39" s="16"/>
      <c r="D39" s="49">
        <v>41760</v>
      </c>
      <c r="E39" s="49">
        <v>1495</v>
      </c>
      <c r="F39" s="49">
        <v>1616</v>
      </c>
      <c r="G39" s="49">
        <v>2084</v>
      </c>
      <c r="H39" s="49">
        <v>2048</v>
      </c>
      <c r="I39" s="49">
        <v>1078</v>
      </c>
      <c r="J39" s="49">
        <v>1653</v>
      </c>
      <c r="K39" s="49">
        <v>2015</v>
      </c>
      <c r="L39" s="49">
        <v>2487</v>
      </c>
      <c r="M39" s="49">
        <v>2720</v>
      </c>
      <c r="N39" s="49">
        <v>2682</v>
      </c>
      <c r="O39" s="49">
        <v>2818</v>
      </c>
      <c r="P39" s="49">
        <v>3247</v>
      </c>
      <c r="Q39" s="49">
        <v>4167</v>
      </c>
      <c r="R39" s="49">
        <v>2906</v>
      </c>
      <c r="S39" s="49">
        <v>3010</v>
      </c>
      <c r="T39" s="49">
        <v>2618</v>
      </c>
      <c r="U39" s="49">
        <v>1806</v>
      </c>
      <c r="V39" s="49">
        <v>950</v>
      </c>
      <c r="W39" s="49">
        <v>250</v>
      </c>
      <c r="X39" s="49">
        <v>59</v>
      </c>
      <c r="Y39" s="49">
        <v>14</v>
      </c>
      <c r="Z39" s="50">
        <v>37</v>
      </c>
    </row>
    <row r="40" spans="1:26" ht="12">
      <c r="A40" s="43"/>
      <c r="B40" s="24" t="s">
        <v>81</v>
      </c>
      <c r="C40" s="12"/>
      <c r="D40" s="49">
        <f>SUM(D41:D44)</f>
        <v>41760</v>
      </c>
      <c r="E40" s="49">
        <v>1495</v>
      </c>
      <c r="F40" s="49">
        <v>1616</v>
      </c>
      <c r="G40" s="49">
        <v>2084</v>
      </c>
      <c r="H40" s="49">
        <v>2048</v>
      </c>
      <c r="I40" s="49">
        <v>1078</v>
      </c>
      <c r="J40" s="49">
        <v>1653</v>
      </c>
      <c r="K40" s="49">
        <v>2015</v>
      </c>
      <c r="L40" s="49">
        <v>2487</v>
      </c>
      <c r="M40" s="49">
        <v>2720</v>
      </c>
      <c r="N40" s="49">
        <v>2682</v>
      </c>
      <c r="O40" s="49">
        <v>2818</v>
      </c>
      <c r="P40" s="49">
        <v>3247</v>
      </c>
      <c r="Q40" s="49">
        <v>4167</v>
      </c>
      <c r="R40" s="49">
        <v>2906</v>
      </c>
      <c r="S40" s="49">
        <v>3010</v>
      </c>
      <c r="T40" s="49">
        <v>2618</v>
      </c>
      <c r="U40" s="49">
        <v>1806</v>
      </c>
      <c r="V40" s="49">
        <v>950</v>
      </c>
      <c r="W40" s="49">
        <v>250</v>
      </c>
      <c r="X40" s="49">
        <v>59</v>
      </c>
      <c r="Y40" s="49">
        <v>14</v>
      </c>
      <c r="Z40" s="50">
        <v>37</v>
      </c>
    </row>
    <row r="41" spans="1:26" ht="12">
      <c r="A41" s="39"/>
      <c r="B41" s="11"/>
      <c r="C41" s="28" t="s">
        <v>39</v>
      </c>
      <c r="D41" s="55">
        <f>SUM(E41:AA41)</f>
        <v>27243</v>
      </c>
      <c r="E41" s="70">
        <v>1003</v>
      </c>
      <c r="F41" s="70">
        <v>1093</v>
      </c>
      <c r="G41" s="70">
        <v>1346</v>
      </c>
      <c r="H41" s="70">
        <v>1370</v>
      </c>
      <c r="I41" s="70">
        <v>749</v>
      </c>
      <c r="J41" s="70">
        <v>1141</v>
      </c>
      <c r="K41" s="70">
        <v>1377</v>
      </c>
      <c r="L41" s="70">
        <v>1682</v>
      </c>
      <c r="M41" s="70">
        <v>1799</v>
      </c>
      <c r="N41" s="70">
        <v>1791</v>
      </c>
      <c r="O41" s="70">
        <v>1828</v>
      </c>
      <c r="P41" s="70">
        <v>2037</v>
      </c>
      <c r="Q41" s="70">
        <v>2644</v>
      </c>
      <c r="R41" s="70">
        <v>1894</v>
      </c>
      <c r="S41" s="70">
        <v>1880</v>
      </c>
      <c r="T41" s="70">
        <v>1630</v>
      </c>
      <c r="U41" s="70">
        <v>1137</v>
      </c>
      <c r="V41" s="70">
        <v>614</v>
      </c>
      <c r="W41" s="70">
        <v>148</v>
      </c>
      <c r="X41" s="70">
        <v>32</v>
      </c>
      <c r="Y41" s="70">
        <v>11</v>
      </c>
      <c r="Z41" s="71">
        <v>37</v>
      </c>
    </row>
    <row r="42" spans="1:26" ht="12">
      <c r="A42" s="39"/>
      <c r="B42" s="11"/>
      <c r="C42" s="27" t="s">
        <v>40</v>
      </c>
      <c r="D42" s="53">
        <f>SUM(E42:AA42)</f>
        <v>7774</v>
      </c>
      <c r="E42" s="68">
        <v>266</v>
      </c>
      <c r="F42" s="68">
        <v>294</v>
      </c>
      <c r="G42" s="68">
        <v>412</v>
      </c>
      <c r="H42" s="68">
        <v>410</v>
      </c>
      <c r="I42" s="68">
        <v>204</v>
      </c>
      <c r="J42" s="68">
        <v>286</v>
      </c>
      <c r="K42" s="68">
        <v>346</v>
      </c>
      <c r="L42" s="68">
        <v>472</v>
      </c>
      <c r="M42" s="68">
        <v>564</v>
      </c>
      <c r="N42" s="68">
        <v>493</v>
      </c>
      <c r="O42" s="68">
        <v>491</v>
      </c>
      <c r="P42" s="68">
        <v>586</v>
      </c>
      <c r="Q42" s="68">
        <v>783</v>
      </c>
      <c r="R42" s="68">
        <v>589</v>
      </c>
      <c r="S42" s="68">
        <v>581</v>
      </c>
      <c r="T42" s="68">
        <v>488</v>
      </c>
      <c r="U42" s="68">
        <v>293</v>
      </c>
      <c r="V42" s="68">
        <v>159</v>
      </c>
      <c r="W42" s="68">
        <v>38</v>
      </c>
      <c r="X42" s="68">
        <v>16</v>
      </c>
      <c r="Y42" s="68">
        <v>3</v>
      </c>
      <c r="Z42" s="69">
        <v>0</v>
      </c>
    </row>
    <row r="43" spans="1:26" ht="12">
      <c r="A43" s="39"/>
      <c r="B43" s="11"/>
      <c r="C43" s="27" t="s">
        <v>41</v>
      </c>
      <c r="D43" s="53">
        <f>SUM(E43:AA43)</f>
        <v>4941</v>
      </c>
      <c r="E43" s="68">
        <v>153</v>
      </c>
      <c r="F43" s="68">
        <v>172</v>
      </c>
      <c r="G43" s="68">
        <v>225</v>
      </c>
      <c r="H43" s="68">
        <v>190</v>
      </c>
      <c r="I43" s="68">
        <v>77</v>
      </c>
      <c r="J43" s="68">
        <v>178</v>
      </c>
      <c r="K43" s="68">
        <v>223</v>
      </c>
      <c r="L43" s="68">
        <v>228</v>
      </c>
      <c r="M43" s="68">
        <v>261</v>
      </c>
      <c r="N43" s="68">
        <v>297</v>
      </c>
      <c r="O43" s="68">
        <v>376</v>
      </c>
      <c r="P43" s="68">
        <v>448</v>
      </c>
      <c r="Q43" s="68">
        <v>535</v>
      </c>
      <c r="R43" s="68">
        <v>304</v>
      </c>
      <c r="S43" s="68">
        <v>432</v>
      </c>
      <c r="T43" s="68">
        <v>384</v>
      </c>
      <c r="U43" s="68">
        <v>280</v>
      </c>
      <c r="V43" s="68">
        <v>128</v>
      </c>
      <c r="W43" s="68">
        <v>43</v>
      </c>
      <c r="X43" s="68">
        <v>7</v>
      </c>
      <c r="Y43" s="68">
        <v>0</v>
      </c>
      <c r="Z43" s="69">
        <v>0</v>
      </c>
    </row>
    <row r="44" spans="1:26" ht="12">
      <c r="A44" s="39"/>
      <c r="B44" s="11"/>
      <c r="C44" s="27" t="s">
        <v>42</v>
      </c>
      <c r="D44" s="53">
        <f>SUM(E44:AA44)</f>
        <v>1802</v>
      </c>
      <c r="E44" s="68">
        <v>73</v>
      </c>
      <c r="F44" s="68">
        <v>57</v>
      </c>
      <c r="G44" s="68">
        <v>101</v>
      </c>
      <c r="H44" s="68">
        <v>78</v>
      </c>
      <c r="I44" s="68">
        <v>48</v>
      </c>
      <c r="J44" s="68">
        <v>48</v>
      </c>
      <c r="K44" s="68">
        <v>69</v>
      </c>
      <c r="L44" s="68">
        <v>105</v>
      </c>
      <c r="M44" s="68">
        <v>96</v>
      </c>
      <c r="N44" s="68">
        <v>101</v>
      </c>
      <c r="O44" s="68">
        <v>123</v>
      </c>
      <c r="P44" s="68">
        <v>176</v>
      </c>
      <c r="Q44" s="68">
        <v>205</v>
      </c>
      <c r="R44" s="68">
        <v>119</v>
      </c>
      <c r="S44" s="68">
        <v>117</v>
      </c>
      <c r="T44" s="68">
        <v>116</v>
      </c>
      <c r="U44" s="68">
        <v>96</v>
      </c>
      <c r="V44" s="68">
        <v>49</v>
      </c>
      <c r="W44" s="68">
        <v>21</v>
      </c>
      <c r="X44" s="68">
        <v>4</v>
      </c>
      <c r="Y44" s="68">
        <v>0</v>
      </c>
      <c r="Z44" s="69">
        <v>0</v>
      </c>
    </row>
    <row r="45" spans="1:26" ht="12">
      <c r="A45" s="40" t="s">
        <v>82</v>
      </c>
      <c r="B45" s="29"/>
      <c r="C45" s="16"/>
      <c r="D45" s="49">
        <v>28606</v>
      </c>
      <c r="E45" s="49">
        <v>1130</v>
      </c>
      <c r="F45" s="49">
        <v>1306</v>
      </c>
      <c r="G45" s="49">
        <v>1559</v>
      </c>
      <c r="H45" s="49">
        <v>1664</v>
      </c>
      <c r="I45" s="49">
        <v>728</v>
      </c>
      <c r="J45" s="49">
        <v>1170</v>
      </c>
      <c r="K45" s="49">
        <v>1438</v>
      </c>
      <c r="L45" s="49">
        <v>1754</v>
      </c>
      <c r="M45" s="49">
        <v>1927</v>
      </c>
      <c r="N45" s="49">
        <v>1769</v>
      </c>
      <c r="O45" s="49">
        <v>2164</v>
      </c>
      <c r="P45" s="49">
        <v>2236</v>
      </c>
      <c r="Q45" s="49">
        <v>2575</v>
      </c>
      <c r="R45" s="49">
        <v>1874</v>
      </c>
      <c r="S45" s="49">
        <v>1755</v>
      </c>
      <c r="T45" s="49">
        <v>1674</v>
      </c>
      <c r="U45" s="49">
        <v>1110</v>
      </c>
      <c r="V45" s="49">
        <v>569</v>
      </c>
      <c r="W45" s="49">
        <v>154</v>
      </c>
      <c r="X45" s="49">
        <v>42</v>
      </c>
      <c r="Y45" s="49">
        <v>8</v>
      </c>
      <c r="Z45" s="50">
        <v>0</v>
      </c>
    </row>
    <row r="46" spans="1:26" ht="12">
      <c r="A46" s="39"/>
      <c r="B46" s="24" t="s">
        <v>83</v>
      </c>
      <c r="C46" s="12"/>
      <c r="D46" s="49">
        <f>SUM(D47:D50)</f>
        <v>28606</v>
      </c>
      <c r="E46" s="49">
        <v>1130</v>
      </c>
      <c r="F46" s="49">
        <v>1306</v>
      </c>
      <c r="G46" s="49">
        <v>1559</v>
      </c>
      <c r="H46" s="49">
        <v>1664</v>
      </c>
      <c r="I46" s="49">
        <v>728</v>
      </c>
      <c r="J46" s="49">
        <v>1170</v>
      </c>
      <c r="K46" s="49">
        <v>1438</v>
      </c>
      <c r="L46" s="49">
        <v>1754</v>
      </c>
      <c r="M46" s="49">
        <v>1927</v>
      </c>
      <c r="N46" s="49">
        <v>1769</v>
      </c>
      <c r="O46" s="49">
        <v>2164</v>
      </c>
      <c r="P46" s="49">
        <v>2236</v>
      </c>
      <c r="Q46" s="49">
        <v>2575</v>
      </c>
      <c r="R46" s="49">
        <v>1874</v>
      </c>
      <c r="S46" s="49">
        <v>1755</v>
      </c>
      <c r="T46" s="49">
        <v>1674</v>
      </c>
      <c r="U46" s="49">
        <v>1110</v>
      </c>
      <c r="V46" s="49">
        <v>569</v>
      </c>
      <c r="W46" s="49">
        <v>154</v>
      </c>
      <c r="X46" s="49">
        <v>42</v>
      </c>
      <c r="Y46" s="49">
        <v>8</v>
      </c>
      <c r="Z46" s="50">
        <v>0</v>
      </c>
    </row>
    <row r="47" spans="1:26" ht="12">
      <c r="A47" s="39"/>
      <c r="B47" s="11"/>
      <c r="C47" s="28" t="s">
        <v>43</v>
      </c>
      <c r="D47" s="55">
        <f>SUM(E47:AA47)</f>
        <v>17082</v>
      </c>
      <c r="E47" s="70">
        <v>736</v>
      </c>
      <c r="F47" s="70">
        <v>864</v>
      </c>
      <c r="G47" s="70">
        <v>955</v>
      </c>
      <c r="H47" s="70">
        <v>975</v>
      </c>
      <c r="I47" s="70">
        <v>462</v>
      </c>
      <c r="J47" s="70">
        <v>723</v>
      </c>
      <c r="K47" s="70">
        <v>919</v>
      </c>
      <c r="L47" s="70">
        <v>1120</v>
      </c>
      <c r="M47" s="70">
        <v>1238</v>
      </c>
      <c r="N47" s="70">
        <v>1094</v>
      </c>
      <c r="O47" s="70">
        <v>1297</v>
      </c>
      <c r="P47" s="70">
        <v>1290</v>
      </c>
      <c r="Q47" s="70">
        <v>1446</v>
      </c>
      <c r="R47" s="70">
        <v>1052</v>
      </c>
      <c r="S47" s="70">
        <v>976</v>
      </c>
      <c r="T47" s="70">
        <v>903</v>
      </c>
      <c r="U47" s="70">
        <v>608</v>
      </c>
      <c r="V47" s="70">
        <v>312</v>
      </c>
      <c r="W47" s="70">
        <v>83</v>
      </c>
      <c r="X47" s="70">
        <v>24</v>
      </c>
      <c r="Y47" s="70">
        <v>5</v>
      </c>
      <c r="Z47" s="71">
        <v>0</v>
      </c>
    </row>
    <row r="48" spans="1:26" ht="12">
      <c r="A48" s="39"/>
      <c r="B48" s="13"/>
      <c r="C48" s="27" t="s">
        <v>44</v>
      </c>
      <c r="D48" s="53">
        <f>SUM(E48:AA48)</f>
        <v>1449</v>
      </c>
      <c r="E48" s="68">
        <v>48</v>
      </c>
      <c r="F48" s="68">
        <v>48</v>
      </c>
      <c r="G48" s="68">
        <v>59</v>
      </c>
      <c r="H48" s="68">
        <v>77</v>
      </c>
      <c r="I48" s="68">
        <v>43</v>
      </c>
      <c r="J48" s="68">
        <v>52</v>
      </c>
      <c r="K48" s="68">
        <v>69</v>
      </c>
      <c r="L48" s="68">
        <v>92</v>
      </c>
      <c r="M48" s="68">
        <v>87</v>
      </c>
      <c r="N48" s="68">
        <v>94</v>
      </c>
      <c r="O48" s="68">
        <v>106</v>
      </c>
      <c r="P48" s="68">
        <v>129</v>
      </c>
      <c r="Q48" s="68">
        <v>154</v>
      </c>
      <c r="R48" s="68">
        <v>78</v>
      </c>
      <c r="S48" s="68">
        <v>101</v>
      </c>
      <c r="T48" s="68">
        <v>97</v>
      </c>
      <c r="U48" s="68">
        <v>74</v>
      </c>
      <c r="V48" s="68">
        <v>27</v>
      </c>
      <c r="W48" s="68">
        <v>10</v>
      </c>
      <c r="X48" s="68">
        <v>4</v>
      </c>
      <c r="Y48" s="68">
        <v>0</v>
      </c>
      <c r="Z48" s="69">
        <v>0</v>
      </c>
    </row>
    <row r="49" spans="1:26" ht="12">
      <c r="A49" s="39"/>
      <c r="B49" s="11"/>
      <c r="C49" s="27" t="s">
        <v>59</v>
      </c>
      <c r="D49" s="53">
        <f>SUM(E49:AA49)</f>
        <v>2071</v>
      </c>
      <c r="E49" s="68">
        <v>73</v>
      </c>
      <c r="F49" s="68">
        <v>84</v>
      </c>
      <c r="G49" s="68">
        <v>86</v>
      </c>
      <c r="H49" s="68">
        <v>147</v>
      </c>
      <c r="I49" s="68">
        <v>46</v>
      </c>
      <c r="J49" s="68">
        <v>92</v>
      </c>
      <c r="K49" s="68">
        <v>84</v>
      </c>
      <c r="L49" s="68">
        <v>108</v>
      </c>
      <c r="M49" s="68">
        <v>126</v>
      </c>
      <c r="N49" s="68">
        <v>126</v>
      </c>
      <c r="O49" s="68">
        <v>165</v>
      </c>
      <c r="P49" s="68">
        <v>168</v>
      </c>
      <c r="Q49" s="68">
        <v>209</v>
      </c>
      <c r="R49" s="68">
        <v>134</v>
      </c>
      <c r="S49" s="68">
        <v>125</v>
      </c>
      <c r="T49" s="68">
        <v>131</v>
      </c>
      <c r="U49" s="68">
        <v>88</v>
      </c>
      <c r="V49" s="68">
        <v>59</v>
      </c>
      <c r="W49" s="68">
        <v>15</v>
      </c>
      <c r="X49" s="68">
        <v>4</v>
      </c>
      <c r="Y49" s="68">
        <v>1</v>
      </c>
      <c r="Z49" s="69">
        <v>0</v>
      </c>
    </row>
    <row r="50" spans="1:26" ht="12">
      <c r="A50" s="42"/>
      <c r="B50" s="10"/>
      <c r="C50" s="30" t="s">
        <v>64</v>
      </c>
      <c r="D50" s="59">
        <f>SUM(E50:AA50)</f>
        <v>8004</v>
      </c>
      <c r="E50" s="72">
        <v>273</v>
      </c>
      <c r="F50" s="72">
        <v>310</v>
      </c>
      <c r="G50" s="72">
        <v>459</v>
      </c>
      <c r="H50" s="72">
        <v>465</v>
      </c>
      <c r="I50" s="72">
        <v>177</v>
      </c>
      <c r="J50" s="72">
        <v>303</v>
      </c>
      <c r="K50" s="72">
        <v>366</v>
      </c>
      <c r="L50" s="72">
        <v>434</v>
      </c>
      <c r="M50" s="72">
        <v>476</v>
      </c>
      <c r="N50" s="72">
        <v>455</v>
      </c>
      <c r="O50" s="72">
        <v>596</v>
      </c>
      <c r="P50" s="72">
        <v>649</v>
      </c>
      <c r="Q50" s="72">
        <v>766</v>
      </c>
      <c r="R50" s="72">
        <v>610</v>
      </c>
      <c r="S50" s="72">
        <v>553</v>
      </c>
      <c r="T50" s="72">
        <v>543</v>
      </c>
      <c r="U50" s="72">
        <v>340</v>
      </c>
      <c r="V50" s="72">
        <v>171</v>
      </c>
      <c r="W50" s="72">
        <v>46</v>
      </c>
      <c r="X50" s="72">
        <v>10</v>
      </c>
      <c r="Y50" s="72">
        <v>2</v>
      </c>
      <c r="Z50" s="73">
        <v>0</v>
      </c>
    </row>
    <row r="51" spans="1:26" ht="12">
      <c r="A51" s="40" t="s">
        <v>84</v>
      </c>
      <c r="B51" s="29"/>
      <c r="C51" s="16"/>
      <c r="D51" s="49">
        <v>27773</v>
      </c>
      <c r="E51" s="49">
        <v>920</v>
      </c>
      <c r="F51" s="49">
        <v>1123</v>
      </c>
      <c r="G51" s="49">
        <v>1282</v>
      </c>
      <c r="H51" s="49">
        <v>1339</v>
      </c>
      <c r="I51" s="49">
        <v>743</v>
      </c>
      <c r="J51" s="49">
        <v>1085</v>
      </c>
      <c r="K51" s="49">
        <v>1382</v>
      </c>
      <c r="L51" s="49">
        <v>1570</v>
      </c>
      <c r="M51" s="49">
        <v>1724</v>
      </c>
      <c r="N51" s="49">
        <v>1753</v>
      </c>
      <c r="O51" s="49">
        <v>1981</v>
      </c>
      <c r="P51" s="49">
        <v>2440</v>
      </c>
      <c r="Q51" s="49">
        <v>2728</v>
      </c>
      <c r="R51" s="49">
        <v>1815</v>
      </c>
      <c r="S51" s="49">
        <v>1786</v>
      </c>
      <c r="T51" s="49">
        <v>1842</v>
      </c>
      <c r="U51" s="49">
        <v>1352</v>
      </c>
      <c r="V51" s="49">
        <v>646</v>
      </c>
      <c r="W51" s="49">
        <v>183</v>
      </c>
      <c r="X51" s="49">
        <v>38</v>
      </c>
      <c r="Y51" s="49">
        <v>6</v>
      </c>
      <c r="Z51" s="50">
        <v>35</v>
      </c>
    </row>
    <row r="52" spans="1:26" ht="12">
      <c r="A52" s="39"/>
      <c r="B52" s="24" t="s">
        <v>85</v>
      </c>
      <c r="C52" s="12"/>
      <c r="D52" s="49">
        <f>SUM(D53:D56)</f>
        <v>27773</v>
      </c>
      <c r="E52" s="49">
        <v>920</v>
      </c>
      <c r="F52" s="49">
        <v>1123</v>
      </c>
      <c r="G52" s="49">
        <v>1282</v>
      </c>
      <c r="H52" s="49">
        <v>1339</v>
      </c>
      <c r="I52" s="49">
        <v>743</v>
      </c>
      <c r="J52" s="49">
        <v>1085</v>
      </c>
      <c r="K52" s="49">
        <v>1382</v>
      </c>
      <c r="L52" s="49">
        <v>1570</v>
      </c>
      <c r="M52" s="49">
        <v>1724</v>
      </c>
      <c r="N52" s="49">
        <v>1753</v>
      </c>
      <c r="O52" s="49">
        <v>1981</v>
      </c>
      <c r="P52" s="49">
        <v>2440</v>
      </c>
      <c r="Q52" s="49">
        <v>2728</v>
      </c>
      <c r="R52" s="49">
        <v>1815</v>
      </c>
      <c r="S52" s="49">
        <v>1786</v>
      </c>
      <c r="T52" s="49">
        <v>1842</v>
      </c>
      <c r="U52" s="49">
        <v>1352</v>
      </c>
      <c r="V52" s="49">
        <v>646</v>
      </c>
      <c r="W52" s="49">
        <v>183</v>
      </c>
      <c r="X52" s="49">
        <v>38</v>
      </c>
      <c r="Y52" s="49">
        <v>6</v>
      </c>
      <c r="Z52" s="50">
        <v>35</v>
      </c>
    </row>
    <row r="53" spans="1:26" ht="12">
      <c r="A53" s="39"/>
      <c r="B53" s="11"/>
      <c r="C53" s="28" t="s">
        <v>45</v>
      </c>
      <c r="D53" s="55">
        <f>SUM(E53:AA53)</f>
        <v>13590</v>
      </c>
      <c r="E53" s="70">
        <v>483</v>
      </c>
      <c r="F53" s="70">
        <v>573</v>
      </c>
      <c r="G53" s="70">
        <v>707</v>
      </c>
      <c r="H53" s="70">
        <v>665</v>
      </c>
      <c r="I53" s="70">
        <v>377</v>
      </c>
      <c r="J53" s="70">
        <v>559</v>
      </c>
      <c r="K53" s="70">
        <v>713</v>
      </c>
      <c r="L53" s="70">
        <v>831</v>
      </c>
      <c r="M53" s="70">
        <v>914</v>
      </c>
      <c r="N53" s="70">
        <v>893</v>
      </c>
      <c r="O53" s="70">
        <v>939</v>
      </c>
      <c r="P53" s="70">
        <v>1115</v>
      </c>
      <c r="Q53" s="70">
        <v>1253</v>
      </c>
      <c r="R53" s="70">
        <v>864</v>
      </c>
      <c r="S53" s="70">
        <v>856</v>
      </c>
      <c r="T53" s="70">
        <v>812</v>
      </c>
      <c r="U53" s="70">
        <v>609</v>
      </c>
      <c r="V53" s="70">
        <v>302</v>
      </c>
      <c r="W53" s="70">
        <v>68</v>
      </c>
      <c r="X53" s="70">
        <v>19</v>
      </c>
      <c r="Y53" s="70">
        <v>3</v>
      </c>
      <c r="Z53" s="71">
        <v>35</v>
      </c>
    </row>
    <row r="54" spans="1:26" ht="12">
      <c r="A54" s="39"/>
      <c r="B54" s="13"/>
      <c r="C54" s="27" t="s">
        <v>46</v>
      </c>
      <c r="D54" s="53">
        <f>SUM(E54:AA54)</f>
        <v>4741</v>
      </c>
      <c r="E54" s="68">
        <v>139</v>
      </c>
      <c r="F54" s="68">
        <v>190</v>
      </c>
      <c r="G54" s="68">
        <v>194</v>
      </c>
      <c r="H54" s="68">
        <v>239</v>
      </c>
      <c r="I54" s="68">
        <v>122</v>
      </c>
      <c r="J54" s="68">
        <v>189</v>
      </c>
      <c r="K54" s="68">
        <v>222</v>
      </c>
      <c r="L54" s="68">
        <v>253</v>
      </c>
      <c r="M54" s="68">
        <v>259</v>
      </c>
      <c r="N54" s="68">
        <v>323</v>
      </c>
      <c r="O54" s="68">
        <v>359</v>
      </c>
      <c r="P54" s="68">
        <v>426</v>
      </c>
      <c r="Q54" s="68">
        <v>484</v>
      </c>
      <c r="R54" s="68">
        <v>312</v>
      </c>
      <c r="S54" s="68">
        <v>323</v>
      </c>
      <c r="T54" s="68">
        <v>316</v>
      </c>
      <c r="U54" s="68">
        <v>236</v>
      </c>
      <c r="V54" s="68">
        <v>111</v>
      </c>
      <c r="W54" s="68">
        <v>36</v>
      </c>
      <c r="X54" s="68">
        <v>6</v>
      </c>
      <c r="Y54" s="68">
        <v>2</v>
      </c>
      <c r="Z54" s="69">
        <v>0</v>
      </c>
    </row>
    <row r="55" spans="1:26" ht="12">
      <c r="A55" s="39"/>
      <c r="B55" s="11"/>
      <c r="C55" s="27" t="s">
        <v>47</v>
      </c>
      <c r="D55" s="53">
        <f>SUM(E55:AA55)</f>
        <v>2992</v>
      </c>
      <c r="E55" s="68">
        <v>96</v>
      </c>
      <c r="F55" s="68">
        <v>128</v>
      </c>
      <c r="G55" s="68">
        <v>124</v>
      </c>
      <c r="H55" s="68">
        <v>144</v>
      </c>
      <c r="I55" s="68">
        <v>93</v>
      </c>
      <c r="J55" s="68">
        <v>99</v>
      </c>
      <c r="K55" s="68">
        <v>120</v>
      </c>
      <c r="L55" s="68">
        <v>181</v>
      </c>
      <c r="M55" s="68">
        <v>164</v>
      </c>
      <c r="N55" s="68">
        <v>158</v>
      </c>
      <c r="O55" s="68">
        <v>207</v>
      </c>
      <c r="P55" s="68">
        <v>275</v>
      </c>
      <c r="Q55" s="68">
        <v>305</v>
      </c>
      <c r="R55" s="68">
        <v>209</v>
      </c>
      <c r="S55" s="68">
        <v>196</v>
      </c>
      <c r="T55" s="68">
        <v>235</v>
      </c>
      <c r="U55" s="68">
        <v>150</v>
      </c>
      <c r="V55" s="68">
        <v>82</v>
      </c>
      <c r="W55" s="68">
        <v>19</v>
      </c>
      <c r="X55" s="68">
        <v>7</v>
      </c>
      <c r="Y55" s="68">
        <v>0</v>
      </c>
      <c r="Z55" s="69">
        <v>0</v>
      </c>
    </row>
    <row r="56" spans="1:26" ht="12.75" thickBot="1">
      <c r="A56" s="44"/>
      <c r="B56" s="45"/>
      <c r="C56" s="46" t="s">
        <v>48</v>
      </c>
      <c r="D56" s="61">
        <f>SUM(E56:AA56)</f>
        <v>6450</v>
      </c>
      <c r="E56" s="74">
        <v>202</v>
      </c>
      <c r="F56" s="74">
        <v>232</v>
      </c>
      <c r="G56" s="74">
        <v>257</v>
      </c>
      <c r="H56" s="74">
        <v>291</v>
      </c>
      <c r="I56" s="74">
        <v>151</v>
      </c>
      <c r="J56" s="74">
        <v>238</v>
      </c>
      <c r="K56" s="74">
        <v>327</v>
      </c>
      <c r="L56" s="74">
        <v>305</v>
      </c>
      <c r="M56" s="74">
        <v>387</v>
      </c>
      <c r="N56" s="74">
        <v>379</v>
      </c>
      <c r="O56" s="74">
        <v>476</v>
      </c>
      <c r="P56" s="74">
        <v>624</v>
      </c>
      <c r="Q56" s="74">
        <v>686</v>
      </c>
      <c r="R56" s="74">
        <v>430</v>
      </c>
      <c r="S56" s="74">
        <v>411</v>
      </c>
      <c r="T56" s="74">
        <v>479</v>
      </c>
      <c r="U56" s="74">
        <v>357</v>
      </c>
      <c r="V56" s="74">
        <v>151</v>
      </c>
      <c r="W56" s="74">
        <v>60</v>
      </c>
      <c r="X56" s="74">
        <v>6</v>
      </c>
      <c r="Y56" s="74">
        <v>1</v>
      </c>
      <c r="Z56" s="75">
        <v>0</v>
      </c>
    </row>
    <row r="57" ht="12">
      <c r="Z57" s="34" t="s">
        <v>89</v>
      </c>
    </row>
  </sheetData>
  <sheetProtection/>
  <mergeCells count="1">
    <mergeCell ref="B3:C3"/>
  </mergeCells>
  <printOptions horizontalCentered="1"/>
  <pageMargins left="0.1968503937007874" right="0.1968503937007874" top="0.5905511811023623" bottom="0.1968503937007874" header="0.31496062992125984" footer="0.1968503937007874"/>
  <pageSetup fitToHeight="1" fitToWidth="1" horizontalDpi="300" verticalDpi="3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showGridLines="0" zoomScalePageLayoutView="0" workbookViewId="0" topLeftCell="A1">
      <selection activeCell="D5" sqref="D5"/>
    </sheetView>
  </sheetViews>
  <sheetFormatPr defaultColWidth="9.00390625" defaultRowHeight="13.5"/>
  <cols>
    <col min="1" max="1" width="6.375" style="1" customWidth="1"/>
    <col min="2" max="2" width="6.375" style="20" bestFit="1" customWidth="1"/>
    <col min="3" max="3" width="9.625" style="1" bestFit="1" customWidth="1"/>
    <col min="4" max="4" width="8.625" style="21" bestFit="1" customWidth="1"/>
    <col min="5" max="26" width="8.25390625" style="21" customWidth="1"/>
    <col min="27" max="16384" width="9.00390625" style="1" customWidth="1"/>
  </cols>
  <sheetData>
    <row r="1" spans="1:26" ht="17.25" customHeight="1">
      <c r="A1" s="32" t="s">
        <v>56</v>
      </c>
      <c r="B1" s="2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25" customHeight="1">
      <c r="A2" s="32" t="s">
        <v>54</v>
      </c>
      <c r="B2" s="2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3" t="s">
        <v>90</v>
      </c>
    </row>
    <row r="3" spans="1:26" ht="27.75" customHeight="1" thickBot="1">
      <c r="A3" s="4" t="s">
        <v>1</v>
      </c>
      <c r="B3" s="76" t="s">
        <v>66</v>
      </c>
      <c r="C3" s="78"/>
      <c r="D3" s="5" t="s">
        <v>0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23</v>
      </c>
    </row>
    <row r="4" spans="1:26" ht="13.5" thickBot="1" thickTop="1">
      <c r="A4" s="31" t="s">
        <v>24</v>
      </c>
      <c r="B4" s="6"/>
      <c r="C4" s="7"/>
      <c r="D4" s="63">
        <v>680786</v>
      </c>
      <c r="E4" s="63">
        <v>23527</v>
      </c>
      <c r="F4" s="63">
        <v>25903</v>
      </c>
      <c r="G4" s="63">
        <v>29655</v>
      </c>
      <c r="H4" s="63">
        <v>31042</v>
      </c>
      <c r="I4" s="63">
        <v>24937</v>
      </c>
      <c r="J4" s="63">
        <v>29364</v>
      </c>
      <c r="K4" s="63">
        <v>34348</v>
      </c>
      <c r="L4" s="63">
        <v>40256</v>
      </c>
      <c r="M4" s="63">
        <v>40077</v>
      </c>
      <c r="N4" s="63">
        <v>39078</v>
      </c>
      <c r="O4" s="63">
        <v>42621</v>
      </c>
      <c r="P4" s="63">
        <v>47034</v>
      </c>
      <c r="Q4" s="63">
        <v>55914</v>
      </c>
      <c r="R4" s="63">
        <v>43166</v>
      </c>
      <c r="S4" s="63">
        <v>45620</v>
      </c>
      <c r="T4" s="63">
        <v>46194</v>
      </c>
      <c r="U4" s="63">
        <v>38652</v>
      </c>
      <c r="V4" s="63">
        <v>25828</v>
      </c>
      <c r="W4" s="63">
        <v>11490</v>
      </c>
      <c r="X4" s="63">
        <v>3551</v>
      </c>
      <c r="Y4" s="63">
        <v>623</v>
      </c>
      <c r="Z4" s="63">
        <v>1906</v>
      </c>
    </row>
    <row r="5" spans="1:26" ht="12.75" thickTop="1">
      <c r="A5" s="36" t="s">
        <v>67</v>
      </c>
      <c r="B5" s="23"/>
      <c r="C5" s="8"/>
      <c r="D5" s="47">
        <v>252357</v>
      </c>
      <c r="E5" s="47">
        <v>9460</v>
      </c>
      <c r="F5" s="47">
        <v>10025</v>
      </c>
      <c r="G5" s="47">
        <v>10884</v>
      </c>
      <c r="H5" s="47">
        <v>12045</v>
      </c>
      <c r="I5" s="47">
        <v>13074</v>
      </c>
      <c r="J5" s="47">
        <v>12842</v>
      </c>
      <c r="K5" s="47">
        <v>14290</v>
      </c>
      <c r="L5" s="47">
        <v>16533</v>
      </c>
      <c r="M5" s="47">
        <v>16381</v>
      </c>
      <c r="N5" s="47">
        <v>15412</v>
      </c>
      <c r="O5" s="47">
        <v>16332</v>
      </c>
      <c r="P5" s="47">
        <v>16904</v>
      </c>
      <c r="Q5" s="47">
        <v>19884</v>
      </c>
      <c r="R5" s="47">
        <v>14963</v>
      </c>
      <c r="S5" s="47">
        <v>14425</v>
      </c>
      <c r="T5" s="47">
        <v>13906</v>
      </c>
      <c r="U5" s="47">
        <v>11316</v>
      </c>
      <c r="V5" s="47">
        <v>7598</v>
      </c>
      <c r="W5" s="47">
        <v>3338</v>
      </c>
      <c r="X5" s="47">
        <v>1027</v>
      </c>
      <c r="Y5" s="47">
        <v>170</v>
      </c>
      <c r="Z5" s="48">
        <v>1548</v>
      </c>
    </row>
    <row r="6" spans="1:26" ht="12">
      <c r="A6" s="37"/>
      <c r="B6" s="24" t="s">
        <v>68</v>
      </c>
      <c r="C6" s="9"/>
      <c r="D6" s="49">
        <v>157926</v>
      </c>
      <c r="E6" s="49">
        <v>6058</v>
      </c>
      <c r="F6" s="49">
        <v>6260</v>
      </c>
      <c r="G6" s="49">
        <v>6633</v>
      </c>
      <c r="H6" s="49">
        <v>7353</v>
      </c>
      <c r="I6" s="49">
        <v>8860</v>
      </c>
      <c r="J6" s="49">
        <v>8697</v>
      </c>
      <c r="K6" s="49">
        <v>9434</v>
      </c>
      <c r="L6" s="49">
        <v>10944</v>
      </c>
      <c r="M6" s="49">
        <v>10714</v>
      </c>
      <c r="N6" s="49">
        <v>9798</v>
      </c>
      <c r="O6" s="49">
        <v>10141</v>
      </c>
      <c r="P6" s="49">
        <v>9917</v>
      </c>
      <c r="Q6" s="49">
        <v>11972</v>
      </c>
      <c r="R6" s="49">
        <v>9270</v>
      </c>
      <c r="S6" s="49">
        <v>8636</v>
      </c>
      <c r="T6" s="49">
        <v>8242</v>
      </c>
      <c r="U6" s="49">
        <v>6659</v>
      </c>
      <c r="V6" s="49">
        <v>4358</v>
      </c>
      <c r="W6" s="49">
        <v>1925</v>
      </c>
      <c r="X6" s="49">
        <v>603</v>
      </c>
      <c r="Y6" s="49">
        <v>102</v>
      </c>
      <c r="Z6" s="50">
        <v>1350</v>
      </c>
    </row>
    <row r="7" spans="1:26" ht="12">
      <c r="A7" s="38"/>
      <c r="B7" s="10"/>
      <c r="C7" s="18" t="s">
        <v>63</v>
      </c>
      <c r="D7" s="49">
        <v>157926</v>
      </c>
      <c r="E7" s="64">
        <v>6058</v>
      </c>
      <c r="F7" s="64">
        <v>6260</v>
      </c>
      <c r="G7" s="64">
        <v>6633</v>
      </c>
      <c r="H7" s="64">
        <v>7353</v>
      </c>
      <c r="I7" s="64">
        <v>8860</v>
      </c>
      <c r="J7" s="64">
        <v>8697</v>
      </c>
      <c r="K7" s="64">
        <v>9434</v>
      </c>
      <c r="L7" s="64">
        <v>10944</v>
      </c>
      <c r="M7" s="64">
        <v>10714</v>
      </c>
      <c r="N7" s="64">
        <v>9798</v>
      </c>
      <c r="O7" s="64">
        <v>10141</v>
      </c>
      <c r="P7" s="64">
        <v>9917</v>
      </c>
      <c r="Q7" s="64">
        <v>11972</v>
      </c>
      <c r="R7" s="64">
        <v>9270</v>
      </c>
      <c r="S7" s="64">
        <v>8636</v>
      </c>
      <c r="T7" s="64">
        <v>8242</v>
      </c>
      <c r="U7" s="64">
        <v>6659</v>
      </c>
      <c r="V7" s="64">
        <v>4358</v>
      </c>
      <c r="W7" s="64">
        <v>1925</v>
      </c>
      <c r="X7" s="64">
        <v>603</v>
      </c>
      <c r="Y7" s="64">
        <v>102</v>
      </c>
      <c r="Z7" s="65">
        <v>1350</v>
      </c>
    </row>
    <row r="8" spans="1:26" ht="12">
      <c r="A8" s="38"/>
      <c r="B8" s="24" t="s">
        <v>69</v>
      </c>
      <c r="C8" s="12"/>
      <c r="D8" s="49">
        <v>94431</v>
      </c>
      <c r="E8" s="49">
        <v>3402</v>
      </c>
      <c r="F8" s="49">
        <v>3765</v>
      </c>
      <c r="G8" s="49">
        <v>4251</v>
      </c>
      <c r="H8" s="49">
        <v>4692</v>
      </c>
      <c r="I8" s="49">
        <v>4214</v>
      </c>
      <c r="J8" s="49">
        <v>4145</v>
      </c>
      <c r="K8" s="49">
        <v>4856</v>
      </c>
      <c r="L8" s="49">
        <v>5589</v>
      </c>
      <c r="M8" s="49">
        <v>5667</v>
      </c>
      <c r="N8" s="49">
        <v>5614</v>
      </c>
      <c r="O8" s="49">
        <v>6191</v>
      </c>
      <c r="P8" s="49">
        <v>6987</v>
      </c>
      <c r="Q8" s="49">
        <v>7912</v>
      </c>
      <c r="R8" s="49">
        <v>5693</v>
      </c>
      <c r="S8" s="49">
        <v>5789</v>
      </c>
      <c r="T8" s="49">
        <v>5664</v>
      </c>
      <c r="U8" s="49">
        <v>4657</v>
      </c>
      <c r="V8" s="49">
        <v>3240</v>
      </c>
      <c r="W8" s="49">
        <v>1413</v>
      </c>
      <c r="X8" s="49">
        <v>424</v>
      </c>
      <c r="Y8" s="49">
        <v>68</v>
      </c>
      <c r="Z8" s="50">
        <v>198</v>
      </c>
    </row>
    <row r="9" spans="1:26" ht="12">
      <c r="A9" s="38"/>
      <c r="B9" s="11"/>
      <c r="C9" s="26" t="s">
        <v>49</v>
      </c>
      <c r="D9" s="51">
        <v>14500</v>
      </c>
      <c r="E9" s="66">
        <v>401</v>
      </c>
      <c r="F9" s="66">
        <v>436</v>
      </c>
      <c r="G9" s="66">
        <v>533</v>
      </c>
      <c r="H9" s="66">
        <v>647</v>
      </c>
      <c r="I9" s="66">
        <v>477</v>
      </c>
      <c r="J9" s="66">
        <v>528</v>
      </c>
      <c r="K9" s="66">
        <v>613</v>
      </c>
      <c r="L9" s="66">
        <v>685</v>
      </c>
      <c r="M9" s="66">
        <v>707</v>
      </c>
      <c r="N9" s="66">
        <v>725</v>
      </c>
      <c r="O9" s="66">
        <v>915</v>
      </c>
      <c r="P9" s="66">
        <v>1164</v>
      </c>
      <c r="Q9" s="66">
        <v>1255</v>
      </c>
      <c r="R9" s="66">
        <v>877</v>
      </c>
      <c r="S9" s="66">
        <v>1141</v>
      </c>
      <c r="T9" s="66">
        <v>1239</v>
      </c>
      <c r="U9" s="66">
        <v>1049</v>
      </c>
      <c r="V9" s="66">
        <v>702</v>
      </c>
      <c r="W9" s="66">
        <v>294</v>
      </c>
      <c r="X9" s="66">
        <v>98</v>
      </c>
      <c r="Y9" s="66">
        <v>13</v>
      </c>
      <c r="Z9" s="67">
        <v>1</v>
      </c>
    </row>
    <row r="10" spans="1:26" ht="12">
      <c r="A10" s="39"/>
      <c r="B10" s="13"/>
      <c r="C10" s="27" t="s">
        <v>25</v>
      </c>
      <c r="D10" s="53">
        <v>9253</v>
      </c>
      <c r="E10" s="68">
        <v>279</v>
      </c>
      <c r="F10" s="68">
        <v>312</v>
      </c>
      <c r="G10" s="68">
        <v>387</v>
      </c>
      <c r="H10" s="68">
        <v>392</v>
      </c>
      <c r="I10" s="68">
        <v>341</v>
      </c>
      <c r="J10" s="68">
        <v>352</v>
      </c>
      <c r="K10" s="68">
        <v>395</v>
      </c>
      <c r="L10" s="68">
        <v>508</v>
      </c>
      <c r="M10" s="68">
        <v>482</v>
      </c>
      <c r="N10" s="68">
        <v>528</v>
      </c>
      <c r="O10" s="68">
        <v>603</v>
      </c>
      <c r="P10" s="68">
        <v>700</v>
      </c>
      <c r="Q10" s="68">
        <v>802</v>
      </c>
      <c r="R10" s="68">
        <v>631</v>
      </c>
      <c r="S10" s="68">
        <v>664</v>
      </c>
      <c r="T10" s="68">
        <v>689</v>
      </c>
      <c r="U10" s="68">
        <v>568</v>
      </c>
      <c r="V10" s="68">
        <v>360</v>
      </c>
      <c r="W10" s="68">
        <v>195</v>
      </c>
      <c r="X10" s="68">
        <v>55</v>
      </c>
      <c r="Y10" s="68">
        <v>8</v>
      </c>
      <c r="Z10" s="69">
        <v>2</v>
      </c>
    </row>
    <row r="11" spans="1:26" ht="12">
      <c r="A11" s="39"/>
      <c r="B11" s="14"/>
      <c r="C11" s="27" t="s">
        <v>26</v>
      </c>
      <c r="D11" s="53">
        <v>3627</v>
      </c>
      <c r="E11" s="68">
        <v>85</v>
      </c>
      <c r="F11" s="68">
        <v>100</v>
      </c>
      <c r="G11" s="68">
        <v>112</v>
      </c>
      <c r="H11" s="68">
        <v>118</v>
      </c>
      <c r="I11" s="68">
        <v>36</v>
      </c>
      <c r="J11" s="68">
        <v>84</v>
      </c>
      <c r="K11" s="68">
        <v>102</v>
      </c>
      <c r="L11" s="68">
        <v>135</v>
      </c>
      <c r="M11" s="68">
        <v>151</v>
      </c>
      <c r="N11" s="68">
        <v>189</v>
      </c>
      <c r="O11" s="68">
        <v>227</v>
      </c>
      <c r="P11" s="68">
        <v>311</v>
      </c>
      <c r="Q11" s="68">
        <v>320</v>
      </c>
      <c r="R11" s="68">
        <v>264</v>
      </c>
      <c r="S11" s="68">
        <v>344</v>
      </c>
      <c r="T11" s="68">
        <v>373</v>
      </c>
      <c r="U11" s="68">
        <v>350</v>
      </c>
      <c r="V11" s="68">
        <v>215</v>
      </c>
      <c r="W11" s="68">
        <v>81</v>
      </c>
      <c r="X11" s="68">
        <v>26</v>
      </c>
      <c r="Y11" s="68">
        <v>4</v>
      </c>
      <c r="Z11" s="69">
        <v>0</v>
      </c>
    </row>
    <row r="12" spans="1:26" ht="12">
      <c r="A12" s="39"/>
      <c r="B12" s="14"/>
      <c r="C12" s="27" t="s">
        <v>27</v>
      </c>
      <c r="D12" s="53">
        <v>7425</v>
      </c>
      <c r="E12" s="68">
        <v>201</v>
      </c>
      <c r="F12" s="68">
        <v>240</v>
      </c>
      <c r="G12" s="68">
        <v>296</v>
      </c>
      <c r="H12" s="68">
        <v>357</v>
      </c>
      <c r="I12" s="68">
        <v>219</v>
      </c>
      <c r="J12" s="68">
        <v>237</v>
      </c>
      <c r="K12" s="68">
        <v>306</v>
      </c>
      <c r="L12" s="68">
        <v>312</v>
      </c>
      <c r="M12" s="68">
        <v>426</v>
      </c>
      <c r="N12" s="68">
        <v>426</v>
      </c>
      <c r="O12" s="68">
        <v>470</v>
      </c>
      <c r="P12" s="68">
        <v>572</v>
      </c>
      <c r="Q12" s="68">
        <v>607</v>
      </c>
      <c r="R12" s="68">
        <v>456</v>
      </c>
      <c r="S12" s="68">
        <v>627</v>
      </c>
      <c r="T12" s="68">
        <v>591</v>
      </c>
      <c r="U12" s="68">
        <v>543</v>
      </c>
      <c r="V12" s="68">
        <v>376</v>
      </c>
      <c r="W12" s="68">
        <v>129</v>
      </c>
      <c r="X12" s="68">
        <v>25</v>
      </c>
      <c r="Y12" s="68">
        <v>9</v>
      </c>
      <c r="Z12" s="69">
        <v>0</v>
      </c>
    </row>
    <row r="13" spans="1:26" ht="12">
      <c r="A13" s="39"/>
      <c r="B13" s="14"/>
      <c r="C13" s="27" t="s">
        <v>28</v>
      </c>
      <c r="D13" s="53">
        <v>28091</v>
      </c>
      <c r="E13" s="68">
        <v>1298</v>
      </c>
      <c r="F13" s="68">
        <v>1304</v>
      </c>
      <c r="G13" s="68">
        <v>1340</v>
      </c>
      <c r="H13" s="68">
        <v>1553</v>
      </c>
      <c r="I13" s="68">
        <v>1736</v>
      </c>
      <c r="J13" s="68">
        <v>1534</v>
      </c>
      <c r="K13" s="68">
        <v>1761</v>
      </c>
      <c r="L13" s="68">
        <v>1923</v>
      </c>
      <c r="M13" s="68">
        <v>1879</v>
      </c>
      <c r="N13" s="68">
        <v>1703</v>
      </c>
      <c r="O13" s="68">
        <v>1875</v>
      </c>
      <c r="P13" s="68">
        <v>2019</v>
      </c>
      <c r="Q13" s="68">
        <v>2372</v>
      </c>
      <c r="R13" s="68">
        <v>1554</v>
      </c>
      <c r="S13" s="68">
        <v>1307</v>
      </c>
      <c r="T13" s="68">
        <v>1009</v>
      </c>
      <c r="U13" s="68">
        <v>777</v>
      </c>
      <c r="V13" s="68">
        <v>569</v>
      </c>
      <c r="W13" s="68">
        <v>281</v>
      </c>
      <c r="X13" s="68">
        <v>97</v>
      </c>
      <c r="Y13" s="68">
        <v>15</v>
      </c>
      <c r="Z13" s="69">
        <v>185</v>
      </c>
    </row>
    <row r="14" spans="1:26" ht="12">
      <c r="A14" s="39"/>
      <c r="B14" s="14"/>
      <c r="C14" s="27" t="s">
        <v>29</v>
      </c>
      <c r="D14" s="53">
        <v>17507</v>
      </c>
      <c r="E14" s="68">
        <v>635</v>
      </c>
      <c r="F14" s="68">
        <v>708</v>
      </c>
      <c r="G14" s="68">
        <v>856</v>
      </c>
      <c r="H14" s="68">
        <v>870</v>
      </c>
      <c r="I14" s="68">
        <v>625</v>
      </c>
      <c r="J14" s="68">
        <v>755</v>
      </c>
      <c r="K14" s="68">
        <v>881</v>
      </c>
      <c r="L14" s="68">
        <v>1086</v>
      </c>
      <c r="M14" s="68">
        <v>1104</v>
      </c>
      <c r="N14" s="68">
        <v>1114</v>
      </c>
      <c r="O14" s="68">
        <v>1142</v>
      </c>
      <c r="P14" s="68">
        <v>1245</v>
      </c>
      <c r="Q14" s="68">
        <v>1483</v>
      </c>
      <c r="R14" s="68">
        <v>1124</v>
      </c>
      <c r="S14" s="68">
        <v>1064</v>
      </c>
      <c r="T14" s="68">
        <v>1064</v>
      </c>
      <c r="U14" s="68">
        <v>820</v>
      </c>
      <c r="V14" s="68">
        <v>588</v>
      </c>
      <c r="W14" s="68">
        <v>254</v>
      </c>
      <c r="X14" s="68">
        <v>81</v>
      </c>
      <c r="Y14" s="68">
        <v>7</v>
      </c>
      <c r="Z14" s="69">
        <v>1</v>
      </c>
    </row>
    <row r="15" spans="1:26" ht="12">
      <c r="A15" s="39"/>
      <c r="B15" s="14"/>
      <c r="C15" s="27" t="s">
        <v>30</v>
      </c>
      <c r="D15" s="53">
        <v>14028</v>
      </c>
      <c r="E15" s="68">
        <v>503</v>
      </c>
      <c r="F15" s="68">
        <v>665</v>
      </c>
      <c r="G15" s="68">
        <v>727</v>
      </c>
      <c r="H15" s="68">
        <v>755</v>
      </c>
      <c r="I15" s="68">
        <v>780</v>
      </c>
      <c r="J15" s="68">
        <v>655</v>
      </c>
      <c r="K15" s="68">
        <v>798</v>
      </c>
      <c r="L15" s="68">
        <v>940</v>
      </c>
      <c r="M15" s="68">
        <v>918</v>
      </c>
      <c r="N15" s="68">
        <v>929</v>
      </c>
      <c r="O15" s="68">
        <v>959</v>
      </c>
      <c r="P15" s="68">
        <v>976</v>
      </c>
      <c r="Q15" s="68">
        <v>1073</v>
      </c>
      <c r="R15" s="68">
        <v>787</v>
      </c>
      <c r="S15" s="68">
        <v>642</v>
      </c>
      <c r="T15" s="68">
        <v>699</v>
      </c>
      <c r="U15" s="68">
        <v>550</v>
      </c>
      <c r="V15" s="68">
        <v>430</v>
      </c>
      <c r="W15" s="68">
        <v>179</v>
      </c>
      <c r="X15" s="68">
        <v>42</v>
      </c>
      <c r="Y15" s="68">
        <v>12</v>
      </c>
      <c r="Z15" s="69">
        <v>9</v>
      </c>
    </row>
    <row r="16" spans="1:26" ht="12">
      <c r="A16" s="40" t="s">
        <v>70</v>
      </c>
      <c r="B16" s="15"/>
      <c r="C16" s="16"/>
      <c r="D16" s="49">
        <v>118661</v>
      </c>
      <c r="E16" s="49">
        <v>4165</v>
      </c>
      <c r="F16" s="49">
        <v>4769</v>
      </c>
      <c r="G16" s="49">
        <v>5368</v>
      </c>
      <c r="H16" s="49">
        <v>5364</v>
      </c>
      <c r="I16" s="49">
        <v>3933</v>
      </c>
      <c r="J16" s="49">
        <v>5167</v>
      </c>
      <c r="K16" s="49">
        <v>6274</v>
      </c>
      <c r="L16" s="49">
        <v>7219</v>
      </c>
      <c r="M16" s="49">
        <v>6868</v>
      </c>
      <c r="N16" s="49">
        <v>6615</v>
      </c>
      <c r="O16" s="49">
        <v>6997</v>
      </c>
      <c r="P16" s="49">
        <v>7886</v>
      </c>
      <c r="Q16" s="49">
        <v>9527</v>
      </c>
      <c r="R16" s="49">
        <v>7669</v>
      </c>
      <c r="S16" s="49">
        <v>8072</v>
      </c>
      <c r="T16" s="49">
        <v>8254</v>
      </c>
      <c r="U16" s="49">
        <v>7028</v>
      </c>
      <c r="V16" s="49">
        <v>4565</v>
      </c>
      <c r="W16" s="49">
        <v>2052</v>
      </c>
      <c r="X16" s="49">
        <v>613</v>
      </c>
      <c r="Y16" s="49">
        <v>106</v>
      </c>
      <c r="Z16" s="50">
        <v>150</v>
      </c>
    </row>
    <row r="17" spans="1:26" ht="12">
      <c r="A17" s="41"/>
      <c r="B17" s="24" t="s">
        <v>71</v>
      </c>
      <c r="C17" s="12"/>
      <c r="D17" s="49">
        <v>118661</v>
      </c>
      <c r="E17" s="49">
        <v>4165</v>
      </c>
      <c r="F17" s="49">
        <v>4769</v>
      </c>
      <c r="G17" s="49">
        <v>5368</v>
      </c>
      <c r="H17" s="49">
        <v>5364</v>
      </c>
      <c r="I17" s="49">
        <v>3933</v>
      </c>
      <c r="J17" s="49">
        <v>5167</v>
      </c>
      <c r="K17" s="49">
        <v>6274</v>
      </c>
      <c r="L17" s="49">
        <v>7219</v>
      </c>
      <c r="M17" s="49">
        <v>6868</v>
      </c>
      <c r="N17" s="49">
        <v>6615</v>
      </c>
      <c r="O17" s="49">
        <v>6997</v>
      </c>
      <c r="P17" s="49">
        <v>7886</v>
      </c>
      <c r="Q17" s="49">
        <v>9527</v>
      </c>
      <c r="R17" s="49">
        <v>7669</v>
      </c>
      <c r="S17" s="49">
        <v>8072</v>
      </c>
      <c r="T17" s="49">
        <v>8254</v>
      </c>
      <c r="U17" s="49">
        <v>7028</v>
      </c>
      <c r="V17" s="49">
        <v>4565</v>
      </c>
      <c r="W17" s="49">
        <v>2052</v>
      </c>
      <c r="X17" s="49">
        <v>613</v>
      </c>
      <c r="Y17" s="49">
        <v>106</v>
      </c>
      <c r="Z17" s="50">
        <v>150</v>
      </c>
    </row>
    <row r="18" spans="1:26" ht="12">
      <c r="A18" s="39"/>
      <c r="B18" s="14"/>
      <c r="C18" s="28" t="s">
        <v>31</v>
      </c>
      <c r="D18" s="55">
        <v>52652</v>
      </c>
      <c r="E18" s="70">
        <v>1689</v>
      </c>
      <c r="F18" s="70">
        <v>1971</v>
      </c>
      <c r="G18" s="70">
        <v>2342</v>
      </c>
      <c r="H18" s="70">
        <v>2313</v>
      </c>
      <c r="I18" s="70">
        <v>1865</v>
      </c>
      <c r="J18" s="70">
        <v>2125</v>
      </c>
      <c r="K18" s="70">
        <v>2658</v>
      </c>
      <c r="L18" s="70">
        <v>3043</v>
      </c>
      <c r="M18" s="70">
        <v>2977</v>
      </c>
      <c r="N18" s="70">
        <v>2902</v>
      </c>
      <c r="O18" s="70">
        <v>3097</v>
      </c>
      <c r="P18" s="70">
        <v>3505</v>
      </c>
      <c r="Q18" s="70">
        <v>4308</v>
      </c>
      <c r="R18" s="70">
        <v>3651</v>
      </c>
      <c r="S18" s="70">
        <v>3704</v>
      </c>
      <c r="T18" s="70">
        <v>3816</v>
      </c>
      <c r="U18" s="70">
        <v>3297</v>
      </c>
      <c r="V18" s="70">
        <v>2074</v>
      </c>
      <c r="W18" s="70">
        <v>944</v>
      </c>
      <c r="X18" s="70">
        <v>288</v>
      </c>
      <c r="Y18" s="70">
        <v>48</v>
      </c>
      <c r="Z18" s="71">
        <v>35</v>
      </c>
    </row>
    <row r="19" spans="1:26" ht="12">
      <c r="A19" s="39"/>
      <c r="B19" s="14"/>
      <c r="C19" s="26" t="s">
        <v>61</v>
      </c>
      <c r="D19" s="53">
        <v>47723</v>
      </c>
      <c r="E19" s="66">
        <v>1993</v>
      </c>
      <c r="F19" s="66">
        <v>2207</v>
      </c>
      <c r="G19" s="66">
        <v>2351</v>
      </c>
      <c r="H19" s="66">
        <v>2285</v>
      </c>
      <c r="I19" s="66">
        <v>1727</v>
      </c>
      <c r="J19" s="66">
        <v>2465</v>
      </c>
      <c r="K19" s="66">
        <v>2873</v>
      </c>
      <c r="L19" s="66">
        <v>3422</v>
      </c>
      <c r="M19" s="66">
        <v>3089</v>
      </c>
      <c r="N19" s="66">
        <v>2820</v>
      </c>
      <c r="O19" s="66">
        <v>2768</v>
      </c>
      <c r="P19" s="66">
        <v>3053</v>
      </c>
      <c r="Q19" s="66">
        <v>3685</v>
      </c>
      <c r="R19" s="66">
        <v>2818</v>
      </c>
      <c r="S19" s="66">
        <v>2773</v>
      </c>
      <c r="T19" s="66">
        <v>2661</v>
      </c>
      <c r="U19" s="66">
        <v>2266</v>
      </c>
      <c r="V19" s="66">
        <v>1473</v>
      </c>
      <c r="W19" s="66">
        <v>660</v>
      </c>
      <c r="X19" s="66">
        <v>187</v>
      </c>
      <c r="Y19" s="66">
        <v>35</v>
      </c>
      <c r="Z19" s="67">
        <v>112</v>
      </c>
    </row>
    <row r="20" spans="1:26" ht="12">
      <c r="A20" s="39"/>
      <c r="B20" s="11"/>
      <c r="C20" s="27" t="s">
        <v>50</v>
      </c>
      <c r="D20" s="53">
        <v>14901</v>
      </c>
      <c r="E20" s="68">
        <v>426</v>
      </c>
      <c r="F20" s="68">
        <v>496</v>
      </c>
      <c r="G20" s="68">
        <v>571</v>
      </c>
      <c r="H20" s="68">
        <v>649</v>
      </c>
      <c r="I20" s="68">
        <v>312</v>
      </c>
      <c r="J20" s="68">
        <v>496</v>
      </c>
      <c r="K20" s="68">
        <v>658</v>
      </c>
      <c r="L20" s="68">
        <v>646</v>
      </c>
      <c r="M20" s="68">
        <v>679</v>
      </c>
      <c r="N20" s="68">
        <v>742</v>
      </c>
      <c r="O20" s="68">
        <v>925</v>
      </c>
      <c r="P20" s="68">
        <v>1077</v>
      </c>
      <c r="Q20" s="68">
        <v>1260</v>
      </c>
      <c r="R20" s="68">
        <v>956</v>
      </c>
      <c r="S20" s="68">
        <v>1269</v>
      </c>
      <c r="T20" s="68">
        <v>1392</v>
      </c>
      <c r="U20" s="68">
        <v>1146</v>
      </c>
      <c r="V20" s="68">
        <v>750</v>
      </c>
      <c r="W20" s="68">
        <v>329</v>
      </c>
      <c r="X20" s="68">
        <v>102</v>
      </c>
      <c r="Y20" s="68">
        <v>17</v>
      </c>
      <c r="Z20" s="69">
        <v>3</v>
      </c>
    </row>
    <row r="21" spans="1:26" ht="12">
      <c r="A21" s="39"/>
      <c r="B21" s="11"/>
      <c r="C21" s="27" t="s">
        <v>65</v>
      </c>
      <c r="D21" s="53">
        <v>3385</v>
      </c>
      <c r="E21" s="68">
        <v>57</v>
      </c>
      <c r="F21" s="68">
        <v>95</v>
      </c>
      <c r="G21" s="68">
        <v>104</v>
      </c>
      <c r="H21" s="68">
        <v>117</v>
      </c>
      <c r="I21" s="68">
        <v>29</v>
      </c>
      <c r="J21" s="68">
        <v>81</v>
      </c>
      <c r="K21" s="68">
        <v>85</v>
      </c>
      <c r="L21" s="68">
        <v>108</v>
      </c>
      <c r="M21" s="68">
        <v>123</v>
      </c>
      <c r="N21" s="68">
        <v>151</v>
      </c>
      <c r="O21" s="68">
        <v>207</v>
      </c>
      <c r="P21" s="68">
        <v>251</v>
      </c>
      <c r="Q21" s="68">
        <v>274</v>
      </c>
      <c r="R21" s="68">
        <v>244</v>
      </c>
      <c r="S21" s="68">
        <v>326</v>
      </c>
      <c r="T21" s="68">
        <v>385</v>
      </c>
      <c r="U21" s="68">
        <v>319</v>
      </c>
      <c r="V21" s="68">
        <v>268</v>
      </c>
      <c r="W21" s="68">
        <v>119</v>
      </c>
      <c r="X21" s="68">
        <v>36</v>
      </c>
      <c r="Y21" s="68">
        <v>6</v>
      </c>
      <c r="Z21" s="69">
        <v>0</v>
      </c>
    </row>
    <row r="22" spans="1:26" ht="12">
      <c r="A22" s="40" t="s">
        <v>72</v>
      </c>
      <c r="B22" s="15"/>
      <c r="C22" s="16"/>
      <c r="D22" s="49">
        <v>71732</v>
      </c>
      <c r="E22" s="49">
        <v>2530</v>
      </c>
      <c r="F22" s="49">
        <v>2726</v>
      </c>
      <c r="G22" s="49">
        <v>3287</v>
      </c>
      <c r="H22" s="49">
        <v>3213</v>
      </c>
      <c r="I22" s="49">
        <v>2195</v>
      </c>
      <c r="J22" s="49">
        <v>2929</v>
      </c>
      <c r="K22" s="49">
        <v>3578</v>
      </c>
      <c r="L22" s="49">
        <v>4151</v>
      </c>
      <c r="M22" s="49">
        <v>3840</v>
      </c>
      <c r="N22" s="49">
        <v>3825</v>
      </c>
      <c r="O22" s="49">
        <v>4455</v>
      </c>
      <c r="P22" s="49">
        <v>4988</v>
      </c>
      <c r="Q22" s="49">
        <v>5747</v>
      </c>
      <c r="R22" s="49">
        <v>4486</v>
      </c>
      <c r="S22" s="49">
        <v>5000</v>
      </c>
      <c r="T22" s="49">
        <v>5331</v>
      </c>
      <c r="U22" s="49">
        <v>4440</v>
      </c>
      <c r="V22" s="49">
        <v>3075</v>
      </c>
      <c r="W22" s="49">
        <v>1345</v>
      </c>
      <c r="X22" s="49">
        <v>457</v>
      </c>
      <c r="Y22" s="49">
        <v>80</v>
      </c>
      <c r="Z22" s="50">
        <v>54</v>
      </c>
    </row>
    <row r="23" spans="1:26" ht="12">
      <c r="A23" s="39"/>
      <c r="B23" s="24" t="s">
        <v>73</v>
      </c>
      <c r="C23" s="12"/>
      <c r="D23" s="49">
        <v>71732</v>
      </c>
      <c r="E23" s="49">
        <v>2530</v>
      </c>
      <c r="F23" s="49">
        <v>2726</v>
      </c>
      <c r="G23" s="49">
        <v>3287</v>
      </c>
      <c r="H23" s="49">
        <v>3213</v>
      </c>
      <c r="I23" s="49">
        <v>2195</v>
      </c>
      <c r="J23" s="49">
        <v>2929</v>
      </c>
      <c r="K23" s="49">
        <v>3578</v>
      </c>
      <c r="L23" s="49">
        <v>4151</v>
      </c>
      <c r="M23" s="49">
        <v>3840</v>
      </c>
      <c r="N23" s="49">
        <v>3825</v>
      </c>
      <c r="O23" s="49">
        <v>4455</v>
      </c>
      <c r="P23" s="49">
        <v>4988</v>
      </c>
      <c r="Q23" s="49">
        <v>5747</v>
      </c>
      <c r="R23" s="49">
        <v>4486</v>
      </c>
      <c r="S23" s="49">
        <v>5000</v>
      </c>
      <c r="T23" s="49">
        <v>5331</v>
      </c>
      <c r="U23" s="49">
        <v>4440</v>
      </c>
      <c r="V23" s="49">
        <v>3075</v>
      </c>
      <c r="W23" s="49">
        <v>1345</v>
      </c>
      <c r="X23" s="49">
        <v>457</v>
      </c>
      <c r="Y23" s="49">
        <v>80</v>
      </c>
      <c r="Z23" s="50">
        <v>54</v>
      </c>
    </row>
    <row r="24" spans="1:26" ht="12">
      <c r="A24" s="39"/>
      <c r="B24" s="11"/>
      <c r="C24" s="28" t="s">
        <v>52</v>
      </c>
      <c r="D24" s="55">
        <v>63673</v>
      </c>
      <c r="E24" s="70">
        <v>2230</v>
      </c>
      <c r="F24" s="70">
        <v>2387</v>
      </c>
      <c r="G24" s="70">
        <v>2912</v>
      </c>
      <c r="H24" s="70">
        <v>2851</v>
      </c>
      <c r="I24" s="70">
        <v>1911</v>
      </c>
      <c r="J24" s="70">
        <v>2575</v>
      </c>
      <c r="K24" s="70">
        <v>3123</v>
      </c>
      <c r="L24" s="70">
        <v>3664</v>
      </c>
      <c r="M24" s="70">
        <v>3388</v>
      </c>
      <c r="N24" s="70">
        <v>3383</v>
      </c>
      <c r="O24" s="70">
        <v>3958</v>
      </c>
      <c r="P24" s="70">
        <v>4425</v>
      </c>
      <c r="Q24" s="70">
        <v>5155</v>
      </c>
      <c r="R24" s="70">
        <v>4042</v>
      </c>
      <c r="S24" s="70">
        <v>4458</v>
      </c>
      <c r="T24" s="70">
        <v>4789</v>
      </c>
      <c r="U24" s="70">
        <v>3968</v>
      </c>
      <c r="V24" s="70">
        <v>2740</v>
      </c>
      <c r="W24" s="70">
        <v>1191</v>
      </c>
      <c r="X24" s="70">
        <v>403</v>
      </c>
      <c r="Y24" s="70">
        <v>73</v>
      </c>
      <c r="Z24" s="71">
        <v>47</v>
      </c>
    </row>
    <row r="25" spans="1:26" ht="12">
      <c r="A25" s="39"/>
      <c r="B25" s="14"/>
      <c r="C25" s="27" t="s">
        <v>88</v>
      </c>
      <c r="D25" s="53">
        <v>8059</v>
      </c>
      <c r="E25" s="68">
        <v>300</v>
      </c>
      <c r="F25" s="68">
        <v>339</v>
      </c>
      <c r="G25" s="68">
        <v>375</v>
      </c>
      <c r="H25" s="68">
        <v>362</v>
      </c>
      <c r="I25" s="68">
        <v>284</v>
      </c>
      <c r="J25" s="68">
        <v>354</v>
      </c>
      <c r="K25" s="68">
        <v>455</v>
      </c>
      <c r="L25" s="68">
        <v>487</v>
      </c>
      <c r="M25" s="68">
        <v>452</v>
      </c>
      <c r="N25" s="68">
        <v>442</v>
      </c>
      <c r="O25" s="68">
        <v>497</v>
      </c>
      <c r="P25" s="68">
        <v>563</v>
      </c>
      <c r="Q25" s="68">
        <v>592</v>
      </c>
      <c r="R25" s="68">
        <v>444</v>
      </c>
      <c r="S25" s="68">
        <v>542</v>
      </c>
      <c r="T25" s="68">
        <v>542</v>
      </c>
      <c r="U25" s="68">
        <v>472</v>
      </c>
      <c r="V25" s="68">
        <v>335</v>
      </c>
      <c r="W25" s="68">
        <v>154</v>
      </c>
      <c r="X25" s="68">
        <v>54</v>
      </c>
      <c r="Y25" s="68">
        <v>7</v>
      </c>
      <c r="Z25" s="69">
        <v>7</v>
      </c>
    </row>
    <row r="26" spans="1:26" ht="12">
      <c r="A26" s="40" t="s">
        <v>74</v>
      </c>
      <c r="B26" s="15"/>
      <c r="C26" s="16"/>
      <c r="D26" s="49">
        <v>69158</v>
      </c>
      <c r="E26" s="49">
        <v>2272</v>
      </c>
      <c r="F26" s="49">
        <v>2624</v>
      </c>
      <c r="G26" s="49">
        <v>2948</v>
      </c>
      <c r="H26" s="49">
        <v>3003</v>
      </c>
      <c r="I26" s="49">
        <v>1840</v>
      </c>
      <c r="J26" s="49">
        <v>2647</v>
      </c>
      <c r="K26" s="49">
        <v>3183</v>
      </c>
      <c r="L26" s="49">
        <v>3735</v>
      </c>
      <c r="M26" s="49">
        <v>3525</v>
      </c>
      <c r="N26" s="49">
        <v>3805</v>
      </c>
      <c r="O26" s="49">
        <v>4352</v>
      </c>
      <c r="P26" s="49">
        <v>5046</v>
      </c>
      <c r="Q26" s="49">
        <v>5809</v>
      </c>
      <c r="R26" s="49">
        <v>4190</v>
      </c>
      <c r="S26" s="49">
        <v>4789</v>
      </c>
      <c r="T26" s="49">
        <v>5200</v>
      </c>
      <c r="U26" s="49">
        <v>4844</v>
      </c>
      <c r="V26" s="49">
        <v>3247</v>
      </c>
      <c r="W26" s="49">
        <v>1446</v>
      </c>
      <c r="X26" s="49">
        <v>458</v>
      </c>
      <c r="Y26" s="49">
        <v>89</v>
      </c>
      <c r="Z26" s="50">
        <v>106</v>
      </c>
    </row>
    <row r="27" spans="1:26" ht="12">
      <c r="A27" s="39"/>
      <c r="B27" s="24" t="s">
        <v>75</v>
      </c>
      <c r="C27" s="12"/>
      <c r="D27" s="49">
        <v>69158</v>
      </c>
      <c r="E27" s="49">
        <v>2272</v>
      </c>
      <c r="F27" s="49">
        <v>2624</v>
      </c>
      <c r="G27" s="49">
        <v>2948</v>
      </c>
      <c r="H27" s="49">
        <v>3003</v>
      </c>
      <c r="I27" s="49">
        <v>1840</v>
      </c>
      <c r="J27" s="49">
        <v>2647</v>
      </c>
      <c r="K27" s="49">
        <v>3183</v>
      </c>
      <c r="L27" s="49">
        <v>3735</v>
      </c>
      <c r="M27" s="49">
        <v>3525</v>
      </c>
      <c r="N27" s="49">
        <v>3805</v>
      </c>
      <c r="O27" s="49">
        <v>4352</v>
      </c>
      <c r="P27" s="49">
        <v>5046</v>
      </c>
      <c r="Q27" s="49">
        <v>5809</v>
      </c>
      <c r="R27" s="49">
        <v>4190</v>
      </c>
      <c r="S27" s="49">
        <v>4789</v>
      </c>
      <c r="T27" s="49">
        <v>5200</v>
      </c>
      <c r="U27" s="49">
        <v>4844</v>
      </c>
      <c r="V27" s="49">
        <v>3247</v>
      </c>
      <c r="W27" s="49">
        <v>1446</v>
      </c>
      <c r="X27" s="49">
        <v>458</v>
      </c>
      <c r="Y27" s="49">
        <v>89</v>
      </c>
      <c r="Z27" s="50">
        <v>106</v>
      </c>
    </row>
    <row r="28" spans="1:26" ht="12">
      <c r="A28" s="39"/>
      <c r="B28" s="11"/>
      <c r="C28" s="28" t="s">
        <v>32</v>
      </c>
      <c r="D28" s="55">
        <v>64988</v>
      </c>
      <c r="E28" s="70">
        <v>2150</v>
      </c>
      <c r="F28" s="70">
        <v>2463</v>
      </c>
      <c r="G28" s="70">
        <v>2768</v>
      </c>
      <c r="H28" s="70">
        <v>2831</v>
      </c>
      <c r="I28" s="70">
        <v>1753</v>
      </c>
      <c r="J28" s="70">
        <v>2483</v>
      </c>
      <c r="K28" s="70">
        <v>3016</v>
      </c>
      <c r="L28" s="70">
        <v>3518</v>
      </c>
      <c r="M28" s="70">
        <v>3356</v>
      </c>
      <c r="N28" s="70">
        <v>3561</v>
      </c>
      <c r="O28" s="70">
        <v>4096</v>
      </c>
      <c r="P28" s="70">
        <v>4715</v>
      </c>
      <c r="Q28" s="70">
        <v>5432</v>
      </c>
      <c r="R28" s="70">
        <v>3908</v>
      </c>
      <c r="S28" s="70">
        <v>4497</v>
      </c>
      <c r="T28" s="70">
        <v>4882</v>
      </c>
      <c r="U28" s="70">
        <v>4545</v>
      </c>
      <c r="V28" s="70">
        <v>3050</v>
      </c>
      <c r="W28" s="70">
        <v>1349</v>
      </c>
      <c r="X28" s="70">
        <v>424</v>
      </c>
      <c r="Y28" s="70">
        <v>86</v>
      </c>
      <c r="Z28" s="71">
        <v>105</v>
      </c>
    </row>
    <row r="29" spans="1:26" ht="12">
      <c r="A29" s="39"/>
      <c r="B29" s="11"/>
      <c r="C29" s="27" t="s">
        <v>33</v>
      </c>
      <c r="D29" s="53">
        <v>4170</v>
      </c>
      <c r="E29" s="68">
        <v>122</v>
      </c>
      <c r="F29" s="68">
        <v>161</v>
      </c>
      <c r="G29" s="68">
        <v>180</v>
      </c>
      <c r="H29" s="68">
        <v>172</v>
      </c>
      <c r="I29" s="68">
        <v>87</v>
      </c>
      <c r="J29" s="68">
        <v>164</v>
      </c>
      <c r="K29" s="68">
        <v>167</v>
      </c>
      <c r="L29" s="68">
        <v>217</v>
      </c>
      <c r="M29" s="68">
        <v>169</v>
      </c>
      <c r="N29" s="68">
        <v>244</v>
      </c>
      <c r="O29" s="68">
        <v>256</v>
      </c>
      <c r="P29" s="68">
        <v>331</v>
      </c>
      <c r="Q29" s="68">
        <v>377</v>
      </c>
      <c r="R29" s="68">
        <v>282</v>
      </c>
      <c r="S29" s="68">
        <v>292</v>
      </c>
      <c r="T29" s="68">
        <v>318</v>
      </c>
      <c r="U29" s="68">
        <v>299</v>
      </c>
      <c r="V29" s="68">
        <v>197</v>
      </c>
      <c r="W29" s="68">
        <v>97</v>
      </c>
      <c r="X29" s="68">
        <v>34</v>
      </c>
      <c r="Y29" s="68">
        <v>3</v>
      </c>
      <c r="Z29" s="69">
        <v>1</v>
      </c>
    </row>
    <row r="30" spans="1:26" ht="12">
      <c r="A30" s="40" t="s">
        <v>76</v>
      </c>
      <c r="B30" s="15"/>
      <c r="C30" s="16"/>
      <c r="D30" s="49">
        <v>33897</v>
      </c>
      <c r="E30" s="49">
        <v>940</v>
      </c>
      <c r="F30" s="49">
        <v>1144</v>
      </c>
      <c r="G30" s="49">
        <v>1396</v>
      </c>
      <c r="H30" s="49">
        <v>1503</v>
      </c>
      <c r="I30" s="49">
        <v>721</v>
      </c>
      <c r="J30" s="49">
        <v>1067</v>
      </c>
      <c r="K30" s="49">
        <v>1340</v>
      </c>
      <c r="L30" s="49">
        <v>1771</v>
      </c>
      <c r="M30" s="49">
        <v>1891</v>
      </c>
      <c r="N30" s="49">
        <v>1972</v>
      </c>
      <c r="O30" s="49">
        <v>2111</v>
      </c>
      <c r="P30" s="49">
        <v>2407</v>
      </c>
      <c r="Q30" s="49">
        <v>2988</v>
      </c>
      <c r="R30" s="49">
        <v>2387</v>
      </c>
      <c r="S30" s="49">
        <v>2741</v>
      </c>
      <c r="T30" s="49">
        <v>2667</v>
      </c>
      <c r="U30" s="49">
        <v>2255</v>
      </c>
      <c r="V30" s="49">
        <v>1581</v>
      </c>
      <c r="W30" s="49">
        <v>734</v>
      </c>
      <c r="X30" s="49">
        <v>215</v>
      </c>
      <c r="Y30" s="49">
        <v>48</v>
      </c>
      <c r="Z30" s="50">
        <v>18</v>
      </c>
    </row>
    <row r="31" spans="1:26" ht="12">
      <c r="A31" s="39"/>
      <c r="B31" s="24" t="s">
        <v>77</v>
      </c>
      <c r="C31" s="12"/>
      <c r="D31" s="49">
        <v>33897</v>
      </c>
      <c r="E31" s="49">
        <v>940</v>
      </c>
      <c r="F31" s="49">
        <v>1144</v>
      </c>
      <c r="G31" s="49">
        <v>1396</v>
      </c>
      <c r="H31" s="49">
        <v>1503</v>
      </c>
      <c r="I31" s="49">
        <v>721</v>
      </c>
      <c r="J31" s="49">
        <v>1067</v>
      </c>
      <c r="K31" s="49">
        <v>1340</v>
      </c>
      <c r="L31" s="49">
        <v>1771</v>
      </c>
      <c r="M31" s="49">
        <v>1891</v>
      </c>
      <c r="N31" s="49">
        <v>1972</v>
      </c>
      <c r="O31" s="49">
        <v>2111</v>
      </c>
      <c r="P31" s="49">
        <v>2407</v>
      </c>
      <c r="Q31" s="49">
        <v>2988</v>
      </c>
      <c r="R31" s="49">
        <v>2387</v>
      </c>
      <c r="S31" s="49">
        <v>2741</v>
      </c>
      <c r="T31" s="49">
        <v>2667</v>
      </c>
      <c r="U31" s="49">
        <v>2255</v>
      </c>
      <c r="V31" s="49">
        <v>1581</v>
      </c>
      <c r="W31" s="49">
        <v>734</v>
      </c>
      <c r="X31" s="49">
        <v>215</v>
      </c>
      <c r="Y31" s="49">
        <v>48</v>
      </c>
      <c r="Z31" s="50">
        <v>18</v>
      </c>
    </row>
    <row r="32" spans="1:26" ht="12">
      <c r="A32" s="39"/>
      <c r="B32" s="11"/>
      <c r="C32" s="28" t="s">
        <v>34</v>
      </c>
      <c r="D32" s="55">
        <v>20231</v>
      </c>
      <c r="E32" s="70">
        <v>611</v>
      </c>
      <c r="F32" s="70">
        <v>683</v>
      </c>
      <c r="G32" s="70">
        <v>817</v>
      </c>
      <c r="H32" s="70">
        <v>959</v>
      </c>
      <c r="I32" s="70">
        <v>469</v>
      </c>
      <c r="J32" s="70">
        <v>678</v>
      </c>
      <c r="K32" s="70">
        <v>858</v>
      </c>
      <c r="L32" s="70">
        <v>1122</v>
      </c>
      <c r="M32" s="70">
        <v>1156</v>
      </c>
      <c r="N32" s="70">
        <v>1230</v>
      </c>
      <c r="O32" s="70">
        <v>1276</v>
      </c>
      <c r="P32" s="70">
        <v>1386</v>
      </c>
      <c r="Q32" s="70">
        <v>1801</v>
      </c>
      <c r="R32" s="70">
        <v>1434</v>
      </c>
      <c r="S32" s="70">
        <v>1583</v>
      </c>
      <c r="T32" s="70">
        <v>1537</v>
      </c>
      <c r="U32" s="70">
        <v>1271</v>
      </c>
      <c r="V32" s="70">
        <v>811</v>
      </c>
      <c r="W32" s="70">
        <v>401</v>
      </c>
      <c r="X32" s="70">
        <v>103</v>
      </c>
      <c r="Y32" s="70">
        <v>27</v>
      </c>
      <c r="Z32" s="71">
        <v>18</v>
      </c>
    </row>
    <row r="33" spans="1:26" ht="12">
      <c r="A33" s="39"/>
      <c r="B33" s="13"/>
      <c r="C33" s="27" t="s">
        <v>35</v>
      </c>
      <c r="D33" s="53">
        <v>10499</v>
      </c>
      <c r="E33" s="68">
        <v>255</v>
      </c>
      <c r="F33" s="68">
        <v>361</v>
      </c>
      <c r="G33" s="68">
        <v>472</v>
      </c>
      <c r="H33" s="68">
        <v>446</v>
      </c>
      <c r="I33" s="68">
        <v>152</v>
      </c>
      <c r="J33" s="68">
        <v>288</v>
      </c>
      <c r="K33" s="68">
        <v>376</v>
      </c>
      <c r="L33" s="68">
        <v>519</v>
      </c>
      <c r="M33" s="68">
        <v>597</v>
      </c>
      <c r="N33" s="68">
        <v>594</v>
      </c>
      <c r="O33" s="68">
        <v>644</v>
      </c>
      <c r="P33" s="68">
        <v>795</v>
      </c>
      <c r="Q33" s="68">
        <v>936</v>
      </c>
      <c r="R33" s="68">
        <v>753</v>
      </c>
      <c r="S33" s="68">
        <v>882</v>
      </c>
      <c r="T33" s="68">
        <v>839</v>
      </c>
      <c r="U33" s="68">
        <v>693</v>
      </c>
      <c r="V33" s="68">
        <v>552</v>
      </c>
      <c r="W33" s="68">
        <v>247</v>
      </c>
      <c r="X33" s="68">
        <v>84</v>
      </c>
      <c r="Y33" s="68">
        <v>14</v>
      </c>
      <c r="Z33" s="69">
        <v>0</v>
      </c>
    </row>
    <row r="34" spans="1:26" ht="12">
      <c r="A34" s="42"/>
      <c r="B34" s="10"/>
      <c r="C34" s="30" t="s">
        <v>36</v>
      </c>
      <c r="D34" s="59">
        <v>3167</v>
      </c>
      <c r="E34" s="72">
        <v>74</v>
      </c>
      <c r="F34" s="72">
        <v>100</v>
      </c>
      <c r="G34" s="72">
        <v>107</v>
      </c>
      <c r="H34" s="72">
        <v>98</v>
      </c>
      <c r="I34" s="72">
        <v>100</v>
      </c>
      <c r="J34" s="72">
        <v>101</v>
      </c>
      <c r="K34" s="72">
        <v>106</v>
      </c>
      <c r="L34" s="72">
        <v>130</v>
      </c>
      <c r="M34" s="72">
        <v>138</v>
      </c>
      <c r="N34" s="72">
        <v>148</v>
      </c>
      <c r="O34" s="72">
        <v>191</v>
      </c>
      <c r="P34" s="72">
        <v>226</v>
      </c>
      <c r="Q34" s="72">
        <v>251</v>
      </c>
      <c r="R34" s="72">
        <v>200</v>
      </c>
      <c r="S34" s="72">
        <v>276</v>
      </c>
      <c r="T34" s="72">
        <v>291</v>
      </c>
      <c r="U34" s="72">
        <v>291</v>
      </c>
      <c r="V34" s="72">
        <v>218</v>
      </c>
      <c r="W34" s="72">
        <v>86</v>
      </c>
      <c r="X34" s="72">
        <v>28</v>
      </c>
      <c r="Y34" s="72">
        <v>7</v>
      </c>
      <c r="Z34" s="73">
        <v>0</v>
      </c>
    </row>
    <row r="35" spans="1:26" ht="12">
      <c r="A35" s="40" t="s">
        <v>78</v>
      </c>
      <c r="B35" s="29"/>
      <c r="C35" s="16"/>
      <c r="D35" s="49">
        <v>25860</v>
      </c>
      <c r="E35" s="49">
        <v>748</v>
      </c>
      <c r="F35" s="49">
        <v>844</v>
      </c>
      <c r="G35" s="49">
        <v>1051</v>
      </c>
      <c r="H35" s="49">
        <v>1069</v>
      </c>
      <c r="I35" s="49">
        <v>428</v>
      </c>
      <c r="J35" s="49">
        <v>824</v>
      </c>
      <c r="K35" s="49">
        <v>1032</v>
      </c>
      <c r="L35" s="49">
        <v>1307</v>
      </c>
      <c r="M35" s="49">
        <v>1365</v>
      </c>
      <c r="N35" s="49">
        <v>1505</v>
      </c>
      <c r="O35" s="49">
        <v>1533</v>
      </c>
      <c r="P35" s="49">
        <v>1777</v>
      </c>
      <c r="Q35" s="49">
        <v>2451</v>
      </c>
      <c r="R35" s="49">
        <v>1934</v>
      </c>
      <c r="S35" s="49">
        <v>2261</v>
      </c>
      <c r="T35" s="49">
        <v>2270</v>
      </c>
      <c r="U35" s="49">
        <v>1725</v>
      </c>
      <c r="V35" s="49">
        <v>1103</v>
      </c>
      <c r="W35" s="49">
        <v>463</v>
      </c>
      <c r="X35" s="49">
        <v>154</v>
      </c>
      <c r="Y35" s="49">
        <v>16</v>
      </c>
      <c r="Z35" s="50">
        <v>0</v>
      </c>
    </row>
    <row r="36" spans="1:26" ht="12">
      <c r="A36" s="39"/>
      <c r="B36" s="24" t="s">
        <v>79</v>
      </c>
      <c r="C36" s="12"/>
      <c r="D36" s="49">
        <v>25860</v>
      </c>
      <c r="E36" s="49">
        <v>748</v>
      </c>
      <c r="F36" s="49">
        <v>844</v>
      </c>
      <c r="G36" s="49">
        <v>1051</v>
      </c>
      <c r="H36" s="49">
        <v>1069</v>
      </c>
      <c r="I36" s="49">
        <v>428</v>
      </c>
      <c r="J36" s="49">
        <v>824</v>
      </c>
      <c r="K36" s="49">
        <v>1032</v>
      </c>
      <c r="L36" s="49">
        <v>1307</v>
      </c>
      <c r="M36" s="49">
        <v>1365</v>
      </c>
      <c r="N36" s="49">
        <v>1505</v>
      </c>
      <c r="O36" s="49">
        <v>1533</v>
      </c>
      <c r="P36" s="49">
        <v>1777</v>
      </c>
      <c r="Q36" s="49">
        <v>2451</v>
      </c>
      <c r="R36" s="49">
        <v>1934</v>
      </c>
      <c r="S36" s="49">
        <v>2261</v>
      </c>
      <c r="T36" s="49">
        <v>2270</v>
      </c>
      <c r="U36" s="49">
        <v>1725</v>
      </c>
      <c r="V36" s="49">
        <v>1103</v>
      </c>
      <c r="W36" s="49">
        <v>463</v>
      </c>
      <c r="X36" s="49">
        <v>154</v>
      </c>
      <c r="Y36" s="49">
        <v>16</v>
      </c>
      <c r="Z36" s="50">
        <v>0</v>
      </c>
    </row>
    <row r="37" spans="1:26" ht="12">
      <c r="A37" s="39"/>
      <c r="B37" s="13"/>
      <c r="C37" s="27" t="s">
        <v>37</v>
      </c>
      <c r="D37" s="53">
        <v>19360</v>
      </c>
      <c r="E37" s="68">
        <v>577</v>
      </c>
      <c r="F37" s="68">
        <v>641</v>
      </c>
      <c r="G37" s="68">
        <v>744</v>
      </c>
      <c r="H37" s="68">
        <v>745</v>
      </c>
      <c r="I37" s="68">
        <v>326</v>
      </c>
      <c r="J37" s="68">
        <v>622</v>
      </c>
      <c r="K37" s="68">
        <v>787</v>
      </c>
      <c r="L37" s="68">
        <v>982</v>
      </c>
      <c r="M37" s="68">
        <v>1039</v>
      </c>
      <c r="N37" s="68">
        <v>1076</v>
      </c>
      <c r="O37" s="68">
        <v>1105</v>
      </c>
      <c r="P37" s="68">
        <v>1301</v>
      </c>
      <c r="Q37" s="68">
        <v>1798</v>
      </c>
      <c r="R37" s="68">
        <v>1463</v>
      </c>
      <c r="S37" s="68">
        <v>1727</v>
      </c>
      <c r="T37" s="68">
        <v>1724</v>
      </c>
      <c r="U37" s="68">
        <v>1338</v>
      </c>
      <c r="V37" s="68">
        <v>857</v>
      </c>
      <c r="W37" s="68">
        <v>378</v>
      </c>
      <c r="X37" s="68">
        <v>116</v>
      </c>
      <c r="Y37" s="68">
        <v>14</v>
      </c>
      <c r="Z37" s="69">
        <v>0</v>
      </c>
    </row>
    <row r="38" spans="1:26" ht="12">
      <c r="A38" s="39"/>
      <c r="B38" s="11"/>
      <c r="C38" s="27" t="s">
        <v>38</v>
      </c>
      <c r="D38" s="53">
        <v>6500</v>
      </c>
      <c r="E38" s="68">
        <v>171</v>
      </c>
      <c r="F38" s="68">
        <v>203</v>
      </c>
      <c r="G38" s="68">
        <v>307</v>
      </c>
      <c r="H38" s="68">
        <v>324</v>
      </c>
      <c r="I38" s="68">
        <v>102</v>
      </c>
      <c r="J38" s="68">
        <v>202</v>
      </c>
      <c r="K38" s="68">
        <v>245</v>
      </c>
      <c r="L38" s="68">
        <v>325</v>
      </c>
      <c r="M38" s="68">
        <v>326</v>
      </c>
      <c r="N38" s="68">
        <v>429</v>
      </c>
      <c r="O38" s="68">
        <v>428</v>
      </c>
      <c r="P38" s="68">
        <v>476</v>
      </c>
      <c r="Q38" s="68">
        <v>653</v>
      </c>
      <c r="R38" s="68">
        <v>471</v>
      </c>
      <c r="S38" s="68">
        <v>534</v>
      </c>
      <c r="T38" s="68">
        <v>546</v>
      </c>
      <c r="U38" s="68">
        <v>387</v>
      </c>
      <c r="V38" s="68">
        <v>246</v>
      </c>
      <c r="W38" s="68">
        <v>85</v>
      </c>
      <c r="X38" s="68">
        <v>38</v>
      </c>
      <c r="Y38" s="68">
        <v>2</v>
      </c>
      <c r="Z38" s="69">
        <v>0</v>
      </c>
    </row>
    <row r="39" spans="1:26" ht="12">
      <c r="A39" s="40" t="s">
        <v>80</v>
      </c>
      <c r="B39" s="29"/>
      <c r="C39" s="16"/>
      <c r="D39" s="49">
        <v>45846</v>
      </c>
      <c r="E39" s="49">
        <v>1403</v>
      </c>
      <c r="F39" s="49">
        <v>1596</v>
      </c>
      <c r="G39" s="49">
        <v>1952</v>
      </c>
      <c r="H39" s="49">
        <v>1950</v>
      </c>
      <c r="I39" s="49">
        <v>1059</v>
      </c>
      <c r="J39" s="49">
        <v>1618</v>
      </c>
      <c r="K39" s="49">
        <v>1873</v>
      </c>
      <c r="L39" s="49">
        <v>2329</v>
      </c>
      <c r="M39" s="49">
        <v>2538</v>
      </c>
      <c r="N39" s="49">
        <v>2446</v>
      </c>
      <c r="O39" s="49">
        <v>2772</v>
      </c>
      <c r="P39" s="49">
        <v>3266</v>
      </c>
      <c r="Q39" s="49">
        <v>4169</v>
      </c>
      <c r="R39" s="49">
        <v>3380</v>
      </c>
      <c r="S39" s="49">
        <v>3752</v>
      </c>
      <c r="T39" s="49">
        <v>3628</v>
      </c>
      <c r="U39" s="49">
        <v>2947</v>
      </c>
      <c r="V39" s="49">
        <v>1956</v>
      </c>
      <c r="W39" s="49">
        <v>896</v>
      </c>
      <c r="X39" s="49">
        <v>255</v>
      </c>
      <c r="Y39" s="49">
        <v>53</v>
      </c>
      <c r="Z39" s="50">
        <v>8</v>
      </c>
    </row>
    <row r="40" spans="1:26" ht="12">
      <c r="A40" s="43"/>
      <c r="B40" s="24" t="s">
        <v>81</v>
      </c>
      <c r="C40" s="12"/>
      <c r="D40" s="49">
        <v>45846</v>
      </c>
      <c r="E40" s="49">
        <v>1403</v>
      </c>
      <c r="F40" s="49">
        <v>1596</v>
      </c>
      <c r="G40" s="49">
        <v>1952</v>
      </c>
      <c r="H40" s="49">
        <v>1950</v>
      </c>
      <c r="I40" s="49">
        <v>1059</v>
      </c>
      <c r="J40" s="49">
        <v>1618</v>
      </c>
      <c r="K40" s="49">
        <v>1873</v>
      </c>
      <c r="L40" s="49">
        <v>2329</v>
      </c>
      <c r="M40" s="49">
        <v>2538</v>
      </c>
      <c r="N40" s="49">
        <v>2446</v>
      </c>
      <c r="O40" s="49">
        <v>2772</v>
      </c>
      <c r="P40" s="49">
        <v>3266</v>
      </c>
      <c r="Q40" s="49">
        <v>4169</v>
      </c>
      <c r="R40" s="49">
        <v>3380</v>
      </c>
      <c r="S40" s="49">
        <v>3752</v>
      </c>
      <c r="T40" s="49">
        <v>3628</v>
      </c>
      <c r="U40" s="49">
        <v>2947</v>
      </c>
      <c r="V40" s="49">
        <v>1956</v>
      </c>
      <c r="W40" s="49">
        <v>896</v>
      </c>
      <c r="X40" s="49">
        <v>255</v>
      </c>
      <c r="Y40" s="49">
        <v>53</v>
      </c>
      <c r="Z40" s="50">
        <v>8</v>
      </c>
    </row>
    <row r="41" spans="1:26" ht="12">
      <c r="A41" s="39"/>
      <c r="B41" s="11"/>
      <c r="C41" s="28" t="s">
        <v>39</v>
      </c>
      <c r="D41" s="55">
        <v>29926</v>
      </c>
      <c r="E41" s="70">
        <v>955</v>
      </c>
      <c r="F41" s="70">
        <v>1072</v>
      </c>
      <c r="G41" s="70">
        <v>1256</v>
      </c>
      <c r="H41" s="70">
        <v>1245</v>
      </c>
      <c r="I41" s="70">
        <v>779</v>
      </c>
      <c r="J41" s="70">
        <v>1097</v>
      </c>
      <c r="K41" s="70">
        <v>1284</v>
      </c>
      <c r="L41" s="70">
        <v>1621</v>
      </c>
      <c r="M41" s="70">
        <v>1722</v>
      </c>
      <c r="N41" s="70">
        <v>1604</v>
      </c>
      <c r="O41" s="70">
        <v>1826</v>
      </c>
      <c r="P41" s="70">
        <v>2102</v>
      </c>
      <c r="Q41" s="70">
        <v>2685</v>
      </c>
      <c r="R41" s="70">
        <v>2178</v>
      </c>
      <c r="S41" s="70">
        <v>2415</v>
      </c>
      <c r="T41" s="70">
        <v>2213</v>
      </c>
      <c r="U41" s="70">
        <v>1899</v>
      </c>
      <c r="V41" s="70">
        <v>1215</v>
      </c>
      <c r="W41" s="70">
        <v>553</v>
      </c>
      <c r="X41" s="70">
        <v>163</v>
      </c>
      <c r="Y41" s="70">
        <v>34</v>
      </c>
      <c r="Z41" s="71">
        <v>8</v>
      </c>
    </row>
    <row r="42" spans="1:26" ht="12">
      <c r="A42" s="39"/>
      <c r="B42" s="11"/>
      <c r="C42" s="27" t="s">
        <v>40</v>
      </c>
      <c r="D42" s="53">
        <v>8632</v>
      </c>
      <c r="E42" s="68">
        <v>250</v>
      </c>
      <c r="F42" s="68">
        <v>282</v>
      </c>
      <c r="G42" s="68">
        <v>414</v>
      </c>
      <c r="H42" s="68">
        <v>420</v>
      </c>
      <c r="I42" s="68">
        <v>171</v>
      </c>
      <c r="J42" s="68">
        <v>302</v>
      </c>
      <c r="K42" s="68">
        <v>367</v>
      </c>
      <c r="L42" s="68">
        <v>406</v>
      </c>
      <c r="M42" s="68">
        <v>496</v>
      </c>
      <c r="N42" s="68">
        <v>482</v>
      </c>
      <c r="O42" s="68">
        <v>480</v>
      </c>
      <c r="P42" s="68">
        <v>606</v>
      </c>
      <c r="Q42" s="68">
        <v>840</v>
      </c>
      <c r="R42" s="68">
        <v>699</v>
      </c>
      <c r="S42" s="68">
        <v>701</v>
      </c>
      <c r="T42" s="68">
        <v>670</v>
      </c>
      <c r="U42" s="68">
        <v>486</v>
      </c>
      <c r="V42" s="68">
        <v>329</v>
      </c>
      <c r="W42" s="68">
        <v>171</v>
      </c>
      <c r="X42" s="68">
        <v>50</v>
      </c>
      <c r="Y42" s="68">
        <v>10</v>
      </c>
      <c r="Z42" s="69">
        <v>0</v>
      </c>
    </row>
    <row r="43" spans="1:26" ht="12">
      <c r="A43" s="39"/>
      <c r="B43" s="11"/>
      <c r="C43" s="27" t="s">
        <v>41</v>
      </c>
      <c r="D43" s="53">
        <v>5401</v>
      </c>
      <c r="E43" s="68">
        <v>136</v>
      </c>
      <c r="F43" s="68">
        <v>173</v>
      </c>
      <c r="G43" s="68">
        <v>201</v>
      </c>
      <c r="H43" s="68">
        <v>201</v>
      </c>
      <c r="I43" s="68">
        <v>80</v>
      </c>
      <c r="J43" s="68">
        <v>160</v>
      </c>
      <c r="K43" s="68">
        <v>156</v>
      </c>
      <c r="L43" s="68">
        <v>222</v>
      </c>
      <c r="M43" s="68">
        <v>228</v>
      </c>
      <c r="N43" s="68">
        <v>273</v>
      </c>
      <c r="O43" s="68">
        <v>351</v>
      </c>
      <c r="P43" s="68">
        <v>392</v>
      </c>
      <c r="Q43" s="68">
        <v>464</v>
      </c>
      <c r="R43" s="68">
        <v>379</v>
      </c>
      <c r="S43" s="68">
        <v>503</v>
      </c>
      <c r="T43" s="68">
        <v>599</v>
      </c>
      <c r="U43" s="68">
        <v>416</v>
      </c>
      <c r="V43" s="68">
        <v>314</v>
      </c>
      <c r="W43" s="68">
        <v>119</v>
      </c>
      <c r="X43" s="68">
        <v>28</v>
      </c>
      <c r="Y43" s="68">
        <v>6</v>
      </c>
      <c r="Z43" s="69">
        <v>0</v>
      </c>
    </row>
    <row r="44" spans="1:26" ht="12">
      <c r="A44" s="39"/>
      <c r="B44" s="11"/>
      <c r="C44" s="27" t="s">
        <v>42</v>
      </c>
      <c r="D44" s="53">
        <v>1887</v>
      </c>
      <c r="E44" s="68">
        <v>62</v>
      </c>
      <c r="F44" s="68">
        <v>69</v>
      </c>
      <c r="G44" s="68">
        <v>81</v>
      </c>
      <c r="H44" s="68">
        <v>84</v>
      </c>
      <c r="I44" s="68">
        <v>29</v>
      </c>
      <c r="J44" s="68">
        <v>59</v>
      </c>
      <c r="K44" s="68">
        <v>66</v>
      </c>
      <c r="L44" s="68">
        <v>80</v>
      </c>
      <c r="M44" s="68">
        <v>92</v>
      </c>
      <c r="N44" s="68">
        <v>87</v>
      </c>
      <c r="O44" s="68">
        <v>115</v>
      </c>
      <c r="P44" s="68">
        <v>166</v>
      </c>
      <c r="Q44" s="68">
        <v>180</v>
      </c>
      <c r="R44" s="68">
        <v>124</v>
      </c>
      <c r="S44" s="68">
        <v>133</v>
      </c>
      <c r="T44" s="68">
        <v>146</v>
      </c>
      <c r="U44" s="68">
        <v>146</v>
      </c>
      <c r="V44" s="68">
        <v>98</v>
      </c>
      <c r="W44" s="68">
        <v>53</v>
      </c>
      <c r="X44" s="68">
        <v>14</v>
      </c>
      <c r="Y44" s="68">
        <v>3</v>
      </c>
      <c r="Z44" s="69">
        <v>0</v>
      </c>
    </row>
    <row r="45" spans="1:26" ht="12">
      <c r="A45" s="40" t="s">
        <v>82</v>
      </c>
      <c r="B45" s="29"/>
      <c r="C45" s="16"/>
      <c r="D45" s="49">
        <v>32255</v>
      </c>
      <c r="E45" s="49">
        <v>1071</v>
      </c>
      <c r="F45" s="49">
        <v>1170</v>
      </c>
      <c r="G45" s="49">
        <v>1519</v>
      </c>
      <c r="H45" s="49">
        <v>1590</v>
      </c>
      <c r="I45" s="49">
        <v>874</v>
      </c>
      <c r="J45" s="49">
        <v>1242</v>
      </c>
      <c r="K45" s="49">
        <v>1476</v>
      </c>
      <c r="L45" s="49">
        <v>1694</v>
      </c>
      <c r="M45" s="49">
        <v>1971</v>
      </c>
      <c r="N45" s="49">
        <v>1832</v>
      </c>
      <c r="O45" s="49">
        <v>2145</v>
      </c>
      <c r="P45" s="49">
        <v>2427</v>
      </c>
      <c r="Q45" s="49">
        <v>2687</v>
      </c>
      <c r="R45" s="49">
        <v>2025</v>
      </c>
      <c r="S45" s="49">
        <v>2265</v>
      </c>
      <c r="T45" s="49">
        <v>2357</v>
      </c>
      <c r="U45" s="49">
        <v>1891</v>
      </c>
      <c r="V45" s="49">
        <v>1226</v>
      </c>
      <c r="W45" s="49">
        <v>571</v>
      </c>
      <c r="X45" s="49">
        <v>187</v>
      </c>
      <c r="Y45" s="49">
        <v>35</v>
      </c>
      <c r="Z45" s="50">
        <v>0</v>
      </c>
    </row>
    <row r="46" spans="1:26" ht="12">
      <c r="A46" s="39"/>
      <c r="B46" s="24" t="s">
        <v>83</v>
      </c>
      <c r="C46" s="12"/>
      <c r="D46" s="49">
        <v>32255</v>
      </c>
      <c r="E46" s="49">
        <v>1071</v>
      </c>
      <c r="F46" s="49">
        <v>1170</v>
      </c>
      <c r="G46" s="49">
        <v>1519</v>
      </c>
      <c r="H46" s="49">
        <v>1590</v>
      </c>
      <c r="I46" s="49">
        <v>874</v>
      </c>
      <c r="J46" s="49">
        <v>1242</v>
      </c>
      <c r="K46" s="49">
        <v>1476</v>
      </c>
      <c r="L46" s="49">
        <v>1694</v>
      </c>
      <c r="M46" s="49">
        <v>1971</v>
      </c>
      <c r="N46" s="49">
        <v>1832</v>
      </c>
      <c r="O46" s="49">
        <v>2145</v>
      </c>
      <c r="P46" s="49">
        <v>2427</v>
      </c>
      <c r="Q46" s="49">
        <v>2687</v>
      </c>
      <c r="R46" s="49">
        <v>2025</v>
      </c>
      <c r="S46" s="49">
        <v>2265</v>
      </c>
      <c r="T46" s="49">
        <v>2357</v>
      </c>
      <c r="U46" s="49">
        <v>1891</v>
      </c>
      <c r="V46" s="49">
        <v>1226</v>
      </c>
      <c r="W46" s="49">
        <v>571</v>
      </c>
      <c r="X46" s="49">
        <v>187</v>
      </c>
      <c r="Y46" s="49">
        <v>35</v>
      </c>
      <c r="Z46" s="50">
        <v>0</v>
      </c>
    </row>
    <row r="47" spans="1:26" ht="12">
      <c r="A47" s="39"/>
      <c r="B47" s="11"/>
      <c r="C47" s="28" t="s">
        <v>43</v>
      </c>
      <c r="D47" s="55">
        <v>19126</v>
      </c>
      <c r="E47" s="70">
        <v>725</v>
      </c>
      <c r="F47" s="70">
        <v>744</v>
      </c>
      <c r="G47" s="70">
        <v>913</v>
      </c>
      <c r="H47" s="70">
        <v>944</v>
      </c>
      <c r="I47" s="70">
        <v>528</v>
      </c>
      <c r="J47" s="70">
        <v>820</v>
      </c>
      <c r="K47" s="70">
        <v>972</v>
      </c>
      <c r="L47" s="70">
        <v>1076</v>
      </c>
      <c r="M47" s="70">
        <v>1260</v>
      </c>
      <c r="N47" s="70">
        <v>1119</v>
      </c>
      <c r="O47" s="70">
        <v>1279</v>
      </c>
      <c r="P47" s="70">
        <v>1381</v>
      </c>
      <c r="Q47" s="70">
        <v>1518</v>
      </c>
      <c r="R47" s="70">
        <v>1136</v>
      </c>
      <c r="S47" s="70">
        <v>1268</v>
      </c>
      <c r="T47" s="70">
        <v>1278</v>
      </c>
      <c r="U47" s="70">
        <v>1066</v>
      </c>
      <c r="V47" s="70">
        <v>686</v>
      </c>
      <c r="W47" s="70">
        <v>302</v>
      </c>
      <c r="X47" s="70">
        <v>97</v>
      </c>
      <c r="Y47" s="70">
        <v>14</v>
      </c>
      <c r="Z47" s="71">
        <v>0</v>
      </c>
    </row>
    <row r="48" spans="1:26" ht="12">
      <c r="A48" s="39"/>
      <c r="B48" s="13"/>
      <c r="C48" s="27" t="s">
        <v>44</v>
      </c>
      <c r="D48" s="53">
        <v>1536</v>
      </c>
      <c r="E48" s="68">
        <v>44</v>
      </c>
      <c r="F48" s="68">
        <v>49</v>
      </c>
      <c r="G48" s="68">
        <v>68</v>
      </c>
      <c r="H48" s="68">
        <v>59</v>
      </c>
      <c r="I48" s="68">
        <v>40</v>
      </c>
      <c r="J48" s="68">
        <v>57</v>
      </c>
      <c r="K48" s="68">
        <v>47</v>
      </c>
      <c r="L48" s="68">
        <v>67</v>
      </c>
      <c r="M48" s="68">
        <v>75</v>
      </c>
      <c r="N48" s="68">
        <v>68</v>
      </c>
      <c r="O48" s="68">
        <v>102</v>
      </c>
      <c r="P48" s="68">
        <v>124</v>
      </c>
      <c r="Q48" s="68">
        <v>152</v>
      </c>
      <c r="R48" s="68">
        <v>95</v>
      </c>
      <c r="S48" s="68">
        <v>122</v>
      </c>
      <c r="T48" s="68">
        <v>127</v>
      </c>
      <c r="U48" s="68">
        <v>98</v>
      </c>
      <c r="V48" s="68">
        <v>82</v>
      </c>
      <c r="W48" s="68">
        <v>39</v>
      </c>
      <c r="X48" s="68">
        <v>18</v>
      </c>
      <c r="Y48" s="68">
        <v>3</v>
      </c>
      <c r="Z48" s="69">
        <v>0</v>
      </c>
    </row>
    <row r="49" spans="1:26" ht="12">
      <c r="A49" s="39"/>
      <c r="B49" s="11"/>
      <c r="C49" s="27" t="s">
        <v>59</v>
      </c>
      <c r="D49" s="53">
        <v>2306</v>
      </c>
      <c r="E49" s="68">
        <v>59</v>
      </c>
      <c r="F49" s="68">
        <v>68</v>
      </c>
      <c r="G49" s="68">
        <v>98</v>
      </c>
      <c r="H49" s="68">
        <v>110</v>
      </c>
      <c r="I49" s="68">
        <v>74</v>
      </c>
      <c r="J49" s="68">
        <v>73</v>
      </c>
      <c r="K49" s="68">
        <v>83</v>
      </c>
      <c r="L49" s="68">
        <v>119</v>
      </c>
      <c r="M49" s="68">
        <v>120</v>
      </c>
      <c r="N49" s="68">
        <v>153</v>
      </c>
      <c r="O49" s="68">
        <v>173</v>
      </c>
      <c r="P49" s="68">
        <v>152</v>
      </c>
      <c r="Q49" s="68">
        <v>200</v>
      </c>
      <c r="R49" s="68">
        <v>154</v>
      </c>
      <c r="S49" s="68">
        <v>167</v>
      </c>
      <c r="T49" s="68">
        <v>193</v>
      </c>
      <c r="U49" s="68">
        <v>139</v>
      </c>
      <c r="V49" s="68">
        <v>95</v>
      </c>
      <c r="W49" s="68">
        <v>51</v>
      </c>
      <c r="X49" s="68">
        <v>22</v>
      </c>
      <c r="Y49" s="68">
        <v>3</v>
      </c>
      <c r="Z49" s="69">
        <v>0</v>
      </c>
    </row>
    <row r="50" spans="1:26" ht="12">
      <c r="A50" s="42"/>
      <c r="B50" s="10"/>
      <c r="C50" s="30" t="s">
        <v>64</v>
      </c>
      <c r="D50" s="59">
        <v>9287</v>
      </c>
      <c r="E50" s="72">
        <v>243</v>
      </c>
      <c r="F50" s="72">
        <v>309</v>
      </c>
      <c r="G50" s="72">
        <v>440</v>
      </c>
      <c r="H50" s="72">
        <v>477</v>
      </c>
      <c r="I50" s="72">
        <v>232</v>
      </c>
      <c r="J50" s="72">
        <v>292</v>
      </c>
      <c r="K50" s="72">
        <v>374</v>
      </c>
      <c r="L50" s="72">
        <v>432</v>
      </c>
      <c r="M50" s="72">
        <v>516</v>
      </c>
      <c r="N50" s="72">
        <v>492</v>
      </c>
      <c r="O50" s="72">
        <v>591</v>
      </c>
      <c r="P50" s="72">
        <v>770</v>
      </c>
      <c r="Q50" s="72">
        <v>817</v>
      </c>
      <c r="R50" s="72">
        <v>640</v>
      </c>
      <c r="S50" s="72">
        <v>708</v>
      </c>
      <c r="T50" s="72">
        <v>759</v>
      </c>
      <c r="U50" s="72">
        <v>588</v>
      </c>
      <c r="V50" s="72">
        <v>363</v>
      </c>
      <c r="W50" s="72">
        <v>179</v>
      </c>
      <c r="X50" s="72">
        <v>50</v>
      </c>
      <c r="Y50" s="72">
        <v>15</v>
      </c>
      <c r="Z50" s="73">
        <v>0</v>
      </c>
    </row>
    <row r="51" spans="1:26" ht="12">
      <c r="A51" s="40" t="s">
        <v>84</v>
      </c>
      <c r="B51" s="29"/>
      <c r="C51" s="16"/>
      <c r="D51" s="49">
        <v>31020</v>
      </c>
      <c r="E51" s="49">
        <v>938</v>
      </c>
      <c r="F51" s="49">
        <v>1005</v>
      </c>
      <c r="G51" s="49">
        <v>1250</v>
      </c>
      <c r="H51" s="49">
        <v>1305</v>
      </c>
      <c r="I51" s="49">
        <v>813</v>
      </c>
      <c r="J51" s="49">
        <v>1028</v>
      </c>
      <c r="K51" s="49">
        <v>1302</v>
      </c>
      <c r="L51" s="49">
        <v>1517</v>
      </c>
      <c r="M51" s="49">
        <v>1698</v>
      </c>
      <c r="N51" s="49">
        <v>1666</v>
      </c>
      <c r="O51" s="49">
        <v>1924</v>
      </c>
      <c r="P51" s="49">
        <v>2333</v>
      </c>
      <c r="Q51" s="49">
        <v>2652</v>
      </c>
      <c r="R51" s="49">
        <v>2132</v>
      </c>
      <c r="S51" s="49">
        <v>2315</v>
      </c>
      <c r="T51" s="49">
        <v>2581</v>
      </c>
      <c r="U51" s="49">
        <v>2206</v>
      </c>
      <c r="V51" s="49">
        <v>1477</v>
      </c>
      <c r="W51" s="49">
        <v>645</v>
      </c>
      <c r="X51" s="49">
        <v>185</v>
      </c>
      <c r="Y51" s="49">
        <v>26</v>
      </c>
      <c r="Z51" s="50">
        <v>22</v>
      </c>
    </row>
    <row r="52" spans="1:26" ht="12">
      <c r="A52" s="39"/>
      <c r="B52" s="24" t="s">
        <v>85</v>
      </c>
      <c r="C52" s="12"/>
      <c r="D52" s="49">
        <v>31020</v>
      </c>
      <c r="E52" s="49">
        <v>938</v>
      </c>
      <c r="F52" s="49">
        <v>1005</v>
      </c>
      <c r="G52" s="49">
        <v>1250</v>
      </c>
      <c r="H52" s="49">
        <v>1305</v>
      </c>
      <c r="I52" s="49">
        <v>813</v>
      </c>
      <c r="J52" s="49">
        <v>1028</v>
      </c>
      <c r="K52" s="49">
        <v>1302</v>
      </c>
      <c r="L52" s="49">
        <v>1517</v>
      </c>
      <c r="M52" s="49">
        <v>1698</v>
      </c>
      <c r="N52" s="49">
        <v>1666</v>
      </c>
      <c r="O52" s="49">
        <v>1924</v>
      </c>
      <c r="P52" s="49">
        <v>2333</v>
      </c>
      <c r="Q52" s="49">
        <v>2652</v>
      </c>
      <c r="R52" s="49">
        <v>2132</v>
      </c>
      <c r="S52" s="49">
        <v>2315</v>
      </c>
      <c r="T52" s="49">
        <v>2581</v>
      </c>
      <c r="U52" s="49">
        <v>2206</v>
      </c>
      <c r="V52" s="49">
        <v>1477</v>
      </c>
      <c r="W52" s="49">
        <v>645</v>
      </c>
      <c r="X52" s="49">
        <v>185</v>
      </c>
      <c r="Y52" s="49">
        <v>26</v>
      </c>
      <c r="Z52" s="50">
        <v>22</v>
      </c>
    </row>
    <row r="53" spans="1:26" ht="12">
      <c r="A53" s="39"/>
      <c r="B53" s="11"/>
      <c r="C53" s="28" t="s">
        <v>45</v>
      </c>
      <c r="D53" s="55">
        <v>15324</v>
      </c>
      <c r="E53" s="70">
        <v>508</v>
      </c>
      <c r="F53" s="70">
        <v>533</v>
      </c>
      <c r="G53" s="70">
        <v>639</v>
      </c>
      <c r="H53" s="70">
        <v>651</v>
      </c>
      <c r="I53" s="70">
        <v>450</v>
      </c>
      <c r="J53" s="70">
        <v>541</v>
      </c>
      <c r="K53" s="70">
        <v>725</v>
      </c>
      <c r="L53" s="70">
        <v>851</v>
      </c>
      <c r="M53" s="70">
        <v>912</v>
      </c>
      <c r="N53" s="70">
        <v>834</v>
      </c>
      <c r="O53" s="70">
        <v>938</v>
      </c>
      <c r="P53" s="70">
        <v>1073</v>
      </c>
      <c r="Q53" s="70">
        <v>1337</v>
      </c>
      <c r="R53" s="70">
        <v>1045</v>
      </c>
      <c r="S53" s="70">
        <v>1051</v>
      </c>
      <c r="T53" s="70">
        <v>1151</v>
      </c>
      <c r="U53" s="70">
        <v>1022</v>
      </c>
      <c r="V53" s="70">
        <v>658</v>
      </c>
      <c r="W53" s="70">
        <v>292</v>
      </c>
      <c r="X53" s="70">
        <v>76</v>
      </c>
      <c r="Y53" s="70">
        <v>15</v>
      </c>
      <c r="Z53" s="71">
        <v>22</v>
      </c>
    </row>
    <row r="54" spans="1:26" ht="12">
      <c r="A54" s="39"/>
      <c r="B54" s="13"/>
      <c r="C54" s="27" t="s">
        <v>46</v>
      </c>
      <c r="D54" s="53">
        <v>5170</v>
      </c>
      <c r="E54" s="68">
        <v>149</v>
      </c>
      <c r="F54" s="68">
        <v>172</v>
      </c>
      <c r="G54" s="68">
        <v>219</v>
      </c>
      <c r="H54" s="68">
        <v>241</v>
      </c>
      <c r="I54" s="68">
        <v>107</v>
      </c>
      <c r="J54" s="68">
        <v>172</v>
      </c>
      <c r="K54" s="68">
        <v>182</v>
      </c>
      <c r="L54" s="68">
        <v>206</v>
      </c>
      <c r="M54" s="68">
        <v>259</v>
      </c>
      <c r="N54" s="68">
        <v>305</v>
      </c>
      <c r="O54" s="68">
        <v>326</v>
      </c>
      <c r="P54" s="68">
        <v>406</v>
      </c>
      <c r="Q54" s="68">
        <v>424</v>
      </c>
      <c r="R54" s="68">
        <v>350</v>
      </c>
      <c r="S54" s="68">
        <v>417</v>
      </c>
      <c r="T54" s="68">
        <v>465</v>
      </c>
      <c r="U54" s="68">
        <v>373</v>
      </c>
      <c r="V54" s="68">
        <v>253</v>
      </c>
      <c r="W54" s="68">
        <v>106</v>
      </c>
      <c r="X54" s="68">
        <v>38</v>
      </c>
      <c r="Y54" s="68">
        <v>0</v>
      </c>
      <c r="Z54" s="69">
        <v>0</v>
      </c>
    </row>
    <row r="55" spans="1:26" ht="12">
      <c r="A55" s="39"/>
      <c r="B55" s="11"/>
      <c r="C55" s="27" t="s">
        <v>47</v>
      </c>
      <c r="D55" s="53">
        <v>3309</v>
      </c>
      <c r="E55" s="68">
        <v>93</v>
      </c>
      <c r="F55" s="68">
        <v>118</v>
      </c>
      <c r="G55" s="68">
        <v>130</v>
      </c>
      <c r="H55" s="68">
        <v>142</v>
      </c>
      <c r="I55" s="68">
        <v>80</v>
      </c>
      <c r="J55" s="68">
        <v>85</v>
      </c>
      <c r="K55" s="68">
        <v>126</v>
      </c>
      <c r="L55" s="68">
        <v>147</v>
      </c>
      <c r="M55" s="68">
        <v>164</v>
      </c>
      <c r="N55" s="68">
        <v>153</v>
      </c>
      <c r="O55" s="68">
        <v>195</v>
      </c>
      <c r="P55" s="68">
        <v>267</v>
      </c>
      <c r="Q55" s="68">
        <v>298</v>
      </c>
      <c r="R55" s="68">
        <v>222</v>
      </c>
      <c r="S55" s="68">
        <v>291</v>
      </c>
      <c r="T55" s="68">
        <v>295</v>
      </c>
      <c r="U55" s="68">
        <v>226</v>
      </c>
      <c r="V55" s="68">
        <v>168</v>
      </c>
      <c r="W55" s="68">
        <v>77</v>
      </c>
      <c r="X55" s="68">
        <v>26</v>
      </c>
      <c r="Y55" s="68">
        <v>6</v>
      </c>
      <c r="Z55" s="69">
        <v>0</v>
      </c>
    </row>
    <row r="56" spans="1:26" ht="12.75" thickBot="1">
      <c r="A56" s="44"/>
      <c r="B56" s="45"/>
      <c r="C56" s="46" t="s">
        <v>48</v>
      </c>
      <c r="D56" s="61">
        <v>7217</v>
      </c>
      <c r="E56" s="74">
        <v>188</v>
      </c>
      <c r="F56" s="74">
        <v>182</v>
      </c>
      <c r="G56" s="74">
        <v>262</v>
      </c>
      <c r="H56" s="74">
        <v>271</v>
      </c>
      <c r="I56" s="74">
        <v>176</v>
      </c>
      <c r="J56" s="74">
        <v>230</v>
      </c>
      <c r="K56" s="74">
        <v>269</v>
      </c>
      <c r="L56" s="74">
        <v>313</v>
      </c>
      <c r="M56" s="74">
        <v>363</v>
      </c>
      <c r="N56" s="74">
        <v>374</v>
      </c>
      <c r="O56" s="74">
        <v>465</v>
      </c>
      <c r="P56" s="74">
        <v>587</v>
      </c>
      <c r="Q56" s="74">
        <v>593</v>
      </c>
      <c r="R56" s="74">
        <v>515</v>
      </c>
      <c r="S56" s="74">
        <v>556</v>
      </c>
      <c r="T56" s="74">
        <v>670</v>
      </c>
      <c r="U56" s="74">
        <v>585</v>
      </c>
      <c r="V56" s="74">
        <v>398</v>
      </c>
      <c r="W56" s="74">
        <v>170</v>
      </c>
      <c r="X56" s="74">
        <v>45</v>
      </c>
      <c r="Y56" s="74">
        <v>5</v>
      </c>
      <c r="Z56" s="75">
        <v>0</v>
      </c>
    </row>
    <row r="57" ht="12">
      <c r="Z57" s="34" t="s">
        <v>89</v>
      </c>
    </row>
  </sheetData>
  <sheetProtection/>
  <mergeCells count="1">
    <mergeCell ref="B3:C3"/>
  </mergeCells>
  <printOptions horizontalCentered="1"/>
  <pageMargins left="0.1968503937007874" right="0.1968503937007874" top="0.5905511811023623" bottom="0.1968503937007874" header="0.31496062992125984" footer="0.1968503937007874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保健福祉企画室(5413)</dc:creator>
  <cp:keywords/>
  <dc:description/>
  <cp:lastModifiedBy>保健福祉企画室</cp:lastModifiedBy>
  <cp:lastPrinted>2014-01-10T10:29:09Z</cp:lastPrinted>
  <dcterms:created xsi:type="dcterms:W3CDTF">2004-05-10T07:06:18Z</dcterms:created>
  <dcterms:modified xsi:type="dcterms:W3CDTF">2014-01-27T03:00:00Z</dcterms:modified>
  <cp:category/>
  <cp:version/>
  <cp:contentType/>
  <cp:contentStatus/>
</cp:coreProperties>
</file>