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0601\R606掲載データ\"/>
    </mc:Choice>
  </mc:AlternateContent>
  <bookViews>
    <workbookView xWindow="0" yWindow="0" windowWidth="28800" windowHeight="12210" tabRatio="914"/>
  </bookViews>
  <sheets>
    <sheet name="療養介護" sheetId="18" r:id="rId1"/>
  </sheets>
  <definedNames>
    <definedName name="_xlnm._FilterDatabase" localSheetId="0" hidden="1">療養介護!$A$4:$M$10</definedName>
    <definedName name="_xlnm.Print_Area" localSheetId="0">療養介護!$A$1:$M$22</definedName>
  </definedNames>
  <calcPr calcId="162913"/>
</workbook>
</file>

<file path=xl/calcChain.xml><?xml version="1.0" encoding="utf-8"?>
<calcChain xmlns="http://schemas.openxmlformats.org/spreadsheetml/2006/main">
  <c r="E10" i="18" l="1"/>
  <c r="F7" i="18" l="1"/>
  <c r="F6" i="18"/>
  <c r="F8" i="18"/>
  <c r="F9" i="18"/>
  <c r="G7" i="18"/>
  <c r="G6" i="18"/>
  <c r="G8" i="18"/>
  <c r="G9" i="18"/>
</calcChain>
</file>

<file path=xl/sharedStrings.xml><?xml version="1.0" encoding="utf-8"?>
<sst xmlns="http://schemas.openxmlformats.org/spreadsheetml/2006/main" count="128" uniqueCount="93">
  <si>
    <t>事業所番号</t>
  </si>
  <si>
    <t>025-0033</t>
  </si>
  <si>
    <t>026-0053</t>
  </si>
  <si>
    <t>社会福祉法人新生会</t>
  </si>
  <si>
    <t>028-3623</t>
  </si>
  <si>
    <t>岩手県紫波郡矢巾町煙山第２４地割１番</t>
  </si>
  <si>
    <t>019-611-0600</t>
  </si>
  <si>
    <t>019-611-0601</t>
  </si>
  <si>
    <t>二戸</t>
  </si>
  <si>
    <t>独立行政法人国立病院機構</t>
  </si>
  <si>
    <t>021-0056</t>
  </si>
  <si>
    <t>岩手県一関市山目字泥田山下４８</t>
  </si>
  <si>
    <t>0191-25-2221</t>
  </si>
  <si>
    <t>0191-25-2157</t>
  </si>
  <si>
    <t>独立行政法人国立病院機構　岩手病院</t>
  </si>
  <si>
    <t>独立行政法人国立病院機構花巻病院</t>
  </si>
  <si>
    <t>岩手県花巻市諏訪500</t>
  </si>
  <si>
    <t>0198-24-0511</t>
  </si>
  <si>
    <t>0198-24-1721</t>
  </si>
  <si>
    <t>独立行政法人国立病院機構釜石病院</t>
  </si>
  <si>
    <t>岩手県釜石市定内町４丁目７番１号</t>
  </si>
  <si>
    <t>0193-23-7111</t>
  </si>
  <si>
    <t>0193-25-1820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</si>
  <si>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</si>
  <si>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</si>
  <si>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</si>
  <si>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</si>
  <si>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</si>
  <si>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</si>
  <si>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</si>
  <si>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</si>
  <si>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</si>
  <si>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</si>
  <si>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</si>
  <si>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</si>
  <si>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</si>
  <si>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</si>
  <si>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</si>
  <si>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</si>
  <si>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</si>
  <si>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</si>
  <si>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</si>
  <si>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</si>
  <si>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</si>
  <si>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</si>
  <si>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圏域名</t>
    <rPh sb="0" eb="2">
      <t>ケンイキ</t>
    </rPh>
    <rPh sb="2" eb="3">
      <t>メイ</t>
    </rPh>
    <phoneticPr fontId="18"/>
  </si>
  <si>
    <t>利用定員</t>
    <rPh sb="0" eb="2">
      <t>リヨウ</t>
    </rPh>
    <rPh sb="2" eb="4">
      <t>テイイン</t>
    </rPh>
    <phoneticPr fontId="18"/>
  </si>
  <si>
    <t>障がい福祉サービス事業所等一覧　＝療養介護＝</t>
    <rPh sb="17" eb="19">
      <t>リョウヨウ</t>
    </rPh>
    <rPh sb="19" eb="21">
      <t>カイゴ</t>
    </rPh>
    <phoneticPr fontId="18"/>
  </si>
  <si>
    <t>障がい福祉サービス事業所等一覧　＝重度障害者包括支援＝</t>
    <rPh sb="17" eb="19">
      <t>ジュウド</t>
    </rPh>
    <rPh sb="19" eb="22">
      <t>ショウガイシャ</t>
    </rPh>
    <rPh sb="22" eb="24">
      <t>ホウカツ</t>
    </rPh>
    <rPh sb="24" eb="26">
      <t>シエン</t>
    </rPh>
    <rPh sb="26" eb="27">
      <t>カイゴ</t>
    </rPh>
    <phoneticPr fontId="18"/>
  </si>
  <si>
    <t>花巻市</t>
    <rPh sb="0" eb="3">
      <t>ハナマキシ</t>
    </rPh>
    <phoneticPr fontId="18"/>
  </si>
  <si>
    <t>釜石市</t>
    <rPh sb="0" eb="3">
      <t>カマイシシ</t>
    </rPh>
    <phoneticPr fontId="18"/>
  </si>
  <si>
    <t>圏域</t>
    <rPh sb="0" eb="2">
      <t>ケンイキ</t>
    </rPh>
    <phoneticPr fontId="18"/>
  </si>
  <si>
    <t>盛岡市</t>
    <rPh sb="0" eb="3">
      <t>モリオカシ</t>
    </rPh>
    <phoneticPr fontId="18"/>
  </si>
  <si>
    <t>宮古市</t>
    <rPh sb="0" eb="2">
      <t>ミヤコ</t>
    </rPh>
    <rPh sb="2" eb="3">
      <t>シ</t>
    </rPh>
    <phoneticPr fontId="18"/>
  </si>
  <si>
    <t>大船渡市</t>
    <rPh sb="0" eb="4">
      <t>オオフナトシ</t>
    </rPh>
    <phoneticPr fontId="18"/>
  </si>
  <si>
    <t>北上市</t>
    <rPh sb="0" eb="1">
      <t>キタ</t>
    </rPh>
    <rPh sb="1" eb="2">
      <t>カミ</t>
    </rPh>
    <rPh sb="2" eb="3">
      <t>シ</t>
    </rPh>
    <phoneticPr fontId="18"/>
  </si>
  <si>
    <t>久慈市</t>
    <rPh sb="0" eb="3">
      <t>クジシ</t>
    </rPh>
    <phoneticPr fontId="18"/>
  </si>
  <si>
    <t>遠野市</t>
    <rPh sb="0" eb="3">
      <t>トオノシ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</si>
  <si>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</si>
  <si>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4">
      <t>タカダ</t>
    </rPh>
    <rPh sb="4" eb="5">
      <t>シ</t>
    </rPh>
    <phoneticPr fontId="18"/>
  </si>
  <si>
    <t>二戸市</t>
    <rPh sb="0" eb="3">
      <t>ニノヘシ</t>
    </rPh>
    <phoneticPr fontId="18"/>
  </si>
  <si>
    <t>八幡平市</t>
    <rPh sb="0" eb="4">
      <t>ハチマンタイシ</t>
    </rPh>
    <phoneticPr fontId="18"/>
  </si>
  <si>
    <t>奥州市</t>
    <rPh sb="0" eb="3">
      <t>オウシュウシ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</si>
  <si>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</si>
  <si>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2">
      <t>シズクイシ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</si>
  <si>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</si>
  <si>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</si>
  <si>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</si>
  <si>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</si>
  <si>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西和賀町</t>
    <rPh sb="0" eb="4">
      <t>ニシワガマチ</t>
    </rPh>
    <phoneticPr fontId="18"/>
  </si>
  <si>
    <t>金ケ崎町</t>
    <rPh sb="0" eb="4">
      <t>カネガサキチョウマチ</t>
    </rPh>
    <phoneticPr fontId="18"/>
  </si>
  <si>
    <t>平泉町</t>
    <rPh sb="0" eb="2">
      <t>ヒライズミ</t>
    </rPh>
    <rPh sb="2" eb="3">
      <t>マチ</t>
    </rPh>
    <phoneticPr fontId="18"/>
  </si>
  <si>
    <t>住田町</t>
    <rPh sb="0" eb="2">
      <t>スミタ</t>
    </rPh>
    <rPh sb="2" eb="3">
      <t>マチ</t>
    </rPh>
    <phoneticPr fontId="18"/>
  </si>
  <si>
    <t>大槌町</t>
    <rPh sb="0" eb="2">
      <t>オオツチ</t>
    </rPh>
    <rPh sb="2" eb="3">
      <t>マチ</t>
    </rPh>
    <phoneticPr fontId="18"/>
  </si>
  <si>
    <t>山田町</t>
    <rPh sb="0" eb="3">
      <t>ヤマダマチ</t>
    </rPh>
    <phoneticPr fontId="18"/>
  </si>
  <si>
    <t>岩泉町</t>
    <rPh sb="0" eb="2">
      <t>イワイズミ</t>
    </rPh>
    <rPh sb="2" eb="3">
      <t>マチ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</si>
  <si>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</si>
  <si>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</si>
  <si>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軽米町</t>
    <rPh sb="0" eb="3">
      <t>カルマイマチ</t>
    </rPh>
    <phoneticPr fontId="18"/>
  </si>
  <si>
    <t>野田村</t>
    <rPh sb="0" eb="2">
      <t>ノダ</t>
    </rPh>
    <rPh sb="2" eb="3">
      <t>ムラ</t>
    </rPh>
    <phoneticPr fontId="18"/>
  </si>
  <si>
    <t>九戸村</t>
    <rPh sb="0" eb="3">
      <t>クノヘムラ</t>
    </rPh>
    <phoneticPr fontId="18"/>
  </si>
  <si>
    <t>洋野町</t>
    <rPh sb="0" eb="2">
      <t>ヒロノ</t>
    </rPh>
    <rPh sb="2" eb="3">
      <t>マチ</t>
    </rPh>
    <phoneticPr fontId="18"/>
  </si>
  <si>
    <t>一戸町</t>
    <rPh sb="0" eb="3">
      <t>イチノヘマチ</t>
    </rPh>
    <phoneticPr fontId="18"/>
  </si>
  <si>
    <t>市町村コード</t>
    <rPh sb="0" eb="3">
      <t>シチョウソン</t>
    </rPh>
    <phoneticPr fontId="18"/>
  </si>
  <si>
    <t>市町村コード</t>
  </si>
  <si>
    <t>独立行政法人国立病院機構盛岡医療センター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モリオカ</t>
    </rPh>
    <rPh sb="14" eb="16">
      <t>イリョウ</t>
    </rPh>
    <phoneticPr fontId="18"/>
  </si>
  <si>
    <t>盛岡</t>
    <phoneticPr fontId="18"/>
  </si>
  <si>
    <t>盛岡市</t>
    <rPh sb="0" eb="3">
      <t>モリオカシ</t>
    </rPh>
    <phoneticPr fontId="18"/>
  </si>
  <si>
    <t>020-0133</t>
    <phoneticPr fontId="18"/>
  </si>
  <si>
    <t>岩手県盛岡市青山一丁目25番１号</t>
    <rPh sb="0" eb="3">
      <t>イワテケン</t>
    </rPh>
    <rPh sb="3" eb="6">
      <t>モリオカシ</t>
    </rPh>
    <rPh sb="6" eb="8">
      <t>アオヤマ</t>
    </rPh>
    <rPh sb="8" eb="11">
      <t>１チョウメ</t>
    </rPh>
    <rPh sb="13" eb="14">
      <t>バン</t>
    </rPh>
    <rPh sb="15" eb="16">
      <t>ゴウ</t>
    </rPh>
    <phoneticPr fontId="18"/>
  </si>
  <si>
    <t>019-647-2195</t>
    <phoneticPr fontId="18"/>
  </si>
  <si>
    <t>019-647-1195</t>
    <phoneticPr fontId="18"/>
  </si>
  <si>
    <t>みちのく療育園メディカルセンター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</si>
</sst>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9" fillId="33" borderId="0" xfId="0" applyFont="1" applyFill="1">
      <alignment vertical="center"/>
    </xf>
    <xf numFmtId="0" fontId="19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0" fontId="20" fillId="34" borderId="10" xfId="0" applyFont="1" applyFill="1" applyBorder="1" applyAlignment="1">
      <alignment horizontal="center" vertical="center" shrinkToFit="1"/>
    </xf>
    <xf numFmtId="0" fontId="20" fillId="33" borderId="0" xfId="0" applyFont="1" applyFill="1" applyBorder="1" applyAlignment="1">
      <alignment horizontal="center" vertical="center" shrinkToFit="1"/>
    </xf>
    <xf numFmtId="0" fontId="20" fillId="33" borderId="0" xfId="0" applyFont="1" applyFill="1">
      <alignment vertical="center"/>
    </xf>
    <xf numFmtId="14" fontId="19" fillId="33" borderId="0" xfId="0" applyNumberFormat="1" applyFont="1" applyFill="1" applyBorder="1" applyAlignment="1">
      <alignment horizontal="center" vertical="center" shrinkToFit="1"/>
    </xf>
    <xf numFmtId="0" fontId="20" fillId="33" borderId="0" xfId="0" applyFont="1" applyFill="1" applyBorder="1" applyAlignment="1">
      <alignment vertical="center" shrinkToFit="1"/>
    </xf>
    <xf numFmtId="176" fontId="20" fillId="0" borderId="10" xfId="0" applyNumberFormat="1" applyFont="1" applyBorder="1">
      <alignment vertical="center"/>
    </xf>
    <xf numFmtId="0" fontId="0" fillId="35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>
      <alignment vertical="center"/>
    </xf>
    <xf numFmtId="0" fontId="20" fillId="33" borderId="0" xfId="0" applyFont="1" applyFill="1" applyBorder="1" applyAlignment="1">
      <alignment vertical="center" shrinkToFit="1"/>
    </xf>
    <xf numFmtId="0" fontId="20" fillId="0" borderId="10" xfId="0" applyFont="1" applyBorder="1">
      <alignment vertical="center"/>
    </xf>
    <xf numFmtId="0" fontId="20" fillId="34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176" fontId="20" fillId="0" borderId="10" xfId="0" applyNumberFormat="1" applyFont="1" applyFill="1" applyBorder="1" applyAlignment="1">
      <alignment horizontal="right" vertical="center" shrinkToFit="1"/>
    </xf>
    <xf numFmtId="0" fontId="20" fillId="0" borderId="10" xfId="0" applyFont="1" applyFill="1" applyBorder="1" applyAlignment="1">
      <alignment horizontal="right" vertical="center" shrinkToFit="1"/>
    </xf>
    <xf numFmtId="0" fontId="19" fillId="0" borderId="0" xfId="0" applyFont="1" applyFill="1" applyAlignment="1">
      <alignment horizontal="right" vertical="center" shrinkToFit="1"/>
    </xf>
    <xf numFmtId="14" fontId="20" fillId="0" borderId="10" xfId="0" applyNumberFormat="1" applyFont="1" applyFill="1" applyBorder="1" applyAlignment="1">
      <alignment horizontal="right" vertical="center" shrinkToFit="1"/>
    </xf>
    <xf numFmtId="0" fontId="20" fillId="0" borderId="10" xfId="0" applyFont="1" applyFill="1" applyBorder="1" applyAlignment="1">
      <alignment horizontal="left" vertical="center" shrinkToFit="1"/>
    </xf>
    <xf numFmtId="14" fontId="20" fillId="0" borderId="10" xfId="0" applyNumberFormat="1" applyFont="1" applyFill="1" applyBorder="1" applyAlignment="1">
      <alignment vertical="center" shrinkToFit="1"/>
    </xf>
    <xf numFmtId="14" fontId="20" fillId="33" borderId="10" xfId="0" applyNumberFormat="1" applyFont="1" applyFill="1" applyBorder="1" applyAlignment="1">
      <alignment vertical="center" shrinkToFit="1"/>
    </xf>
    <xf numFmtId="0" fontId="20" fillId="34" borderId="10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right" shrinkToFit="1"/>
    </xf>
    <xf numFmtId="14" fontId="22" fillId="33" borderId="1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tabSelected="1" view="pageBreakPreview" zoomScaleNormal="100" zoomScaleSheetLayoutView="100" workbookViewId="0">
      <selection activeCell="L2" sqref="L2:M2"/>
    </sheetView>
  </sheetViews>
  <sheetFormatPr defaultColWidth="9" defaultRowHeight="12" x14ac:dyDescent="0.15"/>
  <cols>
    <col min="1" max="1" width="11.75" style="6" customWidth="1"/>
    <col min="2" max="2" width="12.75" style="6" customWidth="1"/>
    <col min="3" max="3" width="12.875" style="6" customWidth="1"/>
    <col min="4" max="4" width="30.625" style="10" bestFit="1" customWidth="1"/>
    <col min="5" max="5" width="29.375" style="10" bestFit="1" customWidth="1"/>
    <col min="6" max="7" width="8.75" style="6" customWidth="1"/>
    <col min="8" max="8" width="8.5" style="6" bestFit="1" customWidth="1"/>
    <col min="9" max="9" width="31.375" style="10" bestFit="1" customWidth="1"/>
    <col min="10" max="10" width="6.5" style="17" customWidth="1"/>
    <col min="11" max="11" width="13.125" style="6" customWidth="1"/>
    <col min="12" max="12" width="13.125" style="6" bestFit="1" customWidth="1"/>
    <col min="13" max="13" width="7.625" style="6" customWidth="1"/>
    <col min="14" max="16384" width="9" style="1"/>
  </cols>
  <sheetData>
    <row r="1" spans="1:13" s="2" customFormat="1" ht="30" customHeight="1" x14ac:dyDescent="0.15">
      <c r="A1" s="7" t="s">
        <v>47</v>
      </c>
      <c r="B1" s="3"/>
      <c r="C1" s="3"/>
      <c r="D1" s="4"/>
      <c r="E1" s="4"/>
      <c r="F1" s="3"/>
      <c r="G1" s="3"/>
      <c r="H1" s="3"/>
      <c r="I1" s="4"/>
      <c r="J1" s="16"/>
      <c r="K1" s="3"/>
      <c r="L1" s="3"/>
      <c r="M1" s="3"/>
    </row>
    <row r="2" spans="1:13" ht="13.5" customHeight="1" x14ac:dyDescent="0.15">
      <c r="L2" s="31"/>
      <c r="M2" s="31"/>
    </row>
    <row r="3" spans="1:13" ht="13.5" customHeight="1" x14ac:dyDescent="0.15">
      <c r="M3" s="30" t="s">
        <v>46</v>
      </c>
    </row>
    <row r="4" spans="1:13" s="2" customFormat="1" ht="15" customHeight="1" x14ac:dyDescent="0.15">
      <c r="A4" s="8" t="s">
        <v>0</v>
      </c>
      <c r="B4" s="8" t="s">
        <v>37</v>
      </c>
      <c r="C4" s="8" t="s">
        <v>44</v>
      </c>
      <c r="D4" s="8" t="s">
        <v>43</v>
      </c>
      <c r="E4" s="8" t="s">
        <v>38</v>
      </c>
      <c r="F4" s="8" t="s">
        <v>45</v>
      </c>
      <c r="G4" s="8" t="s">
        <v>23</v>
      </c>
      <c r="H4" s="8" t="s">
        <v>39</v>
      </c>
      <c r="I4" s="8" t="s">
        <v>40</v>
      </c>
      <c r="J4" s="20" t="s">
        <v>84</v>
      </c>
      <c r="K4" s="8" t="s">
        <v>41</v>
      </c>
      <c r="L4" s="8" t="s">
        <v>42</v>
      </c>
      <c r="M4" s="30"/>
    </row>
    <row r="5" spans="1:13" s="25" customFormat="1" ht="15" customHeight="1" x14ac:dyDescent="0.15">
      <c r="A5" s="23">
        <v>310101928</v>
      </c>
      <c r="B5" s="28">
        <v>43617</v>
      </c>
      <c r="C5" s="26">
        <v>45808</v>
      </c>
      <c r="D5" s="27" t="s">
        <v>85</v>
      </c>
      <c r="E5" s="27" t="s">
        <v>85</v>
      </c>
      <c r="F5" s="22" t="s">
        <v>86</v>
      </c>
      <c r="G5" s="22" t="s">
        <v>87</v>
      </c>
      <c r="H5" s="27" t="s">
        <v>88</v>
      </c>
      <c r="I5" s="27" t="s">
        <v>89</v>
      </c>
      <c r="J5" s="24">
        <v>3201</v>
      </c>
      <c r="K5" s="27" t="s">
        <v>90</v>
      </c>
      <c r="L5" s="27" t="s">
        <v>91</v>
      </c>
      <c r="M5" s="22">
        <v>40</v>
      </c>
    </row>
    <row r="6" spans="1:13" s="2" customFormat="1" ht="15" customHeight="1" x14ac:dyDescent="0.15">
      <c r="A6" s="13">
        <v>310500384</v>
      </c>
      <c r="B6" s="29">
        <v>41000</v>
      </c>
      <c r="C6" s="32">
        <v>47573</v>
      </c>
      <c r="D6" s="19" t="s">
        <v>15</v>
      </c>
      <c r="E6" s="19" t="s">
        <v>15</v>
      </c>
      <c r="F6" s="21" t="str">
        <f>VLOOKUP(J6,$H$28:$J$60,3,FALSE)</f>
        <v>岩手中部</v>
      </c>
      <c r="G6" s="21" t="str">
        <f>VLOOKUP(J6,$H$28:$J$60,2,FALSE)</f>
        <v>花巻市</v>
      </c>
      <c r="H6" s="19" t="s">
        <v>1</v>
      </c>
      <c r="I6" s="19" t="s">
        <v>16</v>
      </c>
      <c r="J6" s="19">
        <v>3205</v>
      </c>
      <c r="K6" s="19" t="s">
        <v>17</v>
      </c>
      <c r="L6" s="19" t="s">
        <v>18</v>
      </c>
      <c r="M6" s="5">
        <v>60</v>
      </c>
    </row>
    <row r="7" spans="1:13" s="2" customFormat="1" ht="15" customHeight="1" x14ac:dyDescent="0.15">
      <c r="A7" s="13">
        <v>310900220</v>
      </c>
      <c r="B7" s="29">
        <v>41000</v>
      </c>
      <c r="C7" s="32">
        <v>47573</v>
      </c>
      <c r="D7" s="19" t="s">
        <v>14</v>
      </c>
      <c r="E7" s="19" t="s">
        <v>9</v>
      </c>
      <c r="F7" s="21" t="str">
        <f>VLOOKUP(J7,$H$28:$J$60,3,FALSE)</f>
        <v>両磐</v>
      </c>
      <c r="G7" s="21" t="str">
        <f>VLOOKUP(J7,$H$28:$J$60,2,FALSE)</f>
        <v>一関市</v>
      </c>
      <c r="H7" s="19" t="s">
        <v>10</v>
      </c>
      <c r="I7" s="19" t="s">
        <v>11</v>
      </c>
      <c r="J7" s="19">
        <v>3209</v>
      </c>
      <c r="K7" s="19" t="s">
        <v>12</v>
      </c>
      <c r="L7" s="19" t="s">
        <v>13</v>
      </c>
      <c r="M7" s="5">
        <v>120</v>
      </c>
    </row>
    <row r="8" spans="1:13" s="2" customFormat="1" ht="15" customHeight="1" x14ac:dyDescent="0.15">
      <c r="A8" s="13">
        <v>311100218</v>
      </c>
      <c r="B8" s="29">
        <v>41000</v>
      </c>
      <c r="C8" s="32">
        <v>47573</v>
      </c>
      <c r="D8" s="19" t="s">
        <v>19</v>
      </c>
      <c r="E8" s="19" t="s">
        <v>19</v>
      </c>
      <c r="F8" s="21" t="str">
        <f>VLOOKUP(J8,$H$28:$J$60,3,FALSE)</f>
        <v>釜石</v>
      </c>
      <c r="G8" s="21" t="str">
        <f>VLOOKUP(J8,$H$28:$J$60,2,FALSE)</f>
        <v>釜石市</v>
      </c>
      <c r="H8" s="19" t="s">
        <v>2</v>
      </c>
      <c r="I8" s="19" t="s">
        <v>20</v>
      </c>
      <c r="J8" s="19">
        <v>3211</v>
      </c>
      <c r="K8" s="19" t="s">
        <v>21</v>
      </c>
      <c r="L8" s="19" t="s">
        <v>22</v>
      </c>
      <c r="M8" s="5">
        <v>80</v>
      </c>
    </row>
    <row r="9" spans="1:13" s="2" customFormat="1" ht="15" customHeight="1" x14ac:dyDescent="0.15">
      <c r="A9" s="13">
        <v>312205156</v>
      </c>
      <c r="B9" s="29">
        <v>41000</v>
      </c>
      <c r="C9" s="32">
        <v>47573</v>
      </c>
      <c r="D9" s="19" t="s">
        <v>92</v>
      </c>
      <c r="E9" s="19" t="s">
        <v>3</v>
      </c>
      <c r="F9" s="21" t="str">
        <f>VLOOKUP(J9,$H$28:$J$60,3,FALSE)</f>
        <v>盛岡</v>
      </c>
      <c r="G9" s="21" t="str">
        <f>VLOOKUP(J9,$H$28:$J$60,2,FALSE)</f>
        <v>矢巾町</v>
      </c>
      <c r="H9" s="19" t="s">
        <v>4</v>
      </c>
      <c r="I9" s="19" t="s">
        <v>5</v>
      </c>
      <c r="J9" s="19">
        <v>3322</v>
      </c>
      <c r="K9" s="19" t="s">
        <v>6</v>
      </c>
      <c r="L9" s="19" t="s">
        <v>7</v>
      </c>
      <c r="M9" s="5">
        <v>60</v>
      </c>
    </row>
    <row r="10" spans="1:13" s="2" customFormat="1" ht="14.25" customHeight="1" x14ac:dyDescent="0.15">
      <c r="A10" s="9"/>
      <c r="B10" s="11"/>
      <c r="C10" s="11"/>
      <c r="D10" s="12"/>
      <c r="E10" s="18">
        <f>SUMPRODUCT((E5:E9&lt;&gt;"")/COUNTIFS(E5:E9,E5:E9&amp;""))</f>
        <v>5</v>
      </c>
      <c r="F10" s="9"/>
      <c r="G10" s="9"/>
      <c r="H10" s="9"/>
      <c r="I10" s="12"/>
      <c r="J10" s="18"/>
      <c r="K10" s="9"/>
      <c r="L10" s="9"/>
      <c r="M10" s="9"/>
    </row>
    <row r="11" spans="1:13" s="2" customFormat="1" ht="14.25" customHeight="1" x14ac:dyDescent="0.15">
      <c r="A11" s="9"/>
      <c r="B11" s="11"/>
      <c r="C11" s="11"/>
      <c r="D11" s="12"/>
      <c r="E11" s="12"/>
      <c r="F11" s="9"/>
      <c r="G11" s="9"/>
      <c r="H11" s="9"/>
      <c r="I11" s="12"/>
      <c r="J11" s="18"/>
      <c r="K11" s="9"/>
      <c r="L11" s="9"/>
      <c r="M11" s="9"/>
    </row>
    <row r="12" spans="1:13" s="2" customFormat="1" ht="14.25" hidden="1" customHeight="1" x14ac:dyDescent="0.15">
      <c r="A12" s="9"/>
      <c r="B12" s="11"/>
      <c r="C12" s="11"/>
      <c r="D12" s="12"/>
      <c r="E12" s="12"/>
      <c r="F12" s="9"/>
      <c r="G12" s="9"/>
      <c r="H12" s="9"/>
      <c r="I12" s="12"/>
      <c r="J12" s="18"/>
      <c r="K12" s="9"/>
      <c r="L12" s="9"/>
      <c r="M12" s="9"/>
    </row>
    <row r="13" spans="1:13" hidden="1" x14ac:dyDescent="0.15"/>
    <row r="15" spans="1:13" s="2" customFormat="1" ht="30" customHeight="1" x14ac:dyDescent="0.15">
      <c r="A15" s="7" t="s">
        <v>48</v>
      </c>
      <c r="B15" s="3"/>
      <c r="C15" s="3"/>
      <c r="D15" s="4"/>
      <c r="E15" s="4"/>
      <c r="F15" s="3"/>
      <c r="G15" s="3"/>
      <c r="H15" s="3"/>
      <c r="I15" s="4"/>
      <c r="J15" s="16"/>
      <c r="K15" s="3"/>
      <c r="L15" s="3"/>
      <c r="M15" s="3"/>
    </row>
    <row r="17" spans="1:13" ht="13.5" customHeight="1" x14ac:dyDescent="0.15">
      <c r="M17" s="30" t="s">
        <v>46</v>
      </c>
    </row>
    <row r="18" spans="1:13" s="2" customFormat="1" ht="15" customHeight="1" x14ac:dyDescent="0.15">
      <c r="A18" s="8" t="s">
        <v>0</v>
      </c>
      <c r="B18" s="8" t="s">
        <v>37</v>
      </c>
      <c r="C18" s="8" t="s">
        <v>44</v>
      </c>
      <c r="D18" s="8" t="s">
        <v>43</v>
      </c>
      <c r="E18" s="8" t="s">
        <v>38</v>
      </c>
      <c r="F18" s="8" t="s">
        <v>45</v>
      </c>
      <c r="G18" s="8" t="s">
        <v>23</v>
      </c>
      <c r="H18" s="8" t="s">
        <v>39</v>
      </c>
      <c r="I18" s="8" t="s">
        <v>40</v>
      </c>
      <c r="J18" s="20"/>
      <c r="K18" s="8" t="s">
        <v>41</v>
      </c>
      <c r="L18" s="8" t="s">
        <v>42</v>
      </c>
      <c r="M18" s="30"/>
    </row>
    <row r="27" spans="1:13" ht="13.5" x14ac:dyDescent="0.15">
      <c r="H27" s="14" t="s">
        <v>83</v>
      </c>
      <c r="I27" s="14" t="s">
        <v>23</v>
      </c>
      <c r="J27" s="14" t="s">
        <v>51</v>
      </c>
    </row>
    <row r="28" spans="1:13" ht="13.5" x14ac:dyDescent="0.15">
      <c r="H28" s="15">
        <v>3201</v>
      </c>
      <c r="I28" s="15" t="s">
        <v>52</v>
      </c>
      <c r="J28" s="15" t="s">
        <v>25</v>
      </c>
    </row>
    <row r="29" spans="1:13" ht="13.5" x14ac:dyDescent="0.15">
      <c r="H29" s="15">
        <v>3202</v>
      </c>
      <c r="I29" s="15" t="s">
        <v>53</v>
      </c>
      <c r="J29" s="15" t="s">
        <v>27</v>
      </c>
    </row>
    <row r="30" spans="1:13" ht="13.5" x14ac:dyDescent="0.15">
      <c r="H30" s="15">
        <v>3203</v>
      </c>
      <c r="I30" s="15" t="s">
        <v>54</v>
      </c>
      <c r="J30" s="15" t="s">
        <v>29</v>
      </c>
    </row>
    <row r="31" spans="1:13" ht="13.5" x14ac:dyDescent="0.15">
      <c r="H31" s="15">
        <v>3205</v>
      </c>
      <c r="I31" s="15" t="s">
        <v>49</v>
      </c>
      <c r="J31" s="15" t="s">
        <v>31</v>
      </c>
    </row>
    <row r="32" spans="1:13" ht="13.5" x14ac:dyDescent="0.15">
      <c r="H32" s="15">
        <v>3206</v>
      </c>
      <c r="I32" s="15" t="s">
        <v>55</v>
      </c>
      <c r="J32" s="15" t="s">
        <v>31</v>
      </c>
    </row>
    <row r="33" spans="8:10" ht="13.5" x14ac:dyDescent="0.15">
      <c r="H33" s="15">
        <v>3207</v>
      </c>
      <c r="I33" s="15" t="s">
        <v>56</v>
      </c>
      <c r="J33" s="15" t="s">
        <v>33</v>
      </c>
    </row>
    <row r="34" spans="8:10" ht="13.5" x14ac:dyDescent="0.15">
      <c r="H34" s="15">
        <v>3208</v>
      </c>
      <c r="I34" s="15" t="s">
        <v>57</v>
      </c>
      <c r="J34" s="15" t="s">
        <v>31</v>
      </c>
    </row>
    <row r="35" spans="8:10" ht="13.5" x14ac:dyDescent="0.15">
      <c r="H35" s="15">
        <v>3209</v>
      </c>
      <c r="I35" s="15" t="s">
        <v>58</v>
      </c>
      <c r="J35" s="15" t="s">
        <v>34</v>
      </c>
    </row>
    <row r="36" spans="8:10" ht="13.5" x14ac:dyDescent="0.15">
      <c r="H36" s="15">
        <v>3210</v>
      </c>
      <c r="I36" s="15" t="s">
        <v>59</v>
      </c>
      <c r="J36" s="15" t="s">
        <v>28</v>
      </c>
    </row>
    <row r="37" spans="8:10" ht="13.5" x14ac:dyDescent="0.15">
      <c r="H37" s="15">
        <v>3211</v>
      </c>
      <c r="I37" s="15" t="s">
        <v>50</v>
      </c>
      <c r="J37" s="15" t="s">
        <v>35</v>
      </c>
    </row>
    <row r="38" spans="8:10" ht="13.5" x14ac:dyDescent="0.15">
      <c r="H38" s="15">
        <v>3213</v>
      </c>
      <c r="I38" s="15" t="s">
        <v>60</v>
      </c>
      <c r="J38" s="15" t="s">
        <v>8</v>
      </c>
    </row>
    <row r="39" spans="8:10" ht="13.5" x14ac:dyDescent="0.15">
      <c r="H39" s="15">
        <v>3214</v>
      </c>
      <c r="I39" s="15" t="s">
        <v>61</v>
      </c>
      <c r="J39" s="15" t="s">
        <v>24</v>
      </c>
    </row>
    <row r="40" spans="8:10" ht="13.5" x14ac:dyDescent="0.15">
      <c r="H40" s="15">
        <v>3215</v>
      </c>
      <c r="I40" s="15" t="s">
        <v>62</v>
      </c>
      <c r="J40" s="15" t="s">
        <v>36</v>
      </c>
    </row>
    <row r="41" spans="8:10" ht="13.5" x14ac:dyDescent="0.15">
      <c r="H41" s="15">
        <v>3216</v>
      </c>
      <c r="I41" s="15" t="s">
        <v>63</v>
      </c>
      <c r="J41" s="15" t="s">
        <v>24</v>
      </c>
    </row>
    <row r="42" spans="8:10" ht="13.5" x14ac:dyDescent="0.15">
      <c r="H42" s="15">
        <v>3301</v>
      </c>
      <c r="I42" s="15" t="s">
        <v>64</v>
      </c>
      <c r="J42" s="15" t="s">
        <v>24</v>
      </c>
    </row>
    <row r="43" spans="8:10" ht="13.5" x14ac:dyDescent="0.15">
      <c r="H43" s="15">
        <v>3302</v>
      </c>
      <c r="I43" s="15" t="s">
        <v>65</v>
      </c>
      <c r="J43" s="15" t="s">
        <v>24</v>
      </c>
    </row>
    <row r="44" spans="8:10" ht="13.5" x14ac:dyDescent="0.15">
      <c r="H44" s="15">
        <v>3303</v>
      </c>
      <c r="I44" s="15" t="s">
        <v>66</v>
      </c>
      <c r="J44" s="15" t="s">
        <v>24</v>
      </c>
    </row>
    <row r="45" spans="8:10" ht="13.5" x14ac:dyDescent="0.15">
      <c r="H45" s="15">
        <v>3321</v>
      </c>
      <c r="I45" s="15" t="s">
        <v>67</v>
      </c>
      <c r="J45" s="15" t="s">
        <v>24</v>
      </c>
    </row>
    <row r="46" spans="8:10" ht="13.5" x14ac:dyDescent="0.15">
      <c r="H46" s="15">
        <v>3322</v>
      </c>
      <c r="I46" s="15" t="s">
        <v>68</v>
      </c>
      <c r="J46" s="15" t="s">
        <v>24</v>
      </c>
    </row>
    <row r="47" spans="8:10" ht="13.5" x14ac:dyDescent="0.15">
      <c r="H47" s="15">
        <v>3366</v>
      </c>
      <c r="I47" s="15" t="s">
        <v>69</v>
      </c>
      <c r="J47" s="15" t="s">
        <v>30</v>
      </c>
    </row>
    <row r="48" spans="8:10" ht="13.5" x14ac:dyDescent="0.15">
      <c r="H48" s="15">
        <v>3381</v>
      </c>
      <c r="I48" s="15" t="s">
        <v>70</v>
      </c>
      <c r="J48" s="15" t="s">
        <v>36</v>
      </c>
    </row>
    <row r="49" spans="8:10" ht="13.5" x14ac:dyDescent="0.15">
      <c r="H49" s="15">
        <v>3402</v>
      </c>
      <c r="I49" s="15" t="s">
        <v>71</v>
      </c>
      <c r="J49" s="15" t="s">
        <v>34</v>
      </c>
    </row>
    <row r="50" spans="8:10" ht="13.5" x14ac:dyDescent="0.15">
      <c r="H50" s="15">
        <v>3441</v>
      </c>
      <c r="I50" s="15" t="s">
        <v>72</v>
      </c>
      <c r="J50" s="15" t="s">
        <v>28</v>
      </c>
    </row>
    <row r="51" spans="8:10" ht="13.5" x14ac:dyDescent="0.15">
      <c r="H51" s="15">
        <v>3461</v>
      </c>
      <c r="I51" s="15" t="s">
        <v>73</v>
      </c>
      <c r="J51" s="15" t="s">
        <v>35</v>
      </c>
    </row>
    <row r="52" spans="8:10" ht="13.5" x14ac:dyDescent="0.15">
      <c r="H52" s="15">
        <v>3482</v>
      </c>
      <c r="I52" s="15" t="s">
        <v>74</v>
      </c>
      <c r="J52" s="15" t="s">
        <v>26</v>
      </c>
    </row>
    <row r="53" spans="8:10" ht="13.5" x14ac:dyDescent="0.15">
      <c r="H53" s="15">
        <v>3483</v>
      </c>
      <c r="I53" s="15" t="s">
        <v>75</v>
      </c>
      <c r="J53" s="15" t="s">
        <v>26</v>
      </c>
    </row>
    <row r="54" spans="8:10" ht="13.5" x14ac:dyDescent="0.15">
      <c r="H54" s="15">
        <v>3484</v>
      </c>
      <c r="I54" s="15" t="s">
        <v>76</v>
      </c>
      <c r="J54" s="15" t="s">
        <v>26</v>
      </c>
    </row>
    <row r="55" spans="8:10" ht="13.5" x14ac:dyDescent="0.15">
      <c r="H55" s="15">
        <v>3485</v>
      </c>
      <c r="I55" s="15" t="s">
        <v>77</v>
      </c>
      <c r="J55" s="15" t="s">
        <v>32</v>
      </c>
    </row>
    <row r="56" spans="8:10" ht="13.5" x14ac:dyDescent="0.15">
      <c r="H56" s="15">
        <v>3501</v>
      </c>
      <c r="I56" s="15" t="s">
        <v>78</v>
      </c>
      <c r="J56" s="15" t="s">
        <v>8</v>
      </c>
    </row>
    <row r="57" spans="8:10" ht="13.5" x14ac:dyDescent="0.15">
      <c r="H57" s="15">
        <v>3503</v>
      </c>
      <c r="I57" s="15" t="s">
        <v>79</v>
      </c>
      <c r="J57" s="15" t="s">
        <v>32</v>
      </c>
    </row>
    <row r="58" spans="8:10" ht="13.5" x14ac:dyDescent="0.15">
      <c r="H58" s="15">
        <v>3506</v>
      </c>
      <c r="I58" s="15" t="s">
        <v>80</v>
      </c>
      <c r="J58" s="15" t="s">
        <v>8</v>
      </c>
    </row>
    <row r="59" spans="8:10" ht="13.5" x14ac:dyDescent="0.15">
      <c r="H59" s="15">
        <v>3507</v>
      </c>
      <c r="I59" s="15" t="s">
        <v>81</v>
      </c>
      <c r="J59" s="15" t="s">
        <v>32</v>
      </c>
    </row>
    <row r="60" spans="8:10" ht="13.5" x14ac:dyDescent="0.15">
      <c r="H60" s="15">
        <v>3524</v>
      </c>
      <c r="I60" s="15" t="s">
        <v>82</v>
      </c>
      <c r="J60" s="15" t="s">
        <v>8</v>
      </c>
    </row>
  </sheetData>
  <autoFilter ref="A4:M10">
    <sortState ref="A5:M8">
      <sortCondition ref="A5"/>
    </sortState>
  </autoFilter>
  <sortState ref="A5:L8">
    <sortCondition ref="A5:A8"/>
  </sortState>
  <mergeCells count="3">
    <mergeCell ref="M3:M4"/>
    <mergeCell ref="M17:M18"/>
    <mergeCell ref="L2:M2"/>
  </mergeCells>
  <phoneticPr fontId="18"/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療養介護</vt:lpstr>
      <vt:lpstr>療養介護!Print_Area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2019-11-18T04:18:46Z</cp:lastPrinted>
  <dcterms:created xsi:type="dcterms:W3CDTF">2016-05-29T04:14:00Z</dcterms:created>
  <dcterms:modified xsi:type="dcterms:W3CDTF">2024-06-19T01:45:48Z</dcterms:modified>
</cp:coreProperties>
</file>