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701\"/>
    </mc:Choice>
  </mc:AlternateContent>
  <bookViews>
    <workbookView xWindow="0" yWindow="0" windowWidth="12750" windowHeight="6585" tabRatio="910"/>
  </bookViews>
  <sheets>
    <sheet name="障害者支援施設" sheetId="7" r:id="rId1"/>
  </sheets>
  <definedNames>
    <definedName name="_xlnm._FilterDatabase" localSheetId="0" hidden="1">障害者支援施設!$A$3:$N$48</definedName>
    <definedName name="_xlnm.Print_Area" localSheetId="0">障害者支援施設!$A$1:$N$60</definedName>
  </definedNames>
  <calcPr calcId="162913"/>
</workbook>
</file>

<file path=xl/calcChain.xml><?xml version="1.0" encoding="utf-8"?>
<calcChain xmlns="http://schemas.openxmlformats.org/spreadsheetml/2006/main">
  <c r="E50" i="7" l="1"/>
  <c r="N52" i="7" l="1"/>
  <c r="N56" i="7"/>
  <c r="N53" i="7"/>
  <c r="N57" i="7"/>
  <c r="N58" i="7"/>
  <c r="N54" i="7"/>
  <c r="N55" i="7"/>
  <c r="N59" i="7"/>
  <c r="N51" i="7"/>
  <c r="N50" i="7"/>
  <c r="D50" i="7"/>
</calcChain>
</file>

<file path=xl/sharedStrings.xml><?xml version="1.0" encoding="utf-8"?>
<sst xmlns="http://schemas.openxmlformats.org/spreadsheetml/2006/main" count="500" uniqueCount="309">
  <si>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</si>
  <si>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</si>
  <si>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</si>
  <si>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</si>
  <si>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</si>
  <si>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</si>
  <si>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</si>
  <si>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</si>
  <si>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</si>
  <si>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</si>
  <si>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</si>
  <si>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</si>
  <si>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奥州市</t>
  </si>
  <si>
    <t>滝沢市</t>
  </si>
  <si>
    <t>020-0633</t>
  </si>
  <si>
    <t>023-0132</t>
  </si>
  <si>
    <t>026-0055</t>
  </si>
  <si>
    <t>岩手県</t>
  </si>
  <si>
    <t>024-0334</t>
  </si>
  <si>
    <t>028-5711</t>
  </si>
  <si>
    <t>020-0117</t>
  </si>
  <si>
    <t>021-0901</t>
  </si>
  <si>
    <t>028-5133</t>
  </si>
  <si>
    <t>028-1302</t>
  </si>
  <si>
    <t>027-0097</t>
  </si>
  <si>
    <t>028-1121</t>
  </si>
  <si>
    <t>0193-41-1521</t>
  </si>
  <si>
    <t>0193-41-1522</t>
  </si>
  <si>
    <t>障がい者支援施設　四季の郷</t>
  </si>
  <si>
    <t>障がい者支援施設　希望の園</t>
  </si>
  <si>
    <t>0197-24-6688</t>
  </si>
  <si>
    <t>0197-24-6699</t>
  </si>
  <si>
    <t>障がい者支援施設　興郷塾</t>
  </si>
  <si>
    <t>0197-25-5058</t>
  </si>
  <si>
    <t>0197-24-7458</t>
  </si>
  <si>
    <t>障がい者支援施設　静山園</t>
  </si>
  <si>
    <t>0197-24-8633</t>
  </si>
  <si>
    <t>0197-24-8006</t>
  </si>
  <si>
    <t>029-4501</t>
  </si>
  <si>
    <t>019-661-7389</t>
  </si>
  <si>
    <t>019-661-7354</t>
  </si>
  <si>
    <t>029-2205</t>
  </si>
  <si>
    <t>社会福祉法人　新生会</t>
  </si>
  <si>
    <t>028-3625</t>
  </si>
  <si>
    <t>岩手県紫波郡矢巾町室岡第12地割125番地</t>
  </si>
  <si>
    <t>障害者支援施設　新生園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</si>
  <si>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</si>
  <si>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</si>
  <si>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</si>
  <si>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</si>
  <si>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</si>
  <si>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</si>
  <si>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</si>
  <si>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岩手県上閉伊郡大槌町小鎚16地割18番地1</t>
  </si>
  <si>
    <t>社会福祉法人いきいき牧場</t>
  </si>
  <si>
    <t>020-0812</t>
  </si>
  <si>
    <t>019-666-2323</t>
  </si>
  <si>
    <t>019-626-3315</t>
  </si>
  <si>
    <t>岩手県盛岡市川目第6地割93番地4</t>
  </si>
  <si>
    <t>指定障害者支援施設　元気丸</t>
  </si>
  <si>
    <t>社会福祉法人カナンの園</t>
  </si>
  <si>
    <t>0195-35-2314</t>
  </si>
  <si>
    <t>0195-35-3406</t>
  </si>
  <si>
    <t>指定障害者支援施設　奥中山学園</t>
  </si>
  <si>
    <t>岩手県二戸郡一戸町中山字大塚4-6</t>
  </si>
  <si>
    <t>社会福祉法人ともり会</t>
  </si>
  <si>
    <t>028-0303</t>
  </si>
  <si>
    <t>岩手県遠野市宮守町下鱒沢３３地割２１６番地５</t>
  </si>
  <si>
    <t>0198-66-2576</t>
  </si>
  <si>
    <t>0198-66-2524</t>
  </si>
  <si>
    <t>障がい者支援施設高舘の園</t>
  </si>
  <si>
    <t>社会福祉法人のぞみ会</t>
  </si>
  <si>
    <t>020-0502</t>
  </si>
  <si>
    <t>019-692-0198</t>
  </si>
  <si>
    <t>019-692-0158</t>
  </si>
  <si>
    <t>岩手県岩手郡雫石町板橋２５番地</t>
  </si>
  <si>
    <t>希望ヶ丘学園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</si>
  <si>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</si>
  <si>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</si>
  <si>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</si>
  <si>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</si>
  <si>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</si>
  <si>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</si>
  <si>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岩手県一関市藤沢町新沼字西風46番地8</t>
  </si>
  <si>
    <t>0191-63-5325</t>
  </si>
  <si>
    <t>指定障害者支援施設　第二ふじの実学園</t>
  </si>
  <si>
    <t>社会福祉法人フレンドシップいわて</t>
  </si>
  <si>
    <t>0197-43-2787</t>
  </si>
  <si>
    <t>0197-43-2789</t>
  </si>
  <si>
    <t>社会福祉法人愛育会</t>
  </si>
  <si>
    <t>0192-55-3200</t>
  </si>
  <si>
    <t>0192-55-3202</t>
  </si>
  <si>
    <t>障害者支援施設　ひかみの園</t>
  </si>
  <si>
    <t>社会福祉法人愛生会</t>
  </si>
  <si>
    <t>022-0102</t>
  </si>
  <si>
    <t>0192-45-2111</t>
  </si>
  <si>
    <t>0192-45-2112</t>
  </si>
  <si>
    <t>岩手県大船渡市三陸町吉浜字上野１２５番地２２４</t>
  </si>
  <si>
    <t>障がい者支援施設　吉浜荘</t>
  </si>
  <si>
    <t>社会福祉法人岩手県社会福祉事業団</t>
  </si>
  <si>
    <t>かたくり</t>
  </si>
  <si>
    <t>0195-35-2295</t>
  </si>
  <si>
    <t>こぶし</t>
  </si>
  <si>
    <t>0195-35-2691</t>
  </si>
  <si>
    <t>岩手県二戸郡一戸町中山字軽井沢139-1</t>
  </si>
  <si>
    <t>つつじ</t>
  </si>
  <si>
    <t>0195-35-2191</t>
  </si>
  <si>
    <t>岩手県滝沢市穴口２０３－４</t>
  </si>
  <si>
    <t>やさわの園</t>
  </si>
  <si>
    <t>025-0014</t>
  </si>
  <si>
    <t>0198-31-2020</t>
  </si>
  <si>
    <t>やまゆり</t>
  </si>
  <si>
    <t>0195-35-2479</t>
  </si>
  <si>
    <t>りんどう</t>
  </si>
  <si>
    <t>0195-35-2382</t>
  </si>
  <si>
    <t>0198-45-3016</t>
  </si>
  <si>
    <t>松風園</t>
  </si>
  <si>
    <t>028-3171</t>
  </si>
  <si>
    <t>岩手県花巻市中寺林７－４６－３</t>
  </si>
  <si>
    <t>0198-45-3017</t>
  </si>
  <si>
    <t>社会福祉法人岩手更生会</t>
  </si>
  <si>
    <t>020-0854</t>
  </si>
  <si>
    <t>019-639-6170</t>
  </si>
  <si>
    <t>019-639-6171</t>
  </si>
  <si>
    <t>障害者支援施設　緑生園</t>
  </si>
  <si>
    <t>岩手県盛岡市上飯岡2地割51番地3</t>
  </si>
  <si>
    <t>社会福祉法人桂泉会</t>
  </si>
  <si>
    <t>0195-47-2316</t>
  </si>
  <si>
    <t>0195-47-2441</t>
  </si>
  <si>
    <t>028-6222</t>
  </si>
  <si>
    <t>障がい者支援施設　みやび</t>
  </si>
  <si>
    <t>岩手県二戸市金田一上田面３０１番地２</t>
  </si>
  <si>
    <t>0195-43-4337</t>
  </si>
  <si>
    <t>0195-43-4367</t>
  </si>
  <si>
    <t>障がい者支援施設太陽荘</t>
  </si>
  <si>
    <t>社会福祉法人光林会</t>
  </si>
  <si>
    <t>0198-45-2706</t>
  </si>
  <si>
    <t>0198-45-6733</t>
  </si>
  <si>
    <t>ルンビニー苑</t>
  </si>
  <si>
    <t>岩手県花巻市石鳥谷町中寺林１２－５４－９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</si>
  <si>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</si>
  <si>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</si>
  <si>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</si>
  <si>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</si>
  <si>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</si>
  <si>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</si>
  <si>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社会福祉法人康済会</t>
  </si>
  <si>
    <t>020-0572</t>
  </si>
  <si>
    <t>019-692-5888</t>
  </si>
  <si>
    <t>019-692-5882</t>
  </si>
  <si>
    <t>岩手県岩手郡雫石町西安庭第26地割130番地1</t>
  </si>
  <si>
    <t>障害者支援施設　うぐいすの郷</t>
  </si>
  <si>
    <t>社会福祉法人若竹会</t>
  </si>
  <si>
    <t>0193-62-8011</t>
  </si>
  <si>
    <t>0193-62-8088</t>
  </si>
  <si>
    <t>わかたけ学園</t>
  </si>
  <si>
    <t>社会福祉法人修愛会</t>
  </si>
  <si>
    <t>028-0071</t>
  </si>
  <si>
    <t>岩手県久慈市小久慈町65-16-2</t>
  </si>
  <si>
    <t>0194-53-6622</t>
  </si>
  <si>
    <t>0194-53-6637</t>
  </si>
  <si>
    <t>指定障害者支援施設恵水園</t>
  </si>
  <si>
    <t>社会福祉法人新生会</t>
  </si>
  <si>
    <t>障害者支援施設　第二新生園</t>
  </si>
  <si>
    <t>028-3617</t>
  </si>
  <si>
    <t>岩手県紫波郡矢巾町太田第17地割54番地</t>
  </si>
  <si>
    <t>019-697-8011</t>
  </si>
  <si>
    <t>019-697-8013</t>
  </si>
  <si>
    <t>社会福祉法人親和会</t>
  </si>
  <si>
    <t>障がい者支援施設　望みの園　はまなす</t>
  </si>
  <si>
    <t>岩手県下閉伊郡山田町豊間根第２地割62番地１</t>
  </si>
  <si>
    <t>0193-86-3101</t>
  </si>
  <si>
    <t>社会福祉法人仁愛会</t>
  </si>
  <si>
    <t>0191-23-7210</t>
  </si>
  <si>
    <t>0191-23-0017</t>
  </si>
  <si>
    <t>一関ワークキャンパス</t>
  </si>
  <si>
    <t>一関リハビリセンター</t>
  </si>
  <si>
    <t>岩手県一関市真柴字柧木立４６番地１５</t>
  </si>
  <si>
    <t>0191-21-3225</t>
  </si>
  <si>
    <t>0191-26-4950</t>
  </si>
  <si>
    <t>岩手県一関市真柴字　木立46-18</t>
  </si>
  <si>
    <t>社会福祉法人千慈会</t>
  </si>
  <si>
    <t>020-0778</t>
  </si>
  <si>
    <t>019-684-1621</t>
  </si>
  <si>
    <t>019-684-1622</t>
  </si>
  <si>
    <t>瑞雲荘</t>
  </si>
  <si>
    <t>岩手県滝沢市大釜吉水96番地1</t>
  </si>
  <si>
    <t>社会福祉法人千晶会</t>
  </si>
  <si>
    <t>岩手県盛岡市上太田穴口５３番地</t>
  </si>
  <si>
    <t>社会福祉法人天神会</t>
  </si>
  <si>
    <t>028-0031</t>
  </si>
  <si>
    <t>0194-61-1111</t>
  </si>
  <si>
    <t>0194-61-1195</t>
  </si>
  <si>
    <t>岩手県久慈市天神堂32-8</t>
  </si>
  <si>
    <t>障害者支援施設ひばり療護園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</si>
  <si>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</si>
  <si>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</si>
  <si>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</si>
  <si>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</si>
  <si>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</si>
  <si>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</si>
  <si>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</si>
  <si>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</si>
  <si>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</si>
  <si>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</si>
  <si>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</si>
  <si>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</si>
  <si>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</si>
  <si>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</si>
  <si>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</si>
  <si>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</si>
  <si>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</si>
  <si>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028-0531</t>
  </si>
  <si>
    <t>岩手県遠野市綾織町新里第２２地割１３２番</t>
  </si>
  <si>
    <t>障害者支援施設　石上の園</t>
  </si>
  <si>
    <t>二戸</t>
  </si>
  <si>
    <t>雫石町</t>
  </si>
  <si>
    <t>矢巾町</t>
  </si>
  <si>
    <t>金ケ崎町</t>
  </si>
  <si>
    <t>平泉町</t>
  </si>
  <si>
    <t>大槌町</t>
  </si>
  <si>
    <t>山田町</t>
  </si>
  <si>
    <t>軽米町</t>
  </si>
  <si>
    <t>一戸町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</si>
  <si>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</si>
  <si>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</si>
  <si>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</si>
  <si>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</si>
  <si>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</si>
  <si>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</si>
  <si>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</si>
  <si>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</si>
  <si>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</si>
  <si>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</si>
  <si>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</si>
  <si>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</si>
  <si>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</si>
  <si>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</si>
  <si>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</si>
  <si>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</si>
  <si>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</si>
  <si>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</si>
  <si>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</si>
  <si>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</si>
  <si>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全県計</t>
    <rPh sb="0" eb="2">
      <t>ゼンケン</t>
    </rPh>
    <rPh sb="2" eb="3">
      <t>ケイ</t>
    </rPh>
    <phoneticPr fontId="18"/>
  </si>
  <si>
    <t>盛岡</t>
    <rPh sb="0" eb="2">
      <t>モリオカ</t>
    </rPh>
    <phoneticPr fontId="18"/>
  </si>
  <si>
    <t>岩手中部</t>
    <rPh sb="0" eb="2">
      <t>イワテ</t>
    </rPh>
    <rPh sb="2" eb="4">
      <t>チュウブ</t>
    </rPh>
    <phoneticPr fontId="18"/>
  </si>
  <si>
    <t>胆江</t>
    <rPh sb="0" eb="1">
      <t>タン</t>
    </rPh>
    <rPh sb="1" eb="2">
      <t>エ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</si>
  <si>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</si>
  <si>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</si>
  <si>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宮古</t>
    <rPh sb="0" eb="2">
      <t>ミヤコ</t>
    </rPh>
    <phoneticPr fontId="18"/>
  </si>
  <si>
    <t>久慈</t>
    <rPh sb="0" eb="2">
      <t>クジ</t>
    </rPh>
    <phoneticPr fontId="18"/>
  </si>
  <si>
    <t>両磐</t>
    <rPh sb="0" eb="1">
      <t>リョウ</t>
    </rPh>
    <rPh sb="1" eb="2">
      <t>バン</t>
    </rPh>
    <phoneticPr fontId="18"/>
  </si>
  <si>
    <t>二戸</t>
    <rPh sb="0" eb="2">
      <t>ニノヘ</t>
    </rPh>
    <phoneticPr fontId="18"/>
  </si>
  <si>
    <t>障がい福祉サービス事業所等一覧　＝障害者支援施設＝</t>
    <rPh sb="17" eb="20">
      <t>ショウガイシャ</t>
    </rPh>
    <rPh sb="20" eb="22">
      <t>シエン</t>
    </rPh>
    <rPh sb="22" eb="24">
      <t>シセツ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</si>
  <si>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</si>
  <si>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施設入所
支援定員</t>
    <rPh sb="0" eb="2">
      <t>シセツ</t>
    </rPh>
    <rPh sb="2" eb="4">
      <t>ニュウショ</t>
    </rPh>
    <rPh sb="5" eb="7">
      <t>シエン</t>
    </rPh>
    <rPh sb="7" eb="9">
      <t>テイイン</t>
    </rPh>
    <phoneticPr fontId="18"/>
  </si>
  <si>
    <t>0198-31-2103</t>
  </si>
  <si>
    <t>障害者支援施設　虹の家</t>
  </si>
  <si>
    <t>岩手県胆沢郡金ケ崎町六原町の内表道下31番地２</t>
  </si>
  <si>
    <t>社会福祉法人愛護会</t>
  </si>
  <si>
    <t>岩手県二戸郡一戸町中山字軽井沢139番地１</t>
  </si>
  <si>
    <t>障害者支援施設「岩手県立療育センター」</t>
  </si>
  <si>
    <t>指定障害者支援施設　ふじの実学園</t>
  </si>
  <si>
    <t>0193-86-3102</t>
  </si>
  <si>
    <t>市町村コード</t>
  </si>
  <si>
    <t>市町村名</t>
  </si>
  <si>
    <t>圏域</t>
  </si>
  <si>
    <t>八幡平市</t>
  </si>
  <si>
    <t>葛巻町</t>
  </si>
  <si>
    <t>岩手町</t>
  </si>
  <si>
    <t>紫波町</t>
  </si>
  <si>
    <t>西和賀町</t>
  </si>
  <si>
    <t>住田町</t>
  </si>
  <si>
    <t>岩泉町</t>
  </si>
  <si>
    <t>田野畑村</t>
  </si>
  <si>
    <t>普代村</t>
  </si>
  <si>
    <t>野田村</t>
  </si>
  <si>
    <t>九戸村</t>
  </si>
  <si>
    <t>洋野町</t>
  </si>
  <si>
    <t>社会福祉法人岩手県身体障害者福祉協会</t>
  </si>
  <si>
    <t>指定障害者支援施設岩手ワークショップ</t>
  </si>
  <si>
    <t>岩手県奥州市水沢羽田町字門下11番地２</t>
  </si>
  <si>
    <t>岩手県宮古市崎山第５地割９４番地</t>
  </si>
  <si>
    <t>019-601-2777</t>
  </si>
  <si>
    <t>028-3609</t>
  </si>
  <si>
    <t>岩手県紫波郡矢巾町医大通2-1-3</t>
  </si>
  <si>
    <t>てしろもりの丘あおば</t>
  </si>
  <si>
    <t>020-0401</t>
  </si>
  <si>
    <t>岩手県盛岡市手代森６地割10番地６</t>
  </si>
  <si>
    <t>019-613-9721</t>
  </si>
  <si>
    <t>019-613-9722</t>
  </si>
  <si>
    <t>027-0096</t>
  </si>
  <si>
    <t>岩手県宮古市崎鍬ケ崎第4地割1番地42</t>
  </si>
  <si>
    <t>0193-77-5100</t>
  </si>
  <si>
    <t>0193-77-5123</t>
  </si>
  <si>
    <t>あり</t>
  </si>
  <si>
    <t>みたけの杜</t>
  </si>
  <si>
    <t>019-601-2884</t>
  </si>
  <si>
    <t>019-601-2403</t>
  </si>
  <si>
    <t>なし</t>
  </si>
  <si>
    <t>岩手県盛岡市緑が丘二丁目４番60号</t>
  </si>
  <si>
    <t>かあむ</t>
  </si>
  <si>
    <t>岩手県花巻市高松第７地割１４３</t>
  </si>
  <si>
    <t>障害者支援施設遠野コロニー</t>
  </si>
  <si>
    <t>岩手県陸前高田市高田町字大隅８番地８</t>
  </si>
  <si>
    <t>岩手県奥州市水沢区羽田町字水無沢491番地</t>
  </si>
  <si>
    <t>岩手県奥州市水沢区羽田町水無沢２番地１</t>
  </si>
  <si>
    <t>岩手県九戸郡軽米町大字山内第12地割字太田向89番地７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</si>
</sst>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9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49" fontId="20" fillId="33" borderId="0" xfId="0" applyNumberFormat="1" applyFont="1" applyFill="1" applyAlignment="1">
      <alignment horizontal="center"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2" fillId="33" borderId="10" xfId="0" applyFont="1" applyFill="1" applyBorder="1">
      <alignment vertical="center"/>
    </xf>
    <xf numFmtId="0" fontId="20" fillId="33" borderId="12" xfId="0" applyFont="1" applyFill="1" applyBorder="1" applyAlignment="1">
      <alignment horizontal="center" vertical="center" shrinkToFit="1"/>
    </xf>
    <xf numFmtId="38" fontId="20" fillId="33" borderId="12" xfId="42" applyFont="1" applyFill="1" applyBorder="1" applyAlignment="1">
      <alignment horizontal="center" vertical="center" shrinkToFit="1"/>
    </xf>
    <xf numFmtId="0" fontId="20" fillId="33" borderId="20" xfId="0" applyFont="1" applyFill="1" applyBorder="1" applyAlignment="1">
      <alignment horizontal="center" vertical="center" shrinkToFit="1"/>
    </xf>
    <xf numFmtId="177" fontId="20" fillId="33" borderId="0" xfId="0" applyNumberFormat="1" applyFont="1" applyFill="1" applyAlignment="1">
      <alignment vertical="center" shrinkToFit="1"/>
    </xf>
    <xf numFmtId="0" fontId="20" fillId="33" borderId="0" xfId="0" applyFont="1" applyFill="1">
      <alignment vertical="center"/>
    </xf>
    <xf numFmtId="176" fontId="22" fillId="33" borderId="10" xfId="0" applyNumberFormat="1" applyFont="1" applyFill="1" applyBorder="1">
      <alignment vertical="center"/>
    </xf>
    <xf numFmtId="14" fontId="22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14" fontId="22" fillId="33" borderId="0" xfId="0" applyNumberFormat="1" applyFont="1" applyFill="1">
      <alignment vertical="center"/>
    </xf>
    <xf numFmtId="0" fontId="20" fillId="33" borderId="13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center" vertical="center" shrinkToFit="1"/>
    </xf>
    <xf numFmtId="0" fontId="20" fillId="33" borderId="15" xfId="0" applyFont="1" applyFill="1" applyBorder="1" applyAlignment="1">
      <alignment horizontal="center" vertical="center" shrinkToFit="1"/>
    </xf>
    <xf numFmtId="0" fontId="20" fillId="33" borderId="17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8" xfId="0" applyFont="1" applyFill="1" applyBorder="1" applyAlignment="1">
      <alignment horizontal="center" vertical="center" shrinkToFit="1"/>
    </xf>
    <xf numFmtId="0" fontId="20" fillId="33" borderId="19" xfId="0" applyFont="1" applyFill="1" applyBorder="1" applyAlignment="1">
      <alignment horizontal="center" vertical="center" shrinkToFit="1"/>
    </xf>
    <xf numFmtId="0" fontId="20" fillId="33" borderId="16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wrapText="1" shrinkToFit="1"/>
    </xf>
    <xf numFmtId="0" fontId="21" fillId="33" borderId="10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95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5" sqref="N15"/>
    </sheetView>
  </sheetViews>
  <sheetFormatPr defaultColWidth="9" defaultRowHeight="12" x14ac:dyDescent="0.15"/>
  <cols>
    <col min="1" max="1" width="12.625" style="5" customWidth="1"/>
    <col min="2" max="2" width="16.5" style="5" customWidth="1"/>
    <col min="3" max="3" width="17.125" style="5" customWidth="1"/>
    <col min="4" max="4" width="32" style="6" bestFit="1" customWidth="1"/>
    <col min="5" max="5" width="34.25" style="6" customWidth="1"/>
    <col min="6" max="6" width="12" style="5" customWidth="1"/>
    <col min="7" max="7" width="46.5" style="6" customWidth="1"/>
    <col min="8" max="8" width="6" style="6" customWidth="1"/>
    <col min="9" max="10" width="12.25" style="5" customWidth="1"/>
    <col min="11" max="13" width="4.75" style="5" customWidth="1"/>
    <col min="14" max="14" width="8.625" style="5" customWidth="1"/>
    <col min="15" max="16384" width="9" style="6"/>
  </cols>
  <sheetData>
    <row r="1" spans="1:14" s="3" customFormat="1" ht="30" customHeight="1" x14ac:dyDescent="0.15">
      <c r="A1" s="1" t="s">
        <v>254</v>
      </c>
      <c r="B1" s="2"/>
      <c r="C1" s="2"/>
      <c r="F1" s="2"/>
      <c r="I1" s="2"/>
      <c r="J1" s="2"/>
      <c r="K1" s="2"/>
      <c r="L1" s="2"/>
      <c r="M1" s="2"/>
      <c r="N1" s="2"/>
    </row>
    <row r="2" spans="1:14" ht="13.5" customHeight="1" x14ac:dyDescent="0.15">
      <c r="A2" s="4"/>
      <c r="K2" s="23" t="s">
        <v>255</v>
      </c>
      <c r="L2" s="23"/>
      <c r="M2" s="23"/>
      <c r="N2" s="28" t="s">
        <v>256</v>
      </c>
    </row>
    <row r="3" spans="1:14" ht="25.5" customHeight="1" x14ac:dyDescent="0.15">
      <c r="A3" s="7" t="s">
        <v>0</v>
      </c>
      <c r="B3" s="7" t="s">
        <v>232</v>
      </c>
      <c r="C3" s="7" t="s">
        <v>242</v>
      </c>
      <c r="D3" s="7" t="s">
        <v>241</v>
      </c>
      <c r="E3" s="7" t="s">
        <v>233</v>
      </c>
      <c r="F3" s="7" t="s">
        <v>234</v>
      </c>
      <c r="G3" s="7" t="s">
        <v>235</v>
      </c>
      <c r="H3" s="7" t="s">
        <v>265</v>
      </c>
      <c r="I3" s="7" t="s">
        <v>236</v>
      </c>
      <c r="J3" s="7" t="s">
        <v>237</v>
      </c>
      <c r="K3" s="7" t="s">
        <v>238</v>
      </c>
      <c r="L3" s="7" t="s">
        <v>239</v>
      </c>
      <c r="M3" s="7" t="s">
        <v>240</v>
      </c>
      <c r="N3" s="29"/>
    </row>
    <row r="4" spans="1:14" ht="25.5" customHeight="1" x14ac:dyDescent="0.15">
      <c r="A4" s="14">
        <v>310100276</v>
      </c>
      <c r="B4" s="15">
        <v>41000</v>
      </c>
      <c r="C4" s="15">
        <v>47573</v>
      </c>
      <c r="D4" s="8" t="s">
        <v>51</v>
      </c>
      <c r="E4" s="8" t="s">
        <v>187</v>
      </c>
      <c r="F4" s="8" t="s">
        <v>48</v>
      </c>
      <c r="G4" s="8" t="s">
        <v>188</v>
      </c>
      <c r="H4" s="8">
        <v>3201</v>
      </c>
      <c r="I4" s="8" t="s">
        <v>49</v>
      </c>
      <c r="J4" s="8" t="s">
        <v>50</v>
      </c>
      <c r="K4" s="16" t="s">
        <v>296</v>
      </c>
      <c r="L4" s="16" t="s">
        <v>296</v>
      </c>
      <c r="M4" s="16" t="s">
        <v>296</v>
      </c>
      <c r="N4" s="17">
        <v>40</v>
      </c>
    </row>
    <row r="5" spans="1:14" ht="25.5" customHeight="1" x14ac:dyDescent="0.15">
      <c r="A5" s="14">
        <v>310100565</v>
      </c>
      <c r="B5" s="15">
        <v>39171</v>
      </c>
      <c r="C5" s="15">
        <v>47936</v>
      </c>
      <c r="D5" s="8" t="s">
        <v>297</v>
      </c>
      <c r="E5" s="8" t="s">
        <v>99</v>
      </c>
      <c r="F5" s="8" t="s">
        <v>14</v>
      </c>
      <c r="G5" s="8" t="s">
        <v>107</v>
      </c>
      <c r="H5" s="8">
        <v>3216</v>
      </c>
      <c r="I5" s="8" t="s">
        <v>298</v>
      </c>
      <c r="J5" s="8" t="s">
        <v>299</v>
      </c>
      <c r="K5" s="16" t="s">
        <v>300</v>
      </c>
      <c r="L5" s="16" t="s">
        <v>296</v>
      </c>
      <c r="M5" s="16" t="s">
        <v>300</v>
      </c>
      <c r="N5" s="17">
        <v>30</v>
      </c>
    </row>
    <row r="6" spans="1:14" ht="25.5" customHeight="1" x14ac:dyDescent="0.15">
      <c r="A6" s="14">
        <v>310100805</v>
      </c>
      <c r="B6" s="15">
        <v>39904</v>
      </c>
      <c r="C6" s="15">
        <v>46477</v>
      </c>
      <c r="D6" s="8" t="s">
        <v>281</v>
      </c>
      <c r="E6" s="8" t="s">
        <v>280</v>
      </c>
      <c r="F6" s="8" t="s">
        <v>20</v>
      </c>
      <c r="G6" s="8" t="s">
        <v>301</v>
      </c>
      <c r="H6" s="8">
        <v>3201</v>
      </c>
      <c r="I6" s="8" t="s">
        <v>39</v>
      </c>
      <c r="J6" s="8" t="s">
        <v>40</v>
      </c>
      <c r="K6" s="16" t="s">
        <v>296</v>
      </c>
      <c r="L6" s="16" t="s">
        <v>300</v>
      </c>
      <c r="M6" s="16" t="s">
        <v>300</v>
      </c>
      <c r="N6" s="17">
        <v>40</v>
      </c>
    </row>
    <row r="7" spans="1:14" ht="25.5" customHeight="1" x14ac:dyDescent="0.15">
      <c r="A7" s="14">
        <v>310100979</v>
      </c>
      <c r="B7" s="15">
        <v>40634</v>
      </c>
      <c r="C7" s="15">
        <v>47208</v>
      </c>
      <c r="D7" s="8" t="s">
        <v>59</v>
      </c>
      <c r="E7" s="8" t="s">
        <v>54</v>
      </c>
      <c r="F7" s="8" t="s">
        <v>55</v>
      </c>
      <c r="G7" s="8" t="s">
        <v>58</v>
      </c>
      <c r="H7" s="8">
        <v>3201</v>
      </c>
      <c r="I7" s="8" t="s">
        <v>56</v>
      </c>
      <c r="J7" s="8" t="s">
        <v>57</v>
      </c>
      <c r="K7" s="16" t="s">
        <v>300</v>
      </c>
      <c r="L7" s="16" t="s">
        <v>296</v>
      </c>
      <c r="M7" s="16" t="s">
        <v>296</v>
      </c>
      <c r="N7" s="17">
        <v>50</v>
      </c>
    </row>
    <row r="8" spans="1:14" ht="25.5" customHeight="1" x14ac:dyDescent="0.15">
      <c r="A8" s="14">
        <v>310101043</v>
      </c>
      <c r="B8" s="15">
        <v>41000</v>
      </c>
      <c r="C8" s="15">
        <v>47573</v>
      </c>
      <c r="D8" s="8" t="s">
        <v>124</v>
      </c>
      <c r="E8" s="8" t="s">
        <v>120</v>
      </c>
      <c r="F8" s="8" t="s">
        <v>121</v>
      </c>
      <c r="G8" s="8" t="s">
        <v>125</v>
      </c>
      <c r="H8" s="8">
        <v>3201</v>
      </c>
      <c r="I8" s="8" t="s">
        <v>122</v>
      </c>
      <c r="J8" s="8" t="s">
        <v>123</v>
      </c>
      <c r="K8" s="16" t="s">
        <v>296</v>
      </c>
      <c r="L8" s="16" t="s">
        <v>296</v>
      </c>
      <c r="M8" s="16" t="s">
        <v>296</v>
      </c>
      <c r="N8" s="17">
        <v>45</v>
      </c>
    </row>
    <row r="9" spans="1:14" ht="25.5" customHeight="1" x14ac:dyDescent="0.15">
      <c r="A9" s="14">
        <v>310102157</v>
      </c>
      <c r="B9" s="15">
        <v>44093</v>
      </c>
      <c r="C9" s="15">
        <v>46283</v>
      </c>
      <c r="D9" s="8" t="s">
        <v>287</v>
      </c>
      <c r="E9" s="8" t="s">
        <v>99</v>
      </c>
      <c r="F9" s="8" t="s">
        <v>288</v>
      </c>
      <c r="G9" s="8" t="s">
        <v>289</v>
      </c>
      <c r="H9" s="8">
        <v>3201</v>
      </c>
      <c r="I9" s="8" t="s">
        <v>290</v>
      </c>
      <c r="J9" s="8" t="s">
        <v>291</v>
      </c>
      <c r="K9" s="16" t="s">
        <v>300</v>
      </c>
      <c r="L9" s="16" t="s">
        <v>296</v>
      </c>
      <c r="M9" s="16" t="s">
        <v>300</v>
      </c>
      <c r="N9" s="17">
        <v>30</v>
      </c>
    </row>
    <row r="10" spans="1:14" ht="25.5" customHeight="1" x14ac:dyDescent="0.15">
      <c r="A10" s="14">
        <v>310200027</v>
      </c>
      <c r="B10" s="15">
        <v>39173</v>
      </c>
      <c r="C10" s="15">
        <v>47938</v>
      </c>
      <c r="D10" s="8" t="s">
        <v>155</v>
      </c>
      <c r="E10" s="8" t="s">
        <v>152</v>
      </c>
      <c r="F10" s="8" t="s">
        <v>24</v>
      </c>
      <c r="G10" s="8" t="s">
        <v>283</v>
      </c>
      <c r="H10" s="8">
        <v>3202</v>
      </c>
      <c r="I10" s="8" t="s">
        <v>153</v>
      </c>
      <c r="J10" s="8" t="s">
        <v>154</v>
      </c>
      <c r="K10" s="16" t="s">
        <v>296</v>
      </c>
      <c r="L10" s="16" t="s">
        <v>296</v>
      </c>
      <c r="M10" s="16" t="s">
        <v>296</v>
      </c>
      <c r="N10" s="17">
        <v>80</v>
      </c>
    </row>
    <row r="11" spans="1:14" ht="25.5" customHeight="1" x14ac:dyDescent="0.15">
      <c r="A11" s="14">
        <v>310200340</v>
      </c>
      <c r="B11" s="15">
        <v>44652</v>
      </c>
      <c r="C11" s="15">
        <v>46843</v>
      </c>
      <c r="D11" s="8" t="s">
        <v>302</v>
      </c>
      <c r="E11" s="8" t="s">
        <v>152</v>
      </c>
      <c r="F11" s="8" t="s">
        <v>292</v>
      </c>
      <c r="G11" s="8" t="s">
        <v>293</v>
      </c>
      <c r="H11" s="8">
        <v>3202</v>
      </c>
      <c r="I11" s="8" t="s">
        <v>294</v>
      </c>
      <c r="J11" s="8" t="s">
        <v>295</v>
      </c>
      <c r="K11" s="16" t="s">
        <v>296</v>
      </c>
      <c r="L11" s="16" t="s">
        <v>296</v>
      </c>
      <c r="M11" s="16" t="s">
        <v>296</v>
      </c>
      <c r="N11" s="17">
        <v>40</v>
      </c>
    </row>
    <row r="12" spans="1:14" ht="25.5" customHeight="1" x14ac:dyDescent="0.15">
      <c r="A12" s="14">
        <v>310300033</v>
      </c>
      <c r="B12" s="15">
        <v>40634</v>
      </c>
      <c r="C12" s="15">
        <v>47208</v>
      </c>
      <c r="D12" s="8" t="s">
        <v>98</v>
      </c>
      <c r="E12" s="8" t="s">
        <v>93</v>
      </c>
      <c r="F12" s="8" t="s">
        <v>94</v>
      </c>
      <c r="G12" s="8" t="s">
        <v>97</v>
      </c>
      <c r="H12" s="8">
        <v>3203</v>
      </c>
      <c r="I12" s="8" t="s">
        <v>95</v>
      </c>
      <c r="J12" s="8" t="s">
        <v>96</v>
      </c>
      <c r="K12" s="16" t="s">
        <v>296</v>
      </c>
      <c r="L12" s="16" t="s">
        <v>300</v>
      </c>
      <c r="M12" s="16" t="s">
        <v>300</v>
      </c>
      <c r="N12" s="17">
        <v>60</v>
      </c>
    </row>
    <row r="13" spans="1:14" ht="25.5" customHeight="1" x14ac:dyDescent="0.15">
      <c r="A13" s="14">
        <v>310500103</v>
      </c>
      <c r="B13" s="15">
        <v>39904</v>
      </c>
      <c r="C13" s="15">
        <v>46477</v>
      </c>
      <c r="D13" s="8" t="s">
        <v>108</v>
      </c>
      <c r="E13" s="8" t="s">
        <v>99</v>
      </c>
      <c r="F13" s="8" t="s">
        <v>109</v>
      </c>
      <c r="G13" s="8" t="s">
        <v>303</v>
      </c>
      <c r="H13" s="8">
        <v>3205</v>
      </c>
      <c r="I13" s="8" t="s">
        <v>110</v>
      </c>
      <c r="J13" s="8" t="s">
        <v>257</v>
      </c>
      <c r="K13" s="16" t="s">
        <v>300</v>
      </c>
      <c r="L13" s="16" t="s">
        <v>296</v>
      </c>
      <c r="M13" s="16" t="s">
        <v>300</v>
      </c>
      <c r="N13" s="17">
        <v>46</v>
      </c>
    </row>
    <row r="14" spans="1:14" ht="25.5" customHeight="1" x14ac:dyDescent="0.15">
      <c r="A14" s="14">
        <v>310500129</v>
      </c>
      <c r="B14" s="15">
        <v>39904</v>
      </c>
      <c r="C14" s="18">
        <v>46477</v>
      </c>
      <c r="D14" s="8" t="s">
        <v>138</v>
      </c>
      <c r="E14" s="8" t="s">
        <v>135</v>
      </c>
      <c r="F14" s="8" t="s">
        <v>117</v>
      </c>
      <c r="G14" s="8" t="s">
        <v>139</v>
      </c>
      <c r="H14" s="8">
        <v>3205</v>
      </c>
      <c r="I14" s="8" t="s">
        <v>136</v>
      </c>
      <c r="J14" s="8" t="s">
        <v>137</v>
      </c>
      <c r="K14" s="16" t="s">
        <v>300</v>
      </c>
      <c r="L14" s="16" t="s">
        <v>296</v>
      </c>
      <c r="M14" s="16" t="s">
        <v>296</v>
      </c>
      <c r="N14" s="17">
        <v>40</v>
      </c>
    </row>
    <row r="15" spans="1:14" ht="25.5" customHeight="1" x14ac:dyDescent="0.15">
      <c r="A15" s="14">
        <v>310500244</v>
      </c>
      <c r="B15" s="15">
        <v>39173</v>
      </c>
      <c r="C15" s="15">
        <v>45747</v>
      </c>
      <c r="D15" s="8" t="s">
        <v>116</v>
      </c>
      <c r="E15" s="8" t="s">
        <v>99</v>
      </c>
      <c r="F15" s="8" t="s">
        <v>117</v>
      </c>
      <c r="G15" s="8" t="s">
        <v>118</v>
      </c>
      <c r="H15" s="8">
        <v>3205</v>
      </c>
      <c r="I15" s="8" t="s">
        <v>115</v>
      </c>
      <c r="J15" s="8" t="s">
        <v>119</v>
      </c>
      <c r="K15" s="16" t="s">
        <v>300</v>
      </c>
      <c r="L15" s="16" t="s">
        <v>296</v>
      </c>
      <c r="M15" s="16" t="s">
        <v>300</v>
      </c>
      <c r="N15" s="17">
        <v>71</v>
      </c>
    </row>
    <row r="16" spans="1:14" ht="25.5" customHeight="1" x14ac:dyDescent="0.15">
      <c r="A16" s="14">
        <v>310600119</v>
      </c>
      <c r="B16" s="15">
        <v>40634</v>
      </c>
      <c r="C16" s="15">
        <v>47208</v>
      </c>
      <c r="D16" s="8" t="s">
        <v>198</v>
      </c>
      <c r="E16" s="8" t="s">
        <v>195</v>
      </c>
      <c r="F16" s="8" t="s">
        <v>18</v>
      </c>
      <c r="G16" s="8" t="s">
        <v>199</v>
      </c>
      <c r="H16" s="8">
        <v>3206</v>
      </c>
      <c r="I16" s="8" t="s">
        <v>196</v>
      </c>
      <c r="J16" s="8" t="s">
        <v>197</v>
      </c>
      <c r="K16" s="16" t="s">
        <v>300</v>
      </c>
      <c r="L16" s="16" t="s">
        <v>296</v>
      </c>
      <c r="M16" s="16" t="s">
        <v>300</v>
      </c>
      <c r="N16" s="17">
        <v>80</v>
      </c>
    </row>
    <row r="17" spans="1:14" ht="25.5" customHeight="1" x14ac:dyDescent="0.15">
      <c r="A17" s="14">
        <v>310700158</v>
      </c>
      <c r="B17" s="15">
        <v>40817</v>
      </c>
      <c r="C17" s="15">
        <v>47391</v>
      </c>
      <c r="D17" s="8" t="s">
        <v>161</v>
      </c>
      <c r="E17" s="8" t="s">
        <v>156</v>
      </c>
      <c r="F17" s="8" t="s">
        <v>157</v>
      </c>
      <c r="G17" s="8" t="s">
        <v>158</v>
      </c>
      <c r="H17" s="8">
        <v>3207</v>
      </c>
      <c r="I17" s="8" t="s">
        <v>159</v>
      </c>
      <c r="J17" s="8" t="s">
        <v>160</v>
      </c>
      <c r="K17" s="16" t="s">
        <v>300</v>
      </c>
      <c r="L17" s="16" t="s">
        <v>296</v>
      </c>
      <c r="M17" s="16" t="s">
        <v>300</v>
      </c>
      <c r="N17" s="17">
        <v>50</v>
      </c>
    </row>
    <row r="18" spans="1:14" ht="25.5" customHeight="1" x14ac:dyDescent="0.15">
      <c r="A18" s="14">
        <v>310700182</v>
      </c>
      <c r="B18" s="15">
        <v>40969</v>
      </c>
      <c r="C18" s="15">
        <v>47542</v>
      </c>
      <c r="D18" s="8" t="s">
        <v>194</v>
      </c>
      <c r="E18" s="8" t="s">
        <v>189</v>
      </c>
      <c r="F18" s="8" t="s">
        <v>190</v>
      </c>
      <c r="G18" s="8" t="s">
        <v>193</v>
      </c>
      <c r="H18" s="8">
        <v>3207</v>
      </c>
      <c r="I18" s="8" t="s">
        <v>191</v>
      </c>
      <c r="J18" s="8" t="s">
        <v>192</v>
      </c>
      <c r="K18" s="16" t="s">
        <v>296</v>
      </c>
      <c r="L18" s="16" t="s">
        <v>300</v>
      </c>
      <c r="M18" s="16" t="s">
        <v>300</v>
      </c>
      <c r="N18" s="17">
        <v>56</v>
      </c>
    </row>
    <row r="19" spans="1:14" ht="25.5" customHeight="1" x14ac:dyDescent="0.15">
      <c r="A19" s="14">
        <v>310800065</v>
      </c>
      <c r="B19" s="15">
        <v>40817</v>
      </c>
      <c r="C19" s="15">
        <v>47391</v>
      </c>
      <c r="D19" s="8" t="s">
        <v>214</v>
      </c>
      <c r="E19" s="8" t="s">
        <v>205</v>
      </c>
      <c r="F19" s="8" t="s">
        <v>212</v>
      </c>
      <c r="G19" s="8" t="s">
        <v>213</v>
      </c>
      <c r="H19" s="8">
        <v>3208</v>
      </c>
      <c r="I19" s="8" t="s">
        <v>209</v>
      </c>
      <c r="J19" s="8" t="s">
        <v>210</v>
      </c>
      <c r="K19" s="16" t="s">
        <v>296</v>
      </c>
      <c r="L19" s="16" t="s">
        <v>296</v>
      </c>
      <c r="M19" s="16" t="s">
        <v>296</v>
      </c>
      <c r="N19" s="17">
        <v>45</v>
      </c>
    </row>
    <row r="20" spans="1:14" ht="25.5" customHeight="1" x14ac:dyDescent="0.15">
      <c r="A20" s="14">
        <v>310800107</v>
      </c>
      <c r="B20" s="15">
        <v>40269</v>
      </c>
      <c r="C20" s="15">
        <v>46843</v>
      </c>
      <c r="D20" s="8" t="s">
        <v>70</v>
      </c>
      <c r="E20" s="8" t="s">
        <v>65</v>
      </c>
      <c r="F20" s="8" t="s">
        <v>66</v>
      </c>
      <c r="G20" s="8" t="s">
        <v>67</v>
      </c>
      <c r="H20" s="8">
        <v>3208</v>
      </c>
      <c r="I20" s="8" t="s">
        <v>68</v>
      </c>
      <c r="J20" s="8" t="s">
        <v>69</v>
      </c>
      <c r="K20" s="16" t="s">
        <v>296</v>
      </c>
      <c r="L20" s="16" t="s">
        <v>296</v>
      </c>
      <c r="M20" s="16" t="s">
        <v>296</v>
      </c>
      <c r="N20" s="17">
        <v>50</v>
      </c>
    </row>
    <row r="21" spans="1:14" ht="25.5" customHeight="1" x14ac:dyDescent="0.15">
      <c r="A21" s="14">
        <v>310800115</v>
      </c>
      <c r="B21" s="15">
        <v>40269</v>
      </c>
      <c r="C21" s="15">
        <v>46843</v>
      </c>
      <c r="D21" s="8" t="s">
        <v>304</v>
      </c>
      <c r="E21" s="8" t="s">
        <v>205</v>
      </c>
      <c r="F21" s="8" t="s">
        <v>206</v>
      </c>
      <c r="G21" s="8" t="s">
        <v>211</v>
      </c>
      <c r="H21" s="8">
        <v>3208</v>
      </c>
      <c r="I21" s="8" t="s">
        <v>207</v>
      </c>
      <c r="J21" s="8" t="s">
        <v>208</v>
      </c>
      <c r="K21" s="16" t="s">
        <v>296</v>
      </c>
      <c r="L21" s="16" t="s">
        <v>296</v>
      </c>
      <c r="M21" s="16" t="s">
        <v>296</v>
      </c>
      <c r="N21" s="17">
        <v>30</v>
      </c>
    </row>
    <row r="22" spans="1:14" ht="25.5" customHeight="1" x14ac:dyDescent="0.15">
      <c r="A22" s="14">
        <v>310900162</v>
      </c>
      <c r="B22" s="15">
        <v>39539</v>
      </c>
      <c r="C22" s="15">
        <v>46112</v>
      </c>
      <c r="D22" s="8" t="s">
        <v>176</v>
      </c>
      <c r="E22" s="8" t="s">
        <v>172</v>
      </c>
      <c r="F22" s="8" t="s">
        <v>21</v>
      </c>
      <c r="G22" s="8" t="s">
        <v>177</v>
      </c>
      <c r="H22" s="8">
        <v>3209</v>
      </c>
      <c r="I22" s="8" t="s">
        <v>178</v>
      </c>
      <c r="J22" s="8" t="s">
        <v>179</v>
      </c>
      <c r="K22" s="16" t="s">
        <v>296</v>
      </c>
      <c r="L22" s="16" t="s">
        <v>300</v>
      </c>
      <c r="M22" s="16" t="s">
        <v>300</v>
      </c>
      <c r="N22" s="17">
        <v>50</v>
      </c>
    </row>
    <row r="23" spans="1:14" ht="25.5" customHeight="1" x14ac:dyDescent="0.15">
      <c r="A23" s="14">
        <v>310900410</v>
      </c>
      <c r="B23" s="15">
        <v>40452</v>
      </c>
      <c r="C23" s="15">
        <v>47026</v>
      </c>
      <c r="D23" s="8" t="s">
        <v>175</v>
      </c>
      <c r="E23" s="8" t="s">
        <v>172</v>
      </c>
      <c r="F23" s="8" t="s">
        <v>21</v>
      </c>
      <c r="G23" s="8" t="s">
        <v>180</v>
      </c>
      <c r="H23" s="8">
        <v>3209</v>
      </c>
      <c r="I23" s="8" t="s">
        <v>173</v>
      </c>
      <c r="J23" s="8" t="s">
        <v>174</v>
      </c>
      <c r="K23" s="16" t="s">
        <v>296</v>
      </c>
      <c r="L23" s="16" t="s">
        <v>296</v>
      </c>
      <c r="M23" s="16" t="s">
        <v>296</v>
      </c>
      <c r="N23" s="17">
        <v>55</v>
      </c>
    </row>
    <row r="24" spans="1:14" ht="25.5" customHeight="1" x14ac:dyDescent="0.15">
      <c r="A24" s="14">
        <v>311000012</v>
      </c>
      <c r="B24" s="15">
        <v>40817</v>
      </c>
      <c r="C24" s="15">
        <v>47391</v>
      </c>
      <c r="D24" s="8" t="s">
        <v>92</v>
      </c>
      <c r="E24" s="8" t="s">
        <v>89</v>
      </c>
      <c r="F24" s="8" t="s">
        <v>41</v>
      </c>
      <c r="G24" s="8" t="s">
        <v>305</v>
      </c>
      <c r="H24" s="8">
        <v>3210</v>
      </c>
      <c r="I24" s="8" t="s">
        <v>90</v>
      </c>
      <c r="J24" s="8" t="s">
        <v>91</v>
      </c>
      <c r="K24" s="16" t="s">
        <v>300</v>
      </c>
      <c r="L24" s="16" t="s">
        <v>296</v>
      </c>
      <c r="M24" s="16" t="s">
        <v>296</v>
      </c>
      <c r="N24" s="17">
        <v>60</v>
      </c>
    </row>
    <row r="25" spans="1:14" ht="25.5" customHeight="1" x14ac:dyDescent="0.15">
      <c r="A25" s="14">
        <v>311100200</v>
      </c>
      <c r="B25" s="15">
        <v>40969</v>
      </c>
      <c r="C25" s="15">
        <v>47542</v>
      </c>
      <c r="D25" s="8" t="s">
        <v>204</v>
      </c>
      <c r="E25" s="8" t="s">
        <v>200</v>
      </c>
      <c r="F25" s="8" t="s">
        <v>16</v>
      </c>
      <c r="G25" s="8" t="s">
        <v>201</v>
      </c>
      <c r="H25" s="8">
        <v>3211</v>
      </c>
      <c r="I25" s="8" t="s">
        <v>202</v>
      </c>
      <c r="J25" s="8" t="s">
        <v>203</v>
      </c>
      <c r="K25" s="16" t="s">
        <v>300</v>
      </c>
      <c r="L25" s="16" t="s">
        <v>296</v>
      </c>
      <c r="M25" s="16" t="s">
        <v>296</v>
      </c>
      <c r="N25" s="17">
        <v>52</v>
      </c>
    </row>
    <row r="26" spans="1:14" ht="25.5" customHeight="1" x14ac:dyDescent="0.15">
      <c r="A26" s="14">
        <v>311300123</v>
      </c>
      <c r="B26" s="15">
        <v>41365</v>
      </c>
      <c r="C26" s="15">
        <v>45747</v>
      </c>
      <c r="D26" s="8" t="s">
        <v>130</v>
      </c>
      <c r="E26" s="8" t="s">
        <v>126</v>
      </c>
      <c r="F26" s="8" t="s">
        <v>19</v>
      </c>
      <c r="G26" s="8" t="s">
        <v>131</v>
      </c>
      <c r="H26" s="8">
        <v>3213</v>
      </c>
      <c r="I26" s="8" t="s">
        <v>132</v>
      </c>
      <c r="J26" s="8" t="s">
        <v>133</v>
      </c>
      <c r="K26" s="16" t="s">
        <v>296</v>
      </c>
      <c r="L26" s="16" t="s">
        <v>296</v>
      </c>
      <c r="M26" s="16" t="s">
        <v>296</v>
      </c>
      <c r="N26" s="17">
        <v>40</v>
      </c>
    </row>
    <row r="27" spans="1:14" ht="25.5" customHeight="1" x14ac:dyDescent="0.15">
      <c r="A27" s="14">
        <v>311500102</v>
      </c>
      <c r="B27" s="15">
        <v>40909</v>
      </c>
      <c r="C27" s="15">
        <v>47483</v>
      </c>
      <c r="D27" s="8" t="s">
        <v>35</v>
      </c>
      <c r="E27" s="8" t="s">
        <v>260</v>
      </c>
      <c r="F27" s="8" t="s">
        <v>15</v>
      </c>
      <c r="G27" s="8" t="s">
        <v>282</v>
      </c>
      <c r="H27" s="8">
        <v>3215</v>
      </c>
      <c r="I27" s="8" t="s">
        <v>36</v>
      </c>
      <c r="J27" s="8" t="s">
        <v>37</v>
      </c>
      <c r="K27" s="16" t="s">
        <v>296</v>
      </c>
      <c r="L27" s="16" t="s">
        <v>296</v>
      </c>
      <c r="M27" s="16" t="s">
        <v>296</v>
      </c>
      <c r="N27" s="17">
        <v>40</v>
      </c>
    </row>
    <row r="28" spans="1:14" ht="25.5" customHeight="1" x14ac:dyDescent="0.15">
      <c r="A28" s="14">
        <v>311500433</v>
      </c>
      <c r="B28" s="15">
        <v>40909</v>
      </c>
      <c r="C28" s="15">
        <v>47483</v>
      </c>
      <c r="D28" s="8" t="s">
        <v>29</v>
      </c>
      <c r="E28" s="8" t="s">
        <v>260</v>
      </c>
      <c r="F28" s="8" t="s">
        <v>15</v>
      </c>
      <c r="G28" s="8" t="s">
        <v>306</v>
      </c>
      <c r="H28" s="8">
        <v>3215</v>
      </c>
      <c r="I28" s="8" t="s">
        <v>30</v>
      </c>
      <c r="J28" s="8" t="s">
        <v>31</v>
      </c>
      <c r="K28" s="16" t="s">
        <v>296</v>
      </c>
      <c r="L28" s="16" t="s">
        <v>296</v>
      </c>
      <c r="M28" s="16" t="s">
        <v>296</v>
      </c>
      <c r="N28" s="17">
        <v>40</v>
      </c>
    </row>
    <row r="29" spans="1:14" ht="25.5" customHeight="1" x14ac:dyDescent="0.15">
      <c r="A29" s="14">
        <v>311500441</v>
      </c>
      <c r="B29" s="15">
        <v>40909</v>
      </c>
      <c r="C29" s="15">
        <v>47483</v>
      </c>
      <c r="D29" s="8" t="s">
        <v>32</v>
      </c>
      <c r="E29" s="8" t="s">
        <v>260</v>
      </c>
      <c r="F29" s="8" t="s">
        <v>15</v>
      </c>
      <c r="G29" s="8" t="s">
        <v>307</v>
      </c>
      <c r="H29" s="8">
        <v>3215</v>
      </c>
      <c r="I29" s="8" t="s">
        <v>33</v>
      </c>
      <c r="J29" s="8" t="s">
        <v>34</v>
      </c>
      <c r="K29" s="16" t="s">
        <v>296</v>
      </c>
      <c r="L29" s="16" t="s">
        <v>296</v>
      </c>
      <c r="M29" s="16" t="s">
        <v>296</v>
      </c>
      <c r="N29" s="17">
        <v>40</v>
      </c>
    </row>
    <row r="30" spans="1:14" ht="25.5" customHeight="1" x14ac:dyDescent="0.15">
      <c r="A30" s="14">
        <v>312115090</v>
      </c>
      <c r="B30" s="15">
        <v>40269</v>
      </c>
      <c r="C30" s="15">
        <v>46843</v>
      </c>
      <c r="D30" s="8" t="s">
        <v>185</v>
      </c>
      <c r="E30" s="8" t="s">
        <v>181</v>
      </c>
      <c r="F30" s="8" t="s">
        <v>182</v>
      </c>
      <c r="G30" s="8" t="s">
        <v>186</v>
      </c>
      <c r="H30" s="8">
        <v>3216</v>
      </c>
      <c r="I30" s="8" t="s">
        <v>183</v>
      </c>
      <c r="J30" s="8" t="s">
        <v>184</v>
      </c>
      <c r="K30" s="16" t="s">
        <v>296</v>
      </c>
      <c r="L30" s="16" t="s">
        <v>300</v>
      </c>
      <c r="M30" s="16" t="s">
        <v>300</v>
      </c>
      <c r="N30" s="17">
        <v>53</v>
      </c>
    </row>
    <row r="31" spans="1:14" ht="25.5" customHeight="1" x14ac:dyDescent="0.15">
      <c r="A31" s="14">
        <v>312115132</v>
      </c>
      <c r="B31" s="15">
        <v>40634</v>
      </c>
      <c r="C31" s="15">
        <v>47208</v>
      </c>
      <c r="D31" s="8" t="s">
        <v>151</v>
      </c>
      <c r="E31" s="8" t="s">
        <v>146</v>
      </c>
      <c r="F31" s="8" t="s">
        <v>147</v>
      </c>
      <c r="G31" s="8" t="s">
        <v>150</v>
      </c>
      <c r="H31" s="8">
        <v>3301</v>
      </c>
      <c r="I31" s="8" t="s">
        <v>148</v>
      </c>
      <c r="J31" s="8" t="s">
        <v>149</v>
      </c>
      <c r="K31" s="16" t="s">
        <v>296</v>
      </c>
      <c r="L31" s="16" t="s">
        <v>300</v>
      </c>
      <c r="M31" s="16" t="s">
        <v>300</v>
      </c>
      <c r="N31" s="17">
        <v>80</v>
      </c>
    </row>
    <row r="32" spans="1:14" ht="25.5" customHeight="1" x14ac:dyDescent="0.15">
      <c r="A32" s="14">
        <v>312115199</v>
      </c>
      <c r="B32" s="15">
        <v>41000</v>
      </c>
      <c r="C32" s="15">
        <v>47573</v>
      </c>
      <c r="D32" s="8" t="s">
        <v>76</v>
      </c>
      <c r="E32" s="8" t="s">
        <v>71</v>
      </c>
      <c r="F32" s="8" t="s">
        <v>72</v>
      </c>
      <c r="G32" s="8" t="s">
        <v>75</v>
      </c>
      <c r="H32" s="8">
        <v>3301</v>
      </c>
      <c r="I32" s="8" t="s">
        <v>73</v>
      </c>
      <c r="J32" s="8" t="s">
        <v>74</v>
      </c>
      <c r="K32" s="16" t="s">
        <v>300</v>
      </c>
      <c r="L32" s="16" t="s">
        <v>296</v>
      </c>
      <c r="M32" s="16" t="s">
        <v>300</v>
      </c>
      <c r="N32" s="17">
        <v>30</v>
      </c>
    </row>
    <row r="33" spans="1:14" ht="25.5" customHeight="1" x14ac:dyDescent="0.15">
      <c r="A33" s="14">
        <v>312205115</v>
      </c>
      <c r="B33" s="15">
        <v>40513</v>
      </c>
      <c r="C33" s="15">
        <v>47087</v>
      </c>
      <c r="D33" s="8" t="s">
        <v>45</v>
      </c>
      <c r="E33" s="8" t="s">
        <v>42</v>
      </c>
      <c r="F33" s="8" t="s">
        <v>43</v>
      </c>
      <c r="G33" s="8" t="s">
        <v>44</v>
      </c>
      <c r="H33" s="8">
        <v>3322</v>
      </c>
      <c r="I33" s="8" t="s">
        <v>46</v>
      </c>
      <c r="J33" s="8" t="s">
        <v>47</v>
      </c>
      <c r="K33" s="16" t="s">
        <v>296</v>
      </c>
      <c r="L33" s="16" t="s">
        <v>296</v>
      </c>
      <c r="M33" s="16" t="s">
        <v>296</v>
      </c>
      <c r="N33" s="17">
        <v>40</v>
      </c>
    </row>
    <row r="34" spans="1:14" ht="25.5" customHeight="1" x14ac:dyDescent="0.15">
      <c r="A34" s="14">
        <v>312205131</v>
      </c>
      <c r="B34" s="15">
        <v>40634</v>
      </c>
      <c r="C34" s="15">
        <v>47208</v>
      </c>
      <c r="D34" s="8" t="s">
        <v>163</v>
      </c>
      <c r="E34" s="8" t="s">
        <v>162</v>
      </c>
      <c r="F34" s="8" t="s">
        <v>164</v>
      </c>
      <c r="G34" s="8" t="s">
        <v>165</v>
      </c>
      <c r="H34" s="8">
        <v>3322</v>
      </c>
      <c r="I34" s="8" t="s">
        <v>166</v>
      </c>
      <c r="J34" s="8" t="s">
        <v>167</v>
      </c>
      <c r="K34" s="16" t="s">
        <v>296</v>
      </c>
      <c r="L34" s="16" t="s">
        <v>296</v>
      </c>
      <c r="M34" s="16" t="s">
        <v>296</v>
      </c>
      <c r="N34" s="17">
        <v>40</v>
      </c>
    </row>
    <row r="35" spans="1:14" ht="25.5" customHeight="1" x14ac:dyDescent="0.15">
      <c r="A35" s="14">
        <v>312205289</v>
      </c>
      <c r="B35" s="15">
        <v>43101</v>
      </c>
      <c r="C35" s="15">
        <v>47483</v>
      </c>
      <c r="D35" s="8" t="s">
        <v>262</v>
      </c>
      <c r="E35" s="8" t="s">
        <v>17</v>
      </c>
      <c r="F35" s="8" t="s">
        <v>285</v>
      </c>
      <c r="G35" s="8" t="s">
        <v>286</v>
      </c>
      <c r="H35" s="8">
        <v>3322</v>
      </c>
      <c r="I35" s="8" t="s">
        <v>284</v>
      </c>
      <c r="J35" s="8"/>
      <c r="K35" s="16" t="s">
        <v>296</v>
      </c>
      <c r="L35" s="16" t="s">
        <v>300</v>
      </c>
      <c r="M35" s="16" t="s">
        <v>296</v>
      </c>
      <c r="N35" s="17">
        <v>30</v>
      </c>
    </row>
    <row r="36" spans="1:14" ht="25.5" customHeight="1" x14ac:dyDescent="0.15">
      <c r="A36" s="14">
        <v>312500085</v>
      </c>
      <c r="B36" s="15">
        <v>40452</v>
      </c>
      <c r="C36" s="15">
        <v>47026</v>
      </c>
      <c r="D36" s="8" t="s">
        <v>258</v>
      </c>
      <c r="E36" s="8" t="s">
        <v>86</v>
      </c>
      <c r="F36" s="8" t="s">
        <v>38</v>
      </c>
      <c r="G36" s="8" t="s">
        <v>259</v>
      </c>
      <c r="H36" s="8">
        <v>3381</v>
      </c>
      <c r="I36" s="8" t="s">
        <v>87</v>
      </c>
      <c r="J36" s="8" t="s">
        <v>88</v>
      </c>
      <c r="K36" s="16" t="s">
        <v>300</v>
      </c>
      <c r="L36" s="16" t="s">
        <v>296</v>
      </c>
      <c r="M36" s="16" t="s">
        <v>300</v>
      </c>
      <c r="N36" s="17">
        <v>51</v>
      </c>
    </row>
    <row r="37" spans="1:14" ht="25.5" customHeight="1" x14ac:dyDescent="0.15">
      <c r="A37" s="14">
        <v>312600042</v>
      </c>
      <c r="B37" s="15">
        <v>40969</v>
      </c>
      <c r="C37" s="15">
        <v>47542</v>
      </c>
      <c r="D37" s="8" t="s">
        <v>145</v>
      </c>
      <c r="E37" s="8" t="s">
        <v>140</v>
      </c>
      <c r="F37" s="8" t="s">
        <v>141</v>
      </c>
      <c r="G37" s="8" t="s">
        <v>144</v>
      </c>
      <c r="H37" s="8">
        <v>3402</v>
      </c>
      <c r="I37" s="8" t="s">
        <v>142</v>
      </c>
      <c r="J37" s="8" t="s">
        <v>143</v>
      </c>
      <c r="K37" s="16" t="s">
        <v>296</v>
      </c>
      <c r="L37" s="16" t="s">
        <v>296</v>
      </c>
      <c r="M37" s="16" t="s">
        <v>296</v>
      </c>
      <c r="N37" s="17">
        <v>50</v>
      </c>
    </row>
    <row r="38" spans="1:14" ht="25.5" customHeight="1" x14ac:dyDescent="0.15">
      <c r="A38" s="14">
        <v>312700032</v>
      </c>
      <c r="B38" s="15">
        <v>40634</v>
      </c>
      <c r="C38" s="15">
        <v>47208</v>
      </c>
      <c r="D38" s="8" t="s">
        <v>263</v>
      </c>
      <c r="E38" s="8" t="s">
        <v>77</v>
      </c>
      <c r="F38" s="8" t="s">
        <v>78</v>
      </c>
      <c r="G38" s="8" t="s">
        <v>81</v>
      </c>
      <c r="H38" s="8">
        <v>3209</v>
      </c>
      <c r="I38" s="8" t="s">
        <v>82</v>
      </c>
      <c r="J38" s="8" t="s">
        <v>80</v>
      </c>
      <c r="K38" s="16" t="s">
        <v>296</v>
      </c>
      <c r="L38" s="16" t="s">
        <v>296</v>
      </c>
      <c r="M38" s="16" t="s">
        <v>296</v>
      </c>
      <c r="N38" s="17">
        <v>40</v>
      </c>
    </row>
    <row r="39" spans="1:14" ht="25.5" customHeight="1" x14ac:dyDescent="0.15">
      <c r="A39" s="14">
        <v>312700057</v>
      </c>
      <c r="B39" s="15">
        <v>40452</v>
      </c>
      <c r="C39" s="15">
        <v>47026</v>
      </c>
      <c r="D39" s="8" t="s">
        <v>85</v>
      </c>
      <c r="E39" s="8" t="s">
        <v>77</v>
      </c>
      <c r="F39" s="8" t="s">
        <v>78</v>
      </c>
      <c r="G39" s="8" t="s">
        <v>83</v>
      </c>
      <c r="H39" s="8">
        <v>3209</v>
      </c>
      <c r="I39" s="8" t="s">
        <v>79</v>
      </c>
      <c r="J39" s="8" t="s">
        <v>84</v>
      </c>
      <c r="K39" s="16" t="s">
        <v>296</v>
      </c>
      <c r="L39" s="16" t="s">
        <v>296</v>
      </c>
      <c r="M39" s="16" t="s">
        <v>296</v>
      </c>
      <c r="N39" s="17">
        <v>60</v>
      </c>
    </row>
    <row r="40" spans="1:14" ht="25.5" customHeight="1" x14ac:dyDescent="0.15">
      <c r="A40" s="14">
        <v>312900087</v>
      </c>
      <c r="B40" s="15">
        <v>41091</v>
      </c>
      <c r="C40" s="15">
        <v>47664</v>
      </c>
      <c r="D40" s="8" t="s">
        <v>28</v>
      </c>
      <c r="E40" s="8" t="s">
        <v>52</v>
      </c>
      <c r="F40" s="8" t="s">
        <v>25</v>
      </c>
      <c r="G40" s="8" t="s">
        <v>53</v>
      </c>
      <c r="H40" s="8">
        <v>3461</v>
      </c>
      <c r="I40" s="8" t="s">
        <v>26</v>
      </c>
      <c r="J40" s="8" t="s">
        <v>27</v>
      </c>
      <c r="K40" s="16" t="s">
        <v>296</v>
      </c>
      <c r="L40" s="16" t="s">
        <v>296</v>
      </c>
      <c r="M40" s="16" t="s">
        <v>296</v>
      </c>
      <c r="N40" s="17">
        <v>40</v>
      </c>
    </row>
    <row r="41" spans="1:14" ht="25.5" customHeight="1" x14ac:dyDescent="0.15">
      <c r="A41" s="14">
        <v>313015042</v>
      </c>
      <c r="B41" s="15">
        <v>39904</v>
      </c>
      <c r="C41" s="15">
        <v>46477</v>
      </c>
      <c r="D41" s="8" t="s">
        <v>169</v>
      </c>
      <c r="E41" s="8" t="s">
        <v>168</v>
      </c>
      <c r="F41" s="8" t="s">
        <v>23</v>
      </c>
      <c r="G41" s="8" t="s">
        <v>170</v>
      </c>
      <c r="H41" s="8">
        <v>3482</v>
      </c>
      <c r="I41" s="8" t="s">
        <v>171</v>
      </c>
      <c r="J41" s="8" t="s">
        <v>264</v>
      </c>
      <c r="K41" s="16" t="s">
        <v>300</v>
      </c>
      <c r="L41" s="16" t="s">
        <v>296</v>
      </c>
      <c r="M41" s="16" t="s">
        <v>300</v>
      </c>
      <c r="N41" s="17">
        <v>40</v>
      </c>
    </row>
    <row r="42" spans="1:14" ht="25.5" customHeight="1" x14ac:dyDescent="0.15">
      <c r="A42" s="14">
        <v>313100026</v>
      </c>
      <c r="B42" s="15">
        <v>40664</v>
      </c>
      <c r="C42" s="15">
        <v>47238</v>
      </c>
      <c r="D42" s="8" t="s">
        <v>134</v>
      </c>
      <c r="E42" s="8" t="s">
        <v>126</v>
      </c>
      <c r="F42" s="8" t="s">
        <v>129</v>
      </c>
      <c r="G42" s="8" t="s">
        <v>308</v>
      </c>
      <c r="H42" s="8">
        <v>3501</v>
      </c>
      <c r="I42" s="8" t="s">
        <v>127</v>
      </c>
      <c r="J42" s="8" t="s">
        <v>128</v>
      </c>
      <c r="K42" s="16" t="s">
        <v>296</v>
      </c>
      <c r="L42" s="16" t="s">
        <v>296</v>
      </c>
      <c r="M42" s="16" t="s">
        <v>296</v>
      </c>
      <c r="N42" s="17">
        <v>56</v>
      </c>
    </row>
    <row r="43" spans="1:14" ht="25.5" customHeight="1" x14ac:dyDescent="0.15">
      <c r="A43" s="14">
        <v>313200115</v>
      </c>
      <c r="B43" s="15">
        <v>39173</v>
      </c>
      <c r="C43" s="15">
        <v>47938</v>
      </c>
      <c r="D43" s="8" t="s">
        <v>111</v>
      </c>
      <c r="E43" s="8" t="s">
        <v>99</v>
      </c>
      <c r="F43" s="8" t="s">
        <v>22</v>
      </c>
      <c r="G43" s="8" t="s">
        <v>261</v>
      </c>
      <c r="H43" s="8">
        <v>3524</v>
      </c>
      <c r="I43" s="8" t="s">
        <v>112</v>
      </c>
      <c r="J43" s="8" t="s">
        <v>112</v>
      </c>
      <c r="K43" s="16" t="s">
        <v>296</v>
      </c>
      <c r="L43" s="16" t="s">
        <v>296</v>
      </c>
      <c r="M43" s="16" t="s">
        <v>296</v>
      </c>
      <c r="N43" s="17">
        <v>40</v>
      </c>
    </row>
    <row r="44" spans="1:14" ht="25.5" customHeight="1" x14ac:dyDescent="0.15">
      <c r="A44" s="14">
        <v>313200123</v>
      </c>
      <c r="B44" s="15">
        <v>39173</v>
      </c>
      <c r="C44" s="15">
        <v>45747</v>
      </c>
      <c r="D44" s="8" t="s">
        <v>113</v>
      </c>
      <c r="E44" s="8" t="s">
        <v>99</v>
      </c>
      <c r="F44" s="8" t="s">
        <v>22</v>
      </c>
      <c r="G44" s="8" t="s">
        <v>104</v>
      </c>
      <c r="H44" s="8">
        <v>3524</v>
      </c>
      <c r="I44" s="8" t="s">
        <v>114</v>
      </c>
      <c r="J44" s="8" t="s">
        <v>114</v>
      </c>
      <c r="K44" s="16" t="s">
        <v>296</v>
      </c>
      <c r="L44" s="16" t="s">
        <v>296</v>
      </c>
      <c r="M44" s="16" t="s">
        <v>296</v>
      </c>
      <c r="N44" s="17">
        <v>40</v>
      </c>
    </row>
    <row r="45" spans="1:14" ht="25.5" customHeight="1" x14ac:dyDescent="0.15">
      <c r="A45" s="14">
        <v>313200131</v>
      </c>
      <c r="B45" s="15">
        <v>39173</v>
      </c>
      <c r="C45" s="15">
        <v>45747</v>
      </c>
      <c r="D45" s="8" t="s">
        <v>100</v>
      </c>
      <c r="E45" s="8" t="s">
        <v>99</v>
      </c>
      <c r="F45" s="8" t="s">
        <v>22</v>
      </c>
      <c r="G45" s="8" t="s">
        <v>261</v>
      </c>
      <c r="H45" s="8">
        <v>3524</v>
      </c>
      <c r="I45" s="8" t="s">
        <v>101</v>
      </c>
      <c r="J45" s="8" t="s">
        <v>101</v>
      </c>
      <c r="K45" s="16" t="s">
        <v>296</v>
      </c>
      <c r="L45" s="16" t="s">
        <v>296</v>
      </c>
      <c r="M45" s="16" t="s">
        <v>296</v>
      </c>
      <c r="N45" s="17">
        <v>40</v>
      </c>
    </row>
    <row r="46" spans="1:14" ht="25.5" customHeight="1" x14ac:dyDescent="0.15">
      <c r="A46" s="14">
        <v>313200149</v>
      </c>
      <c r="B46" s="15">
        <v>39173</v>
      </c>
      <c r="C46" s="15">
        <v>45747</v>
      </c>
      <c r="D46" s="8" t="s">
        <v>105</v>
      </c>
      <c r="E46" s="8" t="s">
        <v>99</v>
      </c>
      <c r="F46" s="8" t="s">
        <v>22</v>
      </c>
      <c r="G46" s="8" t="s">
        <v>261</v>
      </c>
      <c r="H46" s="8">
        <v>3524</v>
      </c>
      <c r="I46" s="8" t="s">
        <v>106</v>
      </c>
      <c r="J46" s="8" t="s">
        <v>106</v>
      </c>
      <c r="K46" s="16" t="s">
        <v>296</v>
      </c>
      <c r="L46" s="16" t="s">
        <v>296</v>
      </c>
      <c r="M46" s="16" t="s">
        <v>296</v>
      </c>
      <c r="N46" s="17">
        <v>40</v>
      </c>
    </row>
    <row r="47" spans="1:14" ht="25.5" customHeight="1" x14ac:dyDescent="0.15">
      <c r="A47" s="14">
        <v>313200164</v>
      </c>
      <c r="B47" s="15">
        <v>39173</v>
      </c>
      <c r="C47" s="15">
        <v>45747</v>
      </c>
      <c r="D47" s="8" t="s">
        <v>102</v>
      </c>
      <c r="E47" s="8" t="s">
        <v>99</v>
      </c>
      <c r="F47" s="8" t="s">
        <v>22</v>
      </c>
      <c r="G47" s="8" t="s">
        <v>261</v>
      </c>
      <c r="H47" s="8">
        <v>3524</v>
      </c>
      <c r="I47" s="8" t="s">
        <v>103</v>
      </c>
      <c r="J47" s="8" t="s">
        <v>103</v>
      </c>
      <c r="K47" s="16" t="s">
        <v>296</v>
      </c>
      <c r="L47" s="16" t="s">
        <v>296</v>
      </c>
      <c r="M47" s="16" t="s">
        <v>296</v>
      </c>
      <c r="N47" s="17">
        <v>30</v>
      </c>
    </row>
    <row r="48" spans="1:14" ht="25.5" customHeight="1" x14ac:dyDescent="0.15">
      <c r="A48" s="14">
        <v>313200263</v>
      </c>
      <c r="B48" s="15">
        <v>41000</v>
      </c>
      <c r="C48" s="15">
        <v>45382</v>
      </c>
      <c r="D48" s="8" t="s">
        <v>63</v>
      </c>
      <c r="E48" s="8" t="s">
        <v>60</v>
      </c>
      <c r="F48" s="8" t="s">
        <v>22</v>
      </c>
      <c r="G48" s="8" t="s">
        <v>64</v>
      </c>
      <c r="H48" s="8">
        <v>3524</v>
      </c>
      <c r="I48" s="8" t="s">
        <v>61</v>
      </c>
      <c r="J48" s="8" t="s">
        <v>62</v>
      </c>
      <c r="K48" s="16" t="s">
        <v>300</v>
      </c>
      <c r="L48" s="16" t="s">
        <v>296</v>
      </c>
      <c r="M48" s="16" t="s">
        <v>300</v>
      </c>
      <c r="N48" s="17">
        <v>40</v>
      </c>
    </row>
    <row r="49" spans="1:14" ht="12.75" thickBot="1" x14ac:dyDescent="0.2"/>
    <row r="50" spans="1:14" ht="15" customHeight="1" thickTop="1" thickBot="1" x14ac:dyDescent="0.2">
      <c r="A50" s="19" t="s">
        <v>243</v>
      </c>
      <c r="B50" s="20"/>
      <c r="C50" s="21"/>
      <c r="D50" s="9">
        <f>COUNTA(D4:D48)</f>
        <v>45</v>
      </c>
      <c r="E50" s="6">
        <f>SUMPRODUCT((E4:E48&lt;&gt;"")/COUNTIFS(E4:E48,E4:E48&amp;""))</f>
        <v>29.999999999999993</v>
      </c>
      <c r="L50" s="19" t="s">
        <v>244</v>
      </c>
      <c r="M50" s="20"/>
      <c r="N50" s="10">
        <f t="shared" ref="N50" si="0">SUM(N4:N48)</f>
        <v>2100</v>
      </c>
    </row>
    <row r="51" spans="1:14" ht="15" customHeight="1" thickTop="1" x14ac:dyDescent="0.15">
      <c r="L51" s="26" t="s">
        <v>245</v>
      </c>
      <c r="M51" s="27"/>
      <c r="N51" s="11" t="e">
        <f>SUMIF(#REF!,L51,$N$4:$N$48)</f>
        <v>#REF!</v>
      </c>
    </row>
    <row r="52" spans="1:14" ht="15" customHeight="1" x14ac:dyDescent="0.15">
      <c r="L52" s="22" t="s">
        <v>246</v>
      </c>
      <c r="M52" s="23"/>
      <c r="N52" s="11" t="e">
        <f>SUMIF(#REF!,L52,$N$4:$N$48)</f>
        <v>#REF!</v>
      </c>
    </row>
    <row r="53" spans="1:14" ht="15" customHeight="1" x14ac:dyDescent="0.15">
      <c r="D53" s="12"/>
      <c r="L53" s="22" t="s">
        <v>247</v>
      </c>
      <c r="M53" s="23"/>
      <c r="N53" s="11" t="e">
        <f>SUMIF(#REF!,L53,$N$4:$N$48)</f>
        <v>#REF!</v>
      </c>
    </row>
    <row r="54" spans="1:14" ht="15" customHeight="1" x14ac:dyDescent="0.15">
      <c r="L54" s="22" t="s">
        <v>252</v>
      </c>
      <c r="M54" s="23"/>
      <c r="N54" s="11" t="e">
        <f>SUMIF(#REF!,L54,$N$4:$N$48)</f>
        <v>#REF!</v>
      </c>
    </row>
    <row r="55" spans="1:14" ht="15" customHeight="1" x14ac:dyDescent="0.15">
      <c r="L55" s="22" t="s">
        <v>248</v>
      </c>
      <c r="M55" s="23"/>
      <c r="N55" s="11" t="e">
        <f>SUMIF(#REF!,L55,$N$4:$N$48)</f>
        <v>#REF!</v>
      </c>
    </row>
    <row r="56" spans="1:14" ht="15" customHeight="1" x14ac:dyDescent="0.15">
      <c r="L56" s="22" t="s">
        <v>249</v>
      </c>
      <c r="M56" s="23"/>
      <c r="N56" s="11" t="e">
        <f>SUMIF(#REF!,L56,$N$4:$N$48)</f>
        <v>#REF!</v>
      </c>
    </row>
    <row r="57" spans="1:14" ht="15" customHeight="1" x14ac:dyDescent="0.15">
      <c r="L57" s="22" t="s">
        <v>250</v>
      </c>
      <c r="M57" s="23"/>
      <c r="N57" s="11" t="e">
        <f>SUMIF(#REF!,L57,$N$4:$N$48)</f>
        <v>#REF!</v>
      </c>
    </row>
    <row r="58" spans="1:14" ht="15" customHeight="1" x14ac:dyDescent="0.15">
      <c r="L58" s="22" t="s">
        <v>251</v>
      </c>
      <c r="M58" s="23"/>
      <c r="N58" s="11" t="e">
        <f>SUMIF(#REF!,L58,$N$4:$N$48)</f>
        <v>#REF!</v>
      </c>
    </row>
    <row r="59" spans="1:14" ht="15" customHeight="1" thickBot="1" x14ac:dyDescent="0.2">
      <c r="L59" s="24" t="s">
        <v>253</v>
      </c>
      <c r="M59" s="25"/>
      <c r="N59" s="11" t="e">
        <f>SUMIF(#REF!,L59,$N$4:$N$48)</f>
        <v>#REF!</v>
      </c>
    </row>
    <row r="60" spans="1:14" ht="12.75" thickTop="1" x14ac:dyDescent="0.15"/>
    <row r="62" spans="1:14" x14ac:dyDescent="0.15">
      <c r="F62" s="2" t="s">
        <v>265</v>
      </c>
      <c r="G62" s="13" t="s">
        <v>266</v>
      </c>
      <c r="H62" s="13" t="s">
        <v>267</v>
      </c>
    </row>
    <row r="63" spans="1:14" x14ac:dyDescent="0.15">
      <c r="F63" s="2">
        <v>3201</v>
      </c>
      <c r="G63" s="13" t="s">
        <v>1</v>
      </c>
      <c r="H63" s="13" t="s">
        <v>224</v>
      </c>
    </row>
    <row r="64" spans="1:14" x14ac:dyDescent="0.15">
      <c r="F64" s="2">
        <v>3202</v>
      </c>
      <c r="G64" s="13" t="s">
        <v>2</v>
      </c>
      <c r="H64" s="13" t="s">
        <v>225</v>
      </c>
    </row>
    <row r="65" spans="6:8" x14ac:dyDescent="0.15">
      <c r="F65" s="2">
        <v>3203</v>
      </c>
      <c r="G65" s="13" t="s">
        <v>3</v>
      </c>
      <c r="H65" s="13" t="s">
        <v>226</v>
      </c>
    </row>
    <row r="66" spans="6:8" x14ac:dyDescent="0.15">
      <c r="F66" s="2">
        <v>3205</v>
      </c>
      <c r="G66" s="13" t="s">
        <v>4</v>
      </c>
      <c r="H66" s="13" t="s">
        <v>227</v>
      </c>
    </row>
    <row r="67" spans="6:8" x14ac:dyDescent="0.15">
      <c r="F67" s="2">
        <v>3206</v>
      </c>
      <c r="G67" s="13" t="s">
        <v>5</v>
      </c>
      <c r="H67" s="13" t="s">
        <v>227</v>
      </c>
    </row>
    <row r="68" spans="6:8" x14ac:dyDescent="0.15">
      <c r="F68" s="2">
        <v>3207</v>
      </c>
      <c r="G68" s="13" t="s">
        <v>6</v>
      </c>
      <c r="H68" s="13" t="s">
        <v>228</v>
      </c>
    </row>
    <row r="69" spans="6:8" x14ac:dyDescent="0.15">
      <c r="F69" s="2">
        <v>3208</v>
      </c>
      <c r="G69" s="13" t="s">
        <v>7</v>
      </c>
      <c r="H69" s="13" t="s">
        <v>227</v>
      </c>
    </row>
    <row r="70" spans="6:8" x14ac:dyDescent="0.15">
      <c r="F70" s="2">
        <v>3209</v>
      </c>
      <c r="G70" s="13" t="s">
        <v>8</v>
      </c>
      <c r="H70" s="13" t="s">
        <v>229</v>
      </c>
    </row>
    <row r="71" spans="6:8" x14ac:dyDescent="0.15">
      <c r="F71" s="2">
        <v>3210</v>
      </c>
      <c r="G71" s="13" t="s">
        <v>9</v>
      </c>
      <c r="H71" s="13" t="s">
        <v>226</v>
      </c>
    </row>
    <row r="72" spans="6:8" x14ac:dyDescent="0.15">
      <c r="F72" s="2">
        <v>3211</v>
      </c>
      <c r="G72" s="13" t="s">
        <v>10</v>
      </c>
      <c r="H72" s="13" t="s">
        <v>230</v>
      </c>
    </row>
    <row r="73" spans="6:8" x14ac:dyDescent="0.15">
      <c r="F73" s="2">
        <v>3213</v>
      </c>
      <c r="G73" s="13" t="s">
        <v>11</v>
      </c>
      <c r="H73" s="13" t="s">
        <v>215</v>
      </c>
    </row>
    <row r="74" spans="6:8" x14ac:dyDescent="0.15">
      <c r="F74" s="2">
        <v>3214</v>
      </c>
      <c r="G74" s="13" t="s">
        <v>268</v>
      </c>
      <c r="H74" s="13" t="s">
        <v>224</v>
      </c>
    </row>
    <row r="75" spans="6:8" x14ac:dyDescent="0.15">
      <c r="F75" s="2">
        <v>3215</v>
      </c>
      <c r="G75" s="13" t="s">
        <v>12</v>
      </c>
      <c r="H75" s="13" t="s">
        <v>231</v>
      </c>
    </row>
    <row r="76" spans="6:8" x14ac:dyDescent="0.15">
      <c r="F76" s="2">
        <v>3216</v>
      </c>
      <c r="G76" s="13" t="s">
        <v>13</v>
      </c>
      <c r="H76" s="13" t="s">
        <v>224</v>
      </c>
    </row>
    <row r="77" spans="6:8" x14ac:dyDescent="0.15">
      <c r="F77" s="2">
        <v>3301</v>
      </c>
      <c r="G77" s="13" t="s">
        <v>216</v>
      </c>
      <c r="H77" s="13" t="s">
        <v>224</v>
      </c>
    </row>
    <row r="78" spans="6:8" x14ac:dyDescent="0.15">
      <c r="F78" s="2">
        <v>3302</v>
      </c>
      <c r="G78" s="13" t="s">
        <v>269</v>
      </c>
      <c r="H78" s="13" t="s">
        <v>224</v>
      </c>
    </row>
    <row r="79" spans="6:8" x14ac:dyDescent="0.15">
      <c r="F79" s="2">
        <v>3303</v>
      </c>
      <c r="G79" s="13" t="s">
        <v>270</v>
      </c>
      <c r="H79" s="13" t="s">
        <v>224</v>
      </c>
    </row>
    <row r="80" spans="6:8" x14ac:dyDescent="0.15">
      <c r="F80" s="2">
        <v>3321</v>
      </c>
      <c r="G80" s="13" t="s">
        <v>271</v>
      </c>
      <c r="H80" s="13" t="s">
        <v>224</v>
      </c>
    </row>
    <row r="81" spans="6:8" x14ac:dyDescent="0.15">
      <c r="F81" s="2">
        <v>3322</v>
      </c>
      <c r="G81" s="13" t="s">
        <v>217</v>
      </c>
      <c r="H81" s="13" t="s">
        <v>224</v>
      </c>
    </row>
    <row r="82" spans="6:8" x14ac:dyDescent="0.15">
      <c r="F82" s="2">
        <v>3366</v>
      </c>
      <c r="G82" s="13" t="s">
        <v>272</v>
      </c>
      <c r="H82" s="13" t="s">
        <v>227</v>
      </c>
    </row>
    <row r="83" spans="6:8" x14ac:dyDescent="0.15">
      <c r="F83" s="2">
        <v>3381</v>
      </c>
      <c r="G83" s="13" t="s">
        <v>218</v>
      </c>
      <c r="H83" s="13" t="s">
        <v>231</v>
      </c>
    </row>
    <row r="84" spans="6:8" x14ac:dyDescent="0.15">
      <c r="F84" s="2">
        <v>3402</v>
      </c>
      <c r="G84" s="13" t="s">
        <v>219</v>
      </c>
      <c r="H84" s="13" t="s">
        <v>229</v>
      </c>
    </row>
    <row r="85" spans="6:8" x14ac:dyDescent="0.15">
      <c r="F85" s="2">
        <v>3441</v>
      </c>
      <c r="G85" s="13" t="s">
        <v>273</v>
      </c>
      <c r="H85" s="13" t="s">
        <v>226</v>
      </c>
    </row>
    <row r="86" spans="6:8" x14ac:dyDescent="0.15">
      <c r="F86" s="2">
        <v>3461</v>
      </c>
      <c r="G86" s="13" t="s">
        <v>220</v>
      </c>
      <c r="H86" s="13" t="s">
        <v>230</v>
      </c>
    </row>
    <row r="87" spans="6:8" x14ac:dyDescent="0.15">
      <c r="F87" s="2">
        <v>3482</v>
      </c>
      <c r="G87" s="13" t="s">
        <v>221</v>
      </c>
      <c r="H87" s="13" t="s">
        <v>225</v>
      </c>
    </row>
    <row r="88" spans="6:8" x14ac:dyDescent="0.15">
      <c r="F88" s="2">
        <v>3483</v>
      </c>
      <c r="G88" s="13" t="s">
        <v>274</v>
      </c>
      <c r="H88" s="13" t="s">
        <v>225</v>
      </c>
    </row>
    <row r="89" spans="6:8" x14ac:dyDescent="0.15">
      <c r="F89" s="2">
        <v>3484</v>
      </c>
      <c r="G89" s="13" t="s">
        <v>275</v>
      </c>
      <c r="H89" s="13" t="s">
        <v>225</v>
      </c>
    </row>
    <row r="90" spans="6:8" x14ac:dyDescent="0.15">
      <c r="F90" s="2">
        <v>3485</v>
      </c>
      <c r="G90" s="13" t="s">
        <v>276</v>
      </c>
      <c r="H90" s="13" t="s">
        <v>228</v>
      </c>
    </row>
    <row r="91" spans="6:8" x14ac:dyDescent="0.15">
      <c r="F91" s="2">
        <v>3501</v>
      </c>
      <c r="G91" s="13" t="s">
        <v>222</v>
      </c>
      <c r="H91" s="13" t="s">
        <v>215</v>
      </c>
    </row>
    <row r="92" spans="6:8" x14ac:dyDescent="0.15">
      <c r="F92" s="2">
        <v>3503</v>
      </c>
      <c r="G92" s="13" t="s">
        <v>277</v>
      </c>
      <c r="H92" s="13" t="s">
        <v>228</v>
      </c>
    </row>
    <row r="93" spans="6:8" x14ac:dyDescent="0.15">
      <c r="F93" s="2">
        <v>3506</v>
      </c>
      <c r="G93" s="13" t="s">
        <v>278</v>
      </c>
      <c r="H93" s="13" t="s">
        <v>215</v>
      </c>
    </row>
    <row r="94" spans="6:8" x14ac:dyDescent="0.15">
      <c r="F94" s="2">
        <v>3507</v>
      </c>
      <c r="G94" s="13" t="s">
        <v>279</v>
      </c>
      <c r="H94" s="13" t="s">
        <v>228</v>
      </c>
    </row>
    <row r="95" spans="6:8" x14ac:dyDescent="0.15">
      <c r="F95" s="2">
        <v>3524</v>
      </c>
      <c r="G95" s="13" t="s">
        <v>223</v>
      </c>
      <c r="H95" s="13" t="s">
        <v>215</v>
      </c>
    </row>
  </sheetData>
  <autoFilter ref="A3:N48"/>
  <sortState ref="A4:U49">
    <sortCondition ref="A4"/>
  </sortState>
  <mergeCells count="13">
    <mergeCell ref="K2:M2"/>
    <mergeCell ref="N2:N3"/>
    <mergeCell ref="A50:C50"/>
    <mergeCell ref="L57:M57"/>
    <mergeCell ref="L58:M58"/>
    <mergeCell ref="L59:M59"/>
    <mergeCell ref="L50:M50"/>
    <mergeCell ref="L51:M51"/>
    <mergeCell ref="L52:M52"/>
    <mergeCell ref="L53:M53"/>
    <mergeCell ref="L54:M54"/>
    <mergeCell ref="L55:M55"/>
    <mergeCell ref="L56:M56"/>
  </mergeCells>
  <phoneticPr fontId="18"/>
  <pageMargins left="0.7" right="0.7" top="0.75" bottom="0.75" header="0.3" footer="0.3"/>
  <pageSetup paperSize="8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障害者支援施設</vt:lpstr>
      <vt:lpstr>障害者支援施設!Print_Area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2020-11-17T07:28:35Z</cp:lastPrinted>
  <dcterms:created xsi:type="dcterms:W3CDTF">2016-05-29T04:14:00Z</dcterms:created>
  <dcterms:modified xsi:type="dcterms:W3CDTF">2025-07-07T09:02:19Z</dcterms:modified>
</cp:coreProperties>
</file>