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5" yWindow="15" windowWidth="9600" windowHeight="11910"/>
  </bookViews>
  <sheets>
    <sheet name="水守り条例" sheetId="1" r:id="rId1"/>
  </sheets>
  <definedNames>
    <definedName name="_xlnm._FilterDatabase" localSheetId="0" hidden="1">水守り条例!$A$2:$K$2</definedName>
    <definedName name="_xlnm.Print_Area" localSheetId="0">水守り条例!$A$1:$H$102</definedName>
    <definedName name="_xlnm.Print_Titles" localSheetId="0">水守り条例!$2:$2</definedName>
    <definedName name="Z_05CCCEE4_9244_44EE_BEF4_130896F6D65B_.wvu.Cols" localSheetId="0" hidden="1">水守り条例!$I:$J</definedName>
    <definedName name="Z_05CCCEE4_9244_44EE_BEF4_130896F6D65B_.wvu.FilterData" localSheetId="0" hidden="1">水守り条例!$A$1:$L$102</definedName>
    <definedName name="Z_05CCCEE4_9244_44EE_BEF4_130896F6D65B_.wvu.PrintArea" localSheetId="0" hidden="1">水守り条例!$A$1:$K$102</definedName>
    <definedName name="Z_05CCCEE4_9244_44EE_BEF4_130896F6D65B_.wvu.PrintTitles" localSheetId="0" hidden="1">水守り条例!$2:$2</definedName>
    <definedName name="Z_0F3150E0_0A6A_4D25_812E_349EED94F87F_.wvu.PrintArea" localSheetId="0" hidden="1">水守り条例!$A$1:$E$100</definedName>
    <definedName name="Z_0F3150E0_0A6A_4D25_812E_349EED94F87F_.wvu.PrintTitles" localSheetId="0" hidden="1">水守り条例!$1:$2</definedName>
    <definedName name="Z_30685110_0944_4680_9B3C_4AF0ADAB1258_.wvu.Cols" localSheetId="0" hidden="1">水守り条例!$I:$J</definedName>
    <definedName name="Z_30685110_0944_4680_9B3C_4AF0ADAB1258_.wvu.FilterData" localSheetId="0" hidden="1">水守り条例!$A$1:$L$102</definedName>
    <definedName name="Z_30685110_0944_4680_9B3C_4AF0ADAB1258_.wvu.PrintArea" localSheetId="0" hidden="1">水守り条例!$A$1:$K$102</definedName>
    <definedName name="Z_30685110_0944_4680_9B3C_4AF0ADAB1258_.wvu.PrintTitles" localSheetId="0" hidden="1">水守り条例!$2:$2</definedName>
    <definedName name="Z_3110C67F_B342_4DF2_9C58_C009150E1413_.wvu.PrintArea" localSheetId="0" hidden="1">水守り条例!$A$1:$E$100</definedName>
    <definedName name="Z_3110C67F_B342_4DF2_9C58_C009150E1413_.wvu.PrintTitles" localSheetId="0" hidden="1">水守り条例!$1:$2</definedName>
    <definedName name="Z_3AA116D3_AF15_4B23_B5D3_DDEA06A02C16_.wvu.Cols" localSheetId="0" hidden="1">水守り条例!$I:$J</definedName>
    <definedName name="Z_3AA116D3_AF15_4B23_B5D3_DDEA06A02C16_.wvu.FilterData" localSheetId="0" hidden="1">水守り条例!$A$1:$L$102</definedName>
    <definedName name="Z_3AA116D3_AF15_4B23_B5D3_DDEA06A02C16_.wvu.PrintArea" localSheetId="0" hidden="1">水守り条例!$A$1:$K$102</definedName>
    <definedName name="Z_3AA116D3_AF15_4B23_B5D3_DDEA06A02C16_.wvu.PrintTitles" localSheetId="0" hidden="1">水守り条例!$2:$2</definedName>
    <definedName name="Z_3DF1C6BC_8674_48A3_900A_D579199C3A26_.wvu.Cols" localSheetId="0" hidden="1">水守り条例!$I:$J</definedName>
    <definedName name="Z_3DF1C6BC_8674_48A3_900A_D579199C3A26_.wvu.FilterData" localSheetId="0" hidden="1">水守り条例!$A$1:$L$102</definedName>
    <definedName name="Z_3DF1C6BC_8674_48A3_900A_D579199C3A26_.wvu.PrintArea" localSheetId="0" hidden="1">水守り条例!$A$1:$K$102</definedName>
    <definedName name="Z_3DF1C6BC_8674_48A3_900A_D579199C3A26_.wvu.PrintTitles" localSheetId="0" hidden="1">水守り条例!$2:$2</definedName>
    <definedName name="Z_3E9A730E_B2B3_47FE_9D4A_3C978A2CE2A4_.wvu.PrintArea" localSheetId="0" hidden="1">水守り条例!$A$1:$E$100</definedName>
    <definedName name="Z_3E9A730E_B2B3_47FE_9D4A_3C978A2CE2A4_.wvu.PrintTitles" localSheetId="0" hidden="1">水守り条例!$1:$2</definedName>
    <definedName name="Z_4AB00F8D_5FEF_4B3A_882B_D23B4D783522_.wvu.Cols" localSheetId="0" hidden="1">水守り条例!$I:$J</definedName>
    <definedName name="Z_4AB00F8D_5FEF_4B3A_882B_D23B4D783522_.wvu.FilterData" localSheetId="0" hidden="1">水守り条例!$A$1:$L$102</definedName>
    <definedName name="Z_4AB00F8D_5FEF_4B3A_882B_D23B4D783522_.wvu.PrintArea" localSheetId="0" hidden="1">水守り条例!$A$1:$K$102</definedName>
    <definedName name="Z_4AB00F8D_5FEF_4B3A_882B_D23B4D783522_.wvu.PrintTitles" localSheetId="0" hidden="1">水守り条例!$2:$2</definedName>
    <definedName name="Z_5D66495C_4CB0_4567_A71C_7B2BF8C14689_.wvu.Cols" localSheetId="0" hidden="1">水守り条例!$I:$J</definedName>
    <definedName name="Z_5D66495C_4CB0_4567_A71C_7B2BF8C14689_.wvu.FilterData" localSheetId="0" hidden="1">水守り条例!$A$1:$L$102</definedName>
    <definedName name="Z_5D66495C_4CB0_4567_A71C_7B2BF8C14689_.wvu.PrintArea" localSheetId="0" hidden="1">水守り条例!$A$1:$K$102</definedName>
    <definedName name="Z_5D66495C_4CB0_4567_A71C_7B2BF8C14689_.wvu.PrintTitles" localSheetId="0" hidden="1">水守り条例!$2:$2</definedName>
    <definedName name="Z_65523D17_8108_40B9_9D33_37771B5D3BD9_.wvu.Cols" localSheetId="0" hidden="1">水守り条例!$I:$J</definedName>
    <definedName name="Z_65523D17_8108_40B9_9D33_37771B5D3BD9_.wvu.FilterData" localSheetId="0" hidden="1">水守り条例!$A$1:$L$102</definedName>
    <definedName name="Z_65523D17_8108_40B9_9D33_37771B5D3BD9_.wvu.PrintArea" localSheetId="0" hidden="1">水守り条例!$A$1:$K$102</definedName>
    <definedName name="Z_65523D17_8108_40B9_9D33_37771B5D3BD9_.wvu.PrintTitles" localSheetId="0" hidden="1">水守り条例!$2:$2</definedName>
    <definedName name="Z_68DA8E05_5CAA_48D3_B19B_5F46A432EB97_.wvu.Cols" localSheetId="0" hidden="1">水守り条例!$I:$J</definedName>
    <definedName name="Z_68DA8E05_5CAA_48D3_B19B_5F46A432EB97_.wvu.FilterData" localSheetId="0" hidden="1">水守り条例!$A$1:$L$102</definedName>
    <definedName name="Z_68DA8E05_5CAA_48D3_B19B_5F46A432EB97_.wvu.PrintArea" localSheetId="0" hidden="1">水守り条例!$A$1:$K$102</definedName>
    <definedName name="Z_68DA8E05_5CAA_48D3_B19B_5F46A432EB97_.wvu.PrintTitles" localSheetId="0" hidden="1">水守り条例!$2:$2</definedName>
    <definedName name="Z_6AE85AFD_CFEC_4787_8269_171F2BC05A2F_.wvu.Cols" localSheetId="0" hidden="1">水守り条例!$I:$J</definedName>
    <definedName name="Z_6AE85AFD_CFEC_4787_8269_171F2BC05A2F_.wvu.FilterData" localSheetId="0" hidden="1">水守り条例!$A$1:$L$102</definedName>
    <definedName name="Z_6AE85AFD_CFEC_4787_8269_171F2BC05A2F_.wvu.PrintArea" localSheetId="0" hidden="1">水守り条例!$A$1:$K$102</definedName>
    <definedName name="Z_6AE85AFD_CFEC_4787_8269_171F2BC05A2F_.wvu.PrintTitles" localSheetId="0" hidden="1">水守り条例!$2:$2</definedName>
    <definedName name="Z_6DA63BA1_FA16_45FC_9626_E34D271CE68E_.wvu.Cols" localSheetId="0" hidden="1">水守り条例!$I:$J</definedName>
    <definedName name="Z_6DA63BA1_FA16_45FC_9626_E34D271CE68E_.wvu.FilterData" localSheetId="0" hidden="1">水守り条例!$A$1:$L$102</definedName>
    <definedName name="Z_6DA63BA1_FA16_45FC_9626_E34D271CE68E_.wvu.PrintArea" localSheetId="0" hidden="1">水守り条例!$A$1:$K$102</definedName>
    <definedName name="Z_6DA63BA1_FA16_45FC_9626_E34D271CE68E_.wvu.PrintTitles" localSheetId="0" hidden="1">水守り条例!$2:$2</definedName>
    <definedName name="Z_88B4A761_7DAD_434A_A27F_07351F2765BB_.wvu.Cols" localSheetId="0" hidden="1">水守り条例!$I:$J</definedName>
    <definedName name="Z_88B4A761_7DAD_434A_A27F_07351F2765BB_.wvu.FilterData" localSheetId="0" hidden="1">水守り条例!$A$1:$L$102</definedName>
    <definedName name="Z_88B4A761_7DAD_434A_A27F_07351F2765BB_.wvu.PrintArea" localSheetId="0" hidden="1">水守り条例!$A$1:$K$102</definedName>
    <definedName name="Z_88B4A761_7DAD_434A_A27F_07351F2765BB_.wvu.PrintTitles" localSheetId="0" hidden="1">水守り条例!$2:$2</definedName>
    <definedName name="Z_893A24B4_CD12_4CC0_8AD1_1A28667F2259_.wvu.PrintArea" localSheetId="0" hidden="1">水守り条例!$A$1:$E$100</definedName>
    <definedName name="Z_893A24B4_CD12_4CC0_8AD1_1A28667F2259_.wvu.PrintTitles" localSheetId="0" hidden="1">水守り条例!$1:$2</definedName>
    <definedName name="Z_8B47E981_190D_4BFE_A182_782097EC6415_.wvu.Cols" localSheetId="0" hidden="1">水守り条例!$I:$J</definedName>
    <definedName name="Z_8B47E981_190D_4BFE_A182_782097EC6415_.wvu.FilterData" localSheetId="0" hidden="1">水守り条例!$A$1:$L$102</definedName>
    <definedName name="Z_8B47E981_190D_4BFE_A182_782097EC6415_.wvu.PrintArea" localSheetId="0" hidden="1">水守り条例!$A$1:$K$102</definedName>
    <definedName name="Z_8B47E981_190D_4BFE_A182_782097EC6415_.wvu.PrintTitles" localSheetId="0" hidden="1">水守り条例!$2:$2</definedName>
    <definedName name="Z_8F6F7E74_5F90_49C2_AF58_D81BFD1C9376_.wvu.Cols" localSheetId="0" hidden="1">水守り条例!$I:$J</definedName>
    <definedName name="Z_8F6F7E74_5F90_49C2_AF58_D81BFD1C9376_.wvu.FilterData" localSheetId="0" hidden="1">水守り条例!$A$1:$L$102</definedName>
    <definedName name="Z_8F6F7E74_5F90_49C2_AF58_D81BFD1C9376_.wvu.PrintArea" localSheetId="0" hidden="1">水守り条例!$A$1:$K$102</definedName>
    <definedName name="Z_8F6F7E74_5F90_49C2_AF58_D81BFD1C9376_.wvu.PrintTitles" localSheetId="0" hidden="1">水守り条例!$2:$2</definedName>
    <definedName name="Z_9184BDBB_B09D_4AD5_B3F3_B4997CBF923B_.wvu.PrintArea" localSheetId="0" hidden="1">水守り条例!$A$1:$E$100</definedName>
    <definedName name="Z_9184BDBB_B09D_4AD5_B3F3_B4997CBF923B_.wvu.PrintTitles" localSheetId="0" hidden="1">水守り条例!$1:$2</definedName>
    <definedName name="Z_991A6C4F_3A3C_4825_8C97_0E1CD647E437_.wvu.Cols" localSheetId="0" hidden="1">水守り条例!$I:$J</definedName>
    <definedName name="Z_991A6C4F_3A3C_4825_8C97_0E1CD647E437_.wvu.FilterData" localSheetId="0" hidden="1">水守り条例!$A$1:$L$102</definedName>
    <definedName name="Z_991A6C4F_3A3C_4825_8C97_0E1CD647E437_.wvu.PrintArea" localSheetId="0" hidden="1">水守り条例!$A$1:$K$102</definedName>
    <definedName name="Z_991A6C4F_3A3C_4825_8C97_0E1CD647E437_.wvu.PrintTitles" localSheetId="0" hidden="1">水守り条例!$2:$2</definedName>
    <definedName name="Z_A0B5084B_E28B_486C_AFFE_3B823D5D177F_.wvu.Cols" localSheetId="0" hidden="1">水守り条例!$I:$J</definedName>
    <definedName name="Z_A0B5084B_E28B_486C_AFFE_3B823D5D177F_.wvu.FilterData" localSheetId="0" hidden="1">水守り条例!$A$1:$L$102</definedName>
    <definedName name="Z_A0B5084B_E28B_486C_AFFE_3B823D5D177F_.wvu.PrintArea" localSheetId="0" hidden="1">水守り条例!$A$1:$K$102</definedName>
    <definedName name="Z_A0B5084B_E28B_486C_AFFE_3B823D5D177F_.wvu.PrintTitles" localSheetId="0" hidden="1">水守り条例!$2:$2</definedName>
    <definedName name="Z_A6A335B2_4A11_4EC4_AFE0_4273EB80BFD4_.wvu.PrintArea" localSheetId="0" hidden="1">水守り条例!$A$1:$E$100</definedName>
    <definedName name="Z_A6A335B2_4A11_4EC4_AFE0_4273EB80BFD4_.wvu.PrintTitles" localSheetId="0" hidden="1">水守り条例!$1:$2</definedName>
    <definedName name="Z_AB0EB28E_616B_44F0_9E21_CCB1D6D9A66F_.wvu.PrintArea" localSheetId="0" hidden="1">水守り条例!$A$1:$E$100</definedName>
    <definedName name="Z_AB0EB28E_616B_44F0_9E21_CCB1D6D9A66F_.wvu.PrintTitles" localSheetId="0" hidden="1">水守り条例!$1:$2</definedName>
    <definedName name="Z_B6EE579B_D04D_46A4_B5AF_C4F6C0A641BC_.wvu.PrintArea" localSheetId="0" hidden="1">水守り条例!$A$1:$E$100</definedName>
    <definedName name="Z_B6EE579B_D04D_46A4_B5AF_C4F6C0A641BC_.wvu.PrintTitles" localSheetId="0" hidden="1">水守り条例!$1:$2</definedName>
    <definedName name="Z_B72EFAAB_488D_46F1_B418_44D7076AA545_.wvu.Cols" localSheetId="0" hidden="1">水守り条例!$I:$J</definedName>
    <definedName name="Z_B72EFAAB_488D_46F1_B418_44D7076AA545_.wvu.FilterData" localSheetId="0" hidden="1">水守り条例!$A$1:$L$102</definedName>
    <definedName name="Z_B72EFAAB_488D_46F1_B418_44D7076AA545_.wvu.PrintArea" localSheetId="0" hidden="1">水守り条例!$A$1:$K$102</definedName>
    <definedName name="Z_B72EFAAB_488D_46F1_B418_44D7076AA545_.wvu.PrintTitles" localSheetId="0" hidden="1">水守り条例!$2:$2</definedName>
    <definedName name="Z_BAC30CF5_6070_4A78_9FFB_55C5EC7A47DA_.wvu.Cols" localSheetId="0" hidden="1">水守り条例!$I:$J</definedName>
    <definedName name="Z_BAC30CF5_6070_4A78_9FFB_55C5EC7A47DA_.wvu.FilterData" localSheetId="0" hidden="1">水守り条例!$A$1:$L$102</definedName>
    <definedName name="Z_BAC30CF5_6070_4A78_9FFB_55C5EC7A47DA_.wvu.PrintArea" localSheetId="0" hidden="1">水守り条例!$A$1:$K$102</definedName>
    <definedName name="Z_BAC30CF5_6070_4A78_9FFB_55C5EC7A47DA_.wvu.PrintTitles" localSheetId="0" hidden="1">水守り条例!$2:$2</definedName>
    <definedName name="Z_BB35F561_A323_4151_8D80_C656F2DA73D9_.wvu.Cols" localSheetId="0" hidden="1">水守り条例!$I:$J</definedName>
    <definedName name="Z_BB35F561_A323_4151_8D80_C656F2DA73D9_.wvu.FilterData" localSheetId="0" hidden="1">水守り条例!$A$1:$L$102</definedName>
    <definedName name="Z_BB35F561_A323_4151_8D80_C656F2DA73D9_.wvu.PrintArea" localSheetId="0" hidden="1">水守り条例!$A$1:$K$102</definedName>
    <definedName name="Z_BB35F561_A323_4151_8D80_C656F2DA73D9_.wvu.PrintTitles" localSheetId="0" hidden="1">水守り条例!$2:$2</definedName>
    <definedName name="Z_C0138466_D41A_44EC_8B0D_8CE65E20F1E4_.wvu.Cols" localSheetId="0" hidden="1">水守り条例!$I:$J</definedName>
    <definedName name="Z_C0138466_D41A_44EC_8B0D_8CE65E20F1E4_.wvu.FilterData" localSheetId="0" hidden="1">水守り条例!$A$1:$L$102</definedName>
    <definedName name="Z_C0138466_D41A_44EC_8B0D_8CE65E20F1E4_.wvu.PrintArea" localSheetId="0" hidden="1">水守り条例!$A$1:$K$102</definedName>
    <definedName name="Z_C0138466_D41A_44EC_8B0D_8CE65E20F1E4_.wvu.PrintTitles" localSheetId="0" hidden="1">水守り条例!$2:$2</definedName>
    <definedName name="Z_C6B8B4D9_322F_4CB0_A0B3_B9AB7C88CEE9_.wvu.Cols" localSheetId="0" hidden="1">水守り条例!$I:$J</definedName>
    <definedName name="Z_C6B8B4D9_322F_4CB0_A0B3_B9AB7C88CEE9_.wvu.FilterData" localSheetId="0" hidden="1">水守り条例!$A$1:$L$102</definedName>
    <definedName name="Z_C6B8B4D9_322F_4CB0_A0B3_B9AB7C88CEE9_.wvu.PrintArea" localSheetId="0" hidden="1">水守り条例!$A$1:$K$102</definedName>
    <definedName name="Z_C6B8B4D9_322F_4CB0_A0B3_B9AB7C88CEE9_.wvu.PrintTitles" localSheetId="0" hidden="1">水守り条例!$2:$2</definedName>
    <definedName name="Z_D160F678_F6AA_4AD9_A208_05E3012CDD2E_.wvu.Cols" localSheetId="0" hidden="1">水守り条例!$I:$J</definedName>
    <definedName name="Z_D160F678_F6AA_4AD9_A208_05E3012CDD2E_.wvu.FilterData" localSheetId="0" hidden="1">水守り条例!$A$1:$L$102</definedName>
    <definedName name="Z_D160F678_F6AA_4AD9_A208_05E3012CDD2E_.wvu.PrintArea" localSheetId="0" hidden="1">水守り条例!$A$1:$K$102</definedName>
    <definedName name="Z_D160F678_F6AA_4AD9_A208_05E3012CDD2E_.wvu.PrintTitles" localSheetId="0" hidden="1">水守り条例!$2:$2</definedName>
    <definedName name="Z_EC3DB5FB_9B2E_42B4_BC22_11D13E4F5EC2_.wvu.Cols" localSheetId="0" hidden="1">水守り条例!$I:$J</definedName>
    <definedName name="Z_EC3DB5FB_9B2E_42B4_BC22_11D13E4F5EC2_.wvu.FilterData" localSheetId="0" hidden="1">水守り条例!$A$1:$L$102</definedName>
    <definedName name="Z_EC3DB5FB_9B2E_42B4_BC22_11D13E4F5EC2_.wvu.PrintArea" localSheetId="0" hidden="1">水守り条例!$A$1:$K$102</definedName>
    <definedName name="Z_EC3DB5FB_9B2E_42B4_BC22_11D13E4F5EC2_.wvu.PrintTitles" localSheetId="0" hidden="1">水守り条例!$2:$2</definedName>
  </definedNames>
  <calcPr calcId="145621"/>
  <customWorkbookViews>
    <customWorkbookView name="SS11010009 - 個人用ビュー" guid="{991A6C4F-3A3C-4825-8C97-0E1CD647E437}" mergeInterval="0" personalView="1" maximized="1" windowWidth="1276" windowHeight="758" activeSheetId="1"/>
    <customWorkbookView name="阿部　規子 - 個人用ビュー" guid="{5D66495C-4CB0-4567-A71C-7B2BF8C14689}" mergeInterval="0" personalView="1" maximized="1" windowWidth="1280" windowHeight="794" activeSheetId="1"/>
    <customWorkbookView name="涌井　玲 - 個人用ビュー" guid="{B72EFAAB-488D-46F1-B418-44D7076AA545}" mergeInterval="0" personalView="1" maximized="1" windowWidth="1280" windowHeight="777" activeSheetId="1"/>
    <customWorkbookView name="田内　慎也 - 個人用ビュー" guid="{3DF1C6BC-8674-48A3-900A-D579199C3A26}" mergeInterval="0" personalView="1" maximized="1" windowWidth="1276" windowHeight="796" activeSheetId="1"/>
    <customWorkbookView name="菊地　幸男 - 個人用ビュー" guid="{4AB00F8D-5FEF-4B3A-882B-D23B4D783522}" mergeInterval="0" personalView="1" maximized="1" windowWidth="1276" windowHeight="794" activeSheetId="1"/>
    <customWorkbookView name="藤村　敏 - 個人用ビュー" guid="{BAC30CF5-6070-4A78-9FFB-55C5EC7A47DA}" mergeInterval="0" personalView="1" maximized="1" windowWidth="1276" windowHeight="758" activeSheetId="1"/>
    <customWorkbookView name="GS11060061 - 個人用ビュー" guid="{8F6F7E74-5F90-49C2-AF58-D81BFD1C9376}" mergeInterval="0" personalView="1" maximized="1" windowWidth="1276" windowHeight="816" activeSheetId="1"/>
    <customWorkbookView name="Z911033 - 個人用ビュー" guid="{893A24B4-CD12-4CC0-8AD1-1A28667F2259}" mergeInterval="0" personalView="1" maximized="1" windowWidth="951" windowHeight="546" activeSheetId="1"/>
    <customWorkbookView name="教育企画室 高橋康志 （9-22-6107） - 個人用ビュー" guid="{AB0EB28E-616B-44F0-9E21-CCB1D6D9A66F}" mergeInterval="0" personalView="1" maximized="1" windowWidth="1020" windowHeight="626" activeSheetId="1" showComments="commIndAndComment"/>
    <customWorkbookView name="岩手県商工企画室　作山　内線５５３０ - 個人用ビュー" guid="{3E9A730E-B2B3-47FE-9D4A-3C978A2CE2A4}" mergeInterval="0" personalView="1" maximized="1" windowWidth="1020" windowHeight="597" activeSheetId="1"/>
    <customWorkbookView name="X021404 - 個人用ビュー" guid="{0F3150E0-0A6A-4D25-812E-349EED94F87F}" mergeInterval="0" personalView="1" maximized="1" windowWidth="1020" windowHeight="566" activeSheetId="1"/>
    <customWorkbookView name="X031501（阿部） 環境保全課　内5383 - 個人用ビュー" guid="{9184BDBB-B09D-4AD5-B3F3-B4997CBF923B}" mergeInterval="0" personalView="1" maximized="1" windowWidth="1436" windowHeight="710" activeSheetId="1"/>
    <customWorkbookView name="企画室 - 個人用ビュー" guid="{B6EE579B-D04D-46A4-B5AF-C4F6C0A641BC}" mergeInterval="0" personalView="1" maximized="1" windowWidth="1276" windowHeight="808" activeSheetId="1"/>
    <customWorkbookView name="X031515 - 個人用ビュー" guid="{A6A335B2-4A11-4EC4-AFE0-4273EB80BFD4}" mergeInterval="0" personalView="1" maximized="1" windowWidth="1436" windowHeight="704" activeSheetId="1" showComments="commIndAndComment"/>
    <customWorkbookView name="環境生活企画室　内線5329　小林 - 個人用ビュー" guid="{3110C67F-B342-4DF2-9C58-C009150E1413}" mergeInterval="0" personalView="1" maximized="1" windowWidth="1020" windowHeight="592" activeSheetId="1"/>
    <customWorkbookView name="kiichi - 個人用ビュー" guid="{BB35F561-A323-4151-8D80-C656F2DA73D9}" mergeInterval="0" personalView="1" maximized="1" windowWidth="1276" windowHeight="794" activeSheetId="1"/>
    <customWorkbookView name="竹原　明 - 個人用ビュー" guid="{30685110-0944-4680-9B3C-4AF0ADAB1258}" mergeInterval="0" personalView="1" maximized="1" windowWidth="1280" windowHeight="794" activeSheetId="1"/>
    <customWorkbookView name="折居　成人 - 個人用ビュー" guid="{D160F678-F6AA-4AD9-A208-05E3012CDD2E}" mergeInterval="0" personalView="1" maximized="1" windowWidth="1280" windowHeight="776" activeSheetId="1"/>
    <customWorkbookView name="木村　孝男（内線5358） - 個人用ビュー" guid="{A0B5084B-E28B-486C-AFFE-3B823D5D177F}" mergeInterval="0" personalView="1" maximized="1" windowWidth="1280" windowHeight="772" activeSheetId="1"/>
    <customWorkbookView name="葛西　昌彦 - 個人用ビュー" guid="{8B47E981-190D-4BFE-A182-782097EC6415}" mergeInterval="0" personalView="1" maximized="1" windowWidth="1205" windowHeight="622" activeSheetId="1"/>
    <customWorkbookView name="SS09010096 - 個人用ビュー" guid="{65523D17-8108-40B9-9D33-37771B5D3BD9}" mergeInterval="0" personalView="1" maximized="1" xWindow="1" yWindow="1" windowWidth="1276" windowHeight="797" activeSheetId="1" showComments="commNone"/>
    <customWorkbookView name="亀田　健一 - 個人用ビュー" guid="{68DA8E05-5CAA-48D3-B19B-5F46A432EB97}" mergeInterval="0" personalView="1" maximized="1" windowWidth="1280" windowHeight="794" activeSheetId="1"/>
    <customWorkbookView name="小林　英世 - 個人用ビュー" guid="{C6B8B4D9-322F-4CB0-A0B3-B9AB7C88CEE9}" mergeInterval="0" personalView="1" maximized="1" windowWidth="1276" windowHeight="758" activeSheetId="1" showComments="commIndAndComment"/>
    <customWorkbookView name="松本　聡 - 個人用ビュー" guid="{EC3DB5FB-9B2E-42B4-BC22-11D13E4F5EC2}" mergeInterval="0" personalView="1" maximized="1" windowWidth="1280" windowHeight="776" activeSheetId="1"/>
    <customWorkbookView name="ＮＰＯ・文化国際課（内線5336） - 個人用ビュー" guid="{6DA63BA1-FA16-45FC-9626-E34D271CE68E}" mergeInterval="0" personalView="1" maximized="1" xWindow="1" yWindow="1" windowWidth="1276" windowHeight="797" activeSheetId="1"/>
    <customWorkbookView name="SS10120032内線5267 - 個人用ビュー" guid="{6AE85AFD-CFEC-4787-8269-171F2BC05A2F}" mergeInterval="0" personalView="1" maximized="1" windowWidth="1280" windowHeight="794" activeSheetId="1"/>
    <customWorkbookView name="瀧川　邦雄 - 個人用ビュー" guid="{88B4A761-7DAD-434A-A27F-07351F2765BB}" mergeInterval="0" personalView="1" maximized="1" windowWidth="1440" windowHeight="802" activeSheetId="1"/>
    <customWorkbookView name="自然保護課　田中　総　15237 - 個人用ビュー" guid="{05CCCEE4-9244-44EE-BEF4-130896F6D65B}" mergeInterval="0" personalView="1" maximized="1" windowWidth="1276" windowHeight="804" activeSheetId="1"/>
    <customWorkbookView name="松本　泰斗 - 個人用ビュー" guid="{C0138466-D41A-44EC-8B0D-8CE65E20F1E4}" mergeInterval="0" personalView="1" maximized="1" windowWidth="1280" windowHeight="776" activeSheetId="1"/>
    <customWorkbookView name="川守　廣幸 - 個人用ビュー" guid="{3AA116D3-AF15-4B23-B5D3-DDEA06A02C16}" mergeInterval="0" personalView="1" maximized="1" windowWidth="1280" windowHeight="768" activeSheetId="1"/>
  </customWorkbookViews>
</workbook>
</file>

<file path=xl/calcChain.xml><?xml version="1.0" encoding="utf-8"?>
<calcChain xmlns="http://schemas.openxmlformats.org/spreadsheetml/2006/main">
  <c r="D101" i="1" l="1"/>
  <c r="C100" i="1"/>
  <c r="E101" i="1" l="1"/>
  <c r="L100" i="1" l="1"/>
  <c r="L90" i="1"/>
  <c r="L64" i="1"/>
  <c r="L57" i="1"/>
  <c r="L11" i="1"/>
  <c r="G33" i="1" l="1"/>
  <c r="G54" i="1"/>
  <c r="G66" i="1"/>
  <c r="G82" i="1"/>
  <c r="E104" i="1" l="1"/>
</calcChain>
</file>

<file path=xl/comments1.xml><?xml version="1.0" encoding="utf-8"?>
<comments xmlns="http://schemas.openxmlformats.org/spreadsheetml/2006/main">
  <authors>
    <author>企業局経営総務室</author>
  </authors>
  <commentList>
    <comment ref="C90" authorId="0">
      <text>
        <r>
          <rPr>
            <b/>
            <sz val="9"/>
            <color indexed="81"/>
            <rFont val="ＭＳ Ｐゴシック"/>
            <family val="3"/>
            <charset val="128"/>
          </rPr>
          <t>H23予算額の内訳表記に誤記入があったため修正</t>
        </r>
      </text>
    </comment>
  </commentList>
</comments>
</file>

<file path=xl/sharedStrings.xml><?xml version="1.0" encoding="utf-8"?>
<sst xmlns="http://schemas.openxmlformats.org/spreadsheetml/2006/main" count="534" uniqueCount="317">
  <si>
    <t>・水源地域整備計画地域対策の取り纏め
　水源地域整備計画の策定及び水源地域に係る整備事業の実施状況取りまとめ。</t>
    <rPh sb="1" eb="3">
      <t>スイゲン</t>
    </rPh>
    <rPh sb="3" eb="5">
      <t>チイキ</t>
    </rPh>
    <rPh sb="5" eb="7">
      <t>セイビ</t>
    </rPh>
    <rPh sb="7" eb="9">
      <t>ケイカク</t>
    </rPh>
    <rPh sb="9" eb="11">
      <t>チイキ</t>
    </rPh>
    <rPh sb="11" eb="13">
      <t>タイサク</t>
    </rPh>
    <rPh sb="14" eb="15">
      <t>ト</t>
    </rPh>
    <rPh sb="16" eb="17">
      <t>マト</t>
    </rPh>
    <rPh sb="29" eb="31">
      <t>サクテイ</t>
    </rPh>
    <rPh sb="31" eb="32">
      <t>オヨ</t>
    </rPh>
    <rPh sb="33" eb="35">
      <t>スイゲン</t>
    </rPh>
    <rPh sb="35" eb="37">
      <t>チイキ</t>
    </rPh>
    <rPh sb="38" eb="39">
      <t>カカ</t>
    </rPh>
    <rPh sb="40" eb="42">
      <t>セイビ</t>
    </rPh>
    <rPh sb="42" eb="44">
      <t>ジギョウ</t>
    </rPh>
    <rPh sb="45" eb="47">
      <t>ジッシ</t>
    </rPh>
    <rPh sb="47" eb="49">
      <t>ジョウキョウ</t>
    </rPh>
    <rPh sb="49" eb="50">
      <t>ト</t>
    </rPh>
    <phoneticPr fontId="1"/>
  </si>
  <si>
    <t>環境と共生する産地づくり確立事業</t>
    <rPh sb="0" eb="2">
      <t>カンキョウ</t>
    </rPh>
    <rPh sb="3" eb="5">
      <t>キョウセイ</t>
    </rPh>
    <rPh sb="7" eb="9">
      <t>サンチ</t>
    </rPh>
    <rPh sb="12" eb="14">
      <t>カクリツ</t>
    </rPh>
    <rPh sb="14" eb="16">
      <t>ジギョウ</t>
    </rPh>
    <phoneticPr fontId="1"/>
  </si>
  <si>
    <t>水利整備担当
石川</t>
    <rPh sb="0" eb="2">
      <t>スイリ</t>
    </rPh>
    <rPh sb="2" eb="4">
      <t>セイビ</t>
    </rPh>
    <rPh sb="4" eb="6">
      <t>タントウ</t>
    </rPh>
    <rPh sb="7" eb="9">
      <t>イシカワ</t>
    </rPh>
    <phoneticPr fontId="1"/>
  </si>
  <si>
    <t>農業用水水源地域保全対策事業</t>
    <rPh sb="0" eb="2">
      <t>ノウギョウ</t>
    </rPh>
    <rPh sb="2" eb="4">
      <t>ヨウスイ</t>
    </rPh>
    <rPh sb="4" eb="6">
      <t>スイゲン</t>
    </rPh>
    <rPh sb="6" eb="8">
      <t>チイキ</t>
    </rPh>
    <rPh sb="8" eb="10">
      <t>ホゼン</t>
    </rPh>
    <rPh sb="10" eb="12">
      <t>タイサク</t>
    </rPh>
    <rPh sb="12" eb="14">
      <t>ジギョウ</t>
    </rPh>
    <phoneticPr fontId="1"/>
  </si>
  <si>
    <t>林業振興課</t>
    <rPh sb="0" eb="5">
      <t>カ</t>
    </rPh>
    <phoneticPr fontId="1"/>
  </si>
  <si>
    <t>企画担当　　林</t>
    <rPh sb="0" eb="2">
      <t>キカク</t>
    </rPh>
    <rPh sb="2" eb="4">
      <t>タントウ</t>
    </rPh>
    <rPh sb="6" eb="7">
      <t>ハヤシ</t>
    </rPh>
    <phoneticPr fontId="1"/>
  </si>
  <si>
    <t xml:space="preserve">･いわて環境の森整備事業
　水源のかん養や県土の保全等の公益上特に重要な森林の混交林誘導伐を実施。
</t>
    <rPh sb="4" eb="6">
      <t>カンキョウ</t>
    </rPh>
    <rPh sb="7" eb="8">
      <t>モリ</t>
    </rPh>
    <rPh sb="8" eb="10">
      <t>セイビ</t>
    </rPh>
    <rPh sb="10" eb="12">
      <t>ジギョウ</t>
    </rPh>
    <rPh sb="26" eb="27">
      <t>ナド</t>
    </rPh>
    <rPh sb="28" eb="30">
      <t>コウエキ</t>
    </rPh>
    <rPh sb="30" eb="31">
      <t>ジョウ</t>
    </rPh>
    <rPh sb="31" eb="32">
      <t>トク</t>
    </rPh>
    <rPh sb="33" eb="35">
      <t>ジュウヨウ</t>
    </rPh>
    <rPh sb="36" eb="38">
      <t>シンリン</t>
    </rPh>
    <rPh sb="39" eb="41">
      <t>コンコウ</t>
    </rPh>
    <rPh sb="41" eb="42">
      <t>リン</t>
    </rPh>
    <rPh sb="42" eb="44">
      <t>ユウドウ</t>
    </rPh>
    <rPh sb="44" eb="45">
      <t>バツ</t>
    </rPh>
    <rPh sb="46" eb="48">
      <t>ジッシ</t>
    </rPh>
    <phoneticPr fontId="1"/>
  </si>
  <si>
    <t>いわて環境の森整備事業</t>
    <rPh sb="3" eb="5">
      <t>カンキョウ</t>
    </rPh>
    <rPh sb="6" eb="7">
      <t>モリ</t>
    </rPh>
    <rPh sb="7" eb="9">
      <t>セイビ</t>
    </rPh>
    <rPh sb="9" eb="11">
      <t>ジギョウ</t>
    </rPh>
    <phoneticPr fontId="1"/>
  </si>
  <si>
    <t>森林整備課</t>
    <rPh sb="0" eb="2">
      <t>シンリン</t>
    </rPh>
    <rPh sb="2" eb="4">
      <t>セイビ</t>
    </rPh>
    <rPh sb="4" eb="5">
      <t>カ</t>
    </rPh>
    <phoneticPr fontId="1"/>
  </si>
  <si>
    <t>整備担当　
田屋、金澤</t>
    <rPh sb="0" eb="2">
      <t>セイビ</t>
    </rPh>
    <rPh sb="2" eb="4">
      <t>タントウ</t>
    </rPh>
    <rPh sb="6" eb="8">
      <t>タヤ</t>
    </rPh>
    <rPh sb="9" eb="11">
      <t>カナザワ</t>
    </rPh>
    <phoneticPr fontId="1"/>
  </si>
  <si>
    <t xml:space="preserve">・ダム・ため池の貯水状況調査
　かんがい期間（4～10月の各月2回）における県内の主要なかんがい用ダム・ため池の貯水状況の調査を実施。
</t>
    <rPh sb="6" eb="7">
      <t>イケ</t>
    </rPh>
    <rPh sb="8" eb="10">
      <t>チョスイ</t>
    </rPh>
    <rPh sb="10" eb="12">
      <t>ジョウキョウ</t>
    </rPh>
    <rPh sb="12" eb="14">
      <t>チョウサ</t>
    </rPh>
    <rPh sb="20" eb="22">
      <t>キカン</t>
    </rPh>
    <rPh sb="27" eb="28">
      <t>ガツ</t>
    </rPh>
    <rPh sb="29" eb="30">
      <t>カク</t>
    </rPh>
    <rPh sb="30" eb="31">
      <t>ツキ</t>
    </rPh>
    <rPh sb="32" eb="33">
      <t>カイ</t>
    </rPh>
    <rPh sb="38" eb="40">
      <t>ケンナイ</t>
    </rPh>
    <rPh sb="41" eb="43">
      <t>シュヨウ</t>
    </rPh>
    <rPh sb="48" eb="49">
      <t>ヨウ</t>
    </rPh>
    <rPh sb="54" eb="55">
      <t>イケ</t>
    </rPh>
    <rPh sb="56" eb="58">
      <t>チョスイ</t>
    </rPh>
    <rPh sb="58" eb="60">
      <t>ジョウキョウ</t>
    </rPh>
    <rPh sb="61" eb="63">
      <t>チョウサ</t>
    </rPh>
    <rPh sb="64" eb="66">
      <t>ジッシ</t>
    </rPh>
    <phoneticPr fontId="1"/>
  </si>
  <si>
    <t>農地整備担当
佐々木・及川</t>
    <rPh sb="0" eb="2">
      <t>ノウチ</t>
    </rPh>
    <rPh sb="2" eb="4">
      <t>セイビ</t>
    </rPh>
    <rPh sb="4" eb="6">
      <t>タントウ</t>
    </rPh>
    <rPh sb="7" eb="10">
      <t>ササキ</t>
    </rPh>
    <rPh sb="11" eb="13">
      <t>オイカワ</t>
    </rPh>
    <phoneticPr fontId="1"/>
  </si>
  <si>
    <t xml:space="preserve">・経営体育成基盤整備事業（土地総含）
　農業経営の体質強化等を図るため区画整理や用排水路などの整備を推進。
</t>
    <rPh sb="13" eb="15">
      <t>トチ</t>
    </rPh>
    <rPh sb="15" eb="16">
      <t>ソウ</t>
    </rPh>
    <rPh sb="16" eb="17">
      <t>フク</t>
    </rPh>
    <rPh sb="20" eb="22">
      <t>ノウギョウ</t>
    </rPh>
    <rPh sb="22" eb="24">
      <t>ケイエイ</t>
    </rPh>
    <rPh sb="25" eb="27">
      <t>タイシツ</t>
    </rPh>
    <rPh sb="27" eb="29">
      <t>キョウカ</t>
    </rPh>
    <rPh sb="29" eb="30">
      <t>トウ</t>
    </rPh>
    <rPh sb="31" eb="32">
      <t>ハカ</t>
    </rPh>
    <rPh sb="35" eb="37">
      <t>クカク</t>
    </rPh>
    <rPh sb="37" eb="39">
      <t>セイリ</t>
    </rPh>
    <rPh sb="40" eb="41">
      <t>ヨウ</t>
    </rPh>
    <rPh sb="41" eb="43">
      <t>ハイスイ</t>
    </rPh>
    <rPh sb="43" eb="44">
      <t>ロ</t>
    </rPh>
    <rPh sb="47" eb="49">
      <t>セイビ</t>
    </rPh>
    <rPh sb="50" eb="52">
      <t>スイシン</t>
    </rPh>
    <phoneticPr fontId="1"/>
  </si>
  <si>
    <t xml:space="preserve">・中山間地域総合整備事業
　中山間地域を対象とした区画整理、用排水路などを総合的に整備を推進。
</t>
    <rPh sb="1" eb="2">
      <t>チュウ</t>
    </rPh>
    <rPh sb="2" eb="4">
      <t>サンカン</t>
    </rPh>
    <rPh sb="4" eb="6">
      <t>チイキ</t>
    </rPh>
    <rPh sb="6" eb="8">
      <t>ソウゴウ</t>
    </rPh>
    <rPh sb="8" eb="10">
      <t>セイビ</t>
    </rPh>
    <rPh sb="10" eb="12">
      <t>ジギョウ</t>
    </rPh>
    <rPh sb="14" eb="15">
      <t>ナカ</t>
    </rPh>
    <rPh sb="15" eb="17">
      <t>ヤマアイ</t>
    </rPh>
    <rPh sb="17" eb="19">
      <t>チイキ</t>
    </rPh>
    <rPh sb="20" eb="22">
      <t>タイショウ</t>
    </rPh>
    <rPh sb="25" eb="27">
      <t>クカク</t>
    </rPh>
    <rPh sb="27" eb="29">
      <t>セイリ</t>
    </rPh>
    <rPh sb="30" eb="34">
      <t>ヨウハイスイロ</t>
    </rPh>
    <rPh sb="37" eb="40">
      <t>ソウゴウテキ</t>
    </rPh>
    <rPh sb="41" eb="43">
      <t>セイビ</t>
    </rPh>
    <rPh sb="44" eb="46">
      <t>スイシン</t>
    </rPh>
    <phoneticPr fontId="1"/>
  </si>
  <si>
    <t>中山間地域総合整備事業</t>
  </si>
  <si>
    <t>森林保全課</t>
    <rPh sb="0" eb="2">
      <t>シンリン</t>
    </rPh>
    <rPh sb="2" eb="4">
      <t>ホゼン</t>
    </rPh>
    <rPh sb="4" eb="5">
      <t>カ</t>
    </rPh>
    <phoneticPr fontId="1"/>
  </si>
  <si>
    <t>保全･治山担当
安藤</t>
    <rPh sb="0" eb="2">
      <t>ホゼン</t>
    </rPh>
    <rPh sb="3" eb="5">
      <t>チサン</t>
    </rPh>
    <rPh sb="5" eb="7">
      <t>タントウ</t>
    </rPh>
    <rPh sb="8" eb="10">
      <t>アンドウ</t>
    </rPh>
    <phoneticPr fontId="1"/>
  </si>
  <si>
    <t>保安林強化事業</t>
    <rPh sb="0" eb="2">
      <t>ホアン</t>
    </rPh>
    <rPh sb="2" eb="3">
      <t>リン</t>
    </rPh>
    <rPh sb="3" eb="5">
      <t>キョウカ</t>
    </rPh>
    <rPh sb="5" eb="7">
      <t>ジギョウ</t>
    </rPh>
    <phoneticPr fontId="1"/>
  </si>
  <si>
    <t>水資源担当　伊藤
　　　　 　　　　北館</t>
    <rPh sb="0" eb="3">
      <t>ミズシゲン</t>
    </rPh>
    <rPh sb="3" eb="5">
      <t>タントウ</t>
    </rPh>
    <rPh sb="6" eb="8">
      <t>イトウ</t>
    </rPh>
    <rPh sb="18" eb="19">
      <t>キタ</t>
    </rPh>
    <rPh sb="19" eb="20">
      <t>タテ</t>
    </rPh>
    <phoneticPr fontId="1"/>
  </si>
  <si>
    <t>水資源担当　伊藤</t>
    <rPh sb="0" eb="3">
      <t>ミズシゲン</t>
    </rPh>
    <rPh sb="3" eb="5">
      <t>タントウ</t>
    </rPh>
    <rPh sb="6" eb="8">
      <t>イトウ</t>
    </rPh>
    <phoneticPr fontId="1"/>
  </si>
  <si>
    <t>・水に関する普及啓発を実施。
　新岩手県水需給計画等</t>
    <rPh sb="25" eb="26">
      <t>トウ</t>
    </rPh>
    <phoneticPr fontId="1"/>
  </si>
  <si>
    <t>土地改良調査（農業水利管理基本調査）</t>
    <rPh sb="0" eb="2">
      <t>トチ</t>
    </rPh>
    <rPh sb="2" eb="4">
      <t>カイリョウ</t>
    </rPh>
    <rPh sb="4" eb="6">
      <t>チョウサ</t>
    </rPh>
    <phoneticPr fontId="1"/>
  </si>
  <si>
    <t>エネルギー担当　山谷</t>
    <rPh sb="5" eb="7">
      <t>タントウ</t>
    </rPh>
    <rPh sb="8" eb="10">
      <t>ヤマヤ</t>
    </rPh>
    <phoneticPr fontId="1"/>
  </si>
  <si>
    <t>・新エネルギー、省エネルギーとしての普及啓発を実施。
　</t>
    <rPh sb="8" eb="9">
      <t>ショウ</t>
    </rPh>
    <phoneticPr fontId="1"/>
  </si>
  <si>
    <t>・水に関する普及啓発を実施。
　水資源功績者表彰等</t>
    <rPh sb="1" eb="2">
      <t>ミズ</t>
    </rPh>
    <rPh sb="3" eb="4">
      <t>カン</t>
    </rPh>
    <rPh sb="6" eb="8">
      <t>フキュウ</t>
    </rPh>
    <rPh sb="8" eb="10">
      <t>ケイハツ</t>
    </rPh>
    <rPh sb="11" eb="13">
      <t>ジッシ</t>
    </rPh>
    <rPh sb="16" eb="19">
      <t>ミズシゲン</t>
    </rPh>
    <rPh sb="19" eb="22">
      <t>コウセキシャ</t>
    </rPh>
    <rPh sb="22" eb="24">
      <t>ヒョウショウ</t>
    </rPh>
    <rPh sb="24" eb="25">
      <t>トウ</t>
    </rPh>
    <phoneticPr fontId="1"/>
  </si>
  <si>
    <t>農地・交流担当　
下平</t>
    <rPh sb="0" eb="2">
      <t>ノウチ</t>
    </rPh>
    <rPh sb="3" eb="5">
      <t>コウリュウ</t>
    </rPh>
    <rPh sb="5" eb="7">
      <t>タントウ</t>
    </rPh>
    <rPh sb="9" eb="11">
      <t>シモタイ</t>
    </rPh>
    <phoneticPr fontId="1"/>
  </si>
  <si>
    <t>いわてふるさと体験事業</t>
    <rPh sb="7" eb="9">
      <t>タイケン</t>
    </rPh>
    <rPh sb="9" eb="11">
      <t>ジギョウ</t>
    </rPh>
    <phoneticPr fontId="1"/>
  </si>
  <si>
    <t>技術環境担当
大友</t>
    <rPh sb="0" eb="4">
      <t>ギジュツカンキョウ</t>
    </rPh>
    <rPh sb="4" eb="6">
      <t>タントウ</t>
    </rPh>
    <rPh sb="7" eb="9">
      <t>オオトモ</t>
    </rPh>
    <phoneticPr fontId="1"/>
  </si>
  <si>
    <t>水資源担当　北館</t>
    <rPh sb="0" eb="3">
      <t>ミズシゲン</t>
    </rPh>
    <rPh sb="3" eb="5">
      <t>タントウ</t>
    </rPh>
    <rPh sb="6" eb="7">
      <t>キタ</t>
    </rPh>
    <rPh sb="7" eb="8">
      <t>タテ</t>
    </rPh>
    <phoneticPr fontId="1"/>
  </si>
  <si>
    <t xml:space="preserve">・いわての川と海岸ボランティア活動等支援事業
　河川の清掃・美化活動等を行うボランティア団体に対し、物品支給等の支援を実施。
</t>
    <rPh sb="5" eb="6">
      <t>カワ</t>
    </rPh>
    <rPh sb="7" eb="9">
      <t>カイガン</t>
    </rPh>
    <rPh sb="15" eb="17">
      <t>カツドウ</t>
    </rPh>
    <rPh sb="17" eb="18">
      <t>トウ</t>
    </rPh>
    <rPh sb="18" eb="20">
      <t>シエン</t>
    </rPh>
    <rPh sb="20" eb="22">
      <t>ジギョウ</t>
    </rPh>
    <rPh sb="24" eb="26">
      <t>カセン</t>
    </rPh>
    <rPh sb="27" eb="29">
      <t>セイソウ</t>
    </rPh>
    <rPh sb="30" eb="32">
      <t>ビカ</t>
    </rPh>
    <rPh sb="32" eb="34">
      <t>カツドウ</t>
    </rPh>
    <rPh sb="34" eb="35">
      <t>トウ</t>
    </rPh>
    <rPh sb="36" eb="37">
      <t>オコナ</t>
    </rPh>
    <rPh sb="44" eb="46">
      <t>ダンタイ</t>
    </rPh>
    <rPh sb="47" eb="48">
      <t>タイ</t>
    </rPh>
    <rPh sb="50" eb="52">
      <t>ブッピン</t>
    </rPh>
    <rPh sb="52" eb="54">
      <t>シキュウ</t>
    </rPh>
    <rPh sb="54" eb="55">
      <t>トウ</t>
    </rPh>
    <rPh sb="56" eb="58">
      <t>シエン</t>
    </rPh>
    <rPh sb="59" eb="61">
      <t>ジッシ</t>
    </rPh>
    <phoneticPr fontId="1"/>
  </si>
  <si>
    <t>地域農業振興担当　
佐藤</t>
    <rPh sb="0" eb="2">
      <t>チイキ</t>
    </rPh>
    <rPh sb="2" eb="4">
      <t>ノウギョウ</t>
    </rPh>
    <rPh sb="4" eb="6">
      <t>シンコウ</t>
    </rPh>
    <rPh sb="6" eb="8">
      <t>タントウ</t>
    </rPh>
    <rPh sb="10" eb="12">
      <t>サトウ</t>
    </rPh>
    <phoneticPr fontId="1"/>
  </si>
  <si>
    <t xml:space="preserve">・農業用水の重要性に関する意識啓発
　農業用水の大切さを啓発するため、農業用水に関わる偉人や、先人達の苦労などを紹介する農業農村整備紙芝居を年５回ほど上演。
</t>
    <rPh sb="1" eb="3">
      <t>ノウギョウ</t>
    </rPh>
    <rPh sb="3" eb="5">
      <t>ヨウスイ</t>
    </rPh>
    <rPh sb="6" eb="8">
      <t>ジュウヨウ</t>
    </rPh>
    <rPh sb="8" eb="9">
      <t>セイ</t>
    </rPh>
    <rPh sb="10" eb="11">
      <t>カン</t>
    </rPh>
    <rPh sb="13" eb="15">
      <t>イシキ</t>
    </rPh>
    <rPh sb="15" eb="17">
      <t>ケイハツ</t>
    </rPh>
    <rPh sb="35" eb="37">
      <t>ノウギョウ</t>
    </rPh>
    <rPh sb="37" eb="39">
      <t>ヨウスイ</t>
    </rPh>
    <rPh sb="40" eb="41">
      <t>カカ</t>
    </rPh>
    <rPh sb="43" eb="45">
      <t>イジン</t>
    </rPh>
    <rPh sb="47" eb="49">
      <t>センジン</t>
    </rPh>
    <rPh sb="49" eb="50">
      <t>タチ</t>
    </rPh>
    <rPh sb="51" eb="53">
      <t>クロウ</t>
    </rPh>
    <rPh sb="56" eb="58">
      <t>ショウカイ</t>
    </rPh>
    <rPh sb="60" eb="62">
      <t>ノウギョウ</t>
    </rPh>
    <rPh sb="62" eb="64">
      <t>ノウソン</t>
    </rPh>
    <rPh sb="64" eb="66">
      <t>セイビ</t>
    </rPh>
    <rPh sb="66" eb="69">
      <t>カミシバイ</t>
    </rPh>
    <rPh sb="70" eb="71">
      <t>ネン</t>
    </rPh>
    <rPh sb="72" eb="73">
      <t>カイ</t>
    </rPh>
    <rPh sb="75" eb="77">
      <t>ジョウエン</t>
    </rPh>
    <phoneticPr fontId="1"/>
  </si>
  <si>
    <t>水利整備・管理担当
　及川</t>
    <rPh sb="0" eb="2">
      <t>スイリ</t>
    </rPh>
    <rPh sb="2" eb="4">
      <t>セイビ</t>
    </rPh>
    <rPh sb="5" eb="7">
      <t>カンリ</t>
    </rPh>
    <rPh sb="7" eb="9">
      <t>タントウ</t>
    </rPh>
    <rPh sb="11" eb="13">
      <t>オイカワ</t>
    </rPh>
    <phoneticPr fontId="1"/>
  </si>
  <si>
    <t xml:space="preserve">・農業用水利施設等の保全活動の促進　
　地域住民や企業等が、施設管理者である土地改良区等と施設管理協定（アドプト協定）を締結し、農業用水利施設の保全活動を実施。
</t>
    <rPh sb="1" eb="3">
      <t>ノウギョウ</t>
    </rPh>
    <rPh sb="3" eb="4">
      <t>ヨウ</t>
    </rPh>
    <rPh sb="4" eb="6">
      <t>スイリ</t>
    </rPh>
    <rPh sb="6" eb="8">
      <t>シセツ</t>
    </rPh>
    <rPh sb="8" eb="9">
      <t>ナド</t>
    </rPh>
    <rPh sb="10" eb="12">
      <t>ホゼン</t>
    </rPh>
    <rPh sb="12" eb="14">
      <t>カツドウ</t>
    </rPh>
    <rPh sb="15" eb="17">
      <t>ソクシン</t>
    </rPh>
    <rPh sb="20" eb="22">
      <t>チイキ</t>
    </rPh>
    <rPh sb="22" eb="24">
      <t>ジュウミン</t>
    </rPh>
    <rPh sb="25" eb="27">
      <t>キギョウ</t>
    </rPh>
    <rPh sb="27" eb="28">
      <t>トウ</t>
    </rPh>
    <rPh sb="30" eb="32">
      <t>シセツ</t>
    </rPh>
    <rPh sb="32" eb="35">
      <t>カンリシャ</t>
    </rPh>
    <rPh sb="38" eb="40">
      <t>トチ</t>
    </rPh>
    <rPh sb="40" eb="42">
      <t>カイリョウ</t>
    </rPh>
    <rPh sb="42" eb="43">
      <t>ク</t>
    </rPh>
    <rPh sb="43" eb="44">
      <t>トウ</t>
    </rPh>
    <rPh sb="45" eb="47">
      <t>シセツ</t>
    </rPh>
    <rPh sb="47" eb="49">
      <t>カンリ</t>
    </rPh>
    <rPh sb="49" eb="51">
      <t>キョウテイ</t>
    </rPh>
    <rPh sb="56" eb="58">
      <t>キョウテイ</t>
    </rPh>
    <rPh sb="60" eb="62">
      <t>テイケツ</t>
    </rPh>
    <rPh sb="64" eb="67">
      <t>ノウギョウヨウ</t>
    </rPh>
    <rPh sb="67" eb="69">
      <t>スイリ</t>
    </rPh>
    <rPh sb="69" eb="71">
      <t>シセツ</t>
    </rPh>
    <rPh sb="72" eb="74">
      <t>ホゼン</t>
    </rPh>
    <rPh sb="74" eb="76">
      <t>カツドウ</t>
    </rPh>
    <rPh sb="77" eb="79">
      <t>ジッシ</t>
    </rPh>
    <phoneticPr fontId="1"/>
  </si>
  <si>
    <t>水利整備・管理担当　
久保田</t>
    <rPh sb="0" eb="2">
      <t>スイリ</t>
    </rPh>
    <rPh sb="2" eb="4">
      <t>セイビ</t>
    </rPh>
    <rPh sb="5" eb="7">
      <t>カンリ</t>
    </rPh>
    <rPh sb="7" eb="9">
      <t>タントウ</t>
    </rPh>
    <rPh sb="11" eb="14">
      <t>クボタ</t>
    </rPh>
    <phoneticPr fontId="1"/>
  </si>
  <si>
    <t>農地・水・環境保全向上対策事業</t>
    <rPh sb="0" eb="2">
      <t>ノウチ</t>
    </rPh>
    <rPh sb="3" eb="4">
      <t>ミズ</t>
    </rPh>
    <rPh sb="5" eb="7">
      <t>カンキョウ</t>
    </rPh>
    <rPh sb="7" eb="9">
      <t>ホゼン</t>
    </rPh>
    <rPh sb="9" eb="11">
      <t>コウジョウ</t>
    </rPh>
    <rPh sb="11" eb="13">
      <t>タイサク</t>
    </rPh>
    <rPh sb="13" eb="15">
      <t>ジギョウ</t>
    </rPh>
    <phoneticPr fontId="1"/>
  </si>
  <si>
    <t>水利整備・管理担当
久保田</t>
    <rPh sb="0" eb="2">
      <t>スイリ</t>
    </rPh>
    <rPh sb="2" eb="4">
      <t>セイビ</t>
    </rPh>
    <rPh sb="5" eb="7">
      <t>カンリ</t>
    </rPh>
    <rPh sb="7" eb="9">
      <t>タントウ</t>
    </rPh>
    <rPh sb="10" eb="13">
      <t>クボタ</t>
    </rPh>
    <phoneticPr fontId="1"/>
  </si>
  <si>
    <t>企画担当　
小国</t>
    <rPh sb="0" eb="2">
      <t>キカク</t>
    </rPh>
    <rPh sb="2" eb="4">
      <t>タントウ</t>
    </rPh>
    <rPh sb="6" eb="8">
      <t>オグニ</t>
    </rPh>
    <phoneticPr fontId="1"/>
  </si>
  <si>
    <t>県民参加の森林づくり促進事業</t>
    <rPh sb="0" eb="2">
      <t>ケンミン</t>
    </rPh>
    <rPh sb="2" eb="4">
      <t>サンカ</t>
    </rPh>
    <rPh sb="5" eb="7">
      <t>シンリン</t>
    </rPh>
    <rPh sb="10" eb="12">
      <t>ソクシン</t>
    </rPh>
    <rPh sb="12" eb="14">
      <t>ジギョウ</t>
    </rPh>
    <phoneticPr fontId="1"/>
  </si>
  <si>
    <t>計画担当　
高橋</t>
    <rPh sb="0" eb="2">
      <t>ケイカク</t>
    </rPh>
    <rPh sb="2" eb="4">
      <t>タントウ</t>
    </rPh>
    <rPh sb="6" eb="8">
      <t>タカハシ</t>
    </rPh>
    <phoneticPr fontId="1"/>
  </si>
  <si>
    <t>いわて森のゼミナール推進事業</t>
    <rPh sb="3" eb="4">
      <t>モリ</t>
    </rPh>
    <rPh sb="10" eb="12">
      <t>スイシン</t>
    </rPh>
    <rPh sb="12" eb="14">
      <t>ジギョウ</t>
    </rPh>
    <phoneticPr fontId="1"/>
  </si>
  <si>
    <t xml:space="preserve">農薬適正販売・使用推進事業費
</t>
    <rPh sb="0" eb="2">
      <t>ノウヤク</t>
    </rPh>
    <rPh sb="2" eb="4">
      <t>テキセイ</t>
    </rPh>
    <rPh sb="4" eb="6">
      <t>ハンバイ</t>
    </rPh>
    <rPh sb="7" eb="9">
      <t>シヨウ</t>
    </rPh>
    <rPh sb="9" eb="11">
      <t>スイシン</t>
    </rPh>
    <rPh sb="11" eb="14">
      <t>ジギョウヒ</t>
    </rPh>
    <phoneticPr fontId="1"/>
  </si>
  <si>
    <t>自然保護課</t>
    <rPh sb="0" eb="2">
      <t>シゼン</t>
    </rPh>
    <rPh sb="2" eb="4">
      <t>ホゴ</t>
    </rPh>
    <rPh sb="4" eb="5">
      <t>カ</t>
    </rPh>
    <phoneticPr fontId="1"/>
  </si>
  <si>
    <t>文科国際担当伊東</t>
    <rPh sb="0" eb="2">
      <t>ブンカ</t>
    </rPh>
    <rPh sb="2" eb="4">
      <t>コクサイ</t>
    </rPh>
    <rPh sb="4" eb="6">
      <t>タントウ</t>
    </rPh>
    <rPh sb="6" eb="8">
      <t>イトウ</t>
    </rPh>
    <phoneticPr fontId="1"/>
  </si>
  <si>
    <t>野生生物担当
新井</t>
    <rPh sb="0" eb="2">
      <t>ヤセイ</t>
    </rPh>
    <rPh sb="2" eb="4">
      <t>セイブツ</t>
    </rPh>
    <rPh sb="4" eb="6">
      <t>タントウ</t>
    </rPh>
    <rPh sb="7" eb="9">
      <t>アライ</t>
    </rPh>
    <phoneticPr fontId="1"/>
  </si>
  <si>
    <t>条例指定種等保護事業費</t>
    <rPh sb="0" eb="2">
      <t>ジョウレイ</t>
    </rPh>
    <rPh sb="2" eb="4">
      <t>シテイ</t>
    </rPh>
    <rPh sb="4" eb="6">
      <t>シュナド</t>
    </rPh>
    <rPh sb="6" eb="8">
      <t>ホゴ</t>
    </rPh>
    <rPh sb="8" eb="11">
      <t>ジギョウヒ</t>
    </rPh>
    <phoneticPr fontId="1"/>
  </si>
  <si>
    <t>レッドデータブック改訂事業費</t>
    <rPh sb="9" eb="11">
      <t>カイテイ</t>
    </rPh>
    <rPh sb="11" eb="13">
      <t>ジギョウ</t>
    </rPh>
    <rPh sb="13" eb="14">
      <t>ヒ</t>
    </rPh>
    <phoneticPr fontId="1"/>
  </si>
  <si>
    <t>―――――</t>
    <phoneticPr fontId="1"/>
  </si>
  <si>
    <t>―――</t>
    <phoneticPr fontId="1"/>
  </si>
  <si>
    <t>―――</t>
    <phoneticPr fontId="1"/>
  </si>
  <si>
    <t>6139
6141</t>
    <phoneticPr fontId="1"/>
  </si>
  <si>
    <t xml:space="preserve">第8条　水環境の保全および水資源の確保に関する施策
</t>
    <rPh sb="0" eb="1">
      <t>ダイ</t>
    </rPh>
    <rPh sb="2" eb="3">
      <t>ジョウ</t>
    </rPh>
    <phoneticPr fontId="1"/>
  </si>
  <si>
    <t>(1)　生活用水、農業用水、工業用水その他の用水の合理的または効率的な利用</t>
    <rPh sb="4" eb="6">
      <t>セイカツ</t>
    </rPh>
    <phoneticPr fontId="1"/>
  </si>
  <si>
    <t xml:space="preserve">第10条　水の有効利用を推進する施策
</t>
    <rPh sb="0" eb="1">
      <t>ダイ</t>
    </rPh>
    <rPh sb="3" eb="4">
      <t>ジョウ</t>
    </rPh>
    <phoneticPr fontId="1"/>
  </si>
  <si>
    <t xml:space="preserve">第11条　水の価値を再認識するための施策
</t>
    <rPh sb="0" eb="1">
      <t>ダイ</t>
    </rPh>
    <rPh sb="3" eb="4">
      <t>ジョウ</t>
    </rPh>
    <phoneticPr fontId="1"/>
  </si>
  <si>
    <t xml:space="preserve">※　各種支援
</t>
    <rPh sb="2" eb="4">
      <t>カクシュ</t>
    </rPh>
    <rPh sb="4" eb="6">
      <t>シエン</t>
    </rPh>
    <phoneticPr fontId="1"/>
  </si>
  <si>
    <t>第7条の２　県民は、水を大切にする心を育むため、日常生活において水の価値について相互に教え、および学ぶとともに、水と親しむ機会を持ち、水環境の保全に関する活動を行うよう努める。</t>
    <rPh sb="0" eb="1">
      <t>ダイ</t>
    </rPh>
    <rPh sb="2" eb="3">
      <t>ジョウ</t>
    </rPh>
    <rPh sb="6" eb="8">
      <t>ケンミン</t>
    </rPh>
    <rPh sb="10" eb="11">
      <t>ミズ</t>
    </rPh>
    <rPh sb="12" eb="14">
      <t>タイセツ</t>
    </rPh>
    <rPh sb="17" eb="18">
      <t>ココロ</t>
    </rPh>
    <rPh sb="19" eb="20">
      <t>ハグク</t>
    </rPh>
    <rPh sb="24" eb="26">
      <t>ニチジョウ</t>
    </rPh>
    <rPh sb="26" eb="28">
      <t>セイカツ</t>
    </rPh>
    <rPh sb="32" eb="33">
      <t>ミズ</t>
    </rPh>
    <rPh sb="34" eb="36">
      <t>カチ</t>
    </rPh>
    <rPh sb="40" eb="42">
      <t>ソウゴ</t>
    </rPh>
    <rPh sb="43" eb="44">
      <t>オシ</t>
    </rPh>
    <rPh sb="49" eb="50">
      <t>マナ</t>
    </rPh>
    <rPh sb="56" eb="57">
      <t>ミズ</t>
    </rPh>
    <rPh sb="58" eb="59">
      <t>シタ</t>
    </rPh>
    <rPh sb="61" eb="63">
      <t>キカイ</t>
    </rPh>
    <rPh sb="64" eb="65">
      <t>モ</t>
    </rPh>
    <rPh sb="67" eb="68">
      <t>ミズ</t>
    </rPh>
    <rPh sb="68" eb="70">
      <t>カンキョウ</t>
    </rPh>
    <rPh sb="71" eb="73">
      <t>ホゼン</t>
    </rPh>
    <rPh sb="74" eb="75">
      <t>カン</t>
    </rPh>
    <rPh sb="77" eb="79">
      <t>カツドウ</t>
    </rPh>
    <rPh sb="80" eb="81">
      <t>オコナ</t>
    </rPh>
    <rPh sb="84" eb="85">
      <t>ツト</t>
    </rPh>
    <phoneticPr fontId="1"/>
  </si>
  <si>
    <t>第7条の３　県民は、地域に生まれた水文化が持つ高い価値を改めて認識し、その水文化を保存および継承していくよう努める。</t>
    <rPh sb="0" eb="1">
      <t>ダイ</t>
    </rPh>
    <rPh sb="2" eb="3">
      <t>ジョウ</t>
    </rPh>
    <phoneticPr fontId="1"/>
  </si>
  <si>
    <t>第7条の４　県民は、森林や水田の持つ水源のかん養、水環境の保全などの役割に関する理解を深め、水源地域が維持されるよう努める。</t>
    <rPh sb="0" eb="1">
      <t>ダイ</t>
    </rPh>
    <rPh sb="2" eb="3">
      <t>ジョウ</t>
    </rPh>
    <phoneticPr fontId="1"/>
  </si>
  <si>
    <t xml:space="preserve">第9条　効率的で持続的な水の利用を推進する施策
</t>
    <rPh sb="0" eb="1">
      <t>ダイ</t>
    </rPh>
    <rPh sb="2" eb="3">
      <t>ジョウ</t>
    </rPh>
    <phoneticPr fontId="1"/>
  </si>
  <si>
    <t>（千円）</t>
    <rPh sb="1" eb="3">
      <t>センエン</t>
    </rPh>
    <phoneticPr fontId="1"/>
  </si>
  <si>
    <t>②森林・林業・木材産業づくり交付金事業（間伐等森林整備推進事業）
　間伐の遅れている森林の解消を図るため、路網の整備や高性能林業機械の導入を支援。</t>
    <rPh sb="1" eb="3">
      <t>シンリン</t>
    </rPh>
    <rPh sb="4" eb="6">
      <t>リンギョウ</t>
    </rPh>
    <rPh sb="7" eb="9">
      <t>モクザイ</t>
    </rPh>
    <rPh sb="9" eb="11">
      <t>サンギョウ</t>
    </rPh>
    <rPh sb="14" eb="17">
      <t>コウフキン</t>
    </rPh>
    <rPh sb="17" eb="19">
      <t>ジギョウ</t>
    </rPh>
    <rPh sb="34" eb="36">
      <t>カンバツ</t>
    </rPh>
    <rPh sb="37" eb="38">
      <t>オク</t>
    </rPh>
    <rPh sb="42" eb="44">
      <t>シンリン</t>
    </rPh>
    <rPh sb="45" eb="47">
      <t>カイショウ</t>
    </rPh>
    <rPh sb="48" eb="49">
      <t>ハカ</t>
    </rPh>
    <rPh sb="53" eb="55">
      <t>ロモウ</t>
    </rPh>
    <rPh sb="56" eb="58">
      <t>セイビ</t>
    </rPh>
    <rPh sb="59" eb="62">
      <t>コウセイノウ</t>
    </rPh>
    <rPh sb="62" eb="64">
      <t>リンギョウ</t>
    </rPh>
    <rPh sb="64" eb="66">
      <t>キカイ</t>
    </rPh>
    <rPh sb="67" eb="69">
      <t>ドウニュウ</t>
    </rPh>
    <rPh sb="70" eb="72">
      <t>シエン</t>
    </rPh>
    <phoneticPr fontId="1"/>
  </si>
  <si>
    <t>②森林・林業・木材産業づくり交付金</t>
    <rPh sb="1" eb="3">
      <t>シンリン</t>
    </rPh>
    <rPh sb="4" eb="6">
      <t>リンギョウ</t>
    </rPh>
    <rPh sb="7" eb="9">
      <t>モクザイ</t>
    </rPh>
    <rPh sb="9" eb="11">
      <t>サンギョウ</t>
    </rPh>
    <rPh sb="14" eb="17">
      <t>コウフキン</t>
    </rPh>
    <phoneticPr fontId="1"/>
  </si>
  <si>
    <t>③森林整備加速化・林業再生基金事業</t>
    <rPh sb="1" eb="3">
      <t>シンリン</t>
    </rPh>
    <rPh sb="3" eb="5">
      <t>セイビ</t>
    </rPh>
    <rPh sb="5" eb="8">
      <t>カソクカ</t>
    </rPh>
    <rPh sb="9" eb="11">
      <t>リンギョウ</t>
    </rPh>
    <rPh sb="11" eb="13">
      <t>サイセイ</t>
    </rPh>
    <rPh sb="13" eb="15">
      <t>キキン</t>
    </rPh>
    <rPh sb="15" eb="17">
      <t>ジギョウ</t>
    </rPh>
    <phoneticPr fontId="1"/>
  </si>
  <si>
    <t>【再】1,744</t>
    <rPh sb="1" eb="2">
      <t>サイ</t>
    </rPh>
    <phoneticPr fontId="1"/>
  </si>
  <si>
    <t>いわて文化芸術王国構築事業</t>
    <rPh sb="3" eb="5">
      <t>ブンカ</t>
    </rPh>
    <rPh sb="5" eb="7">
      <t>ゲイジュツ</t>
    </rPh>
    <rPh sb="7" eb="9">
      <t>オウコク</t>
    </rPh>
    <rPh sb="9" eb="11">
      <t>コウチク</t>
    </rPh>
    <rPh sb="11" eb="13">
      <t>ジギョウ</t>
    </rPh>
    <phoneticPr fontId="1"/>
  </si>
  <si>
    <t>NPO・文化国際課</t>
    <rPh sb="4" eb="6">
      <t>ブンカ</t>
    </rPh>
    <rPh sb="6" eb="9">
      <t>コクサイカ</t>
    </rPh>
    <phoneticPr fontId="1"/>
  </si>
  <si>
    <t>休廃止鉱山鉱害防止事業費</t>
    <rPh sb="0" eb="1">
      <t>キュウ</t>
    </rPh>
    <rPh sb="1" eb="3">
      <t>ハイシ</t>
    </rPh>
    <rPh sb="3" eb="5">
      <t>コウザン</t>
    </rPh>
    <rPh sb="5" eb="7">
      <t>コウガイ</t>
    </rPh>
    <rPh sb="7" eb="9">
      <t>ボウシ</t>
    </rPh>
    <rPh sb="9" eb="12">
      <t>ジギョウヒ</t>
    </rPh>
    <phoneticPr fontId="1"/>
  </si>
  <si>
    <t>休廃止鉱山坑廃水処理事業費</t>
    <rPh sb="0" eb="1">
      <t>キュウ</t>
    </rPh>
    <rPh sb="1" eb="3">
      <t>ハイシ</t>
    </rPh>
    <rPh sb="3" eb="5">
      <t>コウザン</t>
    </rPh>
    <rPh sb="8" eb="10">
      <t>ショリ</t>
    </rPh>
    <rPh sb="10" eb="13">
      <t>ジギョウヒ</t>
    </rPh>
    <phoneticPr fontId="1"/>
  </si>
  <si>
    <t>【再掲】環境学習交流センター管理運営費</t>
    <rPh sb="1" eb="3">
      <t>サイケイ</t>
    </rPh>
    <rPh sb="4" eb="6">
      <t>カンキョウ</t>
    </rPh>
    <rPh sb="6" eb="8">
      <t>ガクシュウ</t>
    </rPh>
    <rPh sb="8" eb="10">
      <t>コウリュウ</t>
    </rPh>
    <rPh sb="14" eb="16">
      <t>カンリ</t>
    </rPh>
    <rPh sb="16" eb="19">
      <t>ウンエイヒ</t>
    </rPh>
    <phoneticPr fontId="1"/>
  </si>
  <si>
    <t>【再掲】
環境保全対策費（水生生物調査）</t>
    <rPh sb="5" eb="7">
      <t>カンキョウ</t>
    </rPh>
    <rPh sb="7" eb="9">
      <t>ホゼン</t>
    </rPh>
    <rPh sb="9" eb="12">
      <t>タイサクヒ</t>
    </rPh>
    <rPh sb="13" eb="15">
      <t>スイセイ</t>
    </rPh>
    <rPh sb="15" eb="17">
      <t>セイブツ</t>
    </rPh>
    <rPh sb="17" eb="19">
      <t>チョウサ</t>
    </rPh>
    <phoneticPr fontId="1"/>
  </si>
  <si>
    <t>【再掲】中山間地域等直接支払事業費</t>
    <rPh sb="1" eb="3">
      <t>サイケイ</t>
    </rPh>
    <rPh sb="4" eb="7">
      <t>チュウサンカン</t>
    </rPh>
    <rPh sb="7" eb="10">
      <t>チイキナド</t>
    </rPh>
    <rPh sb="10" eb="14">
      <t>チョクセツシハライ</t>
    </rPh>
    <rPh sb="14" eb="17">
      <t>ジギョウヒ</t>
    </rPh>
    <phoneticPr fontId="1"/>
  </si>
  <si>
    <t>【再掲】土地改良事業調査</t>
    <rPh sb="1" eb="3">
      <t>サイケイ</t>
    </rPh>
    <rPh sb="4" eb="6">
      <t>トチ</t>
    </rPh>
    <rPh sb="6" eb="8">
      <t>カイリョウ</t>
    </rPh>
    <rPh sb="8" eb="10">
      <t>ジギョウ</t>
    </rPh>
    <rPh sb="10" eb="12">
      <t>チョウサ</t>
    </rPh>
    <phoneticPr fontId="1"/>
  </si>
  <si>
    <t>【再掲】農地・水・環境保全向上対策事業</t>
    <rPh sb="1" eb="3">
      <t>サイケイ</t>
    </rPh>
    <rPh sb="4" eb="6">
      <t>ノウチ</t>
    </rPh>
    <rPh sb="7" eb="8">
      <t>ミズ</t>
    </rPh>
    <rPh sb="9" eb="11">
      <t>カンキョウ</t>
    </rPh>
    <rPh sb="11" eb="13">
      <t>ホゼン</t>
    </rPh>
    <rPh sb="13" eb="15">
      <t>コウジョウ</t>
    </rPh>
    <rPh sb="15" eb="17">
      <t>タイサク</t>
    </rPh>
    <rPh sb="17" eb="19">
      <t>ジギョウ</t>
    </rPh>
    <phoneticPr fontId="1"/>
  </si>
  <si>
    <t>（再掲事業を除く。）</t>
    <rPh sb="1" eb="3">
      <t>サイケイ</t>
    </rPh>
    <rPh sb="3" eb="5">
      <t>ジギョウ</t>
    </rPh>
    <rPh sb="6" eb="7">
      <t>ノゾ</t>
    </rPh>
    <phoneticPr fontId="1"/>
  </si>
  <si>
    <t>【再掲】
・環境学習センターによる環境学習・環境保全活動支援
・こどもエコクラブなど環境施策の普及・啓発</t>
    <rPh sb="6" eb="8">
      <t>カンキョウ</t>
    </rPh>
    <rPh sb="8" eb="10">
      <t>ガクシュウ</t>
    </rPh>
    <rPh sb="17" eb="19">
      <t>カンキョウ</t>
    </rPh>
    <rPh sb="19" eb="21">
      <t>ガクシュウ</t>
    </rPh>
    <rPh sb="22" eb="24">
      <t>カンキョウ</t>
    </rPh>
    <rPh sb="24" eb="26">
      <t>ホゼン</t>
    </rPh>
    <rPh sb="26" eb="28">
      <t>カツドウ</t>
    </rPh>
    <rPh sb="28" eb="30">
      <t>シエン</t>
    </rPh>
    <rPh sb="42" eb="44">
      <t>カンキョウ</t>
    </rPh>
    <rPh sb="44" eb="45">
      <t>セ</t>
    </rPh>
    <rPh sb="45" eb="46">
      <t>サク</t>
    </rPh>
    <rPh sb="47" eb="49">
      <t>フキュウ</t>
    </rPh>
    <rPh sb="50" eb="52">
      <t>ケイハツ</t>
    </rPh>
    <phoneticPr fontId="1"/>
  </si>
  <si>
    <t xml:space="preserve">・希少野生動植物の保護
　希少野生動植物の保護の必要性について、県民等の理解を深めるため、適切な措置を講ずる。
　市町村が行う希少野生動植物の保護に関する施策を支援する。
</t>
    <rPh sb="1" eb="3">
      <t>キショウ</t>
    </rPh>
    <rPh sb="3" eb="5">
      <t>ヤセイ</t>
    </rPh>
    <rPh sb="5" eb="8">
      <t>ドウショクブツ</t>
    </rPh>
    <rPh sb="9" eb="11">
      <t>ホゴ</t>
    </rPh>
    <rPh sb="13" eb="15">
      <t>キショウ</t>
    </rPh>
    <rPh sb="15" eb="17">
      <t>ヤセイ</t>
    </rPh>
    <rPh sb="17" eb="20">
      <t>ドウショクブツ</t>
    </rPh>
    <rPh sb="21" eb="23">
      <t>ホゴ</t>
    </rPh>
    <rPh sb="24" eb="27">
      <t>ヒツヨウセイ</t>
    </rPh>
    <rPh sb="32" eb="34">
      <t>ケンミン</t>
    </rPh>
    <rPh sb="34" eb="35">
      <t>トウ</t>
    </rPh>
    <rPh sb="36" eb="38">
      <t>リカイ</t>
    </rPh>
    <rPh sb="39" eb="40">
      <t>フカ</t>
    </rPh>
    <rPh sb="45" eb="47">
      <t>テキセツ</t>
    </rPh>
    <rPh sb="48" eb="50">
      <t>ソチ</t>
    </rPh>
    <rPh sb="51" eb="52">
      <t>コウ</t>
    </rPh>
    <rPh sb="57" eb="60">
      <t>シチョウソン</t>
    </rPh>
    <rPh sb="61" eb="62">
      <t>オコナ</t>
    </rPh>
    <rPh sb="63" eb="65">
      <t>キショウ</t>
    </rPh>
    <rPh sb="65" eb="67">
      <t>ヤセイ</t>
    </rPh>
    <rPh sb="67" eb="70">
      <t>ドウショクブツ</t>
    </rPh>
    <rPh sb="71" eb="73">
      <t>ホゴ</t>
    </rPh>
    <rPh sb="74" eb="75">
      <t>カン</t>
    </rPh>
    <rPh sb="77" eb="79">
      <t>シサク</t>
    </rPh>
    <rPh sb="80" eb="82">
      <t>シエン</t>
    </rPh>
    <phoneticPr fontId="1"/>
  </si>
  <si>
    <t xml:space="preserve">・ダイオキシン類環境モニタリング事業
　公共用水域及び地下水におけるダイオキシン類の濃度を調査測定。
</t>
    <rPh sb="20" eb="23">
      <t>コウキョウヨウ</t>
    </rPh>
    <rPh sb="23" eb="25">
      <t>スイイキ</t>
    </rPh>
    <rPh sb="25" eb="26">
      <t>オヨ</t>
    </rPh>
    <rPh sb="27" eb="30">
      <t>チカスイ</t>
    </rPh>
    <rPh sb="40" eb="41">
      <t>ルイ</t>
    </rPh>
    <rPh sb="42" eb="44">
      <t>ノウド</t>
    </rPh>
    <rPh sb="45" eb="47">
      <t>チョウサ</t>
    </rPh>
    <rPh sb="47" eb="49">
      <t>ソクテイ</t>
    </rPh>
    <phoneticPr fontId="1"/>
  </si>
  <si>
    <t xml:space="preserve">・公共用水域及び地下水の水質保全
  公共用水域水質及び地下水質の常時監視や工場、事業場の監視・指導等を実施。
</t>
    <rPh sb="1" eb="4">
      <t>コウキョウヨウ</t>
    </rPh>
    <rPh sb="4" eb="6">
      <t>スイイキ</t>
    </rPh>
    <rPh sb="6" eb="7">
      <t>オヨ</t>
    </rPh>
    <rPh sb="8" eb="11">
      <t>チカスイ</t>
    </rPh>
    <rPh sb="12" eb="14">
      <t>スイシツ</t>
    </rPh>
    <rPh sb="14" eb="16">
      <t>ホゼン</t>
    </rPh>
    <rPh sb="26" eb="27">
      <t>オヨ</t>
    </rPh>
    <rPh sb="28" eb="30">
      <t>チカ</t>
    </rPh>
    <rPh sb="30" eb="32">
      <t>スイシツ</t>
    </rPh>
    <rPh sb="38" eb="40">
      <t>コウジョウ</t>
    </rPh>
    <rPh sb="41" eb="44">
      <t>ジギョウジョウ</t>
    </rPh>
    <rPh sb="50" eb="51">
      <t>トウ</t>
    </rPh>
    <rPh sb="52" eb="54">
      <t>ジッシ</t>
    </rPh>
    <phoneticPr fontId="1"/>
  </si>
  <si>
    <t xml:space="preserve">･農業農村整備事業（全般）
　実施にあたっては、生物多様性保全など環境との調和に配慮し事業を実施。
</t>
    <rPh sb="1" eb="3">
      <t>ノウギョウ</t>
    </rPh>
    <rPh sb="3" eb="5">
      <t>ノウソン</t>
    </rPh>
    <rPh sb="5" eb="7">
      <t>セイビ</t>
    </rPh>
    <rPh sb="7" eb="9">
      <t>ジギョウ</t>
    </rPh>
    <rPh sb="10" eb="12">
      <t>ゼンパン</t>
    </rPh>
    <rPh sb="15" eb="17">
      <t>ジッシ</t>
    </rPh>
    <rPh sb="29" eb="31">
      <t>ホゼン</t>
    </rPh>
    <rPh sb="33" eb="35">
      <t>カンキョウ</t>
    </rPh>
    <rPh sb="37" eb="39">
      <t>チョウワ</t>
    </rPh>
    <rPh sb="40" eb="42">
      <t>ハイリョ</t>
    </rPh>
    <rPh sb="43" eb="45">
      <t>ジギョウ</t>
    </rPh>
    <rPh sb="46" eb="48">
      <t>ジッシ</t>
    </rPh>
    <phoneticPr fontId="1"/>
  </si>
  <si>
    <t xml:space="preserve">・北上川清流化確保対策
　旧松尾鉱山の坑廃水による北上川の水質汚濁を防止するため、新中和処理施設において坑廃水処理を実施。
</t>
    <rPh sb="1" eb="3">
      <t>キタカミ</t>
    </rPh>
    <rPh sb="3" eb="4">
      <t>ガワ</t>
    </rPh>
    <rPh sb="4" eb="6">
      <t>セイリュウ</t>
    </rPh>
    <rPh sb="6" eb="7">
      <t>カ</t>
    </rPh>
    <rPh sb="7" eb="9">
      <t>カクホ</t>
    </rPh>
    <rPh sb="9" eb="11">
      <t>タイサク</t>
    </rPh>
    <rPh sb="13" eb="14">
      <t>キュウ</t>
    </rPh>
    <rPh sb="14" eb="16">
      <t>マツオ</t>
    </rPh>
    <rPh sb="16" eb="18">
      <t>コウザン</t>
    </rPh>
    <rPh sb="19" eb="20">
      <t>コウ</t>
    </rPh>
    <rPh sb="20" eb="22">
      <t>ハイスイ</t>
    </rPh>
    <rPh sb="25" eb="27">
      <t>キタカミ</t>
    </rPh>
    <rPh sb="27" eb="28">
      <t>ガワ</t>
    </rPh>
    <rPh sb="29" eb="31">
      <t>スイシツ</t>
    </rPh>
    <rPh sb="31" eb="33">
      <t>オダク</t>
    </rPh>
    <rPh sb="34" eb="36">
      <t>ボウシ</t>
    </rPh>
    <rPh sb="41" eb="42">
      <t>シン</t>
    </rPh>
    <rPh sb="42" eb="44">
      <t>チュウワ</t>
    </rPh>
    <rPh sb="44" eb="46">
      <t>ショリ</t>
    </rPh>
    <rPh sb="46" eb="48">
      <t>シセツ</t>
    </rPh>
    <rPh sb="55" eb="57">
      <t>ショリ</t>
    </rPh>
    <rPh sb="58" eb="60">
      <t>ジッシ</t>
    </rPh>
    <phoneticPr fontId="1"/>
  </si>
  <si>
    <t>・過疎地域公共下水道整備代行事業
　下水道整備により、未処理家庭雑排水の削減を図る。</t>
    <rPh sb="1" eb="3">
      <t>カソ</t>
    </rPh>
    <rPh sb="3" eb="5">
      <t>チイキ</t>
    </rPh>
    <rPh sb="5" eb="7">
      <t>コウキョウ</t>
    </rPh>
    <rPh sb="7" eb="9">
      <t>ゲスイ</t>
    </rPh>
    <rPh sb="9" eb="10">
      <t>ドウ</t>
    </rPh>
    <rPh sb="10" eb="12">
      <t>セイビ</t>
    </rPh>
    <rPh sb="12" eb="14">
      <t>ダイコウ</t>
    </rPh>
    <rPh sb="14" eb="16">
      <t>ジギョウ</t>
    </rPh>
    <rPh sb="18" eb="21">
      <t>ゲスイドウ</t>
    </rPh>
    <rPh sb="21" eb="23">
      <t>セイビ</t>
    </rPh>
    <rPh sb="27" eb="30">
      <t>ミショリ</t>
    </rPh>
    <rPh sb="30" eb="32">
      <t>カテイ</t>
    </rPh>
    <rPh sb="32" eb="35">
      <t>ザツハイスイ</t>
    </rPh>
    <rPh sb="36" eb="38">
      <t>サクゲン</t>
    </rPh>
    <rPh sb="39" eb="40">
      <t>ハカ</t>
    </rPh>
    <phoneticPr fontId="1"/>
  </si>
  <si>
    <t>過疎地域公共下水道整備代行事業</t>
    <rPh sb="0" eb="2">
      <t>カソ</t>
    </rPh>
    <rPh sb="2" eb="4">
      <t>チイキ</t>
    </rPh>
    <rPh sb="4" eb="6">
      <t>コウキョウ</t>
    </rPh>
    <rPh sb="6" eb="8">
      <t>ゲスイ</t>
    </rPh>
    <rPh sb="8" eb="9">
      <t>ドウ</t>
    </rPh>
    <rPh sb="9" eb="11">
      <t>セイビ</t>
    </rPh>
    <rPh sb="11" eb="13">
      <t>ダイコウ</t>
    </rPh>
    <rPh sb="13" eb="15">
      <t>ジギョウ</t>
    </rPh>
    <phoneticPr fontId="1"/>
  </si>
  <si>
    <t>・流域下水道建設事業費
　下水道整備により、未処理家庭雑排水の削減を図る。</t>
    <rPh sb="1" eb="3">
      <t>リュウイキ</t>
    </rPh>
    <rPh sb="3" eb="5">
      <t>ゲスイ</t>
    </rPh>
    <rPh sb="5" eb="6">
      <t>ドウ</t>
    </rPh>
    <rPh sb="6" eb="8">
      <t>ケンセツ</t>
    </rPh>
    <rPh sb="8" eb="10">
      <t>ジギョウ</t>
    </rPh>
    <rPh sb="10" eb="11">
      <t>ヒ</t>
    </rPh>
    <rPh sb="13" eb="15">
      <t>ゲスイ</t>
    </rPh>
    <rPh sb="15" eb="16">
      <t>ドウ</t>
    </rPh>
    <rPh sb="16" eb="18">
      <t>セイビ</t>
    </rPh>
    <rPh sb="22" eb="25">
      <t>ミショリ</t>
    </rPh>
    <rPh sb="25" eb="27">
      <t>カテイ</t>
    </rPh>
    <rPh sb="27" eb="30">
      <t>ザツハイスイ</t>
    </rPh>
    <rPh sb="31" eb="33">
      <t>サクゲン</t>
    </rPh>
    <rPh sb="34" eb="35">
      <t>ハカ</t>
    </rPh>
    <phoneticPr fontId="1"/>
  </si>
  <si>
    <t>流域下水道建設事業費</t>
    <rPh sb="0" eb="2">
      <t>リュウイキ</t>
    </rPh>
    <rPh sb="2" eb="4">
      <t>ゲスイ</t>
    </rPh>
    <rPh sb="4" eb="5">
      <t>ドウ</t>
    </rPh>
    <rPh sb="5" eb="7">
      <t>ケンセツ</t>
    </rPh>
    <rPh sb="7" eb="9">
      <t>ジギョウ</t>
    </rPh>
    <rPh sb="9" eb="10">
      <t>ヒ</t>
    </rPh>
    <phoneticPr fontId="1"/>
  </si>
  <si>
    <t>・小規模農業集落排水推進事業費補助
　水洗化を促進するために市町村が行う事業へ補助し、未処理家庭雑排水の削減を図る。</t>
    <rPh sb="1" eb="2">
      <t>コ</t>
    </rPh>
    <rPh sb="2" eb="4">
      <t>キボ</t>
    </rPh>
    <rPh sb="4" eb="6">
      <t>ノウギョウ</t>
    </rPh>
    <rPh sb="6" eb="8">
      <t>シュウラク</t>
    </rPh>
    <rPh sb="8" eb="10">
      <t>ハイスイ</t>
    </rPh>
    <rPh sb="10" eb="12">
      <t>スイシン</t>
    </rPh>
    <rPh sb="12" eb="14">
      <t>ジギョウ</t>
    </rPh>
    <rPh sb="14" eb="15">
      <t>ヒ</t>
    </rPh>
    <rPh sb="15" eb="17">
      <t>ホジョ</t>
    </rPh>
    <rPh sb="19" eb="22">
      <t>スイセンカ</t>
    </rPh>
    <rPh sb="23" eb="25">
      <t>ソクシン</t>
    </rPh>
    <rPh sb="30" eb="33">
      <t>シチョウソン</t>
    </rPh>
    <rPh sb="34" eb="35">
      <t>オコナ</t>
    </rPh>
    <rPh sb="36" eb="38">
      <t>ジギョウ</t>
    </rPh>
    <rPh sb="39" eb="41">
      <t>ホジョ</t>
    </rPh>
    <rPh sb="43" eb="46">
      <t>ミショリ</t>
    </rPh>
    <rPh sb="46" eb="48">
      <t>カテイ</t>
    </rPh>
    <rPh sb="48" eb="51">
      <t>ザツハイスイ</t>
    </rPh>
    <rPh sb="52" eb="54">
      <t>サクゲン</t>
    </rPh>
    <rPh sb="55" eb="56">
      <t>ハカ</t>
    </rPh>
    <phoneticPr fontId="1"/>
  </si>
  <si>
    <t>・下水道事業債償還基金費補助
　市町村が実施する農業集落排水や下水道の整備を支援し、未処理家庭雑排水の削減を図る。</t>
    <rPh sb="1" eb="3">
      <t>ゲスイ</t>
    </rPh>
    <rPh sb="3" eb="4">
      <t>ドウ</t>
    </rPh>
    <rPh sb="4" eb="6">
      <t>ジギョウ</t>
    </rPh>
    <rPh sb="6" eb="7">
      <t>サイ</t>
    </rPh>
    <rPh sb="7" eb="9">
      <t>ショウカン</t>
    </rPh>
    <rPh sb="9" eb="11">
      <t>キキン</t>
    </rPh>
    <rPh sb="11" eb="12">
      <t>ヒ</t>
    </rPh>
    <rPh sb="12" eb="14">
      <t>ホジョ</t>
    </rPh>
    <rPh sb="16" eb="19">
      <t>シチョウソン</t>
    </rPh>
    <rPh sb="20" eb="22">
      <t>ジッシ</t>
    </rPh>
    <rPh sb="24" eb="26">
      <t>ノウギョウ</t>
    </rPh>
    <rPh sb="26" eb="28">
      <t>シュウラク</t>
    </rPh>
    <rPh sb="28" eb="30">
      <t>ハイスイ</t>
    </rPh>
    <rPh sb="31" eb="33">
      <t>ゲスイ</t>
    </rPh>
    <rPh sb="33" eb="34">
      <t>ドウ</t>
    </rPh>
    <rPh sb="35" eb="37">
      <t>セイビ</t>
    </rPh>
    <rPh sb="38" eb="40">
      <t>シエン</t>
    </rPh>
    <rPh sb="42" eb="45">
      <t>ミショリ</t>
    </rPh>
    <rPh sb="45" eb="47">
      <t>カテイ</t>
    </rPh>
    <rPh sb="47" eb="50">
      <t>ザツハイスイ</t>
    </rPh>
    <rPh sb="51" eb="53">
      <t>サクゲン</t>
    </rPh>
    <rPh sb="54" eb="55">
      <t>ハカ</t>
    </rPh>
    <phoneticPr fontId="1"/>
  </si>
  <si>
    <t>・浄化槽設置整備事業費補助
　個人の浄化槽設置に対して市町村が補助する事業へ補助し、未処理家庭雑排水の削減を図る。</t>
    <rPh sb="1" eb="4">
      <t>ジョウカソウ</t>
    </rPh>
    <rPh sb="4" eb="6">
      <t>セッチ</t>
    </rPh>
    <rPh sb="6" eb="8">
      <t>セイビ</t>
    </rPh>
    <rPh sb="8" eb="10">
      <t>ジギョウ</t>
    </rPh>
    <rPh sb="10" eb="11">
      <t>ヒ</t>
    </rPh>
    <rPh sb="11" eb="13">
      <t>ホジョ</t>
    </rPh>
    <rPh sb="15" eb="17">
      <t>コジン</t>
    </rPh>
    <rPh sb="18" eb="21">
      <t>ジョウカソウ</t>
    </rPh>
    <rPh sb="21" eb="23">
      <t>セッチ</t>
    </rPh>
    <rPh sb="24" eb="25">
      <t>タイ</t>
    </rPh>
    <rPh sb="27" eb="30">
      <t>シチョウソン</t>
    </rPh>
    <rPh sb="31" eb="33">
      <t>ホジョ</t>
    </rPh>
    <rPh sb="35" eb="37">
      <t>ジギョウ</t>
    </rPh>
    <rPh sb="38" eb="40">
      <t>ホジョ</t>
    </rPh>
    <rPh sb="42" eb="45">
      <t>ミショリ</t>
    </rPh>
    <rPh sb="45" eb="47">
      <t>カテイ</t>
    </rPh>
    <rPh sb="47" eb="50">
      <t>ザツハイスイ</t>
    </rPh>
    <rPh sb="51" eb="53">
      <t>サクゲン</t>
    </rPh>
    <rPh sb="54" eb="55">
      <t>ハカ</t>
    </rPh>
    <phoneticPr fontId="1"/>
  </si>
  <si>
    <t>・浄化槽下水道事業債償還基金費補助
　市町村が実施する浄化槽整備を支援し、未処理家庭雑排水の削減を図る。</t>
    <rPh sb="1" eb="4">
      <t>ジョウカソウ</t>
    </rPh>
    <rPh sb="4" eb="6">
      <t>ゲスイ</t>
    </rPh>
    <rPh sb="6" eb="7">
      <t>ドウ</t>
    </rPh>
    <rPh sb="7" eb="9">
      <t>ジギョウ</t>
    </rPh>
    <rPh sb="9" eb="10">
      <t>サイ</t>
    </rPh>
    <rPh sb="10" eb="12">
      <t>ショウカン</t>
    </rPh>
    <rPh sb="12" eb="14">
      <t>キキン</t>
    </rPh>
    <rPh sb="14" eb="15">
      <t>ヒ</t>
    </rPh>
    <rPh sb="15" eb="17">
      <t>ホジョ</t>
    </rPh>
    <rPh sb="19" eb="22">
      <t>シチョウソン</t>
    </rPh>
    <rPh sb="23" eb="25">
      <t>ジッシ</t>
    </rPh>
    <rPh sb="27" eb="30">
      <t>ジョウカソウ</t>
    </rPh>
    <rPh sb="30" eb="32">
      <t>セイビ</t>
    </rPh>
    <rPh sb="33" eb="35">
      <t>シエン</t>
    </rPh>
    <rPh sb="37" eb="40">
      <t>ミショリ</t>
    </rPh>
    <rPh sb="40" eb="42">
      <t>カテイ</t>
    </rPh>
    <rPh sb="42" eb="45">
      <t>ザツハイスイ</t>
    </rPh>
    <rPh sb="46" eb="48">
      <t>サクゲン</t>
    </rPh>
    <rPh sb="49" eb="50">
      <t>ハカ</t>
    </rPh>
    <phoneticPr fontId="1"/>
  </si>
  <si>
    <t>・新岩手県水需給計画
・全国水需給動態調査
・渇水情報連絡会議
・利水調整</t>
    <rPh sb="33" eb="35">
      <t>リスイ</t>
    </rPh>
    <rPh sb="35" eb="37">
      <t>チョウセイ</t>
    </rPh>
    <phoneticPr fontId="1"/>
  </si>
  <si>
    <t>河川愛護団体育成事業</t>
    <rPh sb="0" eb="2">
      <t>カセン</t>
    </rPh>
    <rPh sb="2" eb="4">
      <t>アイゴ</t>
    </rPh>
    <rPh sb="4" eb="6">
      <t>ダンタイ</t>
    </rPh>
    <rPh sb="6" eb="8">
      <t>イクセイ</t>
    </rPh>
    <rPh sb="8" eb="10">
      <t>ジギョウ</t>
    </rPh>
    <phoneticPr fontId="1"/>
  </si>
  <si>
    <t xml:space="preserve">・休廃止鉱山坑廃水処理事業費補助
　義務者存在の旧廃止鉱山の坑廃水処理費に対し補助。
</t>
    <rPh sb="1" eb="2">
      <t>キュウ</t>
    </rPh>
    <rPh sb="14" eb="16">
      <t>ホジョ</t>
    </rPh>
    <rPh sb="24" eb="25">
      <t>キュウ</t>
    </rPh>
    <rPh sb="25" eb="27">
      <t>ハイシ</t>
    </rPh>
    <rPh sb="27" eb="29">
      <t>コウザン</t>
    </rPh>
    <rPh sb="30" eb="31">
      <t>コウ</t>
    </rPh>
    <rPh sb="31" eb="33">
      <t>ハイスイ</t>
    </rPh>
    <rPh sb="33" eb="35">
      <t>ショリ</t>
    </rPh>
    <rPh sb="35" eb="36">
      <t>ヒ</t>
    </rPh>
    <rPh sb="37" eb="38">
      <t>タイ</t>
    </rPh>
    <rPh sb="39" eb="41">
      <t>ホジョ</t>
    </rPh>
    <phoneticPr fontId="1"/>
  </si>
  <si>
    <t xml:space="preserve">・水道水源の水質監視
　水道水質管理計画に基づき水道水源における農薬などの水質検査を実施。
</t>
    <rPh sb="1" eb="3">
      <t>スイドウ</t>
    </rPh>
    <rPh sb="3" eb="5">
      <t>スイゲン</t>
    </rPh>
    <rPh sb="6" eb="8">
      <t>スイシツ</t>
    </rPh>
    <rPh sb="8" eb="10">
      <t>カンシ</t>
    </rPh>
    <rPh sb="12" eb="14">
      <t>スイドウ</t>
    </rPh>
    <rPh sb="14" eb="16">
      <t>スイシツ</t>
    </rPh>
    <rPh sb="16" eb="18">
      <t>カンリ</t>
    </rPh>
    <rPh sb="18" eb="20">
      <t>ケイカク</t>
    </rPh>
    <rPh sb="21" eb="22">
      <t>モト</t>
    </rPh>
    <rPh sb="24" eb="26">
      <t>スイドウ</t>
    </rPh>
    <rPh sb="26" eb="28">
      <t>スイゲン</t>
    </rPh>
    <rPh sb="32" eb="34">
      <t>ノウヤク</t>
    </rPh>
    <rPh sb="37" eb="39">
      <t>スイシツ</t>
    </rPh>
    <rPh sb="39" eb="41">
      <t>ケンサ</t>
    </rPh>
    <rPh sb="42" eb="44">
      <t>ジッシ</t>
    </rPh>
    <phoneticPr fontId="1"/>
  </si>
  <si>
    <t xml:space="preserve">・農業用水水源地域保全対策事業
　地域住民等が水源地域への理解を深めるための普及啓発活動を実施。
</t>
    <rPh sb="1" eb="3">
      <t>ノウギョウ</t>
    </rPh>
    <rPh sb="3" eb="5">
      <t>ヨウスイ</t>
    </rPh>
    <rPh sb="5" eb="7">
      <t>スイゲン</t>
    </rPh>
    <rPh sb="7" eb="9">
      <t>チイキ</t>
    </rPh>
    <rPh sb="9" eb="11">
      <t>ホゼン</t>
    </rPh>
    <rPh sb="11" eb="13">
      <t>タイサク</t>
    </rPh>
    <rPh sb="13" eb="15">
      <t>ジギョウ</t>
    </rPh>
    <rPh sb="17" eb="19">
      <t>チイキ</t>
    </rPh>
    <rPh sb="19" eb="22">
      <t>ジュウミントウ</t>
    </rPh>
    <rPh sb="23" eb="25">
      <t>スイゲン</t>
    </rPh>
    <rPh sb="25" eb="27">
      <t>チイキ</t>
    </rPh>
    <rPh sb="29" eb="31">
      <t>リカイ</t>
    </rPh>
    <rPh sb="32" eb="33">
      <t>フカ</t>
    </rPh>
    <rPh sb="38" eb="40">
      <t>フキュウ</t>
    </rPh>
    <rPh sb="40" eb="42">
      <t>ケイハツ</t>
    </rPh>
    <rPh sb="42" eb="44">
      <t>カツドウ</t>
    </rPh>
    <rPh sb="45" eb="47">
      <t>ジッシ</t>
    </rPh>
    <phoneticPr fontId="1"/>
  </si>
  <si>
    <t xml:space="preserve">・いわて水道ビジョンの推進
　水道水の安定供給や水質の安全確保を図るため、いわて水道ビジョンを策定し、当該ビジョンに基づき生活用水の合理的・効率的利用を促進。
</t>
    <rPh sb="4" eb="6">
      <t>スイドウ</t>
    </rPh>
    <rPh sb="11" eb="13">
      <t>スイシン</t>
    </rPh>
    <rPh sb="47" eb="49">
      <t>サクテイ</t>
    </rPh>
    <rPh sb="51" eb="53">
      <t>トウガイ</t>
    </rPh>
    <rPh sb="58" eb="59">
      <t>モト</t>
    </rPh>
    <rPh sb="61" eb="63">
      <t>セイカツ</t>
    </rPh>
    <rPh sb="63" eb="65">
      <t>ヨウスイ</t>
    </rPh>
    <rPh sb="66" eb="69">
      <t>ゴウリテキ</t>
    </rPh>
    <rPh sb="70" eb="73">
      <t>コウリツテキ</t>
    </rPh>
    <rPh sb="73" eb="75">
      <t>リヨウ</t>
    </rPh>
    <rPh sb="76" eb="78">
      <t>ソクシン</t>
    </rPh>
    <phoneticPr fontId="1"/>
  </si>
  <si>
    <t xml:space="preserve">・環境学習交流センターにおける講師派遣、出前環境講座や各種講座の開催などによる支援。
</t>
    <rPh sb="1" eb="3">
      <t>カンキョウ</t>
    </rPh>
    <rPh sb="3" eb="5">
      <t>ガクシュウ</t>
    </rPh>
    <rPh sb="5" eb="7">
      <t>コウリュウ</t>
    </rPh>
    <rPh sb="15" eb="17">
      <t>コウシ</t>
    </rPh>
    <rPh sb="17" eb="19">
      <t>ハケン</t>
    </rPh>
    <rPh sb="20" eb="21">
      <t>デ</t>
    </rPh>
    <rPh sb="21" eb="22">
      <t>マエ</t>
    </rPh>
    <rPh sb="22" eb="24">
      <t>カンキョウ</t>
    </rPh>
    <rPh sb="24" eb="26">
      <t>コウザ</t>
    </rPh>
    <rPh sb="27" eb="29">
      <t>カクシュ</t>
    </rPh>
    <rPh sb="29" eb="31">
      <t>コウザ</t>
    </rPh>
    <rPh sb="32" eb="34">
      <t>カイサイ</t>
    </rPh>
    <rPh sb="39" eb="41">
      <t>シエン</t>
    </rPh>
    <phoneticPr fontId="1"/>
  </si>
  <si>
    <t xml:space="preserve">・水生生物調査の奨励
　小中学校等団体に対する水生生物調査への参加呼びかけ、出前講座の実施等による支援。
</t>
    <rPh sb="1" eb="3">
      <t>スイセイ</t>
    </rPh>
    <rPh sb="3" eb="5">
      <t>セイブツ</t>
    </rPh>
    <rPh sb="5" eb="7">
      <t>チョウサ</t>
    </rPh>
    <rPh sb="8" eb="10">
      <t>ショウレイ</t>
    </rPh>
    <rPh sb="17" eb="19">
      <t>ダンタイ</t>
    </rPh>
    <rPh sb="20" eb="21">
      <t>タイ</t>
    </rPh>
    <rPh sb="23" eb="25">
      <t>スイセイ</t>
    </rPh>
    <rPh sb="25" eb="27">
      <t>セイブツ</t>
    </rPh>
    <rPh sb="27" eb="29">
      <t>チョウサ</t>
    </rPh>
    <rPh sb="31" eb="33">
      <t>サンカ</t>
    </rPh>
    <rPh sb="33" eb="34">
      <t>ヨ</t>
    </rPh>
    <rPh sb="38" eb="40">
      <t>デマエ</t>
    </rPh>
    <rPh sb="40" eb="42">
      <t>コウザ</t>
    </rPh>
    <rPh sb="43" eb="45">
      <t>ジッシ</t>
    </rPh>
    <rPh sb="45" eb="46">
      <t>トウ</t>
    </rPh>
    <rPh sb="49" eb="51">
      <t>シエン</t>
    </rPh>
    <phoneticPr fontId="1"/>
  </si>
  <si>
    <t xml:space="preserve">・河川愛護団体等への感謝状贈呈
　河川環境の美化保全等に顕著な功績があった個人又は団体に対し、知事又は広域振興局長、地方振興局長から感謝状を贈呈。
</t>
    <rPh sb="1" eb="3">
      <t>カセン</t>
    </rPh>
    <rPh sb="3" eb="5">
      <t>アイゴ</t>
    </rPh>
    <rPh sb="5" eb="7">
      <t>ダンタイ</t>
    </rPh>
    <rPh sb="7" eb="8">
      <t>トウ</t>
    </rPh>
    <rPh sb="10" eb="13">
      <t>カンシャジョウ</t>
    </rPh>
    <rPh sb="13" eb="15">
      <t>ゾウテイ</t>
    </rPh>
    <rPh sb="17" eb="19">
      <t>カセン</t>
    </rPh>
    <rPh sb="19" eb="21">
      <t>カンキョウ</t>
    </rPh>
    <rPh sb="22" eb="24">
      <t>ビカ</t>
    </rPh>
    <rPh sb="24" eb="26">
      <t>ホゼン</t>
    </rPh>
    <rPh sb="26" eb="27">
      <t>トウ</t>
    </rPh>
    <rPh sb="28" eb="30">
      <t>ケンチョ</t>
    </rPh>
    <rPh sb="31" eb="33">
      <t>コウセキ</t>
    </rPh>
    <rPh sb="37" eb="39">
      <t>コジン</t>
    </rPh>
    <rPh sb="39" eb="40">
      <t>マタ</t>
    </rPh>
    <rPh sb="41" eb="43">
      <t>ダンタイ</t>
    </rPh>
    <rPh sb="44" eb="45">
      <t>タイ</t>
    </rPh>
    <rPh sb="47" eb="49">
      <t>チジ</t>
    </rPh>
    <rPh sb="49" eb="50">
      <t>マタ</t>
    </rPh>
    <rPh sb="51" eb="53">
      <t>コウイキ</t>
    </rPh>
    <rPh sb="53" eb="55">
      <t>シンコウ</t>
    </rPh>
    <rPh sb="55" eb="57">
      <t>キョクチョウ</t>
    </rPh>
    <rPh sb="58" eb="60">
      <t>チホウ</t>
    </rPh>
    <rPh sb="60" eb="62">
      <t>シンコウ</t>
    </rPh>
    <rPh sb="62" eb="64">
      <t>キョクチョウ</t>
    </rPh>
    <rPh sb="66" eb="69">
      <t>カンシャジョウ</t>
    </rPh>
    <rPh sb="70" eb="72">
      <t>ゾウテイ</t>
    </rPh>
    <phoneticPr fontId="1"/>
  </si>
  <si>
    <t xml:space="preserve">・いわての名水選定・情報発信
　県内のすぐれた水環境をいわての名水20選として選定。パンフレット作成、イベントでのPRを実施。
・水生生物調査マップの作成・配布
</t>
    <rPh sb="5" eb="7">
      <t>メイスイ</t>
    </rPh>
    <rPh sb="7" eb="9">
      <t>センテイ</t>
    </rPh>
    <rPh sb="10" eb="12">
      <t>ジョウホウ</t>
    </rPh>
    <rPh sb="12" eb="14">
      <t>ハッシン</t>
    </rPh>
    <rPh sb="16" eb="18">
      <t>ケンナイ</t>
    </rPh>
    <rPh sb="23" eb="24">
      <t>ミズ</t>
    </rPh>
    <rPh sb="24" eb="26">
      <t>カンキョウ</t>
    </rPh>
    <rPh sb="31" eb="33">
      <t>メイスイ</t>
    </rPh>
    <rPh sb="35" eb="36">
      <t>セン</t>
    </rPh>
    <rPh sb="39" eb="41">
      <t>センテイ</t>
    </rPh>
    <rPh sb="48" eb="50">
      <t>サクセイ</t>
    </rPh>
    <rPh sb="60" eb="62">
      <t>ジッシ</t>
    </rPh>
    <rPh sb="65" eb="67">
      <t>スイセイ</t>
    </rPh>
    <rPh sb="67" eb="69">
      <t>セイブツ</t>
    </rPh>
    <rPh sb="69" eb="71">
      <t>チョウサ</t>
    </rPh>
    <rPh sb="75" eb="77">
      <t>サクセイ</t>
    </rPh>
    <rPh sb="78" eb="80">
      <t>ハイフ</t>
    </rPh>
    <phoneticPr fontId="1"/>
  </si>
  <si>
    <t xml:space="preserve">・親水公園等の情報発信
　県管理河川における親水公園や多自然川づくり事例を、河川課ホームページで紹介。
</t>
    <rPh sb="1" eb="3">
      <t>シンスイ</t>
    </rPh>
    <rPh sb="3" eb="5">
      <t>コウエン</t>
    </rPh>
    <rPh sb="5" eb="6">
      <t>トウ</t>
    </rPh>
    <rPh sb="7" eb="9">
      <t>ジョウホウ</t>
    </rPh>
    <rPh sb="9" eb="11">
      <t>ハッシン</t>
    </rPh>
    <rPh sb="13" eb="14">
      <t>ケン</t>
    </rPh>
    <rPh sb="14" eb="18">
      <t>カンリカセン</t>
    </rPh>
    <rPh sb="22" eb="24">
      <t>シンスイ</t>
    </rPh>
    <rPh sb="24" eb="26">
      <t>コウエン</t>
    </rPh>
    <rPh sb="27" eb="30">
      <t>タシゼン</t>
    </rPh>
    <rPh sb="30" eb="31">
      <t>カワ</t>
    </rPh>
    <rPh sb="34" eb="36">
      <t>ジレイ</t>
    </rPh>
    <rPh sb="38" eb="41">
      <t>カセンカ</t>
    </rPh>
    <rPh sb="48" eb="50">
      <t>ショウカイ</t>
    </rPh>
    <phoneticPr fontId="1"/>
  </si>
  <si>
    <t xml:space="preserve">・多自然川づくりの推進
　県管理河川の改修及び維持管理等に際し、河川の豊かな自然環境の保全・創出を行う取組を推進。
　多自然川づくり学校、多自然川づくり研究会、事例発表会なども開催。
</t>
    <rPh sb="1" eb="2">
      <t>タ</t>
    </rPh>
    <rPh sb="2" eb="4">
      <t>シゼン</t>
    </rPh>
    <rPh sb="4" eb="5">
      <t>カワ</t>
    </rPh>
    <rPh sb="9" eb="11">
      <t>スイシン</t>
    </rPh>
    <rPh sb="13" eb="14">
      <t>ケン</t>
    </rPh>
    <rPh sb="14" eb="16">
      <t>カンリ</t>
    </rPh>
    <rPh sb="16" eb="18">
      <t>カセン</t>
    </rPh>
    <rPh sb="19" eb="21">
      <t>カイシュウ</t>
    </rPh>
    <rPh sb="21" eb="22">
      <t>オヨ</t>
    </rPh>
    <rPh sb="23" eb="25">
      <t>イジ</t>
    </rPh>
    <rPh sb="25" eb="27">
      <t>カンリ</t>
    </rPh>
    <rPh sb="27" eb="28">
      <t>トウ</t>
    </rPh>
    <rPh sb="29" eb="30">
      <t>サイ</t>
    </rPh>
    <rPh sb="32" eb="34">
      <t>カセン</t>
    </rPh>
    <rPh sb="35" eb="36">
      <t>ユタ</t>
    </rPh>
    <rPh sb="38" eb="40">
      <t>シゼン</t>
    </rPh>
    <rPh sb="40" eb="42">
      <t>カンキョウ</t>
    </rPh>
    <rPh sb="43" eb="45">
      <t>ホゼン</t>
    </rPh>
    <rPh sb="46" eb="48">
      <t>ソウシュツ</t>
    </rPh>
    <rPh sb="49" eb="50">
      <t>オコナ</t>
    </rPh>
    <rPh sb="51" eb="53">
      <t>トリクミ</t>
    </rPh>
    <rPh sb="54" eb="56">
      <t>スイシン</t>
    </rPh>
    <rPh sb="59" eb="60">
      <t>タ</t>
    </rPh>
    <rPh sb="60" eb="62">
      <t>シゼン</t>
    </rPh>
    <rPh sb="62" eb="63">
      <t>カワ</t>
    </rPh>
    <rPh sb="66" eb="68">
      <t>ガッコウ</t>
    </rPh>
    <rPh sb="69" eb="70">
      <t>タ</t>
    </rPh>
    <rPh sb="70" eb="72">
      <t>シゼン</t>
    </rPh>
    <rPh sb="72" eb="73">
      <t>カワ</t>
    </rPh>
    <rPh sb="76" eb="79">
      <t>ケンキュウカイ</t>
    </rPh>
    <rPh sb="80" eb="82">
      <t>ジレイ</t>
    </rPh>
    <rPh sb="82" eb="84">
      <t>ハッピョウ</t>
    </rPh>
    <rPh sb="84" eb="85">
      <t>カイ</t>
    </rPh>
    <rPh sb="88" eb="90">
      <t>カイサイ</t>
    </rPh>
    <phoneticPr fontId="1"/>
  </si>
  <si>
    <t>関係室課名</t>
    <rPh sb="0" eb="2">
      <t>カンケイ</t>
    </rPh>
    <rPh sb="2" eb="3">
      <t>シツ</t>
    </rPh>
    <rPh sb="3" eb="4">
      <t>カ</t>
    </rPh>
    <rPh sb="4" eb="5">
      <t>メイ</t>
    </rPh>
    <phoneticPr fontId="1"/>
  </si>
  <si>
    <t>担当者</t>
    <rPh sb="0" eb="2">
      <t>タントウ</t>
    </rPh>
    <rPh sb="2" eb="3">
      <t>シャ</t>
    </rPh>
    <phoneticPr fontId="1"/>
  </si>
  <si>
    <t>連絡先</t>
    <rPh sb="0" eb="3">
      <t>レンラクサキ</t>
    </rPh>
    <phoneticPr fontId="1"/>
  </si>
  <si>
    <t>該当条文</t>
    <rPh sb="0" eb="2">
      <t>ガイトウ</t>
    </rPh>
    <rPh sb="2" eb="4">
      <t>ジョウブン</t>
    </rPh>
    <phoneticPr fontId="1"/>
  </si>
  <si>
    <t>関連事業又は取組</t>
    <rPh sb="0" eb="2">
      <t>カンレン</t>
    </rPh>
    <rPh sb="2" eb="4">
      <t>ジギョウ</t>
    </rPh>
    <rPh sb="4" eb="5">
      <t>マタ</t>
    </rPh>
    <rPh sb="6" eb="8">
      <t>トリクミ</t>
    </rPh>
    <phoneticPr fontId="1"/>
  </si>
  <si>
    <t>環境生活企画室</t>
    <rPh sb="0" eb="2">
      <t>カンキョウ</t>
    </rPh>
    <rPh sb="2" eb="4">
      <t>セイカツ</t>
    </rPh>
    <rPh sb="4" eb="7">
      <t>キカクシツ</t>
    </rPh>
    <phoneticPr fontId="1"/>
  </si>
  <si>
    <t>企画担当　小林</t>
    <rPh sb="0" eb="2">
      <t>キカク</t>
    </rPh>
    <rPh sb="2" eb="4">
      <t>タントウ</t>
    </rPh>
    <rPh sb="5" eb="7">
      <t>コバヤシ</t>
    </rPh>
    <phoneticPr fontId="1"/>
  </si>
  <si>
    <t>(事業の場合）
事業名</t>
    <rPh sb="8" eb="10">
      <t>ジギョウ</t>
    </rPh>
    <rPh sb="10" eb="11">
      <t>メイ</t>
    </rPh>
    <phoneticPr fontId="1"/>
  </si>
  <si>
    <t>環境学習交流センター管理運営費</t>
    <rPh sb="0" eb="2">
      <t>カンキョウ</t>
    </rPh>
    <rPh sb="2" eb="4">
      <t>ガクシュウ</t>
    </rPh>
    <rPh sb="4" eb="6">
      <t>コウリュウ</t>
    </rPh>
    <rPh sb="10" eb="12">
      <t>カンリ</t>
    </rPh>
    <rPh sb="12" eb="15">
      <t>ウンエイヒ</t>
    </rPh>
    <phoneticPr fontId="1"/>
  </si>
  <si>
    <t>環境王国を担う人づくり事業</t>
    <rPh sb="0" eb="2">
      <t>カンキョウ</t>
    </rPh>
    <rPh sb="2" eb="4">
      <t>オウコク</t>
    </rPh>
    <rPh sb="5" eb="6">
      <t>ニナ</t>
    </rPh>
    <rPh sb="7" eb="8">
      <t>ヒト</t>
    </rPh>
    <rPh sb="11" eb="13">
      <t>ジギョウ</t>
    </rPh>
    <phoneticPr fontId="1"/>
  </si>
  <si>
    <t>学校教育室</t>
    <rPh sb="0" eb="2">
      <t>ガッコウ</t>
    </rPh>
    <rPh sb="2" eb="4">
      <t>キョウイク</t>
    </rPh>
    <rPh sb="4" eb="5">
      <t>シツ</t>
    </rPh>
    <phoneticPr fontId="1"/>
  </si>
  <si>
    <t>義務教育担当　佐野
高校教育担当　木村</t>
    <rPh sb="0" eb="2">
      <t>ギム</t>
    </rPh>
    <rPh sb="2" eb="4">
      <t>キョウイク</t>
    </rPh>
    <rPh sb="4" eb="6">
      <t>タントウ</t>
    </rPh>
    <rPh sb="7" eb="9">
      <t>サノ</t>
    </rPh>
    <rPh sb="10" eb="12">
      <t>コウコウ</t>
    </rPh>
    <rPh sb="12" eb="14">
      <t>キョウイク</t>
    </rPh>
    <rPh sb="14" eb="16">
      <t>タントウ</t>
    </rPh>
    <rPh sb="17" eb="19">
      <t>キムラ</t>
    </rPh>
    <phoneticPr fontId="1"/>
  </si>
  <si>
    <t>経営総務室</t>
  </si>
  <si>
    <t>経営企画担当　
高橋</t>
  </si>
  <si>
    <t>電気事業
工業用水道事業</t>
  </si>
  <si>
    <t>施設見学会等関係部分抜粋</t>
  </si>
  <si>
    <t>河川課</t>
    <rPh sb="0" eb="2">
      <t>カセン</t>
    </rPh>
    <rPh sb="2" eb="3">
      <t>カ</t>
    </rPh>
    <phoneticPr fontId="1"/>
  </si>
  <si>
    <t>河川海岸担当
鎌田</t>
    <rPh sb="0" eb="2">
      <t>カセン</t>
    </rPh>
    <rPh sb="2" eb="4">
      <t>カイガン</t>
    </rPh>
    <rPh sb="4" eb="6">
      <t>タントウ</t>
    </rPh>
    <rPh sb="7" eb="9">
      <t>カマダ</t>
    </rPh>
    <phoneticPr fontId="1"/>
  </si>
  <si>
    <t>（河川事業・河川管理事務全般での取組）</t>
    <rPh sb="1" eb="3">
      <t>カセン</t>
    </rPh>
    <rPh sb="3" eb="5">
      <t>ジギョウ</t>
    </rPh>
    <rPh sb="6" eb="8">
      <t>カセン</t>
    </rPh>
    <rPh sb="8" eb="10">
      <t>カンリ</t>
    </rPh>
    <rPh sb="10" eb="12">
      <t>ジム</t>
    </rPh>
    <rPh sb="12" eb="14">
      <t>ゼンパン</t>
    </rPh>
    <rPh sb="16" eb="18">
      <t>トリクミ</t>
    </rPh>
    <phoneticPr fontId="1"/>
  </si>
  <si>
    <t>都市計画課</t>
    <rPh sb="0" eb="2">
      <t>トシ</t>
    </rPh>
    <rPh sb="2" eb="4">
      <t>ケイカク</t>
    </rPh>
    <rPh sb="4" eb="5">
      <t>カ</t>
    </rPh>
    <phoneticPr fontId="1"/>
  </si>
  <si>
    <t>街路・公園担当　　菅原</t>
    <rPh sb="0" eb="2">
      <t>ガイロ</t>
    </rPh>
    <rPh sb="3" eb="5">
      <t>コウエン</t>
    </rPh>
    <rPh sb="5" eb="7">
      <t>タントウ</t>
    </rPh>
    <rPh sb="9" eb="11">
      <t>スガワラ</t>
    </rPh>
    <phoneticPr fontId="1"/>
  </si>
  <si>
    <t>広域公園整備事業</t>
    <rPh sb="0" eb="2">
      <t>コウイキ</t>
    </rPh>
    <rPh sb="2" eb="4">
      <t>コウエン</t>
    </rPh>
    <rPh sb="4" eb="6">
      <t>セイビ</t>
    </rPh>
    <rPh sb="6" eb="8">
      <t>ジギョウ</t>
    </rPh>
    <phoneticPr fontId="1"/>
  </si>
  <si>
    <t>下水環境課</t>
    <rPh sb="0" eb="2">
      <t>ゲスイ</t>
    </rPh>
    <rPh sb="2" eb="4">
      <t>カンキョウ</t>
    </rPh>
    <rPh sb="4" eb="5">
      <t>カ</t>
    </rPh>
    <phoneticPr fontId="1"/>
  </si>
  <si>
    <t>下水環境課
阿部</t>
    <rPh sb="0" eb="2">
      <t>ゲスイ</t>
    </rPh>
    <rPh sb="2" eb="4">
      <t>カンキョウ</t>
    </rPh>
    <rPh sb="4" eb="5">
      <t>カ</t>
    </rPh>
    <rPh sb="6" eb="8">
      <t>アベ</t>
    </rPh>
    <phoneticPr fontId="1"/>
  </si>
  <si>
    <t>管理担当　安藤
河川海岸担当　沖野
河川開発担当　岩澤</t>
    <rPh sb="0" eb="2">
      <t>カンリ</t>
    </rPh>
    <rPh sb="2" eb="4">
      <t>タントウ</t>
    </rPh>
    <rPh sb="5" eb="7">
      <t>アンドウ</t>
    </rPh>
    <rPh sb="9" eb="11">
      <t>カセン</t>
    </rPh>
    <rPh sb="11" eb="13">
      <t>カイガン</t>
    </rPh>
    <rPh sb="13" eb="15">
      <t>タントウ</t>
    </rPh>
    <rPh sb="16" eb="18">
      <t>オキノ</t>
    </rPh>
    <rPh sb="19" eb="21">
      <t>カセン</t>
    </rPh>
    <rPh sb="21" eb="23">
      <t>カイハツ</t>
    </rPh>
    <rPh sb="23" eb="25">
      <t>タントウ</t>
    </rPh>
    <rPh sb="26" eb="28">
      <t>イワサワ</t>
    </rPh>
    <phoneticPr fontId="1"/>
  </si>
  <si>
    <t>（河川管理事務）</t>
    <rPh sb="1" eb="3">
      <t>カセン</t>
    </rPh>
    <rPh sb="3" eb="5">
      <t>カンリ</t>
    </rPh>
    <rPh sb="5" eb="7">
      <t>ジム</t>
    </rPh>
    <phoneticPr fontId="1"/>
  </si>
  <si>
    <t>管理担当　安藤</t>
    <rPh sb="0" eb="2">
      <t>カンリ</t>
    </rPh>
    <rPh sb="2" eb="4">
      <t>タントウ</t>
    </rPh>
    <rPh sb="5" eb="7">
      <t>アンドウ</t>
    </rPh>
    <phoneticPr fontId="1"/>
  </si>
  <si>
    <t>河川海岸担当
沖野</t>
    <rPh sb="0" eb="2">
      <t>カセン</t>
    </rPh>
    <rPh sb="2" eb="4">
      <t>カイガン</t>
    </rPh>
    <rPh sb="4" eb="6">
      <t>タントウ</t>
    </rPh>
    <rPh sb="7" eb="9">
      <t>オキノ</t>
    </rPh>
    <phoneticPr fontId="1"/>
  </si>
  <si>
    <t>いわての川と海岸ボランティア活動等支援事業</t>
    <rPh sb="4" eb="5">
      <t>カワ</t>
    </rPh>
    <rPh sb="6" eb="8">
      <t>カイガン</t>
    </rPh>
    <rPh sb="14" eb="16">
      <t>カツドウ</t>
    </rPh>
    <rPh sb="16" eb="17">
      <t>トウ</t>
    </rPh>
    <rPh sb="17" eb="19">
      <t>シエン</t>
    </rPh>
    <rPh sb="19" eb="21">
      <t>ジギョウ</t>
    </rPh>
    <phoneticPr fontId="1"/>
  </si>
  <si>
    <t>―――――</t>
    <phoneticPr fontId="1"/>
  </si>
  <si>
    <t>環境保全課</t>
    <rPh sb="0" eb="2">
      <t>カンキョウ</t>
    </rPh>
    <rPh sb="2" eb="4">
      <t>ホゼン</t>
    </rPh>
    <rPh sb="4" eb="5">
      <t>カ</t>
    </rPh>
    <phoneticPr fontId="1"/>
  </si>
  <si>
    <t>環境調整担当　成田、佐々木</t>
    <rPh sb="0" eb="2">
      <t>カンキョウ</t>
    </rPh>
    <rPh sb="2" eb="4">
      <t>チョウセイ</t>
    </rPh>
    <rPh sb="4" eb="6">
      <t>タントウ</t>
    </rPh>
    <rPh sb="7" eb="9">
      <t>ナリタ</t>
    </rPh>
    <rPh sb="10" eb="13">
      <t>ササキ</t>
    </rPh>
    <phoneticPr fontId="1"/>
  </si>
  <si>
    <t>水質保全対策費</t>
    <rPh sb="0" eb="2">
      <t>スイシツ</t>
    </rPh>
    <rPh sb="2" eb="4">
      <t>ホゼン</t>
    </rPh>
    <rPh sb="4" eb="7">
      <t>タイサクヒ</t>
    </rPh>
    <phoneticPr fontId="1"/>
  </si>
  <si>
    <t>環境調整担当　石川</t>
    <rPh sb="0" eb="2">
      <t>カンキョウ</t>
    </rPh>
    <rPh sb="2" eb="4">
      <t>チョウセイ</t>
    </rPh>
    <rPh sb="4" eb="6">
      <t>タントウ</t>
    </rPh>
    <rPh sb="7" eb="9">
      <t>イシカワ</t>
    </rPh>
    <phoneticPr fontId="1"/>
  </si>
  <si>
    <t>生活衛生・鉱業担当　高橋</t>
    <rPh sb="0" eb="2">
      <t>セイカツ</t>
    </rPh>
    <rPh sb="2" eb="4">
      <t>エイセイ</t>
    </rPh>
    <rPh sb="5" eb="7">
      <t>コウギョウ</t>
    </rPh>
    <rPh sb="7" eb="9">
      <t>タントウ</t>
    </rPh>
    <rPh sb="10" eb="12">
      <t>タカハシ</t>
    </rPh>
    <phoneticPr fontId="1"/>
  </si>
  <si>
    <t>生活衛生担当
松本（岩舘）</t>
    <rPh sb="0" eb="2">
      <t>セイカツ</t>
    </rPh>
    <rPh sb="2" eb="4">
      <t>エイセイ</t>
    </rPh>
    <rPh sb="4" eb="6">
      <t>タントウ</t>
    </rPh>
    <phoneticPr fontId="1"/>
  </si>
  <si>
    <t>水質検査費</t>
    <rPh sb="0" eb="2">
      <t>スイシツ</t>
    </rPh>
    <rPh sb="2" eb="4">
      <t>ケンサ</t>
    </rPh>
    <rPh sb="4" eb="5">
      <t>ヒ</t>
    </rPh>
    <phoneticPr fontId="1"/>
  </si>
  <si>
    <t>生活衛生担当
岩舘（菊池）</t>
    <rPh sb="0" eb="2">
      <t>セイカツ</t>
    </rPh>
    <rPh sb="2" eb="4">
      <t>エイセイ</t>
    </rPh>
    <rPh sb="4" eb="6">
      <t>タントウ</t>
    </rPh>
    <rPh sb="7" eb="9">
      <t>イワダテ</t>
    </rPh>
    <rPh sb="10" eb="12">
      <t>キクチ</t>
    </rPh>
    <phoneticPr fontId="1"/>
  </si>
  <si>
    <t>環境調整担当　成田・佐々木</t>
    <rPh sb="0" eb="2">
      <t>カンキョウ</t>
    </rPh>
    <rPh sb="2" eb="4">
      <t>チョウセイ</t>
    </rPh>
    <rPh sb="4" eb="6">
      <t>タントウ</t>
    </rPh>
    <rPh sb="7" eb="9">
      <t>ナリタ</t>
    </rPh>
    <rPh sb="10" eb="13">
      <t>ササキ</t>
    </rPh>
    <phoneticPr fontId="1"/>
  </si>
  <si>
    <t>環境調整担当
阿部</t>
    <rPh sb="0" eb="2">
      <t>カンキョウ</t>
    </rPh>
    <rPh sb="2" eb="4">
      <t>チョウセイ</t>
    </rPh>
    <rPh sb="4" eb="6">
      <t>タントウ</t>
    </rPh>
    <rPh sb="7" eb="9">
      <t>アベ</t>
    </rPh>
    <phoneticPr fontId="1"/>
  </si>
  <si>
    <t>環境保全対策費（水生生物調査）</t>
    <rPh sb="0" eb="2">
      <t>カンキョウ</t>
    </rPh>
    <rPh sb="2" eb="4">
      <t>ホゼン</t>
    </rPh>
    <rPh sb="4" eb="7">
      <t>タイサクヒ</t>
    </rPh>
    <rPh sb="8" eb="10">
      <t>スイセイ</t>
    </rPh>
    <rPh sb="10" eb="12">
      <t>セイブツ</t>
    </rPh>
    <rPh sb="12" eb="14">
      <t>チョウサ</t>
    </rPh>
    <phoneticPr fontId="1"/>
  </si>
  <si>
    <t>・こどもホタレンジャー（環境省事業）への参加奨励</t>
    <rPh sb="12" eb="14">
      <t>カンキョウ</t>
    </rPh>
    <rPh sb="14" eb="15">
      <t>ショウ</t>
    </rPh>
    <rPh sb="15" eb="17">
      <t>ジギョウ</t>
    </rPh>
    <rPh sb="20" eb="22">
      <t>サンカ</t>
    </rPh>
    <rPh sb="22" eb="24">
      <t>ショウレイ</t>
    </rPh>
    <phoneticPr fontId="1"/>
  </si>
  <si>
    <t>環境調整担当
阿部、佐々木</t>
    <rPh sb="0" eb="2">
      <t>カンキョウ</t>
    </rPh>
    <rPh sb="2" eb="4">
      <t>チョウセイ</t>
    </rPh>
    <rPh sb="4" eb="6">
      <t>タントウ</t>
    </rPh>
    <rPh sb="7" eb="9">
      <t>アベ</t>
    </rPh>
    <rPh sb="10" eb="13">
      <t>ササキ</t>
    </rPh>
    <phoneticPr fontId="1"/>
  </si>
  <si>
    <t>生活衛生・鉱業担当　千葉</t>
    <rPh sb="0" eb="2">
      <t>セイカツ</t>
    </rPh>
    <rPh sb="2" eb="4">
      <t>エイセイ</t>
    </rPh>
    <rPh sb="5" eb="7">
      <t>コウギョウ</t>
    </rPh>
    <rPh sb="7" eb="9">
      <t>タントウ</t>
    </rPh>
    <rPh sb="10" eb="12">
      <t>チバ</t>
    </rPh>
    <phoneticPr fontId="1"/>
  </si>
  <si>
    <t>・北上川清流化確保対策に関するパンフレット作成、イベントでのPRを実施。</t>
    <rPh sb="1" eb="3">
      <t>キタカミ</t>
    </rPh>
    <rPh sb="3" eb="4">
      <t>ガワ</t>
    </rPh>
    <rPh sb="4" eb="6">
      <t>セイリュウ</t>
    </rPh>
    <rPh sb="6" eb="7">
      <t>カ</t>
    </rPh>
    <rPh sb="7" eb="9">
      <t>カクホ</t>
    </rPh>
    <rPh sb="9" eb="11">
      <t>タイサク</t>
    </rPh>
    <rPh sb="12" eb="13">
      <t>カン</t>
    </rPh>
    <phoneticPr fontId="1"/>
  </si>
  <si>
    <t>・いわての水道概況の作成、情報発信</t>
    <rPh sb="5" eb="7">
      <t>スイドウ</t>
    </rPh>
    <rPh sb="7" eb="9">
      <t>ガイキョウ</t>
    </rPh>
    <rPh sb="10" eb="12">
      <t>サクセイ</t>
    </rPh>
    <rPh sb="13" eb="15">
      <t>ジョウホウ</t>
    </rPh>
    <rPh sb="15" eb="17">
      <t>ハッシン</t>
    </rPh>
    <phoneticPr fontId="1"/>
  </si>
  <si>
    <t>環境調整担当　加藤</t>
    <rPh sb="0" eb="2">
      <t>カンキョウ</t>
    </rPh>
    <rPh sb="2" eb="4">
      <t>チョウセイ</t>
    </rPh>
    <rPh sb="4" eb="6">
      <t>タントウ</t>
    </rPh>
    <rPh sb="7" eb="9">
      <t>カトウ</t>
    </rPh>
    <phoneticPr fontId="1"/>
  </si>
  <si>
    <t>環境調整担当　菊地</t>
    <rPh sb="0" eb="2">
      <t>カンキョウ</t>
    </rPh>
    <rPh sb="2" eb="4">
      <t>チョウセイ</t>
    </rPh>
    <rPh sb="4" eb="6">
      <t>タントウ</t>
    </rPh>
    <rPh sb="7" eb="9">
      <t>キクチ</t>
    </rPh>
    <phoneticPr fontId="1"/>
  </si>
  <si>
    <t>環境影響評価制度推進費</t>
    <rPh sb="0" eb="2">
      <t>カンキョウ</t>
    </rPh>
    <rPh sb="2" eb="4">
      <t>エイキョウ</t>
    </rPh>
    <rPh sb="4" eb="6">
      <t>ヒョウカ</t>
    </rPh>
    <rPh sb="6" eb="8">
      <t>セイド</t>
    </rPh>
    <rPh sb="8" eb="10">
      <t>スイシン</t>
    </rPh>
    <rPh sb="10" eb="11">
      <t>ヒ</t>
    </rPh>
    <phoneticPr fontId="1"/>
  </si>
  <si>
    <t>・公害防止協定等の締結の推進
　事業者と住民との環境保全に関する合意形成を図る。</t>
    <rPh sb="1" eb="3">
      <t>コウガイ</t>
    </rPh>
    <rPh sb="3" eb="5">
      <t>ボウシ</t>
    </rPh>
    <rPh sb="5" eb="7">
      <t>キョウテイ</t>
    </rPh>
    <rPh sb="7" eb="8">
      <t>トウ</t>
    </rPh>
    <rPh sb="9" eb="11">
      <t>テイケツ</t>
    </rPh>
    <rPh sb="12" eb="14">
      <t>スイシン</t>
    </rPh>
    <rPh sb="16" eb="18">
      <t>ジギョウ</t>
    </rPh>
    <rPh sb="18" eb="19">
      <t>シャ</t>
    </rPh>
    <rPh sb="20" eb="22">
      <t>ジュウミン</t>
    </rPh>
    <rPh sb="24" eb="26">
      <t>カンキョウ</t>
    </rPh>
    <rPh sb="26" eb="28">
      <t>ホゼン</t>
    </rPh>
    <rPh sb="29" eb="30">
      <t>カン</t>
    </rPh>
    <rPh sb="32" eb="34">
      <t>ゴウイ</t>
    </rPh>
    <rPh sb="34" eb="36">
      <t>ケイセイ</t>
    </rPh>
    <rPh sb="37" eb="38">
      <t>ハカ</t>
    </rPh>
    <phoneticPr fontId="1"/>
  </si>
  <si>
    <t>農業振興課</t>
    <rPh sb="0" eb="2">
      <t>ノウギョウ</t>
    </rPh>
    <rPh sb="2" eb="4">
      <t>シンコウ</t>
    </rPh>
    <rPh sb="4" eb="5">
      <t>カ</t>
    </rPh>
    <phoneticPr fontId="1"/>
  </si>
  <si>
    <t>中山間地域等直接支払事業費</t>
    <rPh sb="0" eb="3">
      <t>チュウサンカン</t>
    </rPh>
    <rPh sb="3" eb="6">
      <t>チイキナド</t>
    </rPh>
    <rPh sb="6" eb="10">
      <t>チョクセツシハライ</t>
    </rPh>
    <rPh sb="10" eb="13">
      <t>ジギョウヒ</t>
    </rPh>
    <phoneticPr fontId="1"/>
  </si>
  <si>
    <t>農村計画課</t>
    <rPh sb="0" eb="2">
      <t>ノウソン</t>
    </rPh>
    <rPh sb="2" eb="4">
      <t>ケイカク</t>
    </rPh>
    <rPh sb="4" eb="5">
      <t>カ</t>
    </rPh>
    <phoneticPr fontId="1"/>
  </si>
  <si>
    <t>調査計画担当
佐々木</t>
    <rPh sb="0" eb="2">
      <t>チョウサ</t>
    </rPh>
    <rPh sb="2" eb="4">
      <t>ケイカク</t>
    </rPh>
    <rPh sb="4" eb="6">
      <t>タントウ</t>
    </rPh>
    <rPh sb="7" eb="10">
      <t>ササキ</t>
    </rPh>
    <phoneticPr fontId="1"/>
  </si>
  <si>
    <t>土地改良事業調査</t>
    <rPh sb="0" eb="2">
      <t>トチ</t>
    </rPh>
    <rPh sb="2" eb="4">
      <t>カイリョウ</t>
    </rPh>
    <rPh sb="4" eb="6">
      <t>ジギョウ</t>
    </rPh>
    <rPh sb="6" eb="8">
      <t>チョウサ</t>
    </rPh>
    <phoneticPr fontId="1"/>
  </si>
  <si>
    <t>農村建設課</t>
    <rPh sb="0" eb="2">
      <t>ノウソン</t>
    </rPh>
    <rPh sb="2" eb="5">
      <t>ケンセツカ</t>
    </rPh>
    <phoneticPr fontId="1"/>
  </si>
  <si>
    <t>農地整備担当
佐々木</t>
    <rPh sb="0" eb="2">
      <t>ノウチ</t>
    </rPh>
    <rPh sb="2" eb="4">
      <t>セイビ</t>
    </rPh>
    <rPh sb="4" eb="6">
      <t>タントウ</t>
    </rPh>
    <rPh sb="7" eb="10">
      <t>ササキ</t>
    </rPh>
    <phoneticPr fontId="1"/>
  </si>
  <si>
    <t>畜産課</t>
    <rPh sb="0" eb="2">
      <t>チクサン</t>
    </rPh>
    <rPh sb="2" eb="3">
      <t>カ</t>
    </rPh>
    <phoneticPr fontId="1"/>
  </si>
  <si>
    <t>畜政担当　
千田</t>
    <rPh sb="0" eb="1">
      <t>チク</t>
    </rPh>
    <rPh sb="1" eb="2">
      <t>セイ</t>
    </rPh>
    <rPh sb="2" eb="4">
      <t>タントウ</t>
    </rPh>
    <rPh sb="6" eb="8">
      <t>センダ</t>
    </rPh>
    <phoneticPr fontId="1"/>
  </si>
  <si>
    <t xml:space="preserve">・団体営畜産経営環境整備事業
　汚水等の流出を防止するための家畜排せつ物処理施設等整備を支援。
</t>
    <rPh sb="1" eb="3">
      <t>ダンタイ</t>
    </rPh>
    <rPh sb="3" eb="4">
      <t>イトナ</t>
    </rPh>
    <rPh sb="4" eb="6">
      <t>チクサン</t>
    </rPh>
    <rPh sb="6" eb="8">
      <t>ケイエイ</t>
    </rPh>
    <rPh sb="8" eb="10">
      <t>カンキョウ</t>
    </rPh>
    <rPh sb="10" eb="12">
      <t>セイビ</t>
    </rPh>
    <rPh sb="12" eb="14">
      <t>ジギョウ</t>
    </rPh>
    <rPh sb="16" eb="18">
      <t>オスイ</t>
    </rPh>
    <rPh sb="18" eb="19">
      <t>ナド</t>
    </rPh>
    <rPh sb="20" eb="22">
      <t>リュウシュツ</t>
    </rPh>
    <rPh sb="23" eb="25">
      <t>ボウシ</t>
    </rPh>
    <rPh sb="30" eb="32">
      <t>カチク</t>
    </rPh>
    <rPh sb="32" eb="33">
      <t>ハイ</t>
    </rPh>
    <rPh sb="35" eb="36">
      <t>ブツ</t>
    </rPh>
    <rPh sb="36" eb="38">
      <t>ショリ</t>
    </rPh>
    <rPh sb="38" eb="40">
      <t>シセツ</t>
    </rPh>
    <rPh sb="40" eb="41">
      <t>ナド</t>
    </rPh>
    <rPh sb="41" eb="43">
      <t>セイビ</t>
    </rPh>
    <rPh sb="44" eb="46">
      <t>シエン</t>
    </rPh>
    <phoneticPr fontId="1"/>
  </si>
  <si>
    <t>地域農業振興担当　佐藤</t>
    <rPh sb="0" eb="2">
      <t>チイキ</t>
    </rPh>
    <rPh sb="2" eb="4">
      <t>ノウギョウ</t>
    </rPh>
    <rPh sb="4" eb="6">
      <t>シンコウ</t>
    </rPh>
    <rPh sb="6" eb="8">
      <t>タントウ</t>
    </rPh>
    <rPh sb="9" eb="11">
      <t>サトウ</t>
    </rPh>
    <phoneticPr fontId="1"/>
  </si>
  <si>
    <t>農業普及技術課</t>
    <rPh sb="0" eb="2">
      <t>ノウギョウ</t>
    </rPh>
    <rPh sb="2" eb="4">
      <t>フキュウ</t>
    </rPh>
    <rPh sb="4" eb="7">
      <t>ギジュツカ</t>
    </rPh>
    <phoneticPr fontId="1"/>
  </si>
  <si>
    <t>技術環境担当
小田</t>
    <rPh sb="0" eb="4">
      <t>ギジュツカンキョウ</t>
    </rPh>
    <rPh sb="4" eb="6">
      <t>タントウ</t>
    </rPh>
    <rPh sb="7" eb="9">
      <t>オダ</t>
    </rPh>
    <phoneticPr fontId="1"/>
  </si>
  <si>
    <t>・水利用対策費
・水資源確保対策費</t>
    <rPh sb="2" eb="4">
      <t>リヨウ</t>
    </rPh>
    <rPh sb="9" eb="12">
      <t>ミズシゲン</t>
    </rPh>
    <rPh sb="12" eb="14">
      <t>カクホ</t>
    </rPh>
    <rPh sb="14" eb="17">
      <t>タイサクヒ</t>
    </rPh>
    <phoneticPr fontId="1"/>
  </si>
  <si>
    <t>【再掲】水利用対策費</t>
    <rPh sb="1" eb="3">
      <t>サイケイ</t>
    </rPh>
    <rPh sb="4" eb="5">
      <t>ミズ</t>
    </rPh>
    <rPh sb="5" eb="7">
      <t>リヨウ</t>
    </rPh>
    <rPh sb="7" eb="10">
      <t>タイサクヒ</t>
    </rPh>
    <phoneticPr fontId="1"/>
  </si>
  <si>
    <t>【再掲】水資源確保対策費</t>
    <rPh sb="1" eb="3">
      <t>サイケイ</t>
    </rPh>
    <rPh sb="4" eb="5">
      <t>ミズ</t>
    </rPh>
    <rPh sb="5" eb="7">
      <t>シゲン</t>
    </rPh>
    <rPh sb="7" eb="9">
      <t>カクホ</t>
    </rPh>
    <rPh sb="9" eb="12">
      <t>タイサクヒ</t>
    </rPh>
    <phoneticPr fontId="1"/>
  </si>
  <si>
    <t>水質保全対策事業</t>
    <rPh sb="0" eb="2">
      <t>スイシツ</t>
    </rPh>
    <rPh sb="2" eb="4">
      <t>ホゼン</t>
    </rPh>
    <rPh sb="4" eb="6">
      <t>タイサク</t>
    </rPh>
    <rPh sb="6" eb="8">
      <t>ジギョウ</t>
    </rPh>
    <phoneticPr fontId="1"/>
  </si>
  <si>
    <t>農薬安全使用対策指導費（一般行政経費）</t>
    <rPh sb="12" eb="14">
      <t>イッパン</t>
    </rPh>
    <rPh sb="14" eb="16">
      <t>ギョウセイ</t>
    </rPh>
    <rPh sb="16" eb="18">
      <t>ケイヒ</t>
    </rPh>
    <phoneticPr fontId="1"/>
  </si>
  <si>
    <t>【再掲】
・水に関する普及啓発を実施。
 　中学生水の作文コンクール</t>
    <rPh sb="1" eb="3">
      <t>サイケイ</t>
    </rPh>
    <rPh sb="22" eb="25">
      <t>チュウガクセイ</t>
    </rPh>
    <rPh sb="25" eb="26">
      <t>ミズ</t>
    </rPh>
    <rPh sb="27" eb="29">
      <t>サクブン</t>
    </rPh>
    <phoneticPr fontId="1"/>
  </si>
  <si>
    <t xml:space="preserve">【再掲】・中山間地域等直接支払事業費
　中山間地域等直接支払交付金を活用した共同取組活動を支援。
　水田の耕作放棄を防止し、農業生産活動を通じた水源涵養機能の維持・増進を図る。
</t>
    <rPh sb="50" eb="52">
      <t>スイデン</t>
    </rPh>
    <rPh sb="53" eb="55">
      <t>コウサク</t>
    </rPh>
    <rPh sb="55" eb="57">
      <t>ホウキ</t>
    </rPh>
    <rPh sb="58" eb="60">
      <t>ボウシ</t>
    </rPh>
    <rPh sb="62" eb="64">
      <t>ノウギョウ</t>
    </rPh>
    <rPh sb="64" eb="66">
      <t>セイサン</t>
    </rPh>
    <rPh sb="66" eb="68">
      <t>カツドウ</t>
    </rPh>
    <rPh sb="69" eb="70">
      <t>ツウ</t>
    </rPh>
    <rPh sb="72" eb="74">
      <t>スイゲン</t>
    </rPh>
    <rPh sb="74" eb="76">
      <t>カンヨウ</t>
    </rPh>
    <rPh sb="76" eb="78">
      <t>キノウ</t>
    </rPh>
    <rPh sb="79" eb="81">
      <t>イジ</t>
    </rPh>
    <rPh sb="82" eb="84">
      <t>ゾウシン</t>
    </rPh>
    <rPh sb="85" eb="86">
      <t>ハカ</t>
    </rPh>
    <phoneticPr fontId="1"/>
  </si>
  <si>
    <t>【再掲】休廃止鉱山鉱害防止事業費</t>
    <rPh sb="1" eb="3">
      <t>サイケイ</t>
    </rPh>
    <rPh sb="4" eb="5">
      <t>キュウ</t>
    </rPh>
    <rPh sb="5" eb="7">
      <t>ハイシ</t>
    </rPh>
    <rPh sb="7" eb="9">
      <t>コウザン</t>
    </rPh>
    <rPh sb="9" eb="11">
      <t>コウガイ</t>
    </rPh>
    <rPh sb="11" eb="13">
      <t>ボウシ</t>
    </rPh>
    <rPh sb="13" eb="16">
      <t>ジギョウヒ</t>
    </rPh>
    <phoneticPr fontId="1"/>
  </si>
  <si>
    <t>【再掲】環境保全対策費（水生生物調査）</t>
    <rPh sb="1" eb="3">
      <t>サイケイ</t>
    </rPh>
    <rPh sb="4" eb="6">
      <t>カンキョウ</t>
    </rPh>
    <rPh sb="6" eb="8">
      <t>ホゼン</t>
    </rPh>
    <rPh sb="8" eb="11">
      <t>タイサクヒ</t>
    </rPh>
    <rPh sb="12" eb="14">
      <t>スイセイ</t>
    </rPh>
    <rPh sb="14" eb="16">
      <t>セイブツ</t>
    </rPh>
    <rPh sb="16" eb="18">
      <t>チョウサ</t>
    </rPh>
    <phoneticPr fontId="1"/>
  </si>
  <si>
    <t>【再掲】水質保全対策費</t>
    <rPh sb="1" eb="3">
      <t>サイケイ</t>
    </rPh>
    <rPh sb="4" eb="6">
      <t>スイシツ</t>
    </rPh>
    <rPh sb="6" eb="8">
      <t>ホゼン</t>
    </rPh>
    <rPh sb="8" eb="11">
      <t>タイサクヒ</t>
    </rPh>
    <phoneticPr fontId="1"/>
  </si>
  <si>
    <t>【再掲】
①森林整備事業
②森林・林業・木材産業づくり交付金事業
③森林整備加速化・林業再生基金事業</t>
    <rPh sb="1" eb="3">
      <t>サイケイ</t>
    </rPh>
    <rPh sb="14" eb="16">
      <t>シンリン</t>
    </rPh>
    <rPh sb="17" eb="19">
      <t>リンギョウ</t>
    </rPh>
    <rPh sb="20" eb="22">
      <t>モクザイ</t>
    </rPh>
    <rPh sb="22" eb="24">
      <t>サンギョウ</t>
    </rPh>
    <rPh sb="27" eb="30">
      <t>コウフキン</t>
    </rPh>
    <rPh sb="30" eb="32">
      <t>ジギョウ</t>
    </rPh>
    <rPh sb="34" eb="36">
      <t>シンリン</t>
    </rPh>
    <rPh sb="36" eb="38">
      <t>セイビ</t>
    </rPh>
    <rPh sb="38" eb="41">
      <t>カソクカ</t>
    </rPh>
    <rPh sb="42" eb="44">
      <t>リンギョウ</t>
    </rPh>
    <rPh sb="44" eb="46">
      <t>サイセイ</t>
    </rPh>
    <rPh sb="46" eb="48">
      <t>キキン</t>
    </rPh>
    <rPh sb="48" eb="50">
      <t>ジギョウ</t>
    </rPh>
    <phoneticPr fontId="1"/>
  </si>
  <si>
    <t>【再掲】いわて文化芸術王国構築事業</t>
    <rPh sb="1" eb="3">
      <t>サイケイ</t>
    </rPh>
    <rPh sb="7" eb="9">
      <t>ブンカ</t>
    </rPh>
    <rPh sb="9" eb="11">
      <t>ゲイジュツ</t>
    </rPh>
    <rPh sb="11" eb="13">
      <t>オウコク</t>
    </rPh>
    <rPh sb="13" eb="15">
      <t>コウチク</t>
    </rPh>
    <rPh sb="15" eb="17">
      <t>ジギョウ</t>
    </rPh>
    <phoneticPr fontId="1"/>
  </si>
  <si>
    <t>(1)　河川などの生態系の維持および多様な生物が生息できる親水空間の創造</t>
    <phoneticPr fontId="1"/>
  </si>
  <si>
    <t>ダイオキシン類環境モニタリング事業</t>
    <phoneticPr fontId="1"/>
  </si>
  <si>
    <t>県民くらしの安全課</t>
    <phoneticPr fontId="1"/>
  </si>
  <si>
    <t>(2)　森林および水田が持つ水源かん養機能の維持および増進</t>
    <phoneticPr fontId="1"/>
  </si>
  <si>
    <t xml:space="preserve">(3)　都市部の道路または公園における雨水の浸透面の保全および浸透能力の向上
</t>
    <phoneticPr fontId="1"/>
  </si>
  <si>
    <t>(2)　地下水および河川水の適切な利用</t>
    <phoneticPr fontId="1"/>
  </si>
  <si>
    <t xml:space="preserve">(3)　家庭または事業所における節水型の機器または設備の導入促進
</t>
    <phoneticPr fontId="1"/>
  </si>
  <si>
    <t xml:space="preserve">(1)　公共施設における雑用水の利用を図る設備の導入促進
</t>
    <phoneticPr fontId="1"/>
  </si>
  <si>
    <t xml:space="preserve">(2)　公共施設および民間施設における雨水貯留設備の導入促進
</t>
    <phoneticPr fontId="1"/>
  </si>
  <si>
    <t>(3)　雑用水の利用を図る設備に関する情報発信および技術の普及</t>
    <phoneticPr fontId="1"/>
  </si>
  <si>
    <t>(4)　温泉水、雪および氷の特性を生かした地域の取組の奨励</t>
    <phoneticPr fontId="1"/>
  </si>
  <si>
    <t xml:space="preserve">(5)　水の有効利用に関する技術開発および調査研究の推進
</t>
    <phoneticPr fontId="1"/>
  </si>
  <si>
    <t>(1)　生態系の調査および保護に関する情報の発信</t>
    <phoneticPr fontId="1"/>
  </si>
  <si>
    <t>(2)　学校および家庭における水の大切さに関する環境学習の奨励</t>
    <phoneticPr fontId="1"/>
  </si>
  <si>
    <t>(3)　県民および事業者が実施する水環境の保全および水資源の確保に関する活動ならびに水の有効利用に関する顕彰</t>
    <phoneticPr fontId="1"/>
  </si>
  <si>
    <t>(4)　いわての水の価値、水文化および水質保全活動の歴史に関する情報の発信</t>
    <phoneticPr fontId="1"/>
  </si>
  <si>
    <t xml:space="preserve">・いわての文化情報大事典において、「自然文化」、「いわての川と暮らし」として北上川と馬渕川の流域の歴史、特徴、出来事等を紹介。
</t>
    <rPh sb="5" eb="7">
      <t>ブンカ</t>
    </rPh>
    <rPh sb="7" eb="9">
      <t>ジョウホウ</t>
    </rPh>
    <rPh sb="9" eb="10">
      <t>ダイ</t>
    </rPh>
    <rPh sb="10" eb="12">
      <t>ジテン</t>
    </rPh>
    <rPh sb="18" eb="20">
      <t>シゼン</t>
    </rPh>
    <rPh sb="20" eb="22">
      <t>ブンカ</t>
    </rPh>
    <rPh sb="29" eb="30">
      <t>カワ</t>
    </rPh>
    <rPh sb="31" eb="32">
      <t>ク</t>
    </rPh>
    <rPh sb="38" eb="41">
      <t>キタカミガワ</t>
    </rPh>
    <rPh sb="42" eb="44">
      <t>マブチ</t>
    </rPh>
    <rPh sb="44" eb="45">
      <t>ガワ</t>
    </rPh>
    <rPh sb="46" eb="48">
      <t>リュウイキ</t>
    </rPh>
    <rPh sb="49" eb="51">
      <t>レキシ</t>
    </rPh>
    <rPh sb="52" eb="54">
      <t>トクチョウ</t>
    </rPh>
    <rPh sb="55" eb="58">
      <t>デキゴト</t>
    </rPh>
    <rPh sb="58" eb="59">
      <t>トウ</t>
    </rPh>
    <rPh sb="60" eb="62">
      <t>ショウカイ</t>
    </rPh>
    <phoneticPr fontId="1"/>
  </si>
  <si>
    <t>(5)　水辺景観の保全に関する情報の発信</t>
    <phoneticPr fontId="1"/>
  </si>
  <si>
    <t>【再掲】・いわての文化情報大事典において、「自然文化」、「いわての川と暮らし」として北上川と馬渕川の流域の歴史、特徴、出来事等を紹介。</t>
    <rPh sb="9" eb="11">
      <t>ブンカ</t>
    </rPh>
    <rPh sb="11" eb="13">
      <t>ジョウホウ</t>
    </rPh>
    <rPh sb="13" eb="15">
      <t>ダイジ</t>
    </rPh>
    <rPh sb="22" eb="24">
      <t>シゼン</t>
    </rPh>
    <rPh sb="24" eb="26">
      <t>ブンカ</t>
    </rPh>
    <rPh sb="33" eb="34">
      <t>カワ</t>
    </rPh>
    <rPh sb="35" eb="36">
      <t>ク</t>
    </rPh>
    <rPh sb="42" eb="45">
      <t>キタカミガワ</t>
    </rPh>
    <rPh sb="46" eb="48">
      <t>マブチ</t>
    </rPh>
    <rPh sb="48" eb="49">
      <t>ガワ</t>
    </rPh>
    <rPh sb="50" eb="52">
      <t>リュウイキ</t>
    </rPh>
    <rPh sb="53" eb="55">
      <t>レキシ</t>
    </rPh>
    <rPh sb="56" eb="58">
      <t>トクチョウ</t>
    </rPh>
    <rPh sb="59" eb="62">
      <t>デキゴト</t>
    </rPh>
    <rPh sb="62" eb="63">
      <t>トウ</t>
    </rPh>
    <rPh sb="64" eb="66">
      <t>ショウカイ</t>
    </rPh>
    <phoneticPr fontId="1"/>
  </si>
  <si>
    <t xml:space="preserve">・田んぼの生きもの調査
　農業農村整備事業の計画・実施地区内において、農家や地域住民に対し、生きもの調査を通じた農村環境保全に関する意識啓発活動を実施。
</t>
    <rPh sb="1" eb="2">
      <t>タ</t>
    </rPh>
    <rPh sb="5" eb="6">
      <t>イ</t>
    </rPh>
    <rPh sb="9" eb="11">
      <t>チョウサ</t>
    </rPh>
    <rPh sb="13" eb="15">
      <t>ノウギョウ</t>
    </rPh>
    <rPh sb="15" eb="17">
      <t>ノウソン</t>
    </rPh>
    <rPh sb="17" eb="19">
      <t>セイビ</t>
    </rPh>
    <rPh sb="19" eb="21">
      <t>ジギョウ</t>
    </rPh>
    <rPh sb="22" eb="24">
      <t>ケイカク</t>
    </rPh>
    <rPh sb="25" eb="27">
      <t>ジッシ</t>
    </rPh>
    <rPh sb="27" eb="29">
      <t>チク</t>
    </rPh>
    <rPh sb="29" eb="30">
      <t>ナイ</t>
    </rPh>
    <rPh sb="35" eb="37">
      <t>ノウカ</t>
    </rPh>
    <rPh sb="38" eb="40">
      <t>チイキ</t>
    </rPh>
    <rPh sb="40" eb="42">
      <t>ジュウミン</t>
    </rPh>
    <rPh sb="43" eb="44">
      <t>タイ</t>
    </rPh>
    <rPh sb="46" eb="47">
      <t>イ</t>
    </rPh>
    <rPh sb="50" eb="52">
      <t>チョウサ</t>
    </rPh>
    <rPh sb="53" eb="54">
      <t>ツウ</t>
    </rPh>
    <rPh sb="56" eb="58">
      <t>ノウソン</t>
    </rPh>
    <rPh sb="58" eb="60">
      <t>カンキョウ</t>
    </rPh>
    <rPh sb="60" eb="62">
      <t>ホゼン</t>
    </rPh>
    <rPh sb="63" eb="64">
      <t>カン</t>
    </rPh>
    <rPh sb="66" eb="68">
      <t>イシキ</t>
    </rPh>
    <rPh sb="68" eb="70">
      <t>ケイハツ</t>
    </rPh>
    <rPh sb="70" eb="72">
      <t>カツドウ</t>
    </rPh>
    <rPh sb="73" eb="75">
      <t>ジッシ</t>
    </rPh>
    <phoneticPr fontId="1"/>
  </si>
  <si>
    <t xml:space="preserve">・農業水利管理基本調査
　河川から取水するための県有水利権について、営農状況等に応じた見直しを実施。
</t>
    <rPh sb="1" eb="3">
      <t>ノウギョウ</t>
    </rPh>
    <rPh sb="3" eb="5">
      <t>スイリ</t>
    </rPh>
    <rPh sb="5" eb="7">
      <t>カンリ</t>
    </rPh>
    <rPh sb="7" eb="9">
      <t>キホン</t>
    </rPh>
    <rPh sb="9" eb="11">
      <t>チョウサ</t>
    </rPh>
    <rPh sb="13" eb="15">
      <t>カセン</t>
    </rPh>
    <rPh sb="17" eb="19">
      <t>シュスイ</t>
    </rPh>
    <rPh sb="24" eb="26">
      <t>ケンユウ</t>
    </rPh>
    <rPh sb="26" eb="28">
      <t>スイリ</t>
    </rPh>
    <rPh sb="28" eb="29">
      <t>ケン</t>
    </rPh>
    <rPh sb="34" eb="36">
      <t>エイノウ</t>
    </rPh>
    <rPh sb="36" eb="38">
      <t>ジョウキョウ</t>
    </rPh>
    <rPh sb="38" eb="39">
      <t>トウ</t>
    </rPh>
    <rPh sb="40" eb="41">
      <t>オウ</t>
    </rPh>
    <rPh sb="43" eb="45">
      <t>ミナオ</t>
    </rPh>
    <rPh sb="47" eb="49">
      <t>ジッシ</t>
    </rPh>
    <phoneticPr fontId="1"/>
  </si>
  <si>
    <t xml:space="preserve">【再掲】土地改良事業調査　
　水田の区画整理や用排水路などの整備に係る調査を実施。
</t>
    <rPh sb="4" eb="6">
      <t>トチ</t>
    </rPh>
    <rPh sb="6" eb="8">
      <t>カイリョウ</t>
    </rPh>
    <rPh sb="8" eb="10">
      <t>ジギョウ</t>
    </rPh>
    <rPh sb="10" eb="12">
      <t>チョウサ</t>
    </rPh>
    <rPh sb="15" eb="17">
      <t>スイデン</t>
    </rPh>
    <rPh sb="18" eb="20">
      <t>クカク</t>
    </rPh>
    <rPh sb="20" eb="22">
      <t>セイリ</t>
    </rPh>
    <rPh sb="23" eb="25">
      <t>ヨウハイ</t>
    </rPh>
    <rPh sb="25" eb="27">
      <t>スイロ</t>
    </rPh>
    <rPh sb="30" eb="32">
      <t>セイビ</t>
    </rPh>
    <rPh sb="33" eb="34">
      <t>カカ</t>
    </rPh>
    <rPh sb="35" eb="37">
      <t>チョウサ</t>
    </rPh>
    <rPh sb="38" eb="40">
      <t>ジッシ</t>
    </rPh>
    <phoneticPr fontId="1"/>
  </si>
  <si>
    <t xml:space="preserve">・土地改良事業調査
　事業計画策定時に、「環境との調和に配慮」の視点も含めた調査を実施。
</t>
    <rPh sb="1" eb="3">
      <t>トチ</t>
    </rPh>
    <rPh sb="3" eb="5">
      <t>カイリョウ</t>
    </rPh>
    <rPh sb="5" eb="7">
      <t>ジギョウ</t>
    </rPh>
    <rPh sb="7" eb="9">
      <t>チョウサ</t>
    </rPh>
    <rPh sb="11" eb="13">
      <t>ジギョウ</t>
    </rPh>
    <rPh sb="13" eb="15">
      <t>ケイカク</t>
    </rPh>
    <rPh sb="15" eb="17">
      <t>サクテイ</t>
    </rPh>
    <rPh sb="17" eb="18">
      <t>ジ</t>
    </rPh>
    <rPh sb="21" eb="23">
      <t>カンキョウ</t>
    </rPh>
    <rPh sb="25" eb="27">
      <t>チョウワ</t>
    </rPh>
    <rPh sb="28" eb="30">
      <t>ハイリョ</t>
    </rPh>
    <rPh sb="32" eb="34">
      <t>シテン</t>
    </rPh>
    <rPh sb="35" eb="36">
      <t>フク</t>
    </rPh>
    <rPh sb="38" eb="40">
      <t>チョウサ</t>
    </rPh>
    <rPh sb="41" eb="43">
      <t>ジッシ</t>
    </rPh>
    <phoneticPr fontId="1"/>
  </si>
  <si>
    <t>6部局</t>
    <rPh sb="1" eb="3">
      <t>ブキョク</t>
    </rPh>
    <phoneticPr fontId="1"/>
  </si>
  <si>
    <t xml:space="preserve">・基幹水利施設ストックマネジメント事業
　基幹的な農業水利施設について、劣化状況に応じた機能保全計画の策定と機能保全対策工事を実施。
</t>
    <rPh sb="1" eb="3">
      <t>キカン</t>
    </rPh>
    <rPh sb="3" eb="5">
      <t>スイリ</t>
    </rPh>
    <rPh sb="5" eb="7">
      <t>シセツ</t>
    </rPh>
    <rPh sb="17" eb="19">
      <t>ジギョウ</t>
    </rPh>
    <rPh sb="21" eb="24">
      <t>キカンテキ</t>
    </rPh>
    <rPh sb="25" eb="27">
      <t>ノウギョウ</t>
    </rPh>
    <rPh sb="27" eb="29">
      <t>スイリ</t>
    </rPh>
    <rPh sb="29" eb="31">
      <t>シセツ</t>
    </rPh>
    <rPh sb="36" eb="38">
      <t>レッカ</t>
    </rPh>
    <rPh sb="38" eb="40">
      <t>ジョウキョウ</t>
    </rPh>
    <rPh sb="41" eb="42">
      <t>オウ</t>
    </rPh>
    <rPh sb="44" eb="46">
      <t>キノウ</t>
    </rPh>
    <rPh sb="46" eb="48">
      <t>ホゼン</t>
    </rPh>
    <rPh sb="48" eb="50">
      <t>ケイカク</t>
    </rPh>
    <rPh sb="51" eb="53">
      <t>サクテイ</t>
    </rPh>
    <rPh sb="54" eb="56">
      <t>キノウ</t>
    </rPh>
    <rPh sb="56" eb="58">
      <t>ホゼン</t>
    </rPh>
    <rPh sb="58" eb="60">
      <t>タイサク</t>
    </rPh>
    <rPh sb="60" eb="62">
      <t>コウジ</t>
    </rPh>
    <rPh sb="63" eb="65">
      <t>ジッシ</t>
    </rPh>
    <phoneticPr fontId="1"/>
  </si>
  <si>
    <t xml:space="preserve">・下水熱を回収し、盛岡駅西口地区に空調用冷温水を製造・供給する地域熱供給事業を平成７年度から実施。
</t>
    <rPh sb="1" eb="3">
      <t>ゲスイ</t>
    </rPh>
    <rPh sb="3" eb="4">
      <t>ネツ</t>
    </rPh>
    <rPh sb="5" eb="7">
      <t>カイシュウ</t>
    </rPh>
    <rPh sb="9" eb="11">
      <t>モリオカ</t>
    </rPh>
    <rPh sb="11" eb="12">
      <t>エキ</t>
    </rPh>
    <rPh sb="12" eb="14">
      <t>ニシグチ</t>
    </rPh>
    <rPh sb="14" eb="16">
      <t>チク</t>
    </rPh>
    <rPh sb="17" eb="19">
      <t>クウチョウ</t>
    </rPh>
    <rPh sb="19" eb="20">
      <t>ヨウ</t>
    </rPh>
    <rPh sb="20" eb="21">
      <t>レイ</t>
    </rPh>
    <rPh sb="21" eb="23">
      <t>オンスイ</t>
    </rPh>
    <rPh sb="24" eb="26">
      <t>セイゾウ</t>
    </rPh>
    <rPh sb="27" eb="29">
      <t>キョウキュウ</t>
    </rPh>
    <rPh sb="31" eb="33">
      <t>チイキ</t>
    </rPh>
    <rPh sb="33" eb="34">
      <t>ネツ</t>
    </rPh>
    <rPh sb="34" eb="36">
      <t>キョウキュウ</t>
    </rPh>
    <rPh sb="36" eb="38">
      <t>ジギョウ</t>
    </rPh>
    <rPh sb="39" eb="41">
      <t>ヘイセイ</t>
    </rPh>
    <rPh sb="42" eb="44">
      <t>ネンド</t>
    </rPh>
    <rPh sb="46" eb="48">
      <t>ジッシ</t>
    </rPh>
    <phoneticPr fontId="1"/>
  </si>
  <si>
    <t xml:space="preserve">・計画的な施設の改良・修繕を行うことにより、クリーンな電力と良質の工業用水の安定供給を確保。
</t>
    <phoneticPr fontId="1"/>
  </si>
  <si>
    <t xml:space="preserve">・保安林強化事業
　保安林制度の普及啓発の実施や、保安林の配備と管理を推進。
</t>
    <rPh sb="1" eb="4">
      <t>ホアンリン</t>
    </rPh>
    <rPh sb="4" eb="6">
      <t>キョウカ</t>
    </rPh>
    <rPh sb="6" eb="8">
      <t>ジギョウ</t>
    </rPh>
    <rPh sb="10" eb="13">
      <t>ホアンリン</t>
    </rPh>
    <rPh sb="13" eb="15">
      <t>セイド</t>
    </rPh>
    <rPh sb="16" eb="18">
      <t>フキュウ</t>
    </rPh>
    <rPh sb="18" eb="20">
      <t>ケイハツ</t>
    </rPh>
    <rPh sb="21" eb="23">
      <t>ジッシ</t>
    </rPh>
    <rPh sb="25" eb="28">
      <t>ホアンリン</t>
    </rPh>
    <rPh sb="29" eb="31">
      <t>ハイビ</t>
    </rPh>
    <rPh sb="32" eb="34">
      <t>カンリ</t>
    </rPh>
    <rPh sb="35" eb="37">
      <t>スイシン</t>
    </rPh>
    <phoneticPr fontId="1"/>
  </si>
  <si>
    <t>・公共用水域水質、地下水の水質測定結果を公表。</t>
    <rPh sb="13" eb="15">
      <t>スイシツ</t>
    </rPh>
    <rPh sb="15" eb="17">
      <t>ソクテイ</t>
    </rPh>
    <rPh sb="17" eb="19">
      <t>ケッカ</t>
    </rPh>
    <rPh sb="20" eb="22">
      <t>コウヒョウ</t>
    </rPh>
    <phoneticPr fontId="1"/>
  </si>
  <si>
    <t>・公共用水域水質、地下水のダイオキシン類の調査測定結果を公表。</t>
    <rPh sb="19" eb="20">
      <t>ルイ</t>
    </rPh>
    <rPh sb="21" eb="23">
      <t>チョウサ</t>
    </rPh>
    <rPh sb="23" eb="25">
      <t>ソクテイ</t>
    </rPh>
    <rPh sb="25" eb="27">
      <t>ケッカ</t>
    </rPh>
    <rPh sb="28" eb="30">
      <t>コウヒョウ</t>
    </rPh>
    <phoneticPr fontId="1"/>
  </si>
  <si>
    <t>【再掲】
・水生生物調査の永年調査実施団体への感謝状の贈呈。</t>
    <rPh sb="6" eb="8">
      <t>スイセイ</t>
    </rPh>
    <rPh sb="8" eb="10">
      <t>セイブツ</t>
    </rPh>
    <rPh sb="10" eb="12">
      <t>チョウサ</t>
    </rPh>
    <rPh sb="13" eb="15">
      <t>エイネン</t>
    </rPh>
    <rPh sb="15" eb="17">
      <t>チョウサ</t>
    </rPh>
    <rPh sb="17" eb="19">
      <t>ジッシ</t>
    </rPh>
    <rPh sb="19" eb="21">
      <t>ダンタイ</t>
    </rPh>
    <rPh sb="23" eb="26">
      <t>カンシャジョウ</t>
    </rPh>
    <rPh sb="27" eb="29">
      <t>ゾウテイ</t>
    </rPh>
    <phoneticPr fontId="1"/>
  </si>
  <si>
    <t>・農薬安全使用対策指導
　環境負荷低減のため、農薬使用者に対する農薬の適正使用・管理指導を実施。</t>
    <rPh sb="23" eb="25">
      <t>ノウヤク</t>
    </rPh>
    <rPh sb="25" eb="28">
      <t>シヨウシャ</t>
    </rPh>
    <rPh sb="40" eb="42">
      <t>カンリ</t>
    </rPh>
    <phoneticPr fontId="1"/>
  </si>
  <si>
    <t>・下水道フェスタの支援
　下水道の大切さを啓発するために、下水道公社が行っている浄化センターの見学等のイベントを支援。</t>
    <rPh sb="1" eb="3">
      <t>ゲスイ</t>
    </rPh>
    <rPh sb="3" eb="4">
      <t>ドウ</t>
    </rPh>
    <rPh sb="9" eb="11">
      <t>シエン</t>
    </rPh>
    <rPh sb="13" eb="15">
      <t>ゲスイ</t>
    </rPh>
    <rPh sb="15" eb="16">
      <t>ドウ</t>
    </rPh>
    <rPh sb="17" eb="19">
      <t>タイセツ</t>
    </rPh>
    <rPh sb="21" eb="23">
      <t>ケイハツ</t>
    </rPh>
    <rPh sb="29" eb="31">
      <t>ゲスイ</t>
    </rPh>
    <rPh sb="31" eb="32">
      <t>ドウ</t>
    </rPh>
    <rPh sb="32" eb="34">
      <t>コウシャ</t>
    </rPh>
    <rPh sb="35" eb="36">
      <t>オコナ</t>
    </rPh>
    <rPh sb="40" eb="42">
      <t>ジョウカ</t>
    </rPh>
    <rPh sb="47" eb="49">
      <t>ケンガク</t>
    </rPh>
    <rPh sb="49" eb="50">
      <t>トウ</t>
    </rPh>
    <rPh sb="56" eb="58">
      <t>シエン</t>
    </rPh>
    <phoneticPr fontId="1"/>
  </si>
  <si>
    <t xml:space="preserve">  </t>
    <phoneticPr fontId="1"/>
  </si>
  <si>
    <t>確認欄</t>
    <rPh sb="0" eb="2">
      <t>カクニン</t>
    </rPh>
    <rPh sb="2" eb="3">
      <t>ラン</t>
    </rPh>
    <phoneticPr fontId="1"/>
  </si>
  <si>
    <t>【再】21,939</t>
    <rPh sb="1" eb="2">
      <t>サイ</t>
    </rPh>
    <phoneticPr fontId="1"/>
  </si>
  <si>
    <t>【再】785</t>
    <rPh sb="1" eb="2">
      <t>サイ</t>
    </rPh>
    <phoneticPr fontId="1"/>
  </si>
  <si>
    <t>【再】12,749</t>
    <rPh sb="1" eb="2">
      <t>サイ</t>
    </rPh>
    <phoneticPr fontId="1"/>
  </si>
  <si>
    <t>【再】1,508</t>
    <rPh sb="1" eb="2">
      <t>サイ</t>
    </rPh>
    <phoneticPr fontId="1"/>
  </si>
  <si>
    <t>【再】909</t>
    <rPh sb="1" eb="2">
      <t>サイ</t>
    </rPh>
    <phoneticPr fontId="1"/>
  </si>
  <si>
    <t>小規模農業集落排水推進事業費補助</t>
    <phoneticPr fontId="1"/>
  </si>
  <si>
    <t>浄化槽設置整備事業費補助</t>
    <phoneticPr fontId="1"/>
  </si>
  <si>
    <t>浄化槽下水道事業債償還基金費補助</t>
    <phoneticPr fontId="1"/>
  </si>
  <si>
    <t>【再】2,575,029</t>
    <rPh sb="1" eb="2">
      <t>サイ</t>
    </rPh>
    <phoneticPr fontId="1"/>
  </si>
  <si>
    <t>【再】206,900</t>
    <rPh sb="1" eb="2">
      <t>サイ</t>
    </rPh>
    <phoneticPr fontId="1"/>
  </si>
  <si>
    <t>【再】348,000</t>
    <rPh sb="1" eb="2">
      <t>サイ</t>
    </rPh>
    <phoneticPr fontId="1"/>
  </si>
  <si>
    <t>【再】426</t>
    <rPh sb="1" eb="2">
      <t>サイ</t>
    </rPh>
    <phoneticPr fontId="1"/>
  </si>
  <si>
    <t>下水道事業債償還基金費補助（農集排）
下水道整備促進対策費(うち公共下水道償還基金費補助）</t>
    <rPh sb="0" eb="2">
      <t>ゲスイ</t>
    </rPh>
    <rPh sb="2" eb="3">
      <t>ドウ</t>
    </rPh>
    <rPh sb="3" eb="5">
      <t>ジギョウ</t>
    </rPh>
    <rPh sb="5" eb="6">
      <t>サイ</t>
    </rPh>
    <rPh sb="6" eb="8">
      <t>ショウカン</t>
    </rPh>
    <rPh sb="8" eb="10">
      <t>キキン</t>
    </rPh>
    <rPh sb="10" eb="11">
      <t>ヒ</t>
    </rPh>
    <rPh sb="11" eb="13">
      <t>ホジョ</t>
    </rPh>
    <rPh sb="14" eb="15">
      <t>ノウ</t>
    </rPh>
    <rPh sb="15" eb="16">
      <t>シュウ</t>
    </rPh>
    <rPh sb="16" eb="17">
      <t>ハイ</t>
    </rPh>
    <rPh sb="19" eb="21">
      <t>ゲスイ</t>
    </rPh>
    <rPh sb="21" eb="22">
      <t>ドウ</t>
    </rPh>
    <rPh sb="22" eb="24">
      <t>セイビ</t>
    </rPh>
    <rPh sb="24" eb="26">
      <t>ソクシン</t>
    </rPh>
    <rPh sb="26" eb="29">
      <t>タイサクヒ</t>
    </rPh>
    <rPh sb="32" eb="34">
      <t>コウキョウ</t>
    </rPh>
    <rPh sb="34" eb="37">
      <t>ゲスイドウ</t>
    </rPh>
    <rPh sb="37" eb="39">
      <t>ショウカン</t>
    </rPh>
    <rPh sb="39" eb="41">
      <t>キキン</t>
    </rPh>
    <rPh sb="41" eb="42">
      <t>ヒ</t>
    </rPh>
    <rPh sb="42" eb="44">
      <t>ホジョ</t>
    </rPh>
    <phoneticPr fontId="1"/>
  </si>
  <si>
    <t xml:space="preserve">・利水調整
・工業用水道事業の経営健全化支援
</t>
    <rPh sb="1" eb="3">
      <t>リスイ</t>
    </rPh>
    <rPh sb="3" eb="5">
      <t>チョウセイ</t>
    </rPh>
    <rPh sb="15" eb="17">
      <t>ケイエイ</t>
    </rPh>
    <rPh sb="17" eb="20">
      <t>ケンゼンカ</t>
    </rPh>
    <rPh sb="20" eb="22">
      <t>シエン</t>
    </rPh>
    <phoneticPr fontId="1"/>
  </si>
  <si>
    <t>・いわてレッドデータブックの改訂
　検討委員会の開催</t>
    <rPh sb="14" eb="16">
      <t>カイテイ</t>
    </rPh>
    <rPh sb="18" eb="20">
      <t>ケントウ</t>
    </rPh>
    <rPh sb="20" eb="23">
      <t>イインカイ</t>
    </rPh>
    <rPh sb="24" eb="26">
      <t>カイサイ</t>
    </rPh>
    <phoneticPr fontId="1"/>
  </si>
  <si>
    <t>【再掲】
・水に関する普及啓発を実施。
　新岩手県水需給計画等</t>
    <rPh sb="1" eb="3">
      <t>サイケイ</t>
    </rPh>
    <rPh sb="30" eb="31">
      <t>トウ</t>
    </rPh>
    <phoneticPr fontId="1"/>
  </si>
  <si>
    <t>【再掲】ダイオキシン類環境モニタリング事業</t>
    <phoneticPr fontId="1"/>
  </si>
  <si>
    <t>【再掲】
・全国水需給動態調査</t>
    <rPh sb="1" eb="3">
      <t>サイケイ</t>
    </rPh>
    <phoneticPr fontId="1"/>
  </si>
  <si>
    <t>化学物質環境対策費（環境コミュニケーション推進費）</t>
    <phoneticPr fontId="1"/>
  </si>
  <si>
    <t>【再掲】化学物質環境対策費（環境コミュニケーション推進費）</t>
    <rPh sb="1" eb="3">
      <t>サイケイ</t>
    </rPh>
    <phoneticPr fontId="1"/>
  </si>
  <si>
    <t>水と緑の交流促進事業</t>
    <rPh sb="0" eb="1">
      <t>ミズ</t>
    </rPh>
    <rPh sb="1" eb="2">
      <t>リュウスイ</t>
    </rPh>
    <rPh sb="2" eb="3">
      <t>ミドリ</t>
    </rPh>
    <rPh sb="4" eb="6">
      <t>コウリュウ</t>
    </rPh>
    <rPh sb="6" eb="8">
      <t>ソクシン</t>
    </rPh>
    <rPh sb="8" eb="10">
      <t>ジギョウ</t>
    </rPh>
    <phoneticPr fontId="1"/>
  </si>
  <si>
    <t>中部圏域広域的水道整備計画策定事業費</t>
    <rPh sb="0" eb="2">
      <t>チュウブ</t>
    </rPh>
    <rPh sb="2" eb="4">
      <t>ケンイキ</t>
    </rPh>
    <rPh sb="4" eb="7">
      <t>コウイキテキ</t>
    </rPh>
    <rPh sb="7" eb="9">
      <t>スイドウ</t>
    </rPh>
    <rPh sb="9" eb="11">
      <t>セイビ</t>
    </rPh>
    <rPh sb="11" eb="13">
      <t>ケイカク</t>
    </rPh>
    <rPh sb="13" eb="15">
      <t>サクテイ</t>
    </rPh>
    <rPh sb="15" eb="17">
      <t>ジギョウ</t>
    </rPh>
    <rPh sb="17" eb="18">
      <t>ヒ</t>
    </rPh>
    <phoneticPr fontId="1"/>
  </si>
  <si>
    <t>県民くらしの安全課</t>
    <phoneticPr fontId="1"/>
  </si>
  <si>
    <t>県民くらしの安全課</t>
    <phoneticPr fontId="1"/>
  </si>
  <si>
    <t>【再】12569</t>
    <phoneticPr fontId="1"/>
  </si>
  <si>
    <t>【再】1,413</t>
    <rPh sb="1" eb="2">
      <t>サイ</t>
    </rPh>
    <phoneticPr fontId="1"/>
  </si>
  <si>
    <t>【再】37,184</t>
    <phoneticPr fontId="1"/>
  </si>
  <si>
    <t>【再】38,006</t>
    <phoneticPr fontId="1"/>
  </si>
  <si>
    <t>【再】820</t>
    <rPh sb="1" eb="2">
      <t>サイ</t>
    </rPh>
    <phoneticPr fontId="1"/>
  </si>
  <si>
    <t>5902
5901
5905</t>
    <phoneticPr fontId="1"/>
  </si>
  <si>
    <t>【再】2,600,889</t>
    <rPh sb="1" eb="2">
      <t>サイ</t>
    </rPh>
    <phoneticPr fontId="1"/>
  </si>
  <si>
    <t>【再】175,800</t>
    <rPh sb="1" eb="2">
      <t>サイ</t>
    </rPh>
    <phoneticPr fontId="1"/>
  </si>
  <si>
    <t xml:space="preserve">・家畜排せつ物法の遵守に関する指導
　畜産事業者に対し、家畜排せつ物の適切な処理に関する指導を実施。
</t>
    <rPh sb="12" eb="13">
      <t>カン</t>
    </rPh>
    <rPh sb="15" eb="17">
      <t>シドウ</t>
    </rPh>
    <rPh sb="19" eb="21">
      <t>チクサン</t>
    </rPh>
    <rPh sb="21" eb="24">
      <t>ジギョウシャ</t>
    </rPh>
    <rPh sb="25" eb="26">
      <t>タイ</t>
    </rPh>
    <rPh sb="41" eb="42">
      <t>カン</t>
    </rPh>
    <rPh sb="44" eb="46">
      <t>シドウ</t>
    </rPh>
    <rPh sb="47" eb="49">
      <t>ジッシ</t>
    </rPh>
    <phoneticPr fontId="1"/>
  </si>
  <si>
    <t xml:space="preserve">・農地･水保全管理事業（H24～）　
　農村地域内において、農業者や地域住民が共同で農業用水路の水質や生態系保全活動を実施。
</t>
    <rPh sb="20" eb="22">
      <t>ノウソン</t>
    </rPh>
    <rPh sb="22" eb="24">
      <t>チイキ</t>
    </rPh>
    <rPh sb="24" eb="25">
      <t>ナイ</t>
    </rPh>
    <rPh sb="30" eb="33">
      <t>ノウギョウシャ</t>
    </rPh>
    <rPh sb="34" eb="36">
      <t>チイキ</t>
    </rPh>
    <rPh sb="36" eb="38">
      <t>ジュウミン</t>
    </rPh>
    <rPh sb="39" eb="41">
      <t>キョウドウ</t>
    </rPh>
    <rPh sb="42" eb="44">
      <t>ノウギョウ</t>
    </rPh>
    <rPh sb="44" eb="46">
      <t>ヨウスイ</t>
    </rPh>
    <rPh sb="46" eb="47">
      <t>ロ</t>
    </rPh>
    <rPh sb="48" eb="50">
      <t>スイシツ</t>
    </rPh>
    <rPh sb="51" eb="54">
      <t>セイタイケイ</t>
    </rPh>
    <rPh sb="54" eb="56">
      <t>ホゼン</t>
    </rPh>
    <rPh sb="56" eb="58">
      <t>カツドウ</t>
    </rPh>
    <rPh sb="59" eb="61">
      <t>ジッシ</t>
    </rPh>
    <phoneticPr fontId="1"/>
  </si>
  <si>
    <t>農地・水保全管理事業</t>
    <rPh sb="0" eb="2">
      <t>ノウチ</t>
    </rPh>
    <rPh sb="3" eb="4">
      <t>ミズ</t>
    </rPh>
    <rPh sb="4" eb="6">
      <t>ホゼン</t>
    </rPh>
    <rPh sb="6" eb="8">
      <t>カンリ</t>
    </rPh>
    <rPh sb="8" eb="10">
      <t>ジギョウ</t>
    </rPh>
    <phoneticPr fontId="1"/>
  </si>
  <si>
    <t>【再】95,968</t>
    <rPh sb="1" eb="2">
      <t>サイ</t>
    </rPh>
    <phoneticPr fontId="1"/>
  </si>
  <si>
    <t>【再】0</t>
    <rPh sb="1" eb="2">
      <t>サイ</t>
    </rPh>
    <phoneticPr fontId="1"/>
  </si>
  <si>
    <t xml:space="preserve">【再掲】・農地･水保全管理事業（H24～）　
　農村地域内において、農業者や地域住民が共同で農業用水路の水質や生態系保全活動を実施。
</t>
    <rPh sb="1" eb="3">
      <t>サイケイ</t>
    </rPh>
    <rPh sb="24" eb="26">
      <t>ノウソン</t>
    </rPh>
    <rPh sb="26" eb="28">
      <t>チイキ</t>
    </rPh>
    <rPh sb="28" eb="29">
      <t>ナイ</t>
    </rPh>
    <rPh sb="34" eb="37">
      <t>ノウギョウシャ</t>
    </rPh>
    <rPh sb="38" eb="40">
      <t>チイキ</t>
    </rPh>
    <rPh sb="40" eb="42">
      <t>ジュウミン</t>
    </rPh>
    <rPh sb="43" eb="45">
      <t>キョウドウ</t>
    </rPh>
    <rPh sb="46" eb="48">
      <t>ノウギョウ</t>
    </rPh>
    <rPh sb="48" eb="50">
      <t>ヨウスイ</t>
    </rPh>
    <rPh sb="50" eb="51">
      <t>ロ</t>
    </rPh>
    <rPh sb="52" eb="54">
      <t>スイシツ</t>
    </rPh>
    <rPh sb="55" eb="58">
      <t>セイタイケイ</t>
    </rPh>
    <rPh sb="58" eb="60">
      <t>ホゼン</t>
    </rPh>
    <rPh sb="60" eb="62">
      <t>カツドウ</t>
    </rPh>
    <rPh sb="63" eb="65">
      <t>ジッシ</t>
    </rPh>
    <phoneticPr fontId="1"/>
  </si>
  <si>
    <t>【再掲】農地・水保全管理事業</t>
    <rPh sb="1" eb="3">
      <t>サイケイ</t>
    </rPh>
    <rPh sb="4" eb="6">
      <t>ノウチ</t>
    </rPh>
    <rPh sb="7" eb="8">
      <t>ミズ</t>
    </rPh>
    <rPh sb="8" eb="10">
      <t>ホゼン</t>
    </rPh>
    <rPh sb="10" eb="12">
      <t>カンリ</t>
    </rPh>
    <rPh sb="12" eb="14">
      <t>ジギョウ</t>
    </rPh>
    <phoneticPr fontId="1"/>
  </si>
  <si>
    <t>【再】697,300</t>
    <rPh sb="1" eb="2">
      <t>サイ</t>
    </rPh>
    <phoneticPr fontId="1"/>
  </si>
  <si>
    <t>【再】21，783</t>
    <rPh sb="1" eb="2">
      <t>サイ</t>
    </rPh>
    <phoneticPr fontId="1"/>
  </si>
  <si>
    <t>【再】548,960</t>
    <rPh sb="1" eb="2">
      <t>サイ</t>
    </rPh>
    <phoneticPr fontId="1"/>
  </si>
  <si>
    <t>【再】537,042</t>
    <rPh sb="1" eb="2">
      <t>サイ</t>
    </rPh>
    <phoneticPr fontId="1"/>
  </si>
  <si>
    <t>・いわての名水選定・情報発信
　県内のすぐれた水環境をいわての名水20選として選定。HP等でのPRを実施。</t>
    <rPh sb="5" eb="7">
      <t>メイスイ</t>
    </rPh>
    <rPh sb="7" eb="9">
      <t>センテイ</t>
    </rPh>
    <rPh sb="10" eb="12">
      <t>ジョウホウ</t>
    </rPh>
    <rPh sb="12" eb="14">
      <t>ハッシン</t>
    </rPh>
    <rPh sb="16" eb="18">
      <t>ケンナイ</t>
    </rPh>
    <rPh sb="23" eb="24">
      <t>ミズ</t>
    </rPh>
    <rPh sb="24" eb="26">
      <t>カンキョウ</t>
    </rPh>
    <rPh sb="31" eb="33">
      <t>メイスイ</t>
    </rPh>
    <rPh sb="35" eb="36">
      <t>セン</t>
    </rPh>
    <rPh sb="39" eb="41">
      <t>センテイ</t>
    </rPh>
    <rPh sb="44" eb="45">
      <t>トウ</t>
    </rPh>
    <rPh sb="50" eb="52">
      <t>ジッシ</t>
    </rPh>
    <phoneticPr fontId="1"/>
  </si>
  <si>
    <t>54事業</t>
    <rPh sb="2" eb="4">
      <t>ジギョウ</t>
    </rPh>
    <phoneticPr fontId="1"/>
  </si>
  <si>
    <t>※　各種支援</t>
    <phoneticPr fontId="1"/>
  </si>
  <si>
    <t>環境生活企画室</t>
    <rPh sb="0" eb="2">
      <t>カンキョウ</t>
    </rPh>
    <rPh sb="2" eb="4">
      <t>セイカツ</t>
    </rPh>
    <rPh sb="4" eb="7">
      <t>キカクシツ</t>
    </rPh>
    <phoneticPr fontId="1"/>
  </si>
  <si>
    <t>・流域協議会の運営支援
　各流域における協議会において、情報共有・優良事例の紹介などを通じて、流域における水環境保全活動等の活性化を図る。
・森川海事例集のHP掲載
　各地域で行われる先進的・特徴的な水環境保全活動等を紹介し、県民への活動に対する理解と促進を図る。</t>
    <rPh sb="1" eb="3">
      <t>リュウイキ</t>
    </rPh>
    <rPh sb="3" eb="6">
      <t>キョウギカイ</t>
    </rPh>
    <rPh sb="7" eb="9">
      <t>ウンエイ</t>
    </rPh>
    <rPh sb="9" eb="11">
      <t>シエン</t>
    </rPh>
    <rPh sb="13" eb="14">
      <t>カク</t>
    </rPh>
    <rPh sb="14" eb="16">
      <t>リュウイキ</t>
    </rPh>
    <rPh sb="20" eb="23">
      <t>キョウギカイ</t>
    </rPh>
    <rPh sb="28" eb="30">
      <t>ジョウホウ</t>
    </rPh>
    <rPh sb="30" eb="32">
      <t>キョウユウ</t>
    </rPh>
    <rPh sb="33" eb="35">
      <t>ユウリョウ</t>
    </rPh>
    <rPh sb="35" eb="37">
      <t>ジレイ</t>
    </rPh>
    <rPh sb="38" eb="40">
      <t>ショウカイ</t>
    </rPh>
    <rPh sb="43" eb="44">
      <t>ツウ</t>
    </rPh>
    <rPh sb="47" eb="49">
      <t>リュウイキ</t>
    </rPh>
    <rPh sb="53" eb="54">
      <t>ミズ</t>
    </rPh>
    <rPh sb="54" eb="56">
      <t>カンキョウ</t>
    </rPh>
    <rPh sb="56" eb="58">
      <t>ホゼン</t>
    </rPh>
    <rPh sb="58" eb="60">
      <t>カツドウ</t>
    </rPh>
    <rPh sb="60" eb="61">
      <t>トウ</t>
    </rPh>
    <rPh sb="62" eb="65">
      <t>カッセイカ</t>
    </rPh>
    <rPh sb="66" eb="67">
      <t>ハカ</t>
    </rPh>
    <rPh sb="71" eb="73">
      <t>モリカワ</t>
    </rPh>
    <rPh sb="73" eb="74">
      <t>ウミ</t>
    </rPh>
    <rPh sb="74" eb="76">
      <t>ジレイ</t>
    </rPh>
    <rPh sb="76" eb="77">
      <t>シュウ</t>
    </rPh>
    <rPh sb="80" eb="82">
      <t>ケイサイ</t>
    </rPh>
    <rPh sb="84" eb="87">
      <t>カクチイキ</t>
    </rPh>
    <rPh sb="88" eb="89">
      <t>オコナ</t>
    </rPh>
    <rPh sb="92" eb="95">
      <t>センシンテキ</t>
    </rPh>
    <rPh sb="96" eb="99">
      <t>トクチョウテキ</t>
    </rPh>
    <rPh sb="100" eb="101">
      <t>ミズ</t>
    </rPh>
    <rPh sb="101" eb="103">
      <t>カンキョウ</t>
    </rPh>
    <rPh sb="103" eb="105">
      <t>ホゼン</t>
    </rPh>
    <rPh sb="105" eb="107">
      <t>カツドウ</t>
    </rPh>
    <rPh sb="107" eb="108">
      <t>トウ</t>
    </rPh>
    <rPh sb="109" eb="111">
      <t>ショウカイ</t>
    </rPh>
    <rPh sb="113" eb="115">
      <t>ケンミン</t>
    </rPh>
    <rPh sb="117" eb="119">
      <t>カツドウ</t>
    </rPh>
    <rPh sb="120" eb="121">
      <t>タイ</t>
    </rPh>
    <rPh sb="123" eb="125">
      <t>リカイ</t>
    </rPh>
    <rPh sb="126" eb="128">
      <t>ソクシン</t>
    </rPh>
    <rPh sb="129" eb="130">
      <t>ハカ</t>
    </rPh>
    <phoneticPr fontId="1"/>
  </si>
  <si>
    <t>・工業用水道事業会計貸付金（H23）</t>
    <rPh sb="1" eb="3">
      <t>コウギョウ</t>
    </rPh>
    <rPh sb="3" eb="4">
      <t>ヨウ</t>
    </rPh>
    <rPh sb="4" eb="6">
      <t>スイドウ</t>
    </rPh>
    <rPh sb="6" eb="8">
      <t>ジギョウ</t>
    </rPh>
    <rPh sb="8" eb="10">
      <t>カイケイ</t>
    </rPh>
    <rPh sb="10" eb="12">
      <t>カシツケ</t>
    </rPh>
    <rPh sb="12" eb="13">
      <t>キン</t>
    </rPh>
    <phoneticPr fontId="1"/>
  </si>
  <si>
    <t>第6条の２　事業者は、その事業活動が水環境に及ぼす影響について必要な情報を地域住民に提供するとともに、地域住民から要望があった場合には、説明および意見交換を行うことにより、その理解を得るよう努める。
第12条　県は、第６条第３項の規定に基づく情報の提供が促進されるよう、広報、啓発活動その他必要な措置を講じる。</t>
    <phoneticPr fontId="1"/>
  </si>
  <si>
    <t>団体営畜産経営環境整備事業</t>
    <rPh sb="0" eb="2">
      <t>ダンタイ</t>
    </rPh>
    <rPh sb="2" eb="3">
      <t>エイ</t>
    </rPh>
    <rPh sb="3" eb="5">
      <t>チクサン</t>
    </rPh>
    <rPh sb="5" eb="7">
      <t>ケイエイ</t>
    </rPh>
    <rPh sb="7" eb="9">
      <t>カンキョウ</t>
    </rPh>
    <rPh sb="9" eb="11">
      <t>セイビ</t>
    </rPh>
    <rPh sb="11" eb="13">
      <t>ジギョウ</t>
    </rPh>
    <phoneticPr fontId="1"/>
  </si>
  <si>
    <t>・工業用水道事業の事業計画調査等（地下水含む）</t>
    <rPh sb="1" eb="4">
      <t>コウギョウヨウ</t>
    </rPh>
    <rPh sb="4" eb="6">
      <t>スイドウ</t>
    </rPh>
    <rPh sb="6" eb="8">
      <t>ジギョウ</t>
    </rPh>
    <rPh sb="9" eb="11">
      <t>ジギョウ</t>
    </rPh>
    <rPh sb="11" eb="13">
      <t>ケイカク</t>
    </rPh>
    <rPh sb="13" eb="15">
      <t>チョウサ</t>
    </rPh>
    <rPh sb="15" eb="16">
      <t>トウ</t>
    </rPh>
    <rPh sb="17" eb="20">
      <t>チカスイ</t>
    </rPh>
    <rPh sb="20" eb="21">
      <t>フク</t>
    </rPh>
    <phoneticPr fontId="1"/>
  </si>
  <si>
    <t>・河川の流水占用の管理
　河川法に基づき、県管理河川における河川水の利用（占用）について、種々の調査及び調整を行い、適正な管理及び許認可事務を実施。
・河川流量の観測
　県管理河川の河川水量を的確に把握するため、ダムや県内主要河川において河川流量観測を実施。</t>
    <rPh sb="1" eb="3">
      <t>カセン</t>
    </rPh>
    <rPh sb="4" eb="6">
      <t>リュウスイ</t>
    </rPh>
    <rPh sb="6" eb="8">
      <t>センヨウ</t>
    </rPh>
    <rPh sb="9" eb="11">
      <t>カンリ</t>
    </rPh>
    <rPh sb="13" eb="15">
      <t>カセン</t>
    </rPh>
    <rPh sb="15" eb="16">
      <t>ホウ</t>
    </rPh>
    <rPh sb="17" eb="18">
      <t>モト</t>
    </rPh>
    <rPh sb="21" eb="22">
      <t>ケン</t>
    </rPh>
    <rPh sb="22" eb="24">
      <t>カンリ</t>
    </rPh>
    <rPh sb="24" eb="26">
      <t>カセン</t>
    </rPh>
    <rPh sb="30" eb="32">
      <t>カセン</t>
    </rPh>
    <rPh sb="32" eb="33">
      <t>ミズ</t>
    </rPh>
    <rPh sb="34" eb="36">
      <t>リヨウ</t>
    </rPh>
    <rPh sb="37" eb="39">
      <t>センヨウ</t>
    </rPh>
    <rPh sb="45" eb="47">
      <t>シュジュ</t>
    </rPh>
    <rPh sb="48" eb="50">
      <t>チョウサ</t>
    </rPh>
    <rPh sb="50" eb="51">
      <t>オヨ</t>
    </rPh>
    <rPh sb="52" eb="54">
      <t>チョウセイ</t>
    </rPh>
    <rPh sb="55" eb="56">
      <t>オコナ</t>
    </rPh>
    <rPh sb="58" eb="60">
      <t>テキセイ</t>
    </rPh>
    <rPh sb="61" eb="63">
      <t>カンリ</t>
    </rPh>
    <rPh sb="63" eb="64">
      <t>オヨ</t>
    </rPh>
    <rPh sb="65" eb="68">
      <t>キョニンカ</t>
    </rPh>
    <rPh sb="68" eb="70">
      <t>ジム</t>
    </rPh>
    <rPh sb="71" eb="73">
      <t>ジッシ</t>
    </rPh>
    <rPh sb="76" eb="78">
      <t>カセン</t>
    </rPh>
    <rPh sb="78" eb="80">
      <t>リュウリョウ</t>
    </rPh>
    <rPh sb="81" eb="83">
      <t>カンソク</t>
    </rPh>
    <rPh sb="113" eb="115">
      <t>カセン</t>
    </rPh>
    <phoneticPr fontId="1"/>
  </si>
  <si>
    <t>【再掲】・中山間地域等直接支払事業費
　中山間地域等直接支払交付金を活用した共同取組活動を支援。
　　水田の耕作放棄を防止し、農業生産活動を通じた水源涵養機能の維持・増進を図る。
　また、毎年度6月に本制度の実施状況を県民に公表。</t>
    <rPh sb="94" eb="97">
      <t>マイネンド</t>
    </rPh>
    <rPh sb="98" eb="99">
      <t>ツキ</t>
    </rPh>
    <rPh sb="100" eb="103">
      <t>ホンセイド</t>
    </rPh>
    <rPh sb="104" eb="106">
      <t>ジッシ</t>
    </rPh>
    <rPh sb="106" eb="108">
      <t>ジョウキョウ</t>
    </rPh>
    <rPh sb="109" eb="111">
      <t>ケンミン</t>
    </rPh>
    <rPh sb="112" eb="114">
      <t>コウヒョウ</t>
    </rPh>
    <phoneticPr fontId="1"/>
  </si>
  <si>
    <t>・水質保全対策事業
　農業用用排水の水質汚濁に起因する障害の除去や公共用水域に排出される水質を浄化するための対策を実施。</t>
    <rPh sb="1" eb="3">
      <t>スイシツ</t>
    </rPh>
    <rPh sb="3" eb="5">
      <t>ホゼン</t>
    </rPh>
    <rPh sb="5" eb="7">
      <t>タイサク</t>
    </rPh>
    <rPh sb="7" eb="9">
      <t>ジギョウ</t>
    </rPh>
    <rPh sb="11" eb="13">
      <t>ノウギョウ</t>
    </rPh>
    <rPh sb="13" eb="14">
      <t>ヨウ</t>
    </rPh>
    <rPh sb="14" eb="15">
      <t>ヨウ</t>
    </rPh>
    <rPh sb="15" eb="17">
      <t>ハイスイ</t>
    </rPh>
    <rPh sb="18" eb="20">
      <t>スイシツ</t>
    </rPh>
    <rPh sb="20" eb="21">
      <t>キタナ</t>
    </rPh>
    <rPh sb="21" eb="22">
      <t>ダク</t>
    </rPh>
    <rPh sb="23" eb="25">
      <t>キイン</t>
    </rPh>
    <rPh sb="27" eb="29">
      <t>ショウガイ</t>
    </rPh>
    <rPh sb="30" eb="32">
      <t>ジョキョ</t>
    </rPh>
    <rPh sb="33" eb="36">
      <t>コウキョウヨウ</t>
    </rPh>
    <rPh sb="36" eb="38">
      <t>スイイキ</t>
    </rPh>
    <rPh sb="39" eb="41">
      <t>ハイシュツ</t>
    </rPh>
    <rPh sb="44" eb="46">
      <t>スイシツ</t>
    </rPh>
    <rPh sb="47" eb="49">
      <t>ジョウカ</t>
    </rPh>
    <rPh sb="54" eb="56">
      <t>タイサク</t>
    </rPh>
    <rPh sb="57" eb="59">
      <t>ジッシ</t>
    </rPh>
    <phoneticPr fontId="1"/>
  </si>
  <si>
    <t>H23.4災害対応のための休止事業等の選定後予算額</t>
    <phoneticPr fontId="1"/>
  </si>
  <si>
    <t>―</t>
    <phoneticPr fontId="1"/>
  </si>
  <si>
    <t>―</t>
    <phoneticPr fontId="1"/>
  </si>
  <si>
    <t xml:space="preserve">・中山間地域等直接支払事業費
　中山間地域等直接支払交付金を活用した共同取組活動を支援。
　活動例：水路・農道等の維持・管理
</t>
    <rPh sb="34" eb="36">
      <t>キョウドウ</t>
    </rPh>
    <rPh sb="38" eb="40">
      <t>カツドウ</t>
    </rPh>
    <rPh sb="41" eb="43">
      <t>シエン</t>
    </rPh>
    <rPh sb="46" eb="48">
      <t>カツドウ</t>
    </rPh>
    <rPh sb="48" eb="49">
      <t>レイ</t>
    </rPh>
    <rPh sb="50" eb="51">
      <t>セイスイ</t>
    </rPh>
    <rPh sb="51" eb="52">
      <t>ジョウスイ</t>
    </rPh>
    <rPh sb="53" eb="55">
      <t>ノウドウ</t>
    </rPh>
    <rPh sb="55" eb="56">
      <t>ナド</t>
    </rPh>
    <rPh sb="57" eb="59">
      <t>イジ</t>
    </rPh>
    <rPh sb="60" eb="62">
      <t>カンリ</t>
    </rPh>
    <phoneticPr fontId="1"/>
  </si>
  <si>
    <t>OK</t>
    <phoneticPr fontId="1"/>
  </si>
  <si>
    <t>【再】2,574,487</t>
    <rPh sb="1" eb="2">
      <t>サイ</t>
    </rPh>
    <phoneticPr fontId="1"/>
  </si>
  <si>
    <t>OK</t>
    <phoneticPr fontId="1"/>
  </si>
  <si>
    <t>①森林整備事業
　森林の持つ水土保全機能等を発揮するための造林や間伐等の森林整備を促進。</t>
    <rPh sb="9" eb="11">
      <t>シンリン</t>
    </rPh>
    <rPh sb="12" eb="13">
      <t>モ</t>
    </rPh>
    <rPh sb="14" eb="15">
      <t>ミズ</t>
    </rPh>
    <rPh sb="15" eb="16">
      <t>ツチ</t>
    </rPh>
    <rPh sb="16" eb="18">
      <t>ホゼン</t>
    </rPh>
    <rPh sb="18" eb="20">
      <t>キノウ</t>
    </rPh>
    <rPh sb="20" eb="21">
      <t>トウ</t>
    </rPh>
    <rPh sb="22" eb="24">
      <t>ハッキ</t>
    </rPh>
    <rPh sb="29" eb="31">
      <t>ゾウリン</t>
    </rPh>
    <rPh sb="32" eb="34">
      <t>カンバツ</t>
    </rPh>
    <rPh sb="34" eb="35">
      <t>トウ</t>
    </rPh>
    <rPh sb="36" eb="38">
      <t>シンリン</t>
    </rPh>
    <rPh sb="38" eb="40">
      <t>セイビ</t>
    </rPh>
    <rPh sb="41" eb="43">
      <t>ソクシン</t>
    </rPh>
    <phoneticPr fontId="1"/>
  </si>
  <si>
    <t>①森林整備事業</t>
    <phoneticPr fontId="1"/>
  </si>
  <si>
    <t>③森林整備加速化・林業再生基金事業（間伐等森林整備・里山再生対策事業）
　手入れが遅れている森林の間伐と、間伐に必要な林内路網整備を支援。</t>
    <rPh sb="1" eb="3">
      <t>シンリン</t>
    </rPh>
    <rPh sb="3" eb="5">
      <t>セイビ</t>
    </rPh>
    <rPh sb="5" eb="8">
      <t>カソクカ</t>
    </rPh>
    <rPh sb="9" eb="11">
      <t>リンギョウ</t>
    </rPh>
    <rPh sb="11" eb="13">
      <t>サイセイ</t>
    </rPh>
    <rPh sb="13" eb="15">
      <t>キキン</t>
    </rPh>
    <rPh sb="15" eb="17">
      <t>ジギョウ</t>
    </rPh>
    <rPh sb="18" eb="21">
      <t>カンバツトウ</t>
    </rPh>
    <rPh sb="21" eb="23">
      <t>シンリン</t>
    </rPh>
    <rPh sb="23" eb="25">
      <t>セイビ</t>
    </rPh>
    <rPh sb="26" eb="27">
      <t>サト</t>
    </rPh>
    <rPh sb="27" eb="28">
      <t>ヤマ</t>
    </rPh>
    <rPh sb="28" eb="30">
      <t>サイセイ</t>
    </rPh>
    <rPh sb="30" eb="32">
      <t>タイサク</t>
    </rPh>
    <rPh sb="32" eb="34">
      <t>ジギョウ</t>
    </rPh>
    <rPh sb="37" eb="39">
      <t>テイ</t>
    </rPh>
    <rPh sb="41" eb="42">
      <t>オク</t>
    </rPh>
    <rPh sb="46" eb="48">
      <t>シンリン</t>
    </rPh>
    <rPh sb="49" eb="51">
      <t>カンバツ</t>
    </rPh>
    <rPh sb="53" eb="55">
      <t>カンバツ</t>
    </rPh>
    <rPh sb="56" eb="58">
      <t>ヒツヨウ</t>
    </rPh>
    <rPh sb="59" eb="60">
      <t>リン</t>
    </rPh>
    <rPh sb="60" eb="61">
      <t>ナイ</t>
    </rPh>
    <rPh sb="61" eb="63">
      <t>ロモウ</t>
    </rPh>
    <rPh sb="63" eb="65">
      <t>セイビ</t>
    </rPh>
    <rPh sb="66" eb="68">
      <t>シエン</t>
    </rPh>
    <phoneticPr fontId="1"/>
  </si>
  <si>
    <t xml:space="preserve">【再掲】・中山間地域等直接支払事業費
　中山間地域等直接支払交付金を活用した共同取組活動を支援。　
　活動例：農業用用排水路等の整備及び維持管理の実施
</t>
    <rPh sb="38" eb="40">
      <t>キョウドウ</t>
    </rPh>
    <rPh sb="40" eb="42">
      <t>トリク</t>
    </rPh>
    <rPh sb="42" eb="44">
      <t>カツドウ</t>
    </rPh>
    <rPh sb="45" eb="47">
      <t>シエン</t>
    </rPh>
    <rPh sb="51" eb="53">
      <t>カツドウ</t>
    </rPh>
    <rPh sb="53" eb="54">
      <t>レイ</t>
    </rPh>
    <rPh sb="55" eb="57">
      <t>ノウギョウ</t>
    </rPh>
    <rPh sb="57" eb="58">
      <t>ヨウ</t>
    </rPh>
    <rPh sb="58" eb="59">
      <t>ヨウ</t>
    </rPh>
    <rPh sb="59" eb="62">
      <t>ハイスイロ</t>
    </rPh>
    <rPh sb="62" eb="63">
      <t>ナド</t>
    </rPh>
    <rPh sb="64" eb="66">
      <t>セイビ</t>
    </rPh>
    <rPh sb="66" eb="67">
      <t>オヨ</t>
    </rPh>
    <rPh sb="68" eb="70">
      <t>イジ</t>
    </rPh>
    <rPh sb="70" eb="72">
      <t>カンリ</t>
    </rPh>
    <rPh sb="73" eb="75">
      <t>ジッシ</t>
    </rPh>
    <phoneticPr fontId="1"/>
  </si>
  <si>
    <t>OK</t>
    <phoneticPr fontId="1"/>
  </si>
  <si>
    <t>－</t>
    <phoneticPr fontId="1"/>
  </si>
  <si>
    <t>経営体育成基盤整備事業</t>
    <phoneticPr fontId="1"/>
  </si>
  <si>
    <t>基幹水利施設ストックマネジメント事業</t>
    <phoneticPr fontId="1"/>
  </si>
  <si>
    <t>水利整備担当
石川</t>
    <phoneticPr fontId="1"/>
  </si>
  <si>
    <t>【再掲】
・森林整備事業
　森林の持つ水土保全機能等を発揮するための造林や間伐等の森林整備を促進。
・森林・林業・木材産業づくり交付金事業（間伐等森林整備推進事業）
　間伐の遅れている森林の解消を図るため、路網の整備や高性能林業機械の導入を支援。　
・森林整備加速化・林業再生基金事業（間伐等森林整備・里山再生対策事業）
　手入れが遅れている森林の間伐と、間伐に必要な林内路網整備を支援。</t>
    <rPh sb="1" eb="3">
      <t>サイケイ</t>
    </rPh>
    <rPh sb="14" eb="16">
      <t>シンリン</t>
    </rPh>
    <rPh sb="17" eb="18">
      <t>モ</t>
    </rPh>
    <rPh sb="19" eb="20">
      <t>スイ</t>
    </rPh>
    <rPh sb="20" eb="21">
      <t>ド</t>
    </rPh>
    <rPh sb="21" eb="23">
      <t>ホゼン</t>
    </rPh>
    <rPh sb="23" eb="25">
      <t>キノウ</t>
    </rPh>
    <rPh sb="25" eb="26">
      <t>ナド</t>
    </rPh>
    <rPh sb="27" eb="29">
      <t>ハッキ</t>
    </rPh>
    <rPh sb="34" eb="36">
      <t>ゾウリン</t>
    </rPh>
    <rPh sb="37" eb="39">
      <t>カンバツ</t>
    </rPh>
    <rPh sb="39" eb="40">
      <t>トウ</t>
    </rPh>
    <rPh sb="41" eb="43">
      <t>シンリン</t>
    </rPh>
    <rPh sb="43" eb="45">
      <t>セイビ</t>
    </rPh>
    <rPh sb="46" eb="48">
      <t>ソクシン</t>
    </rPh>
    <rPh sb="178" eb="180">
      <t>カンバツ</t>
    </rPh>
    <rPh sb="181" eb="183">
      <t>ヒツヨウ</t>
    </rPh>
    <phoneticPr fontId="1"/>
  </si>
  <si>
    <t>【再掲】
① 539,077
②　10,215
③ 845,676</t>
    <rPh sb="1" eb="3">
      <t>サイケイ</t>
    </rPh>
    <phoneticPr fontId="1"/>
  </si>
  <si>
    <t>【再掲】
① 710,238
②       　0
③ 446,260</t>
    <rPh sb="1" eb="3">
      <t>サイケイ</t>
    </rPh>
    <phoneticPr fontId="1"/>
  </si>
  <si>
    <t>OK</t>
    <phoneticPr fontId="1"/>
  </si>
  <si>
    <t>・農薬適正販売・使用推進事業費（農薬展示圃設置費）
　効果的・効率的な防除が図られる新たに登録された農薬について、実証を行い、適正な農薬使用の普及を図る。</t>
    <phoneticPr fontId="1"/>
  </si>
  <si>
    <t>OK</t>
    <phoneticPr fontId="1"/>
  </si>
  <si>
    <t>【再掲】・中山間地域等直接支払事業費
　中山間地域等直接支払交付金を活用した共同取組活動を支援。　
　活動例：農業用用排水路等の整備及び維持管理の実施。</t>
    <rPh sb="38" eb="40">
      <t>キョウドウ</t>
    </rPh>
    <rPh sb="40" eb="42">
      <t>トリク</t>
    </rPh>
    <rPh sb="42" eb="44">
      <t>カツドウ</t>
    </rPh>
    <rPh sb="45" eb="47">
      <t>シエン</t>
    </rPh>
    <rPh sb="51" eb="53">
      <t>カツドウ</t>
    </rPh>
    <rPh sb="53" eb="54">
      <t>レイ</t>
    </rPh>
    <rPh sb="55" eb="57">
      <t>ノウギョウ</t>
    </rPh>
    <rPh sb="57" eb="58">
      <t>ヨウ</t>
    </rPh>
    <rPh sb="58" eb="59">
      <t>ヨウ</t>
    </rPh>
    <rPh sb="59" eb="62">
      <t>ハイスイロ</t>
    </rPh>
    <rPh sb="62" eb="63">
      <t>ナド</t>
    </rPh>
    <rPh sb="64" eb="66">
      <t>セイビ</t>
    </rPh>
    <rPh sb="66" eb="67">
      <t>オヨ</t>
    </rPh>
    <rPh sb="68" eb="70">
      <t>イジ</t>
    </rPh>
    <rPh sb="70" eb="72">
      <t>カンリ</t>
    </rPh>
    <rPh sb="73" eb="75">
      <t>ジッシ</t>
    </rPh>
    <phoneticPr fontId="1"/>
  </si>
  <si>
    <t xml:space="preserve">・農地･水・環境保全向上対策事業（～H23）
　農村地域内において、農業者や地域住民が共同で農業用水路の水質や生態系保全活動を実施。
</t>
    <rPh sb="1" eb="3">
      <t>ノウチ</t>
    </rPh>
    <rPh sb="4" eb="5">
      <t>ミズ</t>
    </rPh>
    <rPh sb="6" eb="8">
      <t>カンキョウ</t>
    </rPh>
    <rPh sb="8" eb="10">
      <t>ホゼン</t>
    </rPh>
    <rPh sb="10" eb="12">
      <t>コウジョウ</t>
    </rPh>
    <rPh sb="12" eb="14">
      <t>タイサク</t>
    </rPh>
    <rPh sb="14" eb="16">
      <t>ジギョウ</t>
    </rPh>
    <rPh sb="24" eb="26">
      <t>ノウソン</t>
    </rPh>
    <rPh sb="26" eb="28">
      <t>チイキ</t>
    </rPh>
    <rPh sb="28" eb="29">
      <t>ナイ</t>
    </rPh>
    <rPh sb="34" eb="37">
      <t>ノウギョウシャ</t>
    </rPh>
    <rPh sb="38" eb="40">
      <t>チイキ</t>
    </rPh>
    <rPh sb="40" eb="42">
      <t>ジュウミン</t>
    </rPh>
    <rPh sb="43" eb="45">
      <t>キョウドウ</t>
    </rPh>
    <rPh sb="46" eb="48">
      <t>ノウギョウ</t>
    </rPh>
    <rPh sb="48" eb="50">
      <t>ヨウスイ</t>
    </rPh>
    <rPh sb="50" eb="51">
      <t>ロ</t>
    </rPh>
    <rPh sb="52" eb="54">
      <t>スイシツ</t>
    </rPh>
    <rPh sb="55" eb="58">
      <t>セイタイケイ</t>
    </rPh>
    <rPh sb="58" eb="60">
      <t>ホゼン</t>
    </rPh>
    <rPh sb="60" eb="62">
      <t>カツドウ</t>
    </rPh>
    <rPh sb="63" eb="65">
      <t>ジッシ</t>
    </rPh>
    <phoneticPr fontId="1"/>
  </si>
  <si>
    <t>【再】87,230</t>
    <rPh sb="1" eb="2">
      <t>サイ</t>
    </rPh>
    <phoneticPr fontId="1"/>
  </si>
  <si>
    <t xml:space="preserve">【再掲】・農地･水・環境保全向上対策事業（～H23）
　農村地域内において、農業者や地域住民が共同で農業用水路の水質や生態系保全活動を実施。
</t>
    <rPh sb="5" eb="7">
      <t>ノウチ</t>
    </rPh>
    <rPh sb="8" eb="9">
      <t>ミズ</t>
    </rPh>
    <rPh sb="10" eb="12">
      <t>カンキョウ</t>
    </rPh>
    <rPh sb="12" eb="14">
      <t>ホゼン</t>
    </rPh>
    <rPh sb="14" eb="16">
      <t>コウジョウ</t>
    </rPh>
    <rPh sb="16" eb="18">
      <t>タイサク</t>
    </rPh>
    <rPh sb="18" eb="20">
      <t>ジギョウ</t>
    </rPh>
    <rPh sb="28" eb="30">
      <t>ノウソン</t>
    </rPh>
    <rPh sb="30" eb="32">
      <t>チイキ</t>
    </rPh>
    <rPh sb="32" eb="33">
      <t>ナイ</t>
    </rPh>
    <rPh sb="38" eb="41">
      <t>ノウギョウシャ</t>
    </rPh>
    <rPh sb="42" eb="44">
      <t>チイキ</t>
    </rPh>
    <rPh sb="44" eb="46">
      <t>ジュウミン</t>
    </rPh>
    <rPh sb="47" eb="49">
      <t>キョウドウ</t>
    </rPh>
    <rPh sb="50" eb="52">
      <t>ノウギョウ</t>
    </rPh>
    <rPh sb="52" eb="54">
      <t>ヨウスイ</t>
    </rPh>
    <rPh sb="54" eb="55">
      <t>ロ</t>
    </rPh>
    <rPh sb="56" eb="58">
      <t>スイシツ</t>
    </rPh>
    <rPh sb="59" eb="62">
      <t>セイタイケイ</t>
    </rPh>
    <rPh sb="62" eb="64">
      <t>ホゼン</t>
    </rPh>
    <rPh sb="64" eb="66">
      <t>カツドウ</t>
    </rPh>
    <rPh sb="67" eb="69">
      <t>ジッシ</t>
    </rPh>
    <phoneticPr fontId="1"/>
  </si>
  <si>
    <t>森林整備課</t>
    <phoneticPr fontId="1"/>
  </si>
  <si>
    <t>―</t>
    <phoneticPr fontId="1"/>
  </si>
  <si>
    <t>(事業の場合）
H23当初予算額</t>
    <rPh sb="1" eb="3">
      <t>ジギョウ</t>
    </rPh>
    <rPh sb="4" eb="6">
      <t>バアイ</t>
    </rPh>
    <rPh sb="11" eb="13">
      <t>トウショ</t>
    </rPh>
    <rPh sb="13" eb="16">
      <t>ヨサンガク</t>
    </rPh>
    <phoneticPr fontId="1"/>
  </si>
  <si>
    <t>(事業の場合）
H24当初予算額</t>
    <rPh sb="1" eb="3">
      <t>ジギョウ</t>
    </rPh>
    <rPh sb="4" eb="6">
      <t>バアイ</t>
    </rPh>
    <rPh sb="11" eb="13">
      <t>トウショ</t>
    </rPh>
    <rPh sb="13" eb="16">
      <t>ヨサンガク</t>
    </rPh>
    <phoneticPr fontId="1"/>
  </si>
  <si>
    <t>・環境と共生する産地づくり確立対策事業
　環境保全型農業の普及を進めるとともに、農業者と消費者の双方向コミュニケーションにより、安全・安心のきずなづくりを促進。</t>
    <rPh sb="1" eb="3">
      <t>カンキョウ</t>
    </rPh>
    <rPh sb="4" eb="6">
      <t>キョウセイ</t>
    </rPh>
    <rPh sb="8" eb="10">
      <t>サンチ</t>
    </rPh>
    <rPh sb="13" eb="15">
      <t>カクリツ</t>
    </rPh>
    <rPh sb="15" eb="17">
      <t>タイサク</t>
    </rPh>
    <rPh sb="17" eb="19">
      <t>ジギョウ</t>
    </rPh>
    <rPh sb="21" eb="23">
      <t>カンキョウ</t>
    </rPh>
    <rPh sb="23" eb="25">
      <t>ホゼン</t>
    </rPh>
    <rPh sb="25" eb="26">
      <t>カタ</t>
    </rPh>
    <rPh sb="26" eb="28">
      <t>ノウギョウ</t>
    </rPh>
    <rPh sb="29" eb="31">
      <t>フキュウ</t>
    </rPh>
    <rPh sb="32" eb="33">
      <t>スス</t>
    </rPh>
    <rPh sb="40" eb="42">
      <t>ノウギョウ</t>
    </rPh>
    <rPh sb="42" eb="43">
      <t>シャ</t>
    </rPh>
    <rPh sb="44" eb="47">
      <t>ショウヒシャ</t>
    </rPh>
    <rPh sb="48" eb="51">
      <t>ソウホウコウ</t>
    </rPh>
    <rPh sb="64" eb="66">
      <t>アンゼン</t>
    </rPh>
    <rPh sb="67" eb="69">
      <t>アンシン</t>
    </rPh>
    <rPh sb="77" eb="79">
      <t>ソクシン</t>
    </rPh>
    <phoneticPr fontId="1"/>
  </si>
  <si>
    <t xml:space="preserve">・北東北三県合同による環境副読本の作成による学校における環境学習の奨励。
・環境学習応援隊の登録及び周知により地域・家庭における環境学習の支援。
</t>
    <rPh sb="1" eb="2">
      <t>キタ</t>
    </rPh>
    <rPh sb="2" eb="4">
      <t>トウホク</t>
    </rPh>
    <rPh sb="4" eb="6">
      <t>サンケン</t>
    </rPh>
    <rPh sb="6" eb="8">
      <t>ゴウドウ</t>
    </rPh>
    <rPh sb="11" eb="13">
      <t>カンキョウ</t>
    </rPh>
    <rPh sb="13" eb="16">
      <t>フクドクホン</t>
    </rPh>
    <rPh sb="17" eb="19">
      <t>サクセイ</t>
    </rPh>
    <rPh sb="22" eb="24">
      <t>ガッコウ</t>
    </rPh>
    <rPh sb="28" eb="30">
      <t>カンキョウ</t>
    </rPh>
    <rPh sb="30" eb="32">
      <t>ガクシュウ</t>
    </rPh>
    <rPh sb="33" eb="35">
      <t>ショウレイ</t>
    </rPh>
    <rPh sb="38" eb="40">
      <t>カンキョウ</t>
    </rPh>
    <rPh sb="40" eb="42">
      <t>ガクシュウ</t>
    </rPh>
    <rPh sb="42" eb="44">
      <t>オウエン</t>
    </rPh>
    <rPh sb="44" eb="45">
      <t>タイ</t>
    </rPh>
    <rPh sb="46" eb="48">
      <t>トウロク</t>
    </rPh>
    <rPh sb="48" eb="49">
      <t>オヨ</t>
    </rPh>
    <rPh sb="50" eb="52">
      <t>シュウチ</t>
    </rPh>
    <rPh sb="55" eb="57">
      <t>チイキ</t>
    </rPh>
    <rPh sb="58" eb="60">
      <t>カテイ</t>
    </rPh>
    <rPh sb="64" eb="66">
      <t>カンキョウ</t>
    </rPh>
    <rPh sb="66" eb="68">
      <t>ガクシュウ</t>
    </rPh>
    <rPh sb="69" eb="71">
      <t>シエン</t>
    </rPh>
    <phoneticPr fontId="1"/>
  </si>
  <si>
    <t xml:space="preserve">・各学校において全体計画の中に環境教育を盛り込み、学校教育全体を通じて環境教育を推進。
・関連教科、特別活動及び総合的な学習の時間における指導。
</t>
    <rPh sb="1" eb="4">
      <t>カクガッコウ</t>
    </rPh>
    <rPh sb="8" eb="10">
      <t>ゼンタイ</t>
    </rPh>
    <rPh sb="10" eb="12">
      <t>ケイカク</t>
    </rPh>
    <rPh sb="13" eb="14">
      <t>ナカ</t>
    </rPh>
    <rPh sb="15" eb="17">
      <t>カンキョウ</t>
    </rPh>
    <rPh sb="17" eb="19">
      <t>キョウイク</t>
    </rPh>
    <rPh sb="20" eb="21">
      <t>モ</t>
    </rPh>
    <rPh sb="22" eb="23">
      <t>コ</t>
    </rPh>
    <rPh sb="25" eb="27">
      <t>ガッコウ</t>
    </rPh>
    <rPh sb="27" eb="29">
      <t>キョウイク</t>
    </rPh>
    <rPh sb="29" eb="31">
      <t>ゼンタイ</t>
    </rPh>
    <rPh sb="32" eb="33">
      <t>ツウ</t>
    </rPh>
    <rPh sb="35" eb="37">
      <t>カンキョウ</t>
    </rPh>
    <rPh sb="37" eb="39">
      <t>キョウイク</t>
    </rPh>
    <rPh sb="40" eb="42">
      <t>スイシン</t>
    </rPh>
    <rPh sb="45" eb="47">
      <t>カンレン</t>
    </rPh>
    <rPh sb="47" eb="49">
      <t>キョウカ</t>
    </rPh>
    <rPh sb="50" eb="52">
      <t>トクベツ</t>
    </rPh>
    <rPh sb="52" eb="54">
      <t>カツドウ</t>
    </rPh>
    <rPh sb="54" eb="55">
      <t>オヨ</t>
    </rPh>
    <rPh sb="56" eb="59">
      <t>ソウゴウテキ</t>
    </rPh>
    <rPh sb="60" eb="62">
      <t>ガクシュウ</t>
    </rPh>
    <rPh sb="63" eb="65">
      <t>ジカン</t>
    </rPh>
    <rPh sb="69" eb="71">
      <t>シドウ</t>
    </rPh>
    <phoneticPr fontId="1"/>
  </si>
  <si>
    <t>・ いわてふるさと体験事業
　水辺景観等の地域資源を活用したグリーン・ツーリズムの取組みのPRを実施。【H23年度不実施】</t>
    <rPh sb="9" eb="11">
      <t>タイケン</t>
    </rPh>
    <rPh sb="11" eb="13">
      <t>ジギョウ</t>
    </rPh>
    <rPh sb="15" eb="17">
      <t>ミズベ</t>
    </rPh>
    <rPh sb="17" eb="19">
      <t>ケイカン</t>
    </rPh>
    <rPh sb="19" eb="20">
      <t>トウ</t>
    </rPh>
    <rPh sb="21" eb="25">
      <t>チイキシゲン</t>
    </rPh>
    <rPh sb="26" eb="28">
      <t>カツヨウ</t>
    </rPh>
    <rPh sb="41" eb="43">
      <t>トリク</t>
    </rPh>
    <rPh sb="48" eb="50">
      <t>ジッシ</t>
    </rPh>
    <rPh sb="55" eb="57">
      <t>ネンド</t>
    </rPh>
    <rPh sb="57" eb="58">
      <t>フ</t>
    </rPh>
    <rPh sb="58" eb="60">
      <t>ジッシ</t>
    </rPh>
    <phoneticPr fontId="1"/>
  </si>
  <si>
    <t>・環境ｺﾐｭﾆｹｰｼｮﾝ（企業と住民による環境対話）の推進
  環境報告会開催企業への支援や企業向け研修会，セミナーを開催。</t>
    <rPh sb="1" eb="3">
      <t>カンキョウ</t>
    </rPh>
    <rPh sb="13" eb="15">
      <t>キギョウ</t>
    </rPh>
    <rPh sb="16" eb="18">
      <t>ジュウミン</t>
    </rPh>
    <rPh sb="21" eb="23">
      <t>カンキョウ</t>
    </rPh>
    <rPh sb="23" eb="25">
      <t>タイワ</t>
    </rPh>
    <rPh sb="27" eb="29">
      <t>スイシン</t>
    </rPh>
    <rPh sb="32" eb="34">
      <t>カンキョウ</t>
    </rPh>
    <rPh sb="34" eb="36">
      <t>ホウコク</t>
    </rPh>
    <rPh sb="36" eb="37">
      <t>カイ</t>
    </rPh>
    <rPh sb="37" eb="39">
      <t>カイサイ</t>
    </rPh>
    <rPh sb="39" eb="41">
      <t>キギョウ</t>
    </rPh>
    <rPh sb="43" eb="45">
      <t>シエン</t>
    </rPh>
    <rPh sb="46" eb="49">
      <t>キギョウム</t>
    </rPh>
    <rPh sb="50" eb="52">
      <t>ケンシュウ</t>
    </rPh>
    <rPh sb="52" eb="53">
      <t>カイ</t>
    </rPh>
    <rPh sb="59" eb="61">
      <t>カイサイ</t>
    </rPh>
    <phoneticPr fontId="1"/>
  </si>
  <si>
    <t>・環境影響評価制度の適切な運用
　事業者に対し、環境影響評価法又は岩手県環境影響評価条例に基づく環境影響評価方法書等の公告・縦覧、並びに環境影響評価準備書の関係地域内における説明会の開催に関する指導を実施。</t>
    <rPh sb="1" eb="3">
      <t>カンキョウ</t>
    </rPh>
    <rPh sb="3" eb="5">
      <t>エイキョウ</t>
    </rPh>
    <rPh sb="5" eb="7">
      <t>ヒョウカ</t>
    </rPh>
    <rPh sb="7" eb="9">
      <t>セイド</t>
    </rPh>
    <rPh sb="10" eb="12">
      <t>テキセツ</t>
    </rPh>
    <rPh sb="13" eb="15">
      <t>ウンヨウ</t>
    </rPh>
    <rPh sb="17" eb="20">
      <t>ジギョウシャ</t>
    </rPh>
    <rPh sb="21" eb="22">
      <t>タイ</t>
    </rPh>
    <rPh sb="24" eb="26">
      <t>カンキョウ</t>
    </rPh>
    <rPh sb="26" eb="28">
      <t>エイキョウ</t>
    </rPh>
    <rPh sb="28" eb="30">
      <t>ヒョウカ</t>
    </rPh>
    <rPh sb="30" eb="31">
      <t>ホウ</t>
    </rPh>
    <rPh sb="31" eb="32">
      <t>マタ</t>
    </rPh>
    <rPh sb="33" eb="36">
      <t>イワテケン</t>
    </rPh>
    <rPh sb="36" eb="38">
      <t>カンキョウ</t>
    </rPh>
    <rPh sb="38" eb="40">
      <t>エイキョウ</t>
    </rPh>
    <rPh sb="40" eb="42">
      <t>ヒョウカ</t>
    </rPh>
    <rPh sb="42" eb="44">
      <t>ジョウレイ</t>
    </rPh>
    <rPh sb="45" eb="46">
      <t>モト</t>
    </rPh>
    <rPh sb="48" eb="50">
      <t>カンキョウ</t>
    </rPh>
    <rPh sb="50" eb="52">
      <t>エイキョウ</t>
    </rPh>
    <rPh sb="52" eb="54">
      <t>ヒョウカ</t>
    </rPh>
    <rPh sb="54" eb="56">
      <t>ホウホウ</t>
    </rPh>
    <rPh sb="56" eb="57">
      <t>ショ</t>
    </rPh>
    <rPh sb="57" eb="58">
      <t>トウ</t>
    </rPh>
    <rPh sb="59" eb="61">
      <t>コウコク</t>
    </rPh>
    <rPh sb="62" eb="64">
      <t>ジュウラン</t>
    </rPh>
    <rPh sb="65" eb="66">
      <t>ナラ</t>
    </rPh>
    <rPh sb="74" eb="76">
      <t>ジュンビ</t>
    </rPh>
    <rPh sb="78" eb="80">
      <t>カンケイ</t>
    </rPh>
    <rPh sb="80" eb="82">
      <t>チイキ</t>
    </rPh>
    <rPh sb="82" eb="83">
      <t>ナイ</t>
    </rPh>
    <rPh sb="87" eb="90">
      <t>セツメイカイ</t>
    </rPh>
    <rPh sb="91" eb="93">
      <t>カイサイ</t>
    </rPh>
    <rPh sb="94" eb="95">
      <t>カン</t>
    </rPh>
    <rPh sb="97" eb="99">
      <t>シドウ</t>
    </rPh>
    <rPh sb="100" eb="102">
      <t>ジッシ</t>
    </rPh>
    <phoneticPr fontId="1"/>
  </si>
  <si>
    <t>・水源涵養や森林資源の確保する取り組みとして、植樹活動を行う団体に対して苗木等を支援。
・施設見学会を通じて、クリーンな水力発電や工業用水の役割に関する啓蒙・普及。（H23年度の施設見学会（予算額は右記中1,014千円））は取りやめ。随時の見学受入れは通常どおり実施中）
・油漏れ流出事故による河川等の汚染を防止するためのキャンペーンの実施。</t>
    <rPh sb="86" eb="87">
      <t>ネン</t>
    </rPh>
    <rPh sb="87" eb="88">
      <t>ド</t>
    </rPh>
    <rPh sb="89" eb="91">
      <t>シセツ</t>
    </rPh>
    <rPh sb="91" eb="94">
      <t>ケンガクカイ</t>
    </rPh>
    <rPh sb="95" eb="98">
      <t>ヨサンガク</t>
    </rPh>
    <rPh sb="99" eb="101">
      <t>ウキ</t>
    </rPh>
    <rPh sb="101" eb="102">
      <t>チュウ</t>
    </rPh>
    <rPh sb="107" eb="108">
      <t>セン</t>
    </rPh>
    <rPh sb="108" eb="109">
      <t>エン</t>
    </rPh>
    <rPh sb="112" eb="113">
      <t>ト</t>
    </rPh>
    <rPh sb="117" eb="119">
      <t>ズイジ</t>
    </rPh>
    <rPh sb="120" eb="122">
      <t>ケンガク</t>
    </rPh>
    <rPh sb="122" eb="124">
      <t>ウケイ</t>
    </rPh>
    <rPh sb="126" eb="128">
      <t>ツウジョウ</t>
    </rPh>
    <rPh sb="131" eb="134">
      <t>ジッシチュウ</t>
    </rPh>
    <phoneticPr fontId="1"/>
  </si>
  <si>
    <t>・環境と共生する産地づくり確立事業
　環境保全型農業の普及を進めるとともに、農業者と消費者の双方向コミュニケーションにより、安全・安心のきずなづくりを促進。</t>
    <rPh sb="1" eb="3">
      <t>カンキョウ</t>
    </rPh>
    <rPh sb="4" eb="6">
      <t>キョウセイ</t>
    </rPh>
    <rPh sb="8" eb="10">
      <t>サンチ</t>
    </rPh>
    <rPh sb="13" eb="15">
      <t>カクリツ</t>
    </rPh>
    <rPh sb="15" eb="17">
      <t>ジギョウ</t>
    </rPh>
    <rPh sb="19" eb="21">
      <t>カンキョウ</t>
    </rPh>
    <rPh sb="21" eb="23">
      <t>ホゼン</t>
    </rPh>
    <rPh sb="23" eb="24">
      <t>カタ</t>
    </rPh>
    <rPh sb="24" eb="26">
      <t>ノウギョウ</t>
    </rPh>
    <rPh sb="27" eb="29">
      <t>フキュウ</t>
    </rPh>
    <rPh sb="30" eb="31">
      <t>スス</t>
    </rPh>
    <rPh sb="38" eb="40">
      <t>ノウギョウ</t>
    </rPh>
    <rPh sb="40" eb="41">
      <t>シャ</t>
    </rPh>
    <rPh sb="42" eb="45">
      <t>ショウヒシャ</t>
    </rPh>
    <rPh sb="46" eb="49">
      <t>ソウホウコウ</t>
    </rPh>
    <rPh sb="62" eb="64">
      <t>アンゼン</t>
    </rPh>
    <rPh sb="65" eb="67">
      <t>アンシン</t>
    </rPh>
    <rPh sb="75" eb="77">
      <t>ソクシン</t>
    </rPh>
    <phoneticPr fontId="1"/>
  </si>
  <si>
    <t>・県民参加の森林づくり促進事業
　地域住民が主体的に取り組む森林づくり、森林学習を支援。【H23年度不実施】</t>
    <rPh sb="1" eb="3">
      <t>ケンミン</t>
    </rPh>
    <rPh sb="3" eb="5">
      <t>サンカ</t>
    </rPh>
    <rPh sb="6" eb="8">
      <t>シンリン</t>
    </rPh>
    <rPh sb="11" eb="13">
      <t>ソクシン</t>
    </rPh>
    <rPh sb="13" eb="15">
      <t>ジギョウ</t>
    </rPh>
    <rPh sb="17" eb="19">
      <t>チイキ</t>
    </rPh>
    <rPh sb="19" eb="21">
      <t>ジュウミン</t>
    </rPh>
    <rPh sb="22" eb="25">
      <t>シュタイテキ</t>
    </rPh>
    <rPh sb="26" eb="27">
      <t>ト</t>
    </rPh>
    <rPh sb="28" eb="29">
      <t>ク</t>
    </rPh>
    <rPh sb="30" eb="32">
      <t>シンリン</t>
    </rPh>
    <rPh sb="36" eb="38">
      <t>シンリン</t>
    </rPh>
    <rPh sb="38" eb="40">
      <t>ガクシュウ</t>
    </rPh>
    <rPh sb="41" eb="43">
      <t>シエン</t>
    </rPh>
    <rPh sb="48" eb="50">
      <t>ネンド</t>
    </rPh>
    <rPh sb="50" eb="51">
      <t>フ</t>
    </rPh>
    <rPh sb="51" eb="53">
      <t>ジッシ</t>
    </rPh>
    <phoneticPr fontId="1"/>
  </si>
  <si>
    <t>・いわて森のゼミナール推進事業
　児童・生徒をはじめ、広く県民を対象に森林・林業に理解を深めるための多様な学習機会を提供。【H23年度不実施】</t>
    <rPh sb="4" eb="5">
      <t>モリ</t>
    </rPh>
    <rPh sb="11" eb="13">
      <t>スイシン</t>
    </rPh>
    <rPh sb="13" eb="15">
      <t>ジギョウ</t>
    </rPh>
    <rPh sb="17" eb="19">
      <t>ジドウ</t>
    </rPh>
    <rPh sb="20" eb="22">
      <t>セイト</t>
    </rPh>
    <rPh sb="27" eb="28">
      <t>ヒロ</t>
    </rPh>
    <rPh sb="29" eb="31">
      <t>ケンミン</t>
    </rPh>
    <rPh sb="32" eb="34">
      <t>タイショウ</t>
    </rPh>
    <rPh sb="35" eb="37">
      <t>シンリン</t>
    </rPh>
    <rPh sb="38" eb="40">
      <t>リンギョウ</t>
    </rPh>
    <rPh sb="41" eb="43">
      <t>リカイ</t>
    </rPh>
    <rPh sb="44" eb="45">
      <t>フカ</t>
    </rPh>
    <rPh sb="50" eb="51">
      <t>タ</t>
    </rPh>
    <rPh sb="51" eb="52">
      <t>ヨウ</t>
    </rPh>
    <rPh sb="53" eb="55">
      <t>ガクシュウ</t>
    </rPh>
    <rPh sb="55" eb="57">
      <t>キカイ</t>
    </rPh>
    <rPh sb="58" eb="60">
      <t>テイキョウ</t>
    </rPh>
    <rPh sb="65" eb="67">
      <t>ネンド</t>
    </rPh>
    <rPh sb="67" eb="68">
      <t>フ</t>
    </rPh>
    <rPh sb="68" eb="70">
      <t>ジッシ</t>
    </rPh>
    <phoneticPr fontId="1"/>
  </si>
  <si>
    <t>・公園・緑地の整備により、都市部における雨水の浸透面の保全の確保。（御所湖広域公園）</t>
    <rPh sb="1" eb="3">
      <t>コウエン</t>
    </rPh>
    <rPh sb="4" eb="6">
      <t>リョクチ</t>
    </rPh>
    <rPh sb="7" eb="9">
      <t>セイビ</t>
    </rPh>
    <rPh sb="13" eb="16">
      <t>トシブ</t>
    </rPh>
    <rPh sb="20" eb="22">
      <t>ウスイ</t>
    </rPh>
    <rPh sb="23" eb="25">
      <t>シントウ</t>
    </rPh>
    <rPh sb="25" eb="26">
      <t>メン</t>
    </rPh>
    <rPh sb="27" eb="29">
      <t>ホゼン</t>
    </rPh>
    <rPh sb="30" eb="32">
      <t>カクホ</t>
    </rPh>
    <rPh sb="34" eb="36">
      <t>ゴショ</t>
    </rPh>
    <rPh sb="36" eb="37">
      <t>コ</t>
    </rPh>
    <rPh sb="37" eb="39">
      <t>コウイキ</t>
    </rPh>
    <rPh sb="39" eb="41">
      <t>コウエン</t>
    </rPh>
    <phoneticPr fontId="1"/>
  </si>
  <si>
    <t xml:space="preserve">【H23年度不実施】
・環境保全活動表彰(知事表彰）
毎年度、永年にわたり環境保全活動を実施している団体を表彰（環境保全、環境美化、水資源など5部門）。
・水と緑を守り育てる活動を実施している地域の中心的団体の感謝状を贈呈。
</t>
    <rPh sb="12" eb="14">
      <t>カンキョウ</t>
    </rPh>
    <rPh sb="14" eb="16">
      <t>ホゼン</t>
    </rPh>
    <rPh sb="16" eb="18">
      <t>カツドウ</t>
    </rPh>
    <rPh sb="18" eb="20">
      <t>ヒョウショウ</t>
    </rPh>
    <rPh sb="21" eb="23">
      <t>チジ</t>
    </rPh>
    <rPh sb="23" eb="25">
      <t>ヒョウショウ</t>
    </rPh>
    <rPh sb="27" eb="30">
      <t>マイネンド</t>
    </rPh>
    <rPh sb="31" eb="33">
      <t>ナガネン</t>
    </rPh>
    <rPh sb="37" eb="39">
      <t>カンキョウ</t>
    </rPh>
    <rPh sb="39" eb="41">
      <t>ホゼン</t>
    </rPh>
    <rPh sb="41" eb="43">
      <t>カツドウ</t>
    </rPh>
    <rPh sb="44" eb="46">
      <t>ジッシ</t>
    </rPh>
    <rPh sb="50" eb="52">
      <t>ダンタイ</t>
    </rPh>
    <rPh sb="53" eb="55">
      <t>ヒョウショウ</t>
    </rPh>
    <rPh sb="56" eb="58">
      <t>カンキョウ</t>
    </rPh>
    <rPh sb="58" eb="60">
      <t>ホゼン</t>
    </rPh>
    <rPh sb="61" eb="63">
      <t>カンキョウ</t>
    </rPh>
    <rPh sb="63" eb="65">
      <t>ビカ</t>
    </rPh>
    <rPh sb="66" eb="69">
      <t>ミズシゲン</t>
    </rPh>
    <rPh sb="72" eb="74">
      <t>ブモン</t>
    </rPh>
    <rPh sb="78" eb="79">
      <t>ミズ</t>
    </rPh>
    <rPh sb="80" eb="81">
      <t>ミドリ</t>
    </rPh>
    <rPh sb="82" eb="83">
      <t>マモ</t>
    </rPh>
    <rPh sb="84" eb="85">
      <t>ソダ</t>
    </rPh>
    <rPh sb="87" eb="89">
      <t>カツドウ</t>
    </rPh>
    <rPh sb="90" eb="92">
      <t>ジッシ</t>
    </rPh>
    <rPh sb="96" eb="98">
      <t>チイキ</t>
    </rPh>
    <rPh sb="99" eb="102">
      <t>チュウシンテキ</t>
    </rPh>
    <rPh sb="102" eb="104">
      <t>ダンタイ</t>
    </rPh>
    <rPh sb="105" eb="108">
      <t>カンシャジョウ</t>
    </rPh>
    <rPh sb="109" eb="111">
      <t>ゾウテイ</t>
    </rPh>
    <phoneticPr fontId="1"/>
  </si>
  <si>
    <t>【再掲】
水と緑の活動促進事業</t>
    <rPh sb="5" eb="6">
      <t>ミドリ</t>
    </rPh>
    <rPh sb="7" eb="9">
      <t>カツドウ</t>
    </rPh>
    <rPh sb="9" eb="11">
      <t>ソクシン</t>
    </rPh>
    <rPh sb="11" eb="13">
      <t>ジギョウ</t>
    </rPh>
    <phoneticPr fontId="1"/>
  </si>
  <si>
    <t>【再】743</t>
    <rPh sb="0" eb="1">
      <t>サイ</t>
    </rPh>
    <phoneticPr fontId="1"/>
  </si>
  <si>
    <t>【再】337</t>
    <rPh sb="0" eb="1">
      <t>サイ</t>
    </rPh>
    <phoneticPr fontId="1"/>
  </si>
  <si>
    <t>【再】742</t>
    <rPh sb="0" eb="1">
      <t>サイ</t>
    </rPh>
    <phoneticPr fontId="1"/>
  </si>
  <si>
    <t>次年度について</t>
    <rPh sb="0" eb="3">
      <t>ジネンド</t>
    </rPh>
    <phoneticPr fontId="1"/>
  </si>
  <si>
    <t>差</t>
    <rPh sb="0" eb="1">
      <t>サ</t>
    </rPh>
    <phoneticPr fontId="1"/>
  </si>
  <si>
    <t>環境放射能モニタリング強化費</t>
    <rPh sb="0" eb="2">
      <t>カンキョウ</t>
    </rPh>
    <rPh sb="2" eb="5">
      <t>ホウシャノウ</t>
    </rPh>
    <rPh sb="11" eb="13">
      <t>キョウカ</t>
    </rPh>
    <rPh sb="13" eb="14">
      <t>ヒ</t>
    </rPh>
    <phoneticPr fontId="1"/>
  </si>
  <si>
    <t>・放射性物質モニタリング
　水道水や土壌等の放射性物質を測定し、県民へ情報提供を実施。</t>
    <rPh sb="1" eb="4">
      <t>ホウシャセイ</t>
    </rPh>
    <rPh sb="4" eb="6">
      <t>ブッシツ</t>
    </rPh>
    <rPh sb="14" eb="16">
      <t>スイドウ</t>
    </rPh>
    <rPh sb="16" eb="17">
      <t>スイ</t>
    </rPh>
    <rPh sb="18" eb="20">
      <t>ドジョウ</t>
    </rPh>
    <rPh sb="20" eb="21">
      <t>トウ</t>
    </rPh>
    <rPh sb="22" eb="25">
      <t>ホウシャセイ</t>
    </rPh>
    <rPh sb="25" eb="27">
      <t>ブッシツ</t>
    </rPh>
    <rPh sb="28" eb="30">
      <t>ソクテイ</t>
    </rPh>
    <rPh sb="32" eb="34">
      <t>ケンミン</t>
    </rPh>
    <rPh sb="35" eb="37">
      <t>ジョウホウ</t>
    </rPh>
    <rPh sb="37" eb="39">
      <t>テイキョウ</t>
    </rPh>
    <rPh sb="40" eb="42">
      <t>ジッシ</t>
    </rPh>
    <phoneticPr fontId="1"/>
  </si>
  <si>
    <t>・-2は（H24～）を差し引いた結果。</t>
    <rPh sb="11" eb="12">
      <t>サ</t>
    </rPh>
    <rPh sb="13" eb="14">
      <t>ヒ</t>
    </rPh>
    <rPh sb="16" eb="18">
      <t>ケッカ</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</si>
</sst>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_ &quot;千&quot;&quot;円&quot;"/>
    <numFmt numFmtId="178" formatCode="0_ &quot;事&quot;&quot;業&quot;"/>
    <numFmt numFmtId="179" formatCode="General\ &quot;取&quot;&quot;組&quot;"/>
    <numFmt numFmtId="180" formatCode="&quot;【&quot;&quot;再&quot;&quot;】&quot;#,##0_ "/>
  </numFmts>
  <fonts count="16" x14ac:knownFonts="1">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0"/>
      <name val="HGP創英角ｺﾞｼｯｸUB"/>
      <family val="3"/>
      <charset val="128"/>
    </font>
    <font>
      <sz val="8"/>
      <name val="HGP創英角ｺﾞｼｯｸUB"/>
      <family val="3"/>
      <charset val="128"/>
    </font>
    <font>
      <sz val="10"/>
      <name val="HG創英角ｺﾞｼｯｸUB"/>
      <family val="3"/>
      <charset val="128"/>
    </font>
    <font>
      <sz val="10"/>
      <name val="ＭＳ Ｐ明朝"/>
      <family val="1"/>
      <charset val="128"/>
    </font>
    <font>
      <sz val="9"/>
      <name val="ＭＳ Ｐ明朝"/>
      <family val="1"/>
      <charset val="128"/>
    </font>
    <font>
      <sz val="6"/>
      <name val="ＭＳ Ｐ明朝"/>
      <family val="1"/>
      <charset val="128"/>
    </font>
    <font>
      <sz val="10"/>
      <color rgb="FFFF0000"/>
      <name val="ＭＳ Ｐゴシック"/>
      <family val="3"/>
      <charset val="128"/>
    </font>
    <font>
      <strike/>
      <sz val="10"/>
      <color indexed="10"/>
      <name val="ＭＳ Ｐ明朝"/>
      <family val="1"/>
      <charset val="128"/>
    </font>
    <font>
      <sz val="9"/>
      <color theme="1"/>
      <name val="ＭＳ Ｐ明朝"/>
      <family val="1"/>
      <charset val="128"/>
    </font>
    <font>
      <sz val="10"/>
      <color theme="1"/>
      <name val="ＭＳ Ｐ明朝"/>
      <family val="1"/>
      <charset val="128"/>
    </font>
    <font>
      <b/>
      <sz val="9"/>
      <color indexed="81"/>
      <name val="ＭＳ Ｐゴシック"/>
      <family val="3"/>
      <charset val="128"/>
    </font>
  </fonts>
  <fills count="4">
    <fill>
      <patternFill patternType="none"/>
    </fill>
    <fill>
      <patternFill patternType="gray125"/>
    </fill>
    <fill>
      <patternFill patternType="solid">
        <fgColor indexed="40"/>
        <bgColor indexed="64"/>
      </patternFill>
    </fill>
    <fill>
      <patternFill patternType="solid">
        <fgColor rgb="FF92D050"/>
        <bgColor indexed="64"/>
      </patternFill>
    </fill>
  </fills>
  <borders count="42">
    <border>
      <left/>
      <right/>
      <top/>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right style="thin">
        <color indexed="64"/>
      </right>
      <top/>
      <bottom style="thin">
        <color indexed="64"/>
      </bottom>
      <diagonal/>
    </border>
    <border>
      <left style="medium">
        <color indexed="64"/>
      </left>
      <right style="medium">
        <color indexed="64"/>
      </right>
      <top style="thin">
        <color indexed="64"/>
      </top>
      <bottom/>
      <diagonal/>
    </border>
    <border>
      <left/>
      <right/>
      <top/>
      <bottom style="thin">
        <color indexed="64"/>
      </bottom>
      <diagonal/>
    </border>
  </borders>
  <cellStyleXfs count="1">
    <xf numFmtId="0" fontId="0" fillId="0" borderId="0"/>
  </cellStyleXfs>
  <cellXfs count="122">
    <xf numFmtId="0" fontId="0" fillId="0" borderId="0" xfId="0"/>
    <xf numFmtId="0" fontId="0" fillId="0" borderId="0" xfId="0" applyAlignment="1">
      <alignment horizontal="center" vertical="center"/>
    </xf>
    <xf numFmtId="0" fontId="2" fillId="0" borderId="0" xfId="0" applyFont="1" applyAlignment="1">
      <alignment vertical="top" wrapText="1"/>
    </xf>
    <xf numFmtId="0" fontId="2" fillId="0" borderId="0" xfId="0" applyFont="1" applyAlignment="1">
      <alignment horizontal="right" vertical="center"/>
    </xf>
    <xf numFmtId="0" fontId="4" fillId="0" borderId="0" xfId="0" applyFont="1" applyAlignment="1">
      <alignment horizontal="left" vertical="center" wrapText="1"/>
    </xf>
    <xf numFmtId="0" fontId="5" fillId="2" borderId="1"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4" fillId="0" borderId="4" xfId="0" applyFont="1" applyFill="1" applyBorder="1" applyAlignment="1">
      <alignment horizontal="center" vertical="center"/>
    </xf>
    <xf numFmtId="0" fontId="1" fillId="0" borderId="2" xfId="0" applyFont="1" applyFill="1" applyBorder="1" applyAlignment="1">
      <alignment horizontal="center" vertical="center" wrapText="1" shrinkToFit="1"/>
    </xf>
    <xf numFmtId="0" fontId="7" fillId="0" borderId="6" xfId="0" applyFont="1" applyBorder="1" applyAlignment="1">
      <alignment horizontal="center" vertical="center"/>
    </xf>
    <xf numFmtId="0" fontId="2" fillId="0" borderId="0" xfId="0" applyFont="1" applyAlignment="1">
      <alignment horizontal="left" vertical="center" wrapText="1"/>
    </xf>
    <xf numFmtId="178" fontId="2" fillId="0" borderId="0" xfId="0" applyNumberFormat="1" applyFont="1" applyAlignment="1">
      <alignment horizontal="left" vertical="center" wrapText="1"/>
    </xf>
    <xf numFmtId="179" fontId="2" fillId="0" borderId="0" xfId="0" applyNumberFormat="1" applyFont="1" applyBorder="1" applyAlignment="1">
      <alignment horizontal="center" vertical="center"/>
    </xf>
    <xf numFmtId="0" fontId="5" fillId="2" borderId="7" xfId="0" applyFont="1" applyFill="1" applyBorder="1" applyAlignment="1">
      <alignment horizontal="center" vertical="center" wrapText="1"/>
    </xf>
    <xf numFmtId="0" fontId="2" fillId="0" borderId="6" xfId="0" applyFont="1" applyBorder="1" applyAlignment="1">
      <alignment horizontal="right"/>
    </xf>
    <xf numFmtId="176" fontId="0" fillId="0" borderId="0" xfId="0" applyNumberFormat="1"/>
    <xf numFmtId="0" fontId="9" fillId="0" borderId="8" xfId="0" applyFont="1" applyFill="1" applyBorder="1" applyAlignment="1">
      <alignment horizontal="left" vertical="top" wrapText="1"/>
    </xf>
    <xf numFmtId="0" fontId="9" fillId="0" borderId="10" xfId="0" applyFont="1" applyFill="1" applyBorder="1" applyAlignment="1">
      <alignment horizontal="left" vertical="top" wrapText="1"/>
    </xf>
    <xf numFmtId="0" fontId="8" fillId="0" borderId="11" xfId="0" applyFont="1" applyFill="1" applyBorder="1" applyAlignment="1">
      <alignment horizontal="left" vertical="center" wrapText="1"/>
    </xf>
    <xf numFmtId="176" fontId="8" fillId="0" borderId="11" xfId="0" applyNumberFormat="1" applyFont="1" applyFill="1" applyBorder="1" applyAlignment="1">
      <alignment horizontal="right" vertical="center"/>
    </xf>
    <xf numFmtId="176" fontId="8" fillId="0" borderId="10" xfId="0" applyNumberFormat="1" applyFont="1" applyFill="1" applyBorder="1" applyAlignment="1">
      <alignment horizontal="right" vertical="center"/>
    </xf>
    <xf numFmtId="0" fontId="8" fillId="0" borderId="12" xfId="0" applyFont="1" applyFill="1" applyBorder="1" applyAlignment="1">
      <alignment horizontal="left" vertical="center" wrapText="1" shrinkToFit="1"/>
    </xf>
    <xf numFmtId="176" fontId="8" fillId="0" borderId="10" xfId="0" quotePrefix="1" applyNumberFormat="1" applyFont="1" applyFill="1" applyBorder="1" applyAlignment="1">
      <alignment horizontal="right" vertical="center"/>
    </xf>
    <xf numFmtId="0" fontId="8" fillId="0" borderId="10" xfId="0" applyFont="1" applyBorder="1" applyAlignment="1">
      <alignment horizontal="left" vertical="top" wrapText="1"/>
    </xf>
    <xf numFmtId="176" fontId="8" fillId="0" borderId="10" xfId="0" applyNumberFormat="1" applyFont="1" applyFill="1" applyBorder="1" applyAlignment="1">
      <alignment horizontal="right" vertical="center" wrapText="1"/>
    </xf>
    <xf numFmtId="0" fontId="8" fillId="0" borderId="11" xfId="0" applyFont="1" applyFill="1" applyBorder="1" applyAlignment="1">
      <alignment horizontal="center" vertical="center" wrapText="1"/>
    </xf>
    <xf numFmtId="0" fontId="9" fillId="0" borderId="11" xfId="0" applyFont="1" applyFill="1" applyBorder="1" applyAlignment="1">
      <alignment horizontal="left" vertical="center" wrapText="1"/>
    </xf>
    <xf numFmtId="0" fontId="9" fillId="0" borderId="13" xfId="0" applyFont="1" applyFill="1" applyBorder="1" applyAlignment="1">
      <alignment horizontal="left" vertical="top" wrapText="1"/>
    </xf>
    <xf numFmtId="0" fontId="8" fillId="0" borderId="17" xfId="0" applyFont="1" applyFill="1" applyBorder="1" applyAlignment="1">
      <alignment horizontal="left" vertical="center" wrapText="1"/>
    </xf>
    <xf numFmtId="0" fontId="5" fillId="2" borderId="18"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0" fillId="0" borderId="0" xfId="0" applyAlignment="1">
      <alignment horizontal="center"/>
    </xf>
    <xf numFmtId="0" fontId="5" fillId="2" borderId="18" xfId="0" applyFont="1" applyFill="1" applyBorder="1" applyAlignment="1">
      <alignment horizontal="center" vertical="center"/>
    </xf>
    <xf numFmtId="0" fontId="2" fillId="0" borderId="11" xfId="0" applyFont="1" applyFill="1" applyBorder="1" applyAlignment="1">
      <alignment horizontal="center" vertical="center"/>
    </xf>
    <xf numFmtId="0" fontId="4" fillId="0" borderId="11" xfId="0" applyFont="1" applyFill="1" applyBorder="1" applyAlignment="1">
      <alignment horizontal="center" vertical="center" wrapText="1"/>
    </xf>
    <xf numFmtId="0" fontId="4" fillId="0" borderId="11" xfId="0" applyFont="1" applyFill="1" applyBorder="1" applyAlignment="1">
      <alignment horizontal="center" vertical="center"/>
    </xf>
    <xf numFmtId="0" fontId="2" fillId="0" borderId="11" xfId="0" applyFont="1" applyFill="1" applyBorder="1" applyAlignment="1">
      <alignment horizontal="center" vertical="center" wrapText="1" shrinkToFit="1"/>
    </xf>
    <xf numFmtId="0" fontId="2" fillId="0" borderId="22" xfId="0" applyFont="1" applyFill="1" applyBorder="1" applyAlignment="1">
      <alignment horizontal="center" vertical="center"/>
    </xf>
    <xf numFmtId="0" fontId="2" fillId="0" borderId="22" xfId="0" applyFont="1" applyFill="1" applyBorder="1" applyAlignment="1">
      <alignment horizontal="center" vertical="center" wrapText="1" shrinkToFit="1"/>
    </xf>
    <xf numFmtId="0" fontId="2" fillId="0" borderId="24" xfId="0" applyFont="1" applyFill="1" applyBorder="1" applyAlignment="1">
      <alignment horizontal="center" vertical="center"/>
    </xf>
    <xf numFmtId="0" fontId="5" fillId="2" borderId="25" xfId="0" applyFont="1" applyFill="1" applyBorder="1" applyAlignment="1">
      <alignment horizontal="center" vertical="center"/>
    </xf>
    <xf numFmtId="0" fontId="8" fillId="0" borderId="11" xfId="0" applyFont="1" applyFill="1" applyBorder="1" applyAlignment="1">
      <alignment vertical="center" wrapText="1"/>
    </xf>
    <xf numFmtId="0" fontId="9" fillId="0" borderId="10" xfId="0" applyFont="1" applyFill="1" applyBorder="1" applyAlignment="1">
      <alignment vertical="top" wrapText="1"/>
    </xf>
    <xf numFmtId="0" fontId="10" fillId="0" borderId="11" xfId="0" applyFont="1" applyFill="1" applyBorder="1" applyAlignment="1">
      <alignment vertical="center" wrapText="1"/>
    </xf>
    <xf numFmtId="0" fontId="8" fillId="0" borderId="0" xfId="0" quotePrefix="1" applyNumberFormat="1" applyFont="1" applyFill="1" applyBorder="1" applyAlignment="1" applyProtection="1">
      <alignment horizontal="left" vertical="center" wrapText="1"/>
    </xf>
    <xf numFmtId="0" fontId="11" fillId="0" borderId="0" xfId="0" applyFont="1" applyAlignment="1">
      <alignment horizontal="left" vertical="center" wrapText="1"/>
    </xf>
    <xf numFmtId="180" fontId="8" fillId="0" borderId="11" xfId="0" applyNumberFormat="1" applyFont="1" applyFill="1" applyBorder="1" applyAlignment="1">
      <alignment horizontal="right" vertical="center"/>
    </xf>
    <xf numFmtId="0" fontId="12" fillId="0" borderId="11" xfId="0" applyFont="1" applyFill="1" applyBorder="1" applyAlignment="1">
      <alignment horizontal="left" vertical="center" wrapText="1"/>
    </xf>
    <xf numFmtId="0" fontId="3" fillId="0" borderId="2" xfId="0" applyFont="1" applyFill="1" applyBorder="1" applyAlignment="1">
      <alignment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5" xfId="0" applyFont="1" applyFill="1" applyBorder="1" applyAlignment="1">
      <alignment horizontal="left" vertical="center" wrapText="1"/>
    </xf>
    <xf numFmtId="0" fontId="2" fillId="0" borderId="21" xfId="0" applyFont="1" applyFill="1" applyBorder="1" applyAlignment="1">
      <alignment horizontal="center" vertical="center"/>
    </xf>
    <xf numFmtId="0" fontId="4" fillId="3" borderId="2" xfId="0" applyFont="1" applyFill="1" applyBorder="1" applyAlignment="1">
      <alignment horizontal="center" vertical="center" wrapText="1"/>
    </xf>
    <xf numFmtId="0" fontId="2" fillId="3" borderId="11" xfId="0" applyFont="1" applyFill="1" applyBorder="1" applyAlignment="1">
      <alignment horizontal="center" vertical="center"/>
    </xf>
    <xf numFmtId="0" fontId="8" fillId="0" borderId="9" xfId="0" applyFont="1" applyBorder="1" applyAlignment="1">
      <alignment horizontal="left" vertical="top" wrapText="1"/>
    </xf>
    <xf numFmtId="0" fontId="8" fillId="0" borderId="13" xfId="0" applyFont="1" applyBorder="1" applyAlignment="1">
      <alignment horizontal="left" vertical="top" wrapText="1"/>
    </xf>
    <xf numFmtId="0" fontId="8" fillId="0" borderId="14" xfId="0" applyFont="1" applyBorder="1" applyAlignment="1">
      <alignment horizontal="left" vertical="top" wrapText="1"/>
    </xf>
    <xf numFmtId="0" fontId="9" fillId="0" borderId="14" xfId="0" applyFont="1" applyFill="1" applyBorder="1" applyAlignment="1">
      <alignment horizontal="left" vertical="top" wrapText="1"/>
    </xf>
    <xf numFmtId="0" fontId="8" fillId="0" borderId="20" xfId="0" quotePrefix="1" applyFont="1" applyFill="1" applyBorder="1" applyAlignment="1">
      <alignment horizontal="left" vertical="center" wrapText="1"/>
    </xf>
    <xf numFmtId="176" fontId="8" fillId="0" borderId="14" xfId="0" quotePrefix="1" applyNumberFormat="1" applyFont="1" applyFill="1" applyBorder="1" applyAlignment="1">
      <alignment horizontal="right" vertical="center"/>
    </xf>
    <xf numFmtId="0" fontId="2" fillId="0" borderId="40" xfId="0" applyFont="1" applyFill="1" applyBorder="1" applyAlignment="1">
      <alignment horizontal="center" vertical="center"/>
    </xf>
    <xf numFmtId="0" fontId="9" fillId="0" borderId="17" xfId="0" applyFont="1" applyFill="1" applyBorder="1" applyAlignment="1">
      <alignment horizontal="left" vertical="center" wrapText="1"/>
    </xf>
    <xf numFmtId="176" fontId="8" fillId="0" borderId="13" xfId="0" applyNumberFormat="1" applyFont="1" applyFill="1" applyBorder="1" applyAlignment="1">
      <alignment horizontal="right" vertical="center"/>
    </xf>
    <xf numFmtId="0" fontId="4" fillId="0" borderId="41" xfId="0" applyFont="1" applyFill="1" applyBorder="1" applyAlignment="1">
      <alignment horizontal="center" vertical="center"/>
    </xf>
    <xf numFmtId="0" fontId="4" fillId="0" borderId="17" xfId="0" applyFont="1" applyFill="1" applyBorder="1" applyAlignment="1">
      <alignment horizontal="center" vertical="center"/>
    </xf>
    <xf numFmtId="0" fontId="2" fillId="0" borderId="0" xfId="0" applyFont="1" applyAlignment="1">
      <alignment wrapText="1"/>
    </xf>
    <xf numFmtId="0" fontId="5" fillId="2" borderId="19" xfId="0" applyFont="1" applyFill="1" applyBorder="1" applyAlignment="1">
      <alignment horizontal="center" vertical="center" wrapText="1" shrinkToFit="1"/>
    </xf>
    <xf numFmtId="0" fontId="2" fillId="0" borderId="0" xfId="0" applyFont="1" applyAlignment="1">
      <alignment horizontal="left" vertical="center" wrapText="1" shrinkToFit="1"/>
    </xf>
    <xf numFmtId="0" fontId="8" fillId="0" borderId="11" xfId="0" applyFont="1" applyFill="1" applyBorder="1" applyAlignment="1">
      <alignment horizontal="left" vertical="top" wrapText="1"/>
    </xf>
    <xf numFmtId="179" fontId="2" fillId="0" borderId="0" xfId="0" applyNumberFormat="1" applyFont="1" applyBorder="1" applyAlignment="1">
      <alignment horizontal="right" vertical="center"/>
    </xf>
    <xf numFmtId="0" fontId="2" fillId="0" borderId="20" xfId="0" applyFont="1" applyFill="1" applyBorder="1" applyAlignment="1">
      <alignment horizontal="center" vertical="center"/>
    </xf>
    <xf numFmtId="0" fontId="4" fillId="0" borderId="3" xfId="0" applyFont="1" applyFill="1" applyBorder="1" applyAlignment="1">
      <alignment horizontal="center" vertical="center" wrapText="1"/>
    </xf>
    <xf numFmtId="0" fontId="8" fillId="0" borderId="15" xfId="0" applyFont="1" applyFill="1" applyBorder="1" applyAlignment="1">
      <alignment horizontal="left" vertical="center" wrapText="1" shrinkToFit="1"/>
    </xf>
    <xf numFmtId="0" fontId="8" fillId="0" borderId="16" xfId="0" applyFont="1" applyFill="1" applyBorder="1" applyAlignment="1">
      <alignment horizontal="left" vertical="center" wrapText="1" shrinkToFit="1"/>
    </xf>
    <xf numFmtId="0" fontId="13" fillId="0" borderId="10" xfId="0" applyFont="1" applyFill="1" applyBorder="1" applyAlignment="1">
      <alignment horizontal="left" vertical="top" wrapText="1"/>
    </xf>
    <xf numFmtId="0" fontId="14" fillId="0" borderId="11" xfId="0" applyFont="1" applyFill="1" applyBorder="1" applyAlignment="1">
      <alignment vertical="center" wrapText="1"/>
    </xf>
    <xf numFmtId="0" fontId="13" fillId="0" borderId="10" xfId="0" applyFont="1" applyFill="1" applyBorder="1" applyAlignment="1">
      <alignment vertical="top" wrapText="1"/>
    </xf>
    <xf numFmtId="0" fontId="14" fillId="0" borderId="11" xfId="0" applyFont="1" applyFill="1" applyBorder="1" applyAlignment="1" applyProtection="1">
      <alignment vertical="center" wrapText="1"/>
      <protection locked="0"/>
    </xf>
    <xf numFmtId="0" fontId="9" fillId="0" borderId="11" xfId="0" applyFont="1" applyFill="1" applyBorder="1" applyAlignment="1">
      <alignment vertical="center" wrapText="1"/>
    </xf>
    <xf numFmtId="0" fontId="13" fillId="0" borderId="11" xfId="0" applyFont="1" applyFill="1" applyBorder="1" applyAlignment="1">
      <alignment vertical="center" wrapText="1"/>
    </xf>
    <xf numFmtId="0" fontId="13" fillId="0" borderId="21" xfId="0" applyFont="1" applyFill="1" applyBorder="1" applyAlignment="1">
      <alignment vertical="center" wrapText="1"/>
    </xf>
    <xf numFmtId="0" fontId="6" fillId="2" borderId="18" xfId="0" applyFont="1" applyFill="1" applyBorder="1" applyAlignment="1">
      <alignment horizontal="right" vertical="center" wrapText="1"/>
    </xf>
    <xf numFmtId="176" fontId="8" fillId="0" borderId="28" xfId="0" applyNumberFormat="1" applyFont="1" applyFill="1" applyBorder="1" applyAlignment="1">
      <alignment horizontal="right" vertical="center"/>
    </xf>
    <xf numFmtId="0" fontId="4"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176" fontId="8" fillId="0" borderId="26" xfId="0" applyNumberFormat="1" applyFont="1" applyFill="1" applyBorder="1" applyAlignment="1">
      <alignment horizontal="right" vertical="center"/>
    </xf>
    <xf numFmtId="0" fontId="8" fillId="0" borderId="27" xfId="0" applyFont="1" applyFill="1" applyBorder="1" applyAlignment="1">
      <alignment horizontal="left" vertical="center" wrapText="1" shrinkToFit="1"/>
    </xf>
    <xf numFmtId="0" fontId="2" fillId="0" borderId="23" xfId="0" applyFont="1" applyFill="1" applyBorder="1" applyAlignment="1">
      <alignment horizontal="center" vertical="center"/>
    </xf>
    <xf numFmtId="0" fontId="8" fillId="0" borderId="10" xfId="0" quotePrefix="1" applyFont="1" applyFill="1" applyBorder="1" applyAlignment="1">
      <alignment horizontal="left" vertical="center" wrapText="1"/>
    </xf>
    <xf numFmtId="0" fontId="9" fillId="0" borderId="26" xfId="0" applyFont="1" applyFill="1" applyBorder="1" applyAlignment="1">
      <alignment horizontal="left" vertical="top" wrapText="1"/>
    </xf>
    <xf numFmtId="0" fontId="5" fillId="2" borderId="34" xfId="0" applyFont="1" applyFill="1" applyBorder="1" applyAlignment="1">
      <alignment horizontal="center" vertical="center" wrapText="1"/>
    </xf>
    <xf numFmtId="0" fontId="5" fillId="2" borderId="35" xfId="0" applyFont="1" applyFill="1" applyBorder="1" applyAlignment="1">
      <alignment horizontal="center" vertical="center" wrapText="1"/>
    </xf>
    <xf numFmtId="0" fontId="8" fillId="0" borderId="14" xfId="0" applyFont="1" applyBorder="1" applyAlignment="1">
      <alignment horizontal="left" vertical="top" wrapText="1"/>
    </xf>
    <xf numFmtId="0" fontId="8" fillId="0" borderId="13" xfId="0" applyFont="1" applyBorder="1" applyAlignment="1">
      <alignment horizontal="left" vertical="top" wrapText="1"/>
    </xf>
    <xf numFmtId="0" fontId="8" fillId="0" borderId="29" xfId="0" applyFont="1" applyBorder="1" applyAlignment="1">
      <alignment horizontal="left" vertical="top" wrapText="1"/>
    </xf>
    <xf numFmtId="0" fontId="8" fillId="0" borderId="30" xfId="0" applyFont="1" applyBorder="1" applyAlignment="1">
      <alignment horizontal="left" vertical="top" wrapText="1"/>
    </xf>
    <xf numFmtId="0" fontId="8" fillId="0" borderId="33" xfId="0" applyFont="1" applyBorder="1" applyAlignment="1">
      <alignment horizontal="left" vertical="top" wrapText="1"/>
    </xf>
    <xf numFmtId="0" fontId="8" fillId="0" borderId="36" xfId="0" applyFont="1" applyBorder="1" applyAlignment="1">
      <alignment horizontal="left" vertical="top" wrapText="1"/>
    </xf>
    <xf numFmtId="0" fontId="8" fillId="0" borderId="37" xfId="0" applyFont="1" applyBorder="1" applyAlignment="1">
      <alignment horizontal="left" vertical="top" wrapText="1"/>
    </xf>
    <xf numFmtId="0" fontId="8" fillId="0" borderId="9" xfId="0" applyFont="1" applyBorder="1" applyAlignment="1">
      <alignment horizontal="left" vertical="top" wrapText="1"/>
    </xf>
    <xf numFmtId="0" fontId="8" fillId="0" borderId="29" xfId="0" applyFont="1" applyBorder="1" applyAlignment="1">
      <alignment horizontal="center" vertical="top" wrapText="1"/>
    </xf>
    <xf numFmtId="0" fontId="8" fillId="0" borderId="30" xfId="0" applyFont="1" applyBorder="1" applyAlignment="1">
      <alignment horizontal="center" vertical="top" wrapText="1"/>
    </xf>
    <xf numFmtId="0" fontId="8" fillId="0" borderId="31" xfId="0" applyFont="1" applyBorder="1" applyAlignment="1">
      <alignment horizontal="center" vertical="top" wrapText="1"/>
    </xf>
    <xf numFmtId="0" fontId="2" fillId="0" borderId="20" xfId="0" applyFont="1" applyFill="1" applyBorder="1" applyAlignment="1">
      <alignment horizontal="center" vertical="center"/>
    </xf>
    <xf numFmtId="0" fontId="2" fillId="0" borderId="17"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8" fillId="0" borderId="10" xfId="0" applyFont="1" applyBorder="1" applyAlignment="1">
      <alignment horizontal="left" vertical="top" wrapText="1"/>
    </xf>
    <xf numFmtId="0" fontId="8" fillId="0" borderId="15" xfId="0" applyFont="1" applyFill="1" applyBorder="1" applyAlignment="1">
      <alignment horizontal="left" vertical="center" wrapText="1" shrinkToFit="1"/>
    </xf>
    <xf numFmtId="0" fontId="8" fillId="0" borderId="16" xfId="0" applyFont="1" applyFill="1" applyBorder="1" applyAlignment="1">
      <alignment horizontal="left" vertical="center" wrapText="1" shrinkToFit="1"/>
    </xf>
    <xf numFmtId="0" fontId="8" fillId="0" borderId="33" xfId="0" applyFont="1" applyBorder="1" applyAlignment="1">
      <alignment horizontal="center" vertical="top" wrapText="1"/>
    </xf>
    <xf numFmtId="0" fontId="8" fillId="0" borderId="15" xfId="0" applyFont="1" applyFill="1" applyBorder="1" applyAlignment="1" applyProtection="1">
      <alignment horizontal="center" vertical="center" wrapText="1" shrinkToFit="1"/>
      <protection locked="0"/>
    </xf>
    <xf numFmtId="0" fontId="8" fillId="0" borderId="38" xfId="0" applyFont="1" applyFill="1" applyBorder="1" applyAlignment="1" applyProtection="1">
      <alignment horizontal="center" vertical="center" wrapText="1" shrinkToFit="1"/>
      <protection locked="0"/>
    </xf>
    <xf numFmtId="0" fontId="8" fillId="0" borderId="16" xfId="0" applyFont="1" applyFill="1" applyBorder="1" applyAlignment="1" applyProtection="1">
      <alignment horizontal="center" vertical="center" wrapText="1" shrinkToFit="1"/>
      <protection locked="0"/>
    </xf>
    <xf numFmtId="177" fontId="11" fillId="0" borderId="0" xfId="0" applyNumberFormat="1" applyFont="1" applyAlignment="1">
      <alignment horizontal="center" vertical="center"/>
    </xf>
    <xf numFmtId="177" fontId="2" fillId="0" borderId="0" xfId="0" applyNumberFormat="1" applyFont="1" applyAlignment="1">
      <alignment horizontal="center" vertical="center"/>
    </xf>
    <xf numFmtId="179" fontId="2" fillId="0" borderId="0" xfId="0" applyNumberFormat="1" applyFont="1" applyBorder="1" applyAlignment="1">
      <alignment horizontal="center" vertical="center"/>
    </xf>
    <xf numFmtId="0" fontId="8" fillId="0" borderId="7" xfId="0" applyFont="1" applyBorder="1" applyAlignment="1">
      <alignment horizontal="left" vertical="top" wrapText="1"/>
    </xf>
    <xf numFmtId="0" fontId="8" fillId="0" borderId="32" xfId="0" applyFont="1" applyBorder="1" applyAlignment="1">
      <alignment horizontal="left" vertical="top" wrapText="1"/>
    </xf>
  </cellXfs>
  <cellStyles count="1">
    <cellStyle name="標準" xfId="0" builtinId="0"/>
  </cellStyles>
  <dxfs count="0"/>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21168</xdr:rowOff>
    </xdr:from>
    <xdr:to>
      <xdr:col>10</xdr:col>
      <xdr:colOff>412749</xdr:colOff>
      <xdr:row>0</xdr:row>
      <xdr:rowOff>571501</xdr:rowOff>
    </xdr:to>
    <xdr:sp macro="" textlink="">
      <xdr:nvSpPr>
        <xdr:cNvPr id="1025" name="Text Box 1"/>
        <xdr:cNvSpPr txBox="1">
          <a:spLocks noChangeArrowheads="1"/>
        </xdr:cNvSpPr>
      </xdr:nvSpPr>
      <xdr:spPr bwMode="auto">
        <a:xfrm>
          <a:off x="0" y="21168"/>
          <a:ext cx="12244916" cy="550333"/>
        </a:xfrm>
        <a:prstGeom prst="rect">
          <a:avLst/>
        </a:prstGeom>
        <a:noFill/>
        <a:ln w="9525">
          <a:noFill/>
          <a:miter lim="800000"/>
          <a:headEnd/>
          <a:tailEnd/>
        </a:ln>
      </xdr:spPr>
      <xdr:txBody>
        <a:bodyPr vertOverflow="clip" wrap="square" lIns="45720" tIns="22860" rIns="45720" bIns="0" anchor="ctr" upright="1"/>
        <a:lstStyle/>
        <a:p>
          <a:pPr algn="ctr" rtl="0">
            <a:defRPr sz="1000"/>
          </a:pPr>
          <a:r>
            <a:rPr lang="ja-JP" altLang="en-US" sz="1800" b="0" i="0" u="none" strike="noStrike" baseline="0">
              <a:solidFill>
                <a:srgbClr val="000000"/>
              </a:solidFill>
              <a:latin typeface="HGS創英角ｺﾞｼｯｸUB"/>
              <a:ea typeface="HGS創英角ｺﾞｼｯｸUB"/>
            </a:rPr>
            <a:t>いわての水を守り育てる条例　関連事業・取組一覧</a:t>
          </a:r>
        </a:p>
      </xdr:txBody>
    </xdr:sp>
    <xdr:clientData/>
  </xdr:twoCellAnchor>
  <xdr:twoCellAnchor>
    <xdr:from>
      <xdr:col>2</xdr:col>
      <xdr:colOff>201456</xdr:colOff>
      <xdr:row>46</xdr:row>
      <xdr:rowOff>49121</xdr:rowOff>
    </xdr:from>
    <xdr:to>
      <xdr:col>7</xdr:col>
      <xdr:colOff>601506</xdr:colOff>
      <xdr:row>49</xdr:row>
      <xdr:rowOff>153336</xdr:rowOff>
    </xdr:to>
    <xdr:sp macro="" textlink="">
      <xdr:nvSpPr>
        <xdr:cNvPr id="1047" name="Text Box 23"/>
        <xdr:cNvSpPr txBox="1">
          <a:spLocks noChangeArrowheads="1"/>
        </xdr:cNvSpPr>
      </xdr:nvSpPr>
      <xdr:spPr bwMode="auto">
        <a:xfrm>
          <a:off x="2699123" y="20951204"/>
          <a:ext cx="7744883" cy="770965"/>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lnSpc>
              <a:spcPts val="1300"/>
            </a:lnSpc>
            <a:defRPr sz="1000"/>
          </a:pPr>
          <a:endParaRPr lang="en-US" altLang="ja-JP" sz="1100" b="0" i="0" u="none" strike="noStrike" baseline="0">
            <a:solidFill>
              <a:srgbClr val="000000"/>
            </a:solidFill>
            <a:latin typeface="ＭＳ Ｐゴシック"/>
            <a:ea typeface="ＭＳ Ｐゴシック"/>
          </a:endParaRP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個別施設等における対応</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comments" Target="../comments1.xml"/><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vmlDrawing" Target="../drawings/vmlDrawing1.vml"/><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24" Type="http://schemas.openxmlformats.org/officeDocument/2006/relationships/drawing" Target="../drawings/drawing1.xml"/><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04"/>
  <sheetViews>
    <sheetView tabSelected="1" view="pageBreakPreview" zoomScale="90" zoomScaleNormal="100" zoomScaleSheetLayoutView="90" workbookViewId="0">
      <pane ySplit="2" topLeftCell="A45" activePane="bottomLeft" state="frozen"/>
      <selection pane="bottomLeft" activeCell="E86" sqref="E86"/>
    </sheetView>
  </sheetViews>
  <sheetFormatPr defaultRowHeight="13.5" x14ac:dyDescent="0.15"/>
  <cols>
    <col min="1" max="1" width="10.625" style="2" customWidth="1"/>
    <col min="2" max="2" width="22.125" style="2" customWidth="1"/>
    <col min="3" max="3" width="54" style="12" customWidth="1"/>
    <col min="4" max="4" width="19.625" style="12" customWidth="1"/>
    <col min="5" max="7" width="12.625" style="3" customWidth="1"/>
    <col min="8" max="8" width="11" style="70" customWidth="1"/>
    <col min="9" max="9" width="11.625" style="4" hidden="1" customWidth="1"/>
    <col min="10" max="10" width="5.625" style="1" hidden="1" customWidth="1"/>
    <col min="11" max="11" width="5.625" style="1" customWidth="1"/>
    <col min="12" max="12" width="11" bestFit="1" customWidth="1"/>
  </cols>
  <sheetData>
    <row r="1" spans="1:12" ht="58.5" customHeight="1" thickBot="1" x14ac:dyDescent="0.2">
      <c r="A1" s="11"/>
      <c r="B1" s="11"/>
      <c r="C1" s="11"/>
      <c r="D1" s="11"/>
      <c r="E1" s="16" t="s">
        <v>60</v>
      </c>
      <c r="F1" s="16" t="s">
        <v>60</v>
      </c>
      <c r="G1" s="16" t="s">
        <v>60</v>
      </c>
      <c r="H1" s="68"/>
      <c r="I1"/>
      <c r="J1"/>
      <c r="K1"/>
    </row>
    <row r="2" spans="1:12" ht="46.5" customHeight="1" thickBot="1" x14ac:dyDescent="0.2">
      <c r="A2" s="93" t="s">
        <v>104</v>
      </c>
      <c r="B2" s="94"/>
      <c r="C2" s="15" t="s">
        <v>105</v>
      </c>
      <c r="D2" s="31" t="s">
        <v>108</v>
      </c>
      <c r="E2" s="32" t="s">
        <v>294</v>
      </c>
      <c r="F2" s="84" t="s">
        <v>266</v>
      </c>
      <c r="G2" s="32" t="s">
        <v>295</v>
      </c>
      <c r="H2" s="69" t="s">
        <v>101</v>
      </c>
      <c r="I2" s="5" t="s">
        <v>102</v>
      </c>
      <c r="J2" s="34" t="s">
        <v>103</v>
      </c>
      <c r="K2" s="42" t="s">
        <v>210</v>
      </c>
      <c r="L2" s="33"/>
    </row>
    <row r="3" spans="1:12" ht="39" customHeight="1" x14ac:dyDescent="0.15">
      <c r="A3" s="100" t="s">
        <v>51</v>
      </c>
      <c r="B3" s="120" t="s">
        <v>176</v>
      </c>
      <c r="C3" s="18" t="s">
        <v>78</v>
      </c>
      <c r="D3" s="30" t="s">
        <v>133</v>
      </c>
      <c r="E3" s="85">
        <v>37184</v>
      </c>
      <c r="F3" s="22" t="s">
        <v>267</v>
      </c>
      <c r="G3" s="85">
        <v>38006</v>
      </c>
      <c r="H3" s="76" t="s">
        <v>131</v>
      </c>
      <c r="I3" s="6" t="s">
        <v>132</v>
      </c>
      <c r="J3" s="35">
        <v>5383</v>
      </c>
      <c r="K3" s="41"/>
    </row>
    <row r="4" spans="1:12" ht="33.75" x14ac:dyDescent="0.15">
      <c r="A4" s="101"/>
      <c r="B4" s="102"/>
      <c r="C4" s="19" t="s">
        <v>77</v>
      </c>
      <c r="D4" s="20" t="s">
        <v>177</v>
      </c>
      <c r="E4" s="22">
        <v>12749</v>
      </c>
      <c r="F4" s="22" t="s">
        <v>267</v>
      </c>
      <c r="G4" s="22">
        <v>12569</v>
      </c>
      <c r="H4" s="23" t="s">
        <v>131</v>
      </c>
      <c r="I4" s="6" t="s">
        <v>134</v>
      </c>
      <c r="J4" s="35">
        <v>5359</v>
      </c>
      <c r="K4" s="39"/>
    </row>
    <row r="5" spans="1:12" ht="40.5" customHeight="1" x14ac:dyDescent="0.15">
      <c r="A5" s="101"/>
      <c r="B5" s="102"/>
      <c r="C5" s="19" t="s">
        <v>80</v>
      </c>
      <c r="D5" s="20" t="s">
        <v>67</v>
      </c>
      <c r="E5" s="22">
        <v>548960</v>
      </c>
      <c r="F5" s="22" t="s">
        <v>267</v>
      </c>
      <c r="G5" s="22">
        <v>537042</v>
      </c>
      <c r="H5" s="23" t="s">
        <v>131</v>
      </c>
      <c r="I5" s="6" t="s">
        <v>135</v>
      </c>
      <c r="J5" s="35">
        <v>5358</v>
      </c>
      <c r="K5" s="39"/>
    </row>
    <row r="6" spans="1:12" ht="31.5" customHeight="1" x14ac:dyDescent="0.15">
      <c r="A6" s="101"/>
      <c r="B6" s="102"/>
      <c r="C6" s="19" t="s">
        <v>91</v>
      </c>
      <c r="D6" s="20" t="s">
        <v>68</v>
      </c>
      <c r="E6" s="22">
        <v>13482</v>
      </c>
      <c r="F6" s="22" t="s">
        <v>267</v>
      </c>
      <c r="G6" s="22">
        <v>13482</v>
      </c>
      <c r="H6" s="23" t="s">
        <v>131</v>
      </c>
      <c r="I6" s="6" t="s">
        <v>135</v>
      </c>
      <c r="J6" s="35">
        <v>5358</v>
      </c>
      <c r="K6" s="39"/>
    </row>
    <row r="7" spans="1:12" ht="28.5" customHeight="1" x14ac:dyDescent="0.15">
      <c r="A7" s="101"/>
      <c r="B7" s="102"/>
      <c r="C7" s="19" t="s">
        <v>92</v>
      </c>
      <c r="D7" s="20" t="s">
        <v>137</v>
      </c>
      <c r="E7" s="22">
        <v>4096</v>
      </c>
      <c r="F7" s="22" t="s">
        <v>267</v>
      </c>
      <c r="G7" s="22">
        <v>4091</v>
      </c>
      <c r="H7" s="23" t="s">
        <v>178</v>
      </c>
      <c r="I7" s="6" t="s">
        <v>136</v>
      </c>
      <c r="J7" s="35">
        <v>5357</v>
      </c>
      <c r="K7" s="39"/>
    </row>
    <row r="8" spans="1:12" ht="28.5" customHeight="1" x14ac:dyDescent="0.15">
      <c r="A8" s="101"/>
      <c r="B8" s="102"/>
      <c r="C8" s="19" t="s">
        <v>315</v>
      </c>
      <c r="D8" s="20" t="s">
        <v>314</v>
      </c>
      <c r="E8" s="22" t="s">
        <v>267</v>
      </c>
      <c r="F8" s="22" t="s">
        <v>267</v>
      </c>
      <c r="G8" s="22">
        <v>2913</v>
      </c>
      <c r="H8" s="23" t="s">
        <v>131</v>
      </c>
      <c r="I8" s="6"/>
      <c r="J8" s="35"/>
      <c r="K8" s="39"/>
    </row>
    <row r="9" spans="1:12" ht="48.75" customHeight="1" x14ac:dyDescent="0.15">
      <c r="A9" s="101"/>
      <c r="B9" s="102"/>
      <c r="C9" s="19" t="s">
        <v>76</v>
      </c>
      <c r="D9" s="20" t="s">
        <v>45</v>
      </c>
      <c r="E9" s="22">
        <v>678</v>
      </c>
      <c r="F9" s="22" t="s">
        <v>293</v>
      </c>
      <c r="G9" s="22">
        <v>678</v>
      </c>
      <c r="H9" s="23" t="s">
        <v>42</v>
      </c>
      <c r="I9" s="6" t="s">
        <v>44</v>
      </c>
      <c r="J9" s="35">
        <v>5375</v>
      </c>
      <c r="K9" s="39"/>
    </row>
    <row r="10" spans="1:12" ht="49.5" customHeight="1" x14ac:dyDescent="0.15">
      <c r="A10" s="101"/>
      <c r="B10" s="102"/>
      <c r="C10" s="19" t="s">
        <v>100</v>
      </c>
      <c r="D10" s="20" t="s">
        <v>119</v>
      </c>
      <c r="E10" s="24">
        <v>0</v>
      </c>
      <c r="F10" s="22" t="s">
        <v>293</v>
      </c>
      <c r="G10" s="24">
        <v>0</v>
      </c>
      <c r="H10" s="23" t="s">
        <v>117</v>
      </c>
      <c r="I10" s="7" t="s">
        <v>118</v>
      </c>
      <c r="J10" s="35">
        <v>5901</v>
      </c>
      <c r="K10" s="39"/>
    </row>
    <row r="11" spans="1:12" ht="39" customHeight="1" x14ac:dyDescent="0.15">
      <c r="A11" s="101"/>
      <c r="B11" s="102"/>
      <c r="C11" s="77" t="s">
        <v>269</v>
      </c>
      <c r="D11" s="78" t="s">
        <v>152</v>
      </c>
      <c r="E11" s="22">
        <v>2575029</v>
      </c>
      <c r="F11" s="22">
        <v>2574487</v>
      </c>
      <c r="G11" s="22">
        <v>2600889</v>
      </c>
      <c r="H11" s="23" t="s">
        <v>151</v>
      </c>
      <c r="I11" s="50" t="s">
        <v>161</v>
      </c>
      <c r="J11" s="35">
        <v>5647</v>
      </c>
      <c r="K11" s="39" t="s">
        <v>270</v>
      </c>
      <c r="L11" s="17">
        <f>E11-F11</f>
        <v>542</v>
      </c>
    </row>
    <row r="12" spans="1:12" ht="26.25" customHeight="1" x14ac:dyDescent="0.15">
      <c r="A12" s="101"/>
      <c r="B12" s="102"/>
      <c r="C12" s="77" t="s">
        <v>198</v>
      </c>
      <c r="D12" s="78" t="s">
        <v>155</v>
      </c>
      <c r="E12" s="22">
        <v>206900</v>
      </c>
      <c r="F12" s="22" t="s">
        <v>267</v>
      </c>
      <c r="G12" s="22">
        <v>175800</v>
      </c>
      <c r="H12" s="23" t="s">
        <v>153</v>
      </c>
      <c r="I12" s="50" t="s">
        <v>154</v>
      </c>
      <c r="J12" s="35">
        <v>5666</v>
      </c>
      <c r="K12" s="39" t="s">
        <v>270</v>
      </c>
    </row>
    <row r="13" spans="1:12" ht="26.25" customHeight="1" x14ac:dyDescent="0.15">
      <c r="A13" s="101"/>
      <c r="B13" s="102"/>
      <c r="C13" s="77" t="s">
        <v>79</v>
      </c>
      <c r="D13" s="78"/>
      <c r="E13" s="22"/>
      <c r="F13" s="22"/>
      <c r="G13" s="22"/>
      <c r="H13" s="23" t="s">
        <v>156</v>
      </c>
      <c r="I13" s="50" t="s">
        <v>157</v>
      </c>
      <c r="J13" s="35">
        <v>5681</v>
      </c>
      <c r="K13" s="39" t="s">
        <v>270</v>
      </c>
    </row>
    <row r="14" spans="1:12" ht="27.75" customHeight="1" x14ac:dyDescent="0.15">
      <c r="A14" s="101"/>
      <c r="B14" s="102"/>
      <c r="C14" s="79" t="s">
        <v>160</v>
      </c>
      <c r="D14" s="78" t="s">
        <v>261</v>
      </c>
      <c r="E14" s="22">
        <v>186933</v>
      </c>
      <c r="F14" s="22" t="s">
        <v>267</v>
      </c>
      <c r="G14" s="22">
        <v>404971</v>
      </c>
      <c r="H14" s="23" t="s">
        <v>158</v>
      </c>
      <c r="I14" s="50" t="s">
        <v>159</v>
      </c>
      <c r="J14" s="35">
        <v>5723</v>
      </c>
      <c r="K14" s="39" t="s">
        <v>270</v>
      </c>
    </row>
    <row r="15" spans="1:12" ht="27.75" customHeight="1" x14ac:dyDescent="0.15">
      <c r="A15" s="101"/>
      <c r="B15" s="102"/>
      <c r="C15" s="44" t="s">
        <v>81</v>
      </c>
      <c r="D15" s="43" t="s">
        <v>82</v>
      </c>
      <c r="E15" s="22">
        <v>25000</v>
      </c>
      <c r="F15" s="22" t="s">
        <v>267</v>
      </c>
      <c r="G15" s="22">
        <v>0</v>
      </c>
      <c r="H15" s="23" t="s">
        <v>123</v>
      </c>
      <c r="I15" s="50"/>
      <c r="J15" s="35"/>
      <c r="K15" s="39"/>
    </row>
    <row r="16" spans="1:12" ht="27.75" customHeight="1" x14ac:dyDescent="0.15">
      <c r="A16" s="101"/>
      <c r="B16" s="102"/>
      <c r="C16" s="44" t="s">
        <v>83</v>
      </c>
      <c r="D16" s="43" t="s">
        <v>84</v>
      </c>
      <c r="E16" s="22">
        <v>3993500</v>
      </c>
      <c r="F16" s="22" t="s">
        <v>267</v>
      </c>
      <c r="G16" s="22">
        <v>4286400</v>
      </c>
      <c r="H16" s="23" t="s">
        <v>123</v>
      </c>
      <c r="I16" s="50"/>
      <c r="J16" s="35"/>
      <c r="K16" s="39"/>
    </row>
    <row r="17" spans="1:12" ht="33.75" x14ac:dyDescent="0.15">
      <c r="A17" s="101"/>
      <c r="B17" s="102"/>
      <c r="C17" s="44" t="s">
        <v>85</v>
      </c>
      <c r="D17" s="43" t="s">
        <v>216</v>
      </c>
      <c r="E17" s="22">
        <v>9787</v>
      </c>
      <c r="F17" s="22" t="s">
        <v>267</v>
      </c>
      <c r="G17" s="22">
        <v>9827</v>
      </c>
      <c r="H17" s="23" t="s">
        <v>123</v>
      </c>
      <c r="I17" s="50"/>
      <c r="J17" s="35"/>
      <c r="K17" s="39"/>
    </row>
    <row r="18" spans="1:12" ht="39.75" customHeight="1" x14ac:dyDescent="0.15">
      <c r="A18" s="101"/>
      <c r="B18" s="102"/>
      <c r="C18" s="44" t="s">
        <v>86</v>
      </c>
      <c r="D18" s="45" t="s">
        <v>223</v>
      </c>
      <c r="E18" s="22">
        <v>65301</v>
      </c>
      <c r="F18" s="22" t="s">
        <v>267</v>
      </c>
      <c r="G18" s="22">
        <v>69413</v>
      </c>
      <c r="H18" s="23" t="s">
        <v>123</v>
      </c>
      <c r="I18" s="50"/>
      <c r="J18" s="35"/>
      <c r="K18" s="39"/>
    </row>
    <row r="19" spans="1:12" ht="36.75" customHeight="1" x14ac:dyDescent="0.15">
      <c r="A19" s="101"/>
      <c r="B19" s="102"/>
      <c r="C19" s="44" t="s">
        <v>87</v>
      </c>
      <c r="D19" s="43" t="s">
        <v>217</v>
      </c>
      <c r="E19" s="22">
        <v>132899</v>
      </c>
      <c r="F19" s="22" t="s">
        <v>267</v>
      </c>
      <c r="G19" s="22">
        <v>130818</v>
      </c>
      <c r="H19" s="23" t="s">
        <v>123</v>
      </c>
      <c r="I19" s="50"/>
      <c r="J19" s="35"/>
      <c r="K19" s="39"/>
    </row>
    <row r="20" spans="1:12" ht="26.25" customHeight="1" x14ac:dyDescent="0.15">
      <c r="A20" s="101"/>
      <c r="B20" s="96"/>
      <c r="C20" s="44" t="s">
        <v>88</v>
      </c>
      <c r="D20" s="43" t="s">
        <v>218</v>
      </c>
      <c r="E20" s="22">
        <v>120970</v>
      </c>
      <c r="F20" s="22" t="s">
        <v>267</v>
      </c>
      <c r="G20" s="22">
        <v>88500</v>
      </c>
      <c r="H20" s="23" t="s">
        <v>123</v>
      </c>
      <c r="I20" s="50"/>
      <c r="J20" s="35"/>
      <c r="K20" s="39"/>
    </row>
    <row r="21" spans="1:12" ht="48" customHeight="1" x14ac:dyDescent="0.15">
      <c r="A21" s="101"/>
      <c r="B21" s="95" t="s">
        <v>179</v>
      </c>
      <c r="C21" s="77" t="s">
        <v>170</v>
      </c>
      <c r="D21" s="78" t="s">
        <v>71</v>
      </c>
      <c r="E21" s="21" t="s">
        <v>219</v>
      </c>
      <c r="F21" s="22" t="s">
        <v>271</v>
      </c>
      <c r="G21" s="21" t="s">
        <v>241</v>
      </c>
      <c r="H21" s="23" t="s">
        <v>151</v>
      </c>
      <c r="I21" s="50" t="s">
        <v>161</v>
      </c>
      <c r="J21" s="35">
        <v>5647</v>
      </c>
      <c r="K21" s="39" t="s">
        <v>270</v>
      </c>
    </row>
    <row r="22" spans="1:12" ht="37.5" customHeight="1" x14ac:dyDescent="0.15">
      <c r="A22" s="101"/>
      <c r="B22" s="102"/>
      <c r="C22" s="19" t="s">
        <v>296</v>
      </c>
      <c r="D22" s="78" t="s">
        <v>1</v>
      </c>
      <c r="E22" s="22">
        <v>87230</v>
      </c>
      <c r="F22" s="22" t="s">
        <v>267</v>
      </c>
      <c r="G22" s="22">
        <v>95968</v>
      </c>
      <c r="H22" s="23" t="s">
        <v>162</v>
      </c>
      <c r="I22" s="50" t="s">
        <v>163</v>
      </c>
      <c r="J22" s="35">
        <v>5655</v>
      </c>
      <c r="K22" s="39" t="s">
        <v>270</v>
      </c>
    </row>
    <row r="23" spans="1:12" ht="27.75" customHeight="1" x14ac:dyDescent="0.15">
      <c r="A23" s="101"/>
      <c r="B23" s="102"/>
      <c r="C23" s="77" t="s">
        <v>93</v>
      </c>
      <c r="D23" s="78" t="s">
        <v>3</v>
      </c>
      <c r="E23" s="22">
        <v>22200</v>
      </c>
      <c r="F23" s="22" t="s">
        <v>267</v>
      </c>
      <c r="G23" s="22">
        <v>19510</v>
      </c>
      <c r="H23" s="23" t="s">
        <v>156</v>
      </c>
      <c r="I23" s="50" t="s">
        <v>2</v>
      </c>
      <c r="J23" s="35">
        <v>5686</v>
      </c>
      <c r="K23" s="39" t="s">
        <v>270</v>
      </c>
    </row>
    <row r="24" spans="1:12" ht="37.5" customHeight="1" x14ac:dyDescent="0.15">
      <c r="A24" s="101"/>
      <c r="B24" s="102"/>
      <c r="C24" s="77" t="s">
        <v>265</v>
      </c>
      <c r="D24" s="78" t="s">
        <v>167</v>
      </c>
      <c r="E24" s="22">
        <v>100000</v>
      </c>
      <c r="F24" s="22" t="s">
        <v>267</v>
      </c>
      <c r="G24" s="22">
        <v>80000</v>
      </c>
      <c r="H24" s="23" t="s">
        <v>156</v>
      </c>
      <c r="I24" s="50"/>
      <c r="J24" s="35"/>
      <c r="K24" s="39" t="s">
        <v>270</v>
      </c>
    </row>
    <row r="25" spans="1:12" ht="39.75" customHeight="1" x14ac:dyDescent="0.15">
      <c r="A25" s="101"/>
      <c r="B25" s="102"/>
      <c r="C25" s="77" t="s">
        <v>6</v>
      </c>
      <c r="D25" s="80" t="s">
        <v>7</v>
      </c>
      <c r="E25" s="22">
        <v>712411</v>
      </c>
      <c r="F25" s="22" t="s">
        <v>267</v>
      </c>
      <c r="G25" s="22">
        <v>669367</v>
      </c>
      <c r="H25" s="23" t="s">
        <v>4</v>
      </c>
      <c r="I25" s="50" t="s">
        <v>5</v>
      </c>
      <c r="J25" s="35">
        <v>5776</v>
      </c>
      <c r="K25" s="39" t="s">
        <v>272</v>
      </c>
    </row>
    <row r="26" spans="1:12" ht="27" customHeight="1" x14ac:dyDescent="0.15">
      <c r="A26" s="101"/>
      <c r="B26" s="102"/>
      <c r="C26" s="77" t="s">
        <v>203</v>
      </c>
      <c r="D26" s="78" t="s">
        <v>17</v>
      </c>
      <c r="E26" s="22">
        <v>46405</v>
      </c>
      <c r="F26" s="22" t="s">
        <v>267</v>
      </c>
      <c r="G26" s="22">
        <v>29766</v>
      </c>
      <c r="H26" s="23" t="s">
        <v>15</v>
      </c>
      <c r="I26" s="51" t="s">
        <v>16</v>
      </c>
      <c r="J26" s="35">
        <v>5798</v>
      </c>
      <c r="K26" s="39" t="s">
        <v>272</v>
      </c>
    </row>
    <row r="27" spans="1:12" ht="36.75" customHeight="1" x14ac:dyDescent="0.15">
      <c r="A27" s="101"/>
      <c r="B27" s="102"/>
      <c r="C27" s="77" t="s">
        <v>273</v>
      </c>
      <c r="D27" s="78" t="s">
        <v>274</v>
      </c>
      <c r="E27" s="22">
        <v>539077</v>
      </c>
      <c r="F27" s="22" t="s">
        <v>267</v>
      </c>
      <c r="G27" s="22">
        <v>710238</v>
      </c>
      <c r="H27" s="114" t="s">
        <v>8</v>
      </c>
      <c r="I27" s="50" t="s">
        <v>9</v>
      </c>
      <c r="J27" s="35">
        <v>5786</v>
      </c>
      <c r="K27" s="39" t="s">
        <v>272</v>
      </c>
    </row>
    <row r="28" spans="1:12" ht="36.75" customHeight="1" x14ac:dyDescent="0.15">
      <c r="A28" s="101"/>
      <c r="B28" s="102"/>
      <c r="C28" s="77" t="s">
        <v>61</v>
      </c>
      <c r="D28" s="78" t="s">
        <v>62</v>
      </c>
      <c r="E28" s="22">
        <v>10215</v>
      </c>
      <c r="F28" s="22" t="s">
        <v>267</v>
      </c>
      <c r="G28" s="22">
        <v>0</v>
      </c>
      <c r="H28" s="115"/>
      <c r="I28" s="50"/>
      <c r="J28" s="35"/>
      <c r="K28" s="39" t="s">
        <v>272</v>
      </c>
    </row>
    <row r="29" spans="1:12" ht="48.75" customHeight="1" x14ac:dyDescent="0.15">
      <c r="A29" s="101"/>
      <c r="B29" s="102"/>
      <c r="C29" s="77" t="s">
        <v>275</v>
      </c>
      <c r="D29" s="78" t="s">
        <v>63</v>
      </c>
      <c r="E29" s="22">
        <v>845676</v>
      </c>
      <c r="F29" s="22" t="s">
        <v>267</v>
      </c>
      <c r="G29" s="22">
        <v>446260</v>
      </c>
      <c r="H29" s="116"/>
      <c r="I29" s="50"/>
      <c r="J29" s="35"/>
      <c r="K29" s="39" t="s">
        <v>272</v>
      </c>
    </row>
    <row r="30" spans="1:12" ht="39" customHeight="1" x14ac:dyDescent="0.15">
      <c r="A30" s="101"/>
      <c r="B30" s="25" t="s">
        <v>180</v>
      </c>
      <c r="C30" s="19" t="s">
        <v>306</v>
      </c>
      <c r="D30" s="20" t="s">
        <v>122</v>
      </c>
      <c r="E30" s="22">
        <v>274000</v>
      </c>
      <c r="F30" s="22" t="s">
        <v>267</v>
      </c>
      <c r="G30" s="22">
        <v>202000</v>
      </c>
      <c r="H30" s="23" t="s">
        <v>120</v>
      </c>
      <c r="I30" s="7" t="s">
        <v>121</v>
      </c>
      <c r="J30" s="35">
        <v>5890</v>
      </c>
      <c r="K30" s="39"/>
      <c r="L30" s="17"/>
    </row>
    <row r="31" spans="1:12" ht="37.5" customHeight="1" x14ac:dyDescent="0.15">
      <c r="A31" s="97" t="s">
        <v>59</v>
      </c>
      <c r="B31" s="95" t="s">
        <v>52</v>
      </c>
      <c r="C31" s="19" t="s">
        <v>94</v>
      </c>
      <c r="D31" s="20" t="s">
        <v>232</v>
      </c>
      <c r="E31" s="22">
        <v>0</v>
      </c>
      <c r="F31" s="22" t="s">
        <v>268</v>
      </c>
      <c r="G31" s="22">
        <v>9148</v>
      </c>
      <c r="H31" s="23" t="s">
        <v>233</v>
      </c>
      <c r="I31" s="6" t="s">
        <v>138</v>
      </c>
      <c r="J31" s="35">
        <v>5357</v>
      </c>
      <c r="K31" s="39"/>
    </row>
    <row r="32" spans="1:12" ht="26.25" customHeight="1" x14ac:dyDescent="0.15">
      <c r="A32" s="98"/>
      <c r="B32" s="102"/>
      <c r="C32" s="19" t="s">
        <v>224</v>
      </c>
      <c r="D32" s="20" t="s">
        <v>259</v>
      </c>
      <c r="E32" s="22">
        <v>186059</v>
      </c>
      <c r="F32" s="22" t="s">
        <v>267</v>
      </c>
      <c r="G32" s="22">
        <v>0</v>
      </c>
      <c r="H32" s="111" t="s">
        <v>131</v>
      </c>
      <c r="I32" s="6" t="s">
        <v>18</v>
      </c>
      <c r="J32" s="35">
        <v>5267</v>
      </c>
      <c r="K32" s="39"/>
    </row>
    <row r="33" spans="1:12" ht="50.25" customHeight="1" x14ac:dyDescent="0.15">
      <c r="A33" s="98"/>
      <c r="B33" s="102"/>
      <c r="C33" s="19" t="s">
        <v>89</v>
      </c>
      <c r="D33" s="20" t="s">
        <v>164</v>
      </c>
      <c r="E33" s="22">
        <v>1211</v>
      </c>
      <c r="F33" s="22" t="s">
        <v>267</v>
      </c>
      <c r="G33" s="22">
        <f>305+395+426</f>
        <v>1126</v>
      </c>
      <c r="H33" s="112"/>
      <c r="I33" s="6"/>
      <c r="J33" s="35"/>
      <c r="K33" s="39"/>
    </row>
    <row r="34" spans="1:12" ht="39" customHeight="1" x14ac:dyDescent="0.15">
      <c r="A34" s="98"/>
      <c r="B34" s="57"/>
      <c r="C34" s="79" t="s">
        <v>276</v>
      </c>
      <c r="D34" s="78" t="s">
        <v>71</v>
      </c>
      <c r="E34" s="21" t="s">
        <v>219</v>
      </c>
      <c r="F34" s="22" t="s">
        <v>271</v>
      </c>
      <c r="G34" s="21" t="s">
        <v>241</v>
      </c>
      <c r="H34" s="23" t="s">
        <v>151</v>
      </c>
      <c r="I34" s="50" t="s">
        <v>161</v>
      </c>
      <c r="J34" s="35">
        <v>5647</v>
      </c>
      <c r="K34" s="39" t="s">
        <v>277</v>
      </c>
    </row>
    <row r="35" spans="1:12" ht="29.25" customHeight="1" x14ac:dyDescent="0.15">
      <c r="A35" s="98"/>
      <c r="B35" s="57"/>
      <c r="C35" s="77" t="s">
        <v>197</v>
      </c>
      <c r="D35" s="78" t="s">
        <v>72</v>
      </c>
      <c r="E35" s="22" t="s">
        <v>220</v>
      </c>
      <c r="F35" s="22" t="s">
        <v>267</v>
      </c>
      <c r="G35" s="22" t="s">
        <v>242</v>
      </c>
      <c r="H35" s="23" t="s">
        <v>153</v>
      </c>
      <c r="I35" s="51" t="s">
        <v>154</v>
      </c>
      <c r="J35" s="35">
        <v>5666</v>
      </c>
      <c r="K35" s="39" t="s">
        <v>277</v>
      </c>
    </row>
    <row r="36" spans="1:12" ht="36.75" customHeight="1" x14ac:dyDescent="0.15">
      <c r="A36" s="98"/>
      <c r="B36" s="57"/>
      <c r="C36" s="77" t="s">
        <v>10</v>
      </c>
      <c r="D36" s="78"/>
      <c r="E36" s="22"/>
      <c r="F36" s="22"/>
      <c r="G36" s="22"/>
      <c r="H36" s="23" t="s">
        <v>153</v>
      </c>
      <c r="I36" s="51" t="s">
        <v>154</v>
      </c>
      <c r="J36" s="35">
        <v>5666</v>
      </c>
      <c r="K36" s="39" t="s">
        <v>277</v>
      </c>
    </row>
    <row r="37" spans="1:12" ht="27" customHeight="1" x14ac:dyDescent="0.15">
      <c r="A37" s="98"/>
      <c r="B37" s="57"/>
      <c r="C37" s="77" t="s">
        <v>12</v>
      </c>
      <c r="D37" s="78" t="s">
        <v>279</v>
      </c>
      <c r="E37" s="22">
        <v>3463977</v>
      </c>
      <c r="F37" s="22" t="s">
        <v>267</v>
      </c>
      <c r="G37" s="22">
        <v>4451425</v>
      </c>
      <c r="H37" s="23" t="s">
        <v>156</v>
      </c>
      <c r="I37" s="52" t="s">
        <v>11</v>
      </c>
      <c r="J37" s="73">
        <v>5681</v>
      </c>
      <c r="K37" s="39" t="s">
        <v>277</v>
      </c>
    </row>
    <row r="38" spans="1:12" ht="26.25" customHeight="1" x14ac:dyDescent="0.15">
      <c r="A38" s="98"/>
      <c r="B38" s="57"/>
      <c r="C38" s="77" t="s">
        <v>13</v>
      </c>
      <c r="D38" s="78" t="s">
        <v>14</v>
      </c>
      <c r="E38" s="22">
        <v>335692</v>
      </c>
      <c r="F38" s="22" t="s">
        <v>267</v>
      </c>
      <c r="G38" s="22">
        <v>376720</v>
      </c>
      <c r="H38" s="23" t="s">
        <v>156</v>
      </c>
      <c r="I38" s="52" t="s">
        <v>11</v>
      </c>
      <c r="J38" s="73">
        <v>5681</v>
      </c>
      <c r="K38" s="39" t="s">
        <v>277</v>
      </c>
    </row>
    <row r="39" spans="1:12" ht="36" customHeight="1" x14ac:dyDescent="0.15">
      <c r="A39" s="98"/>
      <c r="B39" s="57"/>
      <c r="C39" s="77" t="s">
        <v>200</v>
      </c>
      <c r="D39" s="78" t="s">
        <v>280</v>
      </c>
      <c r="E39" s="22">
        <v>367000</v>
      </c>
      <c r="F39" s="22" t="s">
        <v>267</v>
      </c>
      <c r="G39" s="22">
        <v>400000</v>
      </c>
      <c r="H39" s="23" t="s">
        <v>156</v>
      </c>
      <c r="I39" s="51" t="s">
        <v>281</v>
      </c>
      <c r="J39" s="35">
        <v>5686</v>
      </c>
      <c r="K39" s="39" t="s">
        <v>277</v>
      </c>
    </row>
    <row r="40" spans="1:12" ht="27" customHeight="1" x14ac:dyDescent="0.15">
      <c r="A40" s="98"/>
      <c r="B40" s="57"/>
      <c r="C40" s="19" t="s">
        <v>201</v>
      </c>
      <c r="D40" s="49"/>
      <c r="E40" s="22">
        <v>0</v>
      </c>
      <c r="F40" s="22" t="s">
        <v>267</v>
      </c>
      <c r="G40" s="22">
        <v>0</v>
      </c>
      <c r="H40" s="23" t="s">
        <v>123</v>
      </c>
      <c r="I40" s="7" t="s">
        <v>124</v>
      </c>
      <c r="J40" s="35">
        <v>5896</v>
      </c>
      <c r="K40" s="39"/>
    </row>
    <row r="41" spans="1:12" ht="26.25" customHeight="1" x14ac:dyDescent="0.15">
      <c r="A41" s="98"/>
      <c r="B41" s="58"/>
      <c r="C41" s="19" t="s">
        <v>202</v>
      </c>
      <c r="D41" s="20" t="s">
        <v>115</v>
      </c>
      <c r="E41" s="22"/>
      <c r="F41" s="22"/>
      <c r="G41" s="22"/>
      <c r="H41" s="23" t="s">
        <v>113</v>
      </c>
      <c r="I41" s="55" t="s">
        <v>114</v>
      </c>
      <c r="J41" s="56">
        <v>6388</v>
      </c>
      <c r="K41" s="39"/>
    </row>
    <row r="42" spans="1:12" ht="15.75" customHeight="1" x14ac:dyDescent="0.15">
      <c r="A42" s="98"/>
      <c r="B42" s="95" t="s">
        <v>181</v>
      </c>
      <c r="C42" s="19" t="s">
        <v>262</v>
      </c>
      <c r="D42" s="20"/>
      <c r="E42" s="22"/>
      <c r="F42" s="22"/>
      <c r="G42" s="22"/>
      <c r="H42" s="23" t="s">
        <v>131</v>
      </c>
      <c r="I42" s="6" t="s">
        <v>19</v>
      </c>
      <c r="J42" s="35">
        <v>5267</v>
      </c>
      <c r="K42" s="39"/>
    </row>
    <row r="43" spans="1:12" ht="38.25" customHeight="1" x14ac:dyDescent="0.15">
      <c r="A43" s="98"/>
      <c r="B43" s="102"/>
      <c r="C43" s="77" t="s">
        <v>196</v>
      </c>
      <c r="D43" s="78" t="s">
        <v>21</v>
      </c>
      <c r="E43" s="22">
        <v>15250</v>
      </c>
      <c r="F43" s="22" t="s">
        <v>267</v>
      </c>
      <c r="G43" s="22">
        <v>27000</v>
      </c>
      <c r="H43" s="23" t="s">
        <v>153</v>
      </c>
      <c r="I43" s="51" t="s">
        <v>154</v>
      </c>
      <c r="J43" s="35">
        <v>5666</v>
      </c>
      <c r="K43" s="39" t="s">
        <v>270</v>
      </c>
    </row>
    <row r="44" spans="1:12" ht="105.75" customHeight="1" x14ac:dyDescent="0.15">
      <c r="A44" s="98"/>
      <c r="B44" s="102"/>
      <c r="C44" s="77" t="s">
        <v>282</v>
      </c>
      <c r="D44" s="78" t="s">
        <v>174</v>
      </c>
      <c r="E44" s="26" t="s">
        <v>283</v>
      </c>
      <c r="F44" s="22" t="s">
        <v>267</v>
      </c>
      <c r="G44" s="26" t="s">
        <v>284</v>
      </c>
      <c r="H44" s="23" t="s">
        <v>8</v>
      </c>
      <c r="I44" s="51" t="s">
        <v>9</v>
      </c>
      <c r="J44" s="35">
        <v>5786</v>
      </c>
      <c r="K44" s="39" t="s">
        <v>270</v>
      </c>
    </row>
    <row r="45" spans="1:12" ht="73.5" customHeight="1" x14ac:dyDescent="0.15">
      <c r="A45" s="98"/>
      <c r="B45" s="58"/>
      <c r="C45" s="19" t="s">
        <v>263</v>
      </c>
      <c r="D45" s="20" t="s">
        <v>126</v>
      </c>
      <c r="E45" s="24">
        <v>0</v>
      </c>
      <c r="F45" s="22" t="s">
        <v>267</v>
      </c>
      <c r="G45" s="24">
        <v>0</v>
      </c>
      <c r="H45" s="23" t="s">
        <v>117</v>
      </c>
      <c r="I45" s="8" t="s">
        <v>125</v>
      </c>
      <c r="J45" s="36" t="s">
        <v>240</v>
      </c>
      <c r="K45" s="39"/>
    </row>
    <row r="46" spans="1:12" ht="38.25" customHeight="1" x14ac:dyDescent="0.15">
      <c r="A46" s="99"/>
      <c r="B46" s="59" t="s">
        <v>182</v>
      </c>
      <c r="C46" s="19" t="s">
        <v>20</v>
      </c>
      <c r="D46" s="20"/>
      <c r="E46" s="22"/>
      <c r="F46" s="22"/>
      <c r="G46" s="22"/>
      <c r="H46" s="23" t="s">
        <v>131</v>
      </c>
      <c r="I46" s="6" t="s">
        <v>19</v>
      </c>
      <c r="J46" s="35">
        <v>5267</v>
      </c>
      <c r="K46" s="39"/>
      <c r="L46" s="17"/>
    </row>
    <row r="47" spans="1:12" ht="17.25" customHeight="1" x14ac:dyDescent="0.15">
      <c r="A47" s="97" t="s">
        <v>53</v>
      </c>
      <c r="B47" s="95" t="s">
        <v>183</v>
      </c>
      <c r="C47" s="19" t="s">
        <v>209</v>
      </c>
      <c r="D47" s="20"/>
      <c r="E47" s="22"/>
      <c r="F47" s="22"/>
      <c r="G47" s="22"/>
      <c r="H47" s="23"/>
      <c r="I47" s="7"/>
      <c r="J47" s="35"/>
      <c r="K47" s="39"/>
    </row>
    <row r="48" spans="1:12" ht="17.25" customHeight="1" x14ac:dyDescent="0.15">
      <c r="A48" s="98"/>
      <c r="B48" s="102"/>
      <c r="C48" s="19"/>
      <c r="D48" s="20"/>
      <c r="E48" s="22"/>
      <c r="F48" s="22"/>
      <c r="G48" s="22"/>
      <c r="H48" s="23"/>
      <c r="I48" s="7"/>
      <c r="J48" s="35"/>
      <c r="K48" s="39"/>
    </row>
    <row r="49" spans="1:13" ht="19.5" customHeight="1" x14ac:dyDescent="0.15">
      <c r="A49" s="98"/>
      <c r="B49" s="95" t="s">
        <v>184</v>
      </c>
      <c r="C49" s="19"/>
      <c r="D49" s="20"/>
      <c r="E49" s="22"/>
      <c r="F49" s="22"/>
      <c r="G49" s="22"/>
      <c r="H49" s="23"/>
      <c r="I49" s="7"/>
      <c r="J49" s="35"/>
      <c r="K49" s="39"/>
    </row>
    <row r="50" spans="1:13" ht="19.5" customHeight="1" x14ac:dyDescent="0.15">
      <c r="A50" s="98"/>
      <c r="B50" s="96"/>
      <c r="C50" s="19"/>
      <c r="D50" s="20"/>
      <c r="E50" s="22"/>
      <c r="F50" s="22"/>
      <c r="G50" s="22"/>
      <c r="H50" s="23"/>
      <c r="I50" s="7"/>
      <c r="J50" s="35"/>
      <c r="K50" s="39"/>
    </row>
    <row r="51" spans="1:13" ht="40.5" customHeight="1" x14ac:dyDescent="0.15">
      <c r="A51" s="98"/>
      <c r="B51" s="58" t="s">
        <v>185</v>
      </c>
      <c r="C51" s="19" t="s">
        <v>226</v>
      </c>
      <c r="D51" s="43"/>
      <c r="E51" s="21"/>
      <c r="F51" s="21"/>
      <c r="G51" s="21"/>
      <c r="H51" s="23" t="s">
        <v>131</v>
      </c>
      <c r="I51" s="6" t="s">
        <v>18</v>
      </c>
      <c r="J51" s="35">
        <v>5267</v>
      </c>
      <c r="K51" s="39"/>
    </row>
    <row r="52" spans="1:13" ht="39.75" customHeight="1" x14ac:dyDescent="0.15">
      <c r="A52" s="98"/>
      <c r="B52" s="58" t="s">
        <v>186</v>
      </c>
      <c r="C52" s="19" t="s">
        <v>23</v>
      </c>
      <c r="D52" s="20"/>
      <c r="E52" s="22"/>
      <c r="F52" s="22"/>
      <c r="G52" s="22"/>
      <c r="H52" s="23" t="s">
        <v>106</v>
      </c>
      <c r="I52" s="6" t="s">
        <v>22</v>
      </c>
      <c r="J52" s="35">
        <v>5272</v>
      </c>
      <c r="K52" s="39"/>
    </row>
    <row r="53" spans="1:13" ht="29.25" customHeight="1" x14ac:dyDescent="0.15">
      <c r="A53" s="98"/>
      <c r="B53" s="95" t="s">
        <v>187</v>
      </c>
      <c r="C53" s="19" t="s">
        <v>23</v>
      </c>
      <c r="D53" s="20"/>
      <c r="E53" s="22"/>
      <c r="F53" s="22"/>
      <c r="G53" s="22"/>
      <c r="H53" s="23" t="s">
        <v>106</v>
      </c>
      <c r="I53" s="9" t="s">
        <v>130</v>
      </c>
      <c r="J53" s="37" t="s">
        <v>49</v>
      </c>
      <c r="K53" s="39"/>
    </row>
    <row r="54" spans="1:13" ht="27" customHeight="1" x14ac:dyDescent="0.15">
      <c r="A54" s="99"/>
      <c r="B54" s="96"/>
      <c r="C54" s="19" t="s">
        <v>228</v>
      </c>
      <c r="D54" s="43" t="s">
        <v>165</v>
      </c>
      <c r="E54" s="21" t="s">
        <v>212</v>
      </c>
      <c r="F54" s="22" t="s">
        <v>267</v>
      </c>
      <c r="G54" s="48">
        <f>305+395</f>
        <v>700</v>
      </c>
      <c r="H54" s="76" t="s">
        <v>131</v>
      </c>
      <c r="I54" s="9"/>
      <c r="J54" s="37"/>
      <c r="K54" s="39"/>
    </row>
    <row r="55" spans="1:13" ht="18" customHeight="1" x14ac:dyDescent="0.15">
      <c r="A55" s="97" t="s">
        <v>54</v>
      </c>
      <c r="B55" s="110" t="s">
        <v>188</v>
      </c>
      <c r="C55" s="29" t="s">
        <v>204</v>
      </c>
      <c r="D55" s="30" t="s">
        <v>173</v>
      </c>
      <c r="E55" s="21" t="s">
        <v>237</v>
      </c>
      <c r="F55" s="22" t="s">
        <v>267</v>
      </c>
      <c r="G55" s="21" t="s">
        <v>238</v>
      </c>
      <c r="H55" s="76" t="s">
        <v>131</v>
      </c>
      <c r="I55" s="6" t="s">
        <v>139</v>
      </c>
      <c r="J55" s="35">
        <v>5383</v>
      </c>
      <c r="K55" s="39"/>
    </row>
    <row r="56" spans="1:13" ht="27.75" customHeight="1" x14ac:dyDescent="0.15">
      <c r="A56" s="98"/>
      <c r="B56" s="110"/>
      <c r="C56" s="19" t="s">
        <v>205</v>
      </c>
      <c r="D56" s="30" t="s">
        <v>227</v>
      </c>
      <c r="E56" s="21" t="s">
        <v>213</v>
      </c>
      <c r="F56" s="22" t="s">
        <v>267</v>
      </c>
      <c r="G56" s="21" t="s">
        <v>235</v>
      </c>
      <c r="H56" s="23" t="s">
        <v>131</v>
      </c>
      <c r="I56" s="6" t="s">
        <v>134</v>
      </c>
      <c r="J56" s="35">
        <v>5359</v>
      </c>
      <c r="K56" s="39"/>
      <c r="M56" s="46"/>
    </row>
    <row r="57" spans="1:13" ht="28.5" customHeight="1" x14ac:dyDescent="0.15">
      <c r="A57" s="98"/>
      <c r="B57" s="110"/>
      <c r="C57" s="19" t="s">
        <v>225</v>
      </c>
      <c r="D57" s="71" t="s">
        <v>46</v>
      </c>
      <c r="E57" s="22">
        <v>8674</v>
      </c>
      <c r="F57" s="22">
        <v>178</v>
      </c>
      <c r="G57" s="22">
        <v>8510</v>
      </c>
      <c r="H57" s="75" t="s">
        <v>42</v>
      </c>
      <c r="I57" s="6" t="s">
        <v>44</v>
      </c>
      <c r="J57" s="35">
        <v>5375</v>
      </c>
      <c r="K57" s="39"/>
      <c r="L57" s="17">
        <f>E57-F57</f>
        <v>8496</v>
      </c>
    </row>
    <row r="58" spans="1:13" ht="29.25" customHeight="1" x14ac:dyDescent="0.15">
      <c r="A58" s="98"/>
      <c r="B58" s="95" t="s">
        <v>189</v>
      </c>
      <c r="C58" s="19" t="s">
        <v>95</v>
      </c>
      <c r="D58" s="20" t="s">
        <v>109</v>
      </c>
      <c r="E58" s="22">
        <v>21939</v>
      </c>
      <c r="F58" s="22" t="s">
        <v>267</v>
      </c>
      <c r="G58" s="22">
        <v>21783</v>
      </c>
      <c r="H58" s="111" t="s">
        <v>106</v>
      </c>
      <c r="I58" s="108" t="s">
        <v>107</v>
      </c>
      <c r="J58" s="106">
        <v>5329</v>
      </c>
      <c r="K58" s="39"/>
    </row>
    <row r="59" spans="1:13" ht="35.25" customHeight="1" x14ac:dyDescent="0.15">
      <c r="A59" s="98"/>
      <c r="B59" s="102"/>
      <c r="C59" s="19" t="s">
        <v>297</v>
      </c>
      <c r="D59" s="20" t="s">
        <v>110</v>
      </c>
      <c r="E59" s="22">
        <v>1897</v>
      </c>
      <c r="F59" s="22" t="s">
        <v>267</v>
      </c>
      <c r="G59" s="22">
        <v>1761</v>
      </c>
      <c r="H59" s="112"/>
      <c r="I59" s="109"/>
      <c r="J59" s="107"/>
      <c r="K59" s="39"/>
    </row>
    <row r="60" spans="1:13" ht="38.25" customHeight="1" x14ac:dyDescent="0.15">
      <c r="A60" s="98"/>
      <c r="B60" s="102"/>
      <c r="C60" s="19" t="s">
        <v>96</v>
      </c>
      <c r="D60" s="20" t="s">
        <v>141</v>
      </c>
      <c r="E60" s="22">
        <v>1508</v>
      </c>
      <c r="F60" s="22" t="s">
        <v>267</v>
      </c>
      <c r="G60" s="22">
        <v>1413</v>
      </c>
      <c r="H60" s="75" t="s">
        <v>131</v>
      </c>
      <c r="I60" s="6" t="s">
        <v>140</v>
      </c>
      <c r="J60" s="35">
        <v>5383</v>
      </c>
      <c r="K60" s="39"/>
    </row>
    <row r="61" spans="1:13" ht="15" customHeight="1" x14ac:dyDescent="0.15">
      <c r="A61" s="98"/>
      <c r="B61" s="102"/>
      <c r="C61" s="19" t="s">
        <v>142</v>
      </c>
      <c r="D61" s="20"/>
      <c r="E61" s="22"/>
      <c r="F61" s="22"/>
      <c r="G61" s="22"/>
      <c r="H61" s="75" t="s">
        <v>131</v>
      </c>
      <c r="I61" s="6" t="s">
        <v>140</v>
      </c>
      <c r="J61" s="35">
        <v>5383</v>
      </c>
      <c r="K61" s="39"/>
    </row>
    <row r="62" spans="1:13" ht="37.5" customHeight="1" x14ac:dyDescent="0.15">
      <c r="A62" s="98"/>
      <c r="B62" s="102"/>
      <c r="C62" s="19" t="s">
        <v>195</v>
      </c>
      <c r="D62" s="20"/>
      <c r="E62" s="22"/>
      <c r="F62" s="22"/>
      <c r="G62" s="22"/>
      <c r="H62" s="23" t="s">
        <v>153</v>
      </c>
      <c r="I62" s="51" t="s">
        <v>154</v>
      </c>
      <c r="J62" s="35">
        <v>5666</v>
      </c>
      <c r="K62" s="39" t="s">
        <v>270</v>
      </c>
    </row>
    <row r="63" spans="1:13" ht="36.75" customHeight="1" x14ac:dyDescent="0.15">
      <c r="A63" s="98"/>
      <c r="B63" s="96"/>
      <c r="C63" s="19" t="s">
        <v>298</v>
      </c>
      <c r="D63" s="27"/>
      <c r="E63" s="22"/>
      <c r="F63" s="22"/>
      <c r="G63" s="22"/>
      <c r="H63" s="23" t="s">
        <v>111</v>
      </c>
      <c r="I63" s="10" t="s">
        <v>112</v>
      </c>
      <c r="J63" s="38" t="s">
        <v>50</v>
      </c>
      <c r="K63" s="40"/>
    </row>
    <row r="64" spans="1:13" ht="70.5" customHeight="1" x14ac:dyDescent="0.15">
      <c r="A64" s="98"/>
      <c r="B64" s="95" t="s">
        <v>190</v>
      </c>
      <c r="C64" s="19" t="s">
        <v>307</v>
      </c>
      <c r="D64" s="20" t="s">
        <v>231</v>
      </c>
      <c r="E64" s="22">
        <v>743</v>
      </c>
      <c r="F64" s="22">
        <v>337</v>
      </c>
      <c r="G64" s="22">
        <v>742</v>
      </c>
      <c r="H64" s="23" t="s">
        <v>106</v>
      </c>
      <c r="I64" s="7" t="s">
        <v>107</v>
      </c>
      <c r="J64" s="35">
        <v>5329</v>
      </c>
      <c r="K64" s="40"/>
      <c r="L64" s="17">
        <f>E64-F64</f>
        <v>406</v>
      </c>
    </row>
    <row r="65" spans="1:12" ht="40.5" customHeight="1" x14ac:dyDescent="0.15">
      <c r="A65" s="98"/>
      <c r="B65" s="102"/>
      <c r="C65" s="19" t="s">
        <v>206</v>
      </c>
      <c r="D65" s="20" t="s">
        <v>70</v>
      </c>
      <c r="E65" s="21" t="s">
        <v>214</v>
      </c>
      <c r="F65" s="22" t="s">
        <v>267</v>
      </c>
      <c r="G65" s="21" t="s">
        <v>236</v>
      </c>
      <c r="H65" s="23" t="s">
        <v>131</v>
      </c>
      <c r="I65" s="6" t="s">
        <v>140</v>
      </c>
      <c r="J65" s="35">
        <v>5383</v>
      </c>
      <c r="K65" s="39"/>
    </row>
    <row r="66" spans="1:12" ht="27.75" customHeight="1" x14ac:dyDescent="0.15">
      <c r="A66" s="98"/>
      <c r="B66" s="102"/>
      <c r="C66" s="19" t="s">
        <v>24</v>
      </c>
      <c r="D66" s="43" t="s">
        <v>165</v>
      </c>
      <c r="E66" s="21" t="s">
        <v>212</v>
      </c>
      <c r="F66" s="22" t="s">
        <v>267</v>
      </c>
      <c r="G66" s="48">
        <f>305+395</f>
        <v>700</v>
      </c>
      <c r="H66" s="23" t="s">
        <v>131</v>
      </c>
      <c r="I66" s="6" t="s">
        <v>19</v>
      </c>
      <c r="J66" s="35">
        <v>5267</v>
      </c>
      <c r="K66" s="39"/>
    </row>
    <row r="67" spans="1:12" ht="39" customHeight="1" x14ac:dyDescent="0.15">
      <c r="A67" s="98"/>
      <c r="B67" s="96"/>
      <c r="C67" s="19" t="s">
        <v>97</v>
      </c>
      <c r="D67" s="20" t="s">
        <v>90</v>
      </c>
      <c r="E67" s="24">
        <v>20</v>
      </c>
      <c r="F67" s="22" t="s">
        <v>267</v>
      </c>
      <c r="G67" s="24">
        <v>100</v>
      </c>
      <c r="H67" s="23" t="s">
        <v>117</v>
      </c>
      <c r="I67" s="7" t="s">
        <v>127</v>
      </c>
      <c r="J67" s="35">
        <v>5902</v>
      </c>
      <c r="K67" s="39"/>
    </row>
    <row r="68" spans="1:12" ht="27" customHeight="1" x14ac:dyDescent="0.15">
      <c r="A68" s="98"/>
      <c r="B68" s="95" t="s">
        <v>191</v>
      </c>
      <c r="C68" s="19" t="s">
        <v>192</v>
      </c>
      <c r="D68" s="20" t="s">
        <v>65</v>
      </c>
      <c r="E68" s="22">
        <v>1744</v>
      </c>
      <c r="F68" s="22" t="s">
        <v>267</v>
      </c>
      <c r="G68" s="22">
        <v>1744</v>
      </c>
      <c r="H68" s="23" t="s">
        <v>66</v>
      </c>
      <c r="I68" s="7" t="s">
        <v>43</v>
      </c>
      <c r="J68" s="35">
        <v>5336</v>
      </c>
      <c r="K68" s="39"/>
    </row>
    <row r="69" spans="1:12" ht="50.25" customHeight="1" x14ac:dyDescent="0.15">
      <c r="A69" s="98"/>
      <c r="B69" s="102"/>
      <c r="C69" s="19" t="s">
        <v>98</v>
      </c>
      <c r="D69" s="20" t="s">
        <v>172</v>
      </c>
      <c r="E69" s="21" t="s">
        <v>214</v>
      </c>
      <c r="F69" s="22" t="s">
        <v>267</v>
      </c>
      <c r="G69" s="21" t="s">
        <v>236</v>
      </c>
      <c r="H69" s="23" t="s">
        <v>131</v>
      </c>
      <c r="I69" s="6" t="s">
        <v>143</v>
      </c>
      <c r="J69" s="35">
        <v>5383</v>
      </c>
      <c r="K69" s="39"/>
    </row>
    <row r="70" spans="1:12" ht="28.5" customHeight="1" x14ac:dyDescent="0.15">
      <c r="A70" s="98"/>
      <c r="B70" s="102"/>
      <c r="C70" s="19" t="s">
        <v>145</v>
      </c>
      <c r="D70" s="20" t="s">
        <v>171</v>
      </c>
      <c r="E70" s="22" t="s">
        <v>252</v>
      </c>
      <c r="F70" s="22" t="s">
        <v>267</v>
      </c>
      <c r="G70" s="22" t="s">
        <v>253</v>
      </c>
      <c r="H70" s="23" t="s">
        <v>131</v>
      </c>
      <c r="I70" s="6" t="s">
        <v>144</v>
      </c>
      <c r="J70" s="35">
        <v>5358</v>
      </c>
      <c r="K70" s="39"/>
    </row>
    <row r="71" spans="1:12" ht="28.5" customHeight="1" x14ac:dyDescent="0.15">
      <c r="A71" s="98"/>
      <c r="B71" s="102"/>
      <c r="C71" s="19" t="s">
        <v>146</v>
      </c>
      <c r="D71" s="20"/>
      <c r="E71" s="22"/>
      <c r="F71" s="22"/>
      <c r="G71" s="22"/>
      <c r="H71" s="23" t="s">
        <v>234</v>
      </c>
      <c r="I71" s="6" t="s">
        <v>136</v>
      </c>
      <c r="J71" s="35">
        <v>5357</v>
      </c>
      <c r="K71" s="39"/>
    </row>
    <row r="72" spans="1:12" ht="37.5" customHeight="1" x14ac:dyDescent="0.15">
      <c r="A72" s="98"/>
      <c r="B72" s="95" t="s">
        <v>193</v>
      </c>
      <c r="C72" s="19" t="s">
        <v>299</v>
      </c>
      <c r="D72" s="78" t="s">
        <v>26</v>
      </c>
      <c r="E72" s="22">
        <v>348</v>
      </c>
      <c r="F72" s="22">
        <v>0</v>
      </c>
      <c r="G72" s="22">
        <v>0</v>
      </c>
      <c r="H72" s="23" t="s">
        <v>151</v>
      </c>
      <c r="I72" s="51" t="s">
        <v>25</v>
      </c>
      <c r="J72" s="35">
        <v>5647</v>
      </c>
      <c r="K72" s="39" t="s">
        <v>285</v>
      </c>
    </row>
    <row r="73" spans="1:12" ht="37.5" customHeight="1" x14ac:dyDescent="0.15">
      <c r="A73" s="99"/>
      <c r="B73" s="102"/>
      <c r="C73" s="60" t="s">
        <v>99</v>
      </c>
      <c r="D73" s="61"/>
      <c r="E73" s="62">
        <v>0</v>
      </c>
      <c r="F73" s="22" t="s">
        <v>267</v>
      </c>
      <c r="G73" s="62">
        <v>0</v>
      </c>
      <c r="H73" s="75" t="s">
        <v>117</v>
      </c>
      <c r="I73" s="74" t="s">
        <v>118</v>
      </c>
      <c r="J73" s="73">
        <v>5901</v>
      </c>
      <c r="K73" s="63"/>
      <c r="L73" s="17"/>
    </row>
    <row r="74" spans="1:12" ht="72.75" customHeight="1" x14ac:dyDescent="0.15">
      <c r="A74" s="104" t="s">
        <v>256</v>
      </c>
      <c r="B74" s="95" t="s">
        <v>260</v>
      </c>
      <c r="C74" s="19" t="s">
        <v>258</v>
      </c>
      <c r="D74" s="91" t="s">
        <v>308</v>
      </c>
      <c r="E74" s="24" t="s">
        <v>309</v>
      </c>
      <c r="F74" s="24" t="s">
        <v>310</v>
      </c>
      <c r="G74" s="24" t="s">
        <v>311</v>
      </c>
      <c r="H74" s="23" t="s">
        <v>257</v>
      </c>
      <c r="I74" s="86"/>
      <c r="J74" s="87"/>
      <c r="K74" s="39"/>
      <c r="L74" s="17"/>
    </row>
    <row r="75" spans="1:12" ht="37.5" customHeight="1" x14ac:dyDescent="0.15">
      <c r="A75" s="104"/>
      <c r="B75" s="102"/>
      <c r="C75" s="29" t="s">
        <v>300</v>
      </c>
      <c r="D75" s="64" t="s">
        <v>229</v>
      </c>
      <c r="E75" s="65">
        <v>909</v>
      </c>
      <c r="F75" s="22" t="s">
        <v>267</v>
      </c>
      <c r="G75" s="65">
        <v>820</v>
      </c>
      <c r="H75" s="76" t="s">
        <v>131</v>
      </c>
      <c r="I75" s="66" t="s">
        <v>47</v>
      </c>
      <c r="J75" s="67" t="s">
        <v>48</v>
      </c>
      <c r="K75" s="41"/>
    </row>
    <row r="76" spans="1:12" ht="50.25" customHeight="1" x14ac:dyDescent="0.15">
      <c r="A76" s="104"/>
      <c r="B76" s="102"/>
      <c r="C76" s="19" t="s">
        <v>301</v>
      </c>
      <c r="D76" s="28" t="s">
        <v>149</v>
      </c>
      <c r="E76" s="22">
        <v>1623</v>
      </c>
      <c r="F76" s="22" t="s">
        <v>267</v>
      </c>
      <c r="G76" s="22">
        <v>1582</v>
      </c>
      <c r="H76" s="23" t="s">
        <v>131</v>
      </c>
      <c r="I76" s="6" t="s">
        <v>147</v>
      </c>
      <c r="J76" s="35">
        <v>5356</v>
      </c>
      <c r="K76" s="39"/>
    </row>
    <row r="77" spans="1:12" ht="41.25" customHeight="1" x14ac:dyDescent="0.15">
      <c r="A77" s="104"/>
      <c r="B77" s="102"/>
      <c r="C77" s="19" t="s">
        <v>150</v>
      </c>
      <c r="D77" s="28" t="s">
        <v>230</v>
      </c>
      <c r="E77" s="24" t="s">
        <v>215</v>
      </c>
      <c r="F77" s="22" t="s">
        <v>267</v>
      </c>
      <c r="G77" s="24" t="s">
        <v>239</v>
      </c>
      <c r="H77" s="23" t="s">
        <v>131</v>
      </c>
      <c r="I77" s="6" t="s">
        <v>148</v>
      </c>
      <c r="J77" s="35">
        <v>5359</v>
      </c>
      <c r="K77" s="39"/>
    </row>
    <row r="78" spans="1:12" ht="51" customHeight="1" x14ac:dyDescent="0.15">
      <c r="A78" s="104"/>
      <c r="B78" s="102"/>
      <c r="C78" s="77" t="s">
        <v>286</v>
      </c>
      <c r="D78" s="81" t="s">
        <v>41</v>
      </c>
      <c r="E78" s="22">
        <v>899</v>
      </c>
      <c r="F78" s="22" t="s">
        <v>267</v>
      </c>
      <c r="G78" s="22">
        <v>899</v>
      </c>
      <c r="H78" s="23" t="s">
        <v>162</v>
      </c>
      <c r="I78" s="6" t="s">
        <v>148</v>
      </c>
      <c r="J78" s="35">
        <v>5383</v>
      </c>
      <c r="K78" s="39" t="s">
        <v>287</v>
      </c>
    </row>
    <row r="79" spans="1:12" ht="37.5" customHeight="1" x14ac:dyDescent="0.15">
      <c r="A79" s="104"/>
      <c r="B79" s="102"/>
      <c r="C79" s="19" t="s">
        <v>207</v>
      </c>
      <c r="D79" s="81" t="s">
        <v>168</v>
      </c>
      <c r="E79" s="22">
        <v>5982</v>
      </c>
      <c r="F79" s="22" t="s">
        <v>267</v>
      </c>
      <c r="G79" s="22">
        <v>5870</v>
      </c>
      <c r="H79" s="23" t="s">
        <v>162</v>
      </c>
      <c r="I79" s="51" t="s">
        <v>27</v>
      </c>
      <c r="J79" s="35">
        <v>5654</v>
      </c>
      <c r="K79" s="39" t="s">
        <v>287</v>
      </c>
    </row>
    <row r="80" spans="1:12" ht="27.75" customHeight="1" x14ac:dyDescent="0.15">
      <c r="A80" s="113"/>
      <c r="B80" s="96"/>
      <c r="C80" s="19" t="s">
        <v>243</v>
      </c>
      <c r="D80" s="81"/>
      <c r="E80" s="26"/>
      <c r="F80" s="26"/>
      <c r="G80" s="26"/>
      <c r="H80" s="23" t="s">
        <v>158</v>
      </c>
      <c r="I80" s="52"/>
      <c r="J80" s="73"/>
      <c r="K80" s="39" t="s">
        <v>287</v>
      </c>
    </row>
    <row r="81" spans="1:12" ht="37.5" customHeight="1" x14ac:dyDescent="0.15">
      <c r="A81" s="103" t="s">
        <v>55</v>
      </c>
      <c r="B81" s="95" t="s">
        <v>56</v>
      </c>
      <c r="C81" s="19" t="s">
        <v>75</v>
      </c>
      <c r="D81" s="28" t="s">
        <v>69</v>
      </c>
      <c r="E81" s="22" t="s">
        <v>211</v>
      </c>
      <c r="F81" s="22" t="s">
        <v>267</v>
      </c>
      <c r="G81" s="22" t="s">
        <v>251</v>
      </c>
      <c r="H81" s="23" t="s">
        <v>106</v>
      </c>
      <c r="I81" s="7" t="s">
        <v>107</v>
      </c>
      <c r="J81" s="35">
        <v>5329</v>
      </c>
      <c r="K81" s="39"/>
    </row>
    <row r="82" spans="1:12" ht="39.75" customHeight="1" x14ac:dyDescent="0.15">
      <c r="A82" s="104"/>
      <c r="B82" s="102"/>
      <c r="C82" s="19" t="s">
        <v>169</v>
      </c>
      <c r="D82" s="43" t="s">
        <v>165</v>
      </c>
      <c r="E82" s="21" t="s">
        <v>212</v>
      </c>
      <c r="F82" s="22" t="s">
        <v>267</v>
      </c>
      <c r="G82" s="48">
        <f>305+395</f>
        <v>700</v>
      </c>
      <c r="H82" s="23" t="s">
        <v>131</v>
      </c>
      <c r="I82" s="6" t="s">
        <v>28</v>
      </c>
      <c r="J82" s="35">
        <v>5267</v>
      </c>
      <c r="K82" s="39"/>
    </row>
    <row r="83" spans="1:12" ht="39" customHeight="1" x14ac:dyDescent="0.15">
      <c r="A83" s="104"/>
      <c r="B83" s="102"/>
      <c r="C83" s="77" t="s">
        <v>288</v>
      </c>
      <c r="D83" s="82" t="s">
        <v>71</v>
      </c>
      <c r="E83" s="21" t="s">
        <v>219</v>
      </c>
      <c r="F83" s="22" t="s">
        <v>271</v>
      </c>
      <c r="G83" s="21" t="s">
        <v>241</v>
      </c>
      <c r="H83" s="23" t="s">
        <v>151</v>
      </c>
      <c r="I83" s="51" t="s">
        <v>30</v>
      </c>
      <c r="J83" s="35">
        <v>5647</v>
      </c>
      <c r="K83" s="39" t="s">
        <v>277</v>
      </c>
    </row>
    <row r="84" spans="1:12" ht="37.5" customHeight="1" x14ac:dyDescent="0.15">
      <c r="A84" s="104"/>
      <c r="B84" s="102"/>
      <c r="C84" s="77" t="s">
        <v>31</v>
      </c>
      <c r="D84" s="82"/>
      <c r="E84" s="26"/>
      <c r="F84" s="26"/>
      <c r="G84" s="26"/>
      <c r="H84" s="23" t="s">
        <v>153</v>
      </c>
      <c r="I84" s="51" t="s">
        <v>154</v>
      </c>
      <c r="J84" s="35">
        <v>5666</v>
      </c>
      <c r="K84" s="39" t="s">
        <v>277</v>
      </c>
    </row>
    <row r="85" spans="1:12" ht="36.75" customHeight="1" x14ac:dyDescent="0.15">
      <c r="A85" s="104"/>
      <c r="B85" s="102"/>
      <c r="C85" s="77" t="s">
        <v>33</v>
      </c>
      <c r="D85" s="82"/>
      <c r="E85" s="26"/>
      <c r="F85" s="26"/>
      <c r="G85" s="26"/>
      <c r="H85" s="23" t="s">
        <v>156</v>
      </c>
      <c r="I85" s="51" t="s">
        <v>32</v>
      </c>
      <c r="J85" s="35">
        <v>5687</v>
      </c>
      <c r="K85" s="39" t="s">
        <v>277</v>
      </c>
    </row>
    <row r="86" spans="1:12" ht="38.25" customHeight="1" x14ac:dyDescent="0.15">
      <c r="A86" s="104"/>
      <c r="B86" s="102"/>
      <c r="C86" s="77" t="s">
        <v>289</v>
      </c>
      <c r="D86" s="82" t="s">
        <v>35</v>
      </c>
      <c r="E86" s="22">
        <v>348000</v>
      </c>
      <c r="F86" s="22" t="s">
        <v>267</v>
      </c>
      <c r="G86" s="22" t="s">
        <v>278</v>
      </c>
      <c r="H86" s="23" t="s">
        <v>156</v>
      </c>
      <c r="I86" s="51" t="s">
        <v>34</v>
      </c>
      <c r="J86" s="35">
        <v>5687</v>
      </c>
      <c r="K86" s="39" t="s">
        <v>277</v>
      </c>
    </row>
    <row r="87" spans="1:12" ht="36.75" customHeight="1" x14ac:dyDescent="0.15">
      <c r="A87" s="104"/>
      <c r="B87" s="102"/>
      <c r="C87" s="77" t="s">
        <v>244</v>
      </c>
      <c r="D87" s="82" t="s">
        <v>245</v>
      </c>
      <c r="E87" s="22" t="s">
        <v>278</v>
      </c>
      <c r="F87" s="22" t="s">
        <v>267</v>
      </c>
      <c r="G87" s="22">
        <v>697300</v>
      </c>
      <c r="H87" s="23" t="s">
        <v>156</v>
      </c>
      <c r="I87" s="51" t="s">
        <v>34</v>
      </c>
      <c r="J87" s="35">
        <v>5687</v>
      </c>
      <c r="K87" s="39" t="s">
        <v>277</v>
      </c>
    </row>
    <row r="88" spans="1:12" ht="39" customHeight="1" x14ac:dyDescent="0.15">
      <c r="A88" s="104"/>
      <c r="B88" s="102"/>
      <c r="C88" s="19" t="s">
        <v>29</v>
      </c>
      <c r="D88" s="28" t="s">
        <v>129</v>
      </c>
      <c r="E88" s="22">
        <v>2249</v>
      </c>
      <c r="F88" s="22" t="s">
        <v>267</v>
      </c>
      <c r="G88" s="22">
        <v>2435</v>
      </c>
      <c r="H88" s="75" t="s">
        <v>117</v>
      </c>
      <c r="I88" s="7" t="s">
        <v>128</v>
      </c>
      <c r="J88" s="35">
        <v>5901</v>
      </c>
      <c r="K88" s="39"/>
    </row>
    <row r="89" spans="1:12" ht="36.75" customHeight="1" x14ac:dyDescent="0.15">
      <c r="A89" s="104"/>
      <c r="B89" s="102"/>
      <c r="C89" s="19" t="s">
        <v>208</v>
      </c>
      <c r="D89" s="28"/>
      <c r="E89" s="26">
        <v>0</v>
      </c>
      <c r="F89" s="22" t="s">
        <v>267</v>
      </c>
      <c r="G89" s="26">
        <v>0</v>
      </c>
      <c r="H89" s="75" t="s">
        <v>123</v>
      </c>
      <c r="I89" s="7"/>
      <c r="J89" s="35"/>
      <c r="K89" s="39"/>
    </row>
    <row r="90" spans="1:12" ht="84" customHeight="1" x14ac:dyDescent="0.15">
      <c r="A90" s="104"/>
      <c r="B90" s="96"/>
      <c r="C90" s="19" t="s">
        <v>302</v>
      </c>
      <c r="D90" s="28" t="s">
        <v>116</v>
      </c>
      <c r="E90" s="22">
        <v>6500</v>
      </c>
      <c r="F90" s="22">
        <v>5486</v>
      </c>
      <c r="G90" s="22">
        <v>6415</v>
      </c>
      <c r="H90" s="23" t="s">
        <v>113</v>
      </c>
      <c r="I90" s="7" t="s">
        <v>114</v>
      </c>
      <c r="J90" s="35">
        <v>6388</v>
      </c>
      <c r="K90" s="39"/>
      <c r="L90" s="17">
        <f>E90-F90</f>
        <v>1014</v>
      </c>
    </row>
    <row r="91" spans="1:12" ht="30.75" customHeight="1" x14ac:dyDescent="0.15">
      <c r="A91" s="104"/>
      <c r="B91" s="95" t="s">
        <v>57</v>
      </c>
      <c r="C91" s="19" t="s">
        <v>194</v>
      </c>
      <c r="D91" s="28" t="s">
        <v>175</v>
      </c>
      <c r="E91" s="22" t="s">
        <v>64</v>
      </c>
      <c r="F91" s="22" t="s">
        <v>267</v>
      </c>
      <c r="G91" s="22" t="s">
        <v>64</v>
      </c>
      <c r="H91" s="23" t="s">
        <v>66</v>
      </c>
      <c r="I91" s="7" t="s">
        <v>43</v>
      </c>
      <c r="J91" s="35">
        <v>5336</v>
      </c>
      <c r="K91" s="39"/>
    </row>
    <row r="92" spans="1:12" ht="35.25" customHeight="1" x14ac:dyDescent="0.15">
      <c r="A92" s="104"/>
      <c r="B92" s="102"/>
      <c r="C92" s="19" t="s">
        <v>254</v>
      </c>
      <c r="D92" s="28"/>
      <c r="E92" s="26"/>
      <c r="F92" s="26"/>
      <c r="G92" s="26"/>
      <c r="H92" s="23" t="s">
        <v>131</v>
      </c>
      <c r="I92" s="6" t="s">
        <v>143</v>
      </c>
      <c r="J92" s="35">
        <v>5383</v>
      </c>
      <c r="K92" s="39"/>
    </row>
    <row r="93" spans="1:12" ht="27.75" customHeight="1" x14ac:dyDescent="0.15">
      <c r="A93" s="104"/>
      <c r="B93" s="95" t="s">
        <v>58</v>
      </c>
      <c r="C93" s="19" t="s">
        <v>0</v>
      </c>
      <c r="D93" s="43" t="s">
        <v>166</v>
      </c>
      <c r="E93" s="21" t="s">
        <v>222</v>
      </c>
      <c r="F93" s="22" t="s">
        <v>267</v>
      </c>
      <c r="G93" s="48">
        <v>426</v>
      </c>
      <c r="H93" s="23" t="s">
        <v>131</v>
      </c>
      <c r="I93" s="6" t="s">
        <v>19</v>
      </c>
      <c r="J93" s="35">
        <v>5267</v>
      </c>
      <c r="K93" s="39"/>
    </row>
    <row r="94" spans="1:12" ht="63" customHeight="1" x14ac:dyDescent="0.15">
      <c r="A94" s="104"/>
      <c r="B94" s="102"/>
      <c r="C94" s="77" t="s">
        <v>264</v>
      </c>
      <c r="D94" s="82" t="s">
        <v>71</v>
      </c>
      <c r="E94" s="21" t="s">
        <v>219</v>
      </c>
      <c r="F94" s="22" t="s">
        <v>271</v>
      </c>
      <c r="G94" s="21" t="s">
        <v>241</v>
      </c>
      <c r="H94" s="23" t="s">
        <v>151</v>
      </c>
      <c r="I94" s="51" t="s">
        <v>30</v>
      </c>
      <c r="J94" s="35">
        <v>5647</v>
      </c>
      <c r="K94" s="39" t="s">
        <v>270</v>
      </c>
    </row>
    <row r="95" spans="1:12" ht="39" customHeight="1" x14ac:dyDescent="0.15">
      <c r="A95" s="104"/>
      <c r="B95" s="102"/>
      <c r="C95" s="19" t="s">
        <v>303</v>
      </c>
      <c r="D95" s="82" t="s">
        <v>1</v>
      </c>
      <c r="E95" s="26" t="s">
        <v>290</v>
      </c>
      <c r="F95" s="22" t="s">
        <v>267</v>
      </c>
      <c r="G95" s="26" t="s">
        <v>246</v>
      </c>
      <c r="H95" s="23" t="s">
        <v>162</v>
      </c>
      <c r="I95" s="51" t="s">
        <v>27</v>
      </c>
      <c r="J95" s="35">
        <v>5654</v>
      </c>
      <c r="K95" s="39" t="s">
        <v>270</v>
      </c>
    </row>
    <row r="96" spans="1:12" ht="36.75" customHeight="1" x14ac:dyDescent="0.15">
      <c r="A96" s="104"/>
      <c r="B96" s="102"/>
      <c r="C96" s="77" t="s">
        <v>291</v>
      </c>
      <c r="D96" s="82" t="s">
        <v>73</v>
      </c>
      <c r="E96" s="22" t="s">
        <v>221</v>
      </c>
      <c r="F96" s="22" t="s">
        <v>267</v>
      </c>
      <c r="G96" s="22" t="s">
        <v>247</v>
      </c>
      <c r="H96" s="23" t="s">
        <v>156</v>
      </c>
      <c r="I96" s="51" t="s">
        <v>36</v>
      </c>
      <c r="J96" s="35">
        <v>5687</v>
      </c>
      <c r="K96" s="39" t="s">
        <v>270</v>
      </c>
    </row>
    <row r="97" spans="1:13" ht="37.5" customHeight="1" x14ac:dyDescent="0.15">
      <c r="A97" s="104"/>
      <c r="B97" s="102"/>
      <c r="C97" s="77" t="s">
        <v>248</v>
      </c>
      <c r="D97" s="82" t="s">
        <v>249</v>
      </c>
      <c r="E97" s="22" t="s">
        <v>247</v>
      </c>
      <c r="F97" s="22" t="s">
        <v>267</v>
      </c>
      <c r="G97" s="22" t="s">
        <v>250</v>
      </c>
      <c r="H97" s="23" t="s">
        <v>156</v>
      </c>
      <c r="I97" s="51" t="s">
        <v>34</v>
      </c>
      <c r="J97" s="35">
        <v>5687</v>
      </c>
      <c r="K97" s="39" t="s">
        <v>270</v>
      </c>
    </row>
    <row r="98" spans="1:13" ht="27" customHeight="1" x14ac:dyDescent="0.15">
      <c r="A98" s="104"/>
      <c r="B98" s="102"/>
      <c r="C98" s="19" t="s">
        <v>304</v>
      </c>
      <c r="D98" s="82" t="s">
        <v>38</v>
      </c>
      <c r="E98" s="22">
        <v>17500</v>
      </c>
      <c r="F98" s="22">
        <v>0</v>
      </c>
      <c r="G98" s="22">
        <v>11000</v>
      </c>
      <c r="H98" s="23" t="s">
        <v>4</v>
      </c>
      <c r="I98" s="51" t="s">
        <v>37</v>
      </c>
      <c r="J98" s="35">
        <v>5776</v>
      </c>
      <c r="K98" s="39" t="s">
        <v>272</v>
      </c>
    </row>
    <row r="99" spans="1:13" ht="36.75" customHeight="1" thickBot="1" x14ac:dyDescent="0.2">
      <c r="A99" s="105"/>
      <c r="B99" s="121"/>
      <c r="C99" s="92" t="s">
        <v>305</v>
      </c>
      <c r="D99" s="83" t="s">
        <v>40</v>
      </c>
      <c r="E99" s="88">
        <v>8320</v>
      </c>
      <c r="F99" s="88">
        <v>0</v>
      </c>
      <c r="G99" s="88">
        <v>4562</v>
      </c>
      <c r="H99" s="89" t="s">
        <v>292</v>
      </c>
      <c r="I99" s="53" t="s">
        <v>39</v>
      </c>
      <c r="J99" s="54">
        <v>5781</v>
      </c>
      <c r="K99" s="90" t="s">
        <v>272</v>
      </c>
      <c r="L99" s="17"/>
    </row>
    <row r="100" spans="1:13" x14ac:dyDescent="0.15">
      <c r="C100" s="119">
        <f>COUNTIF(C3:C99,"*")-COUNTIF(C3:C99,"*再掲*")-COUNTIF(C3:C99,"*H23年度不実施*")-2</f>
        <v>74</v>
      </c>
      <c r="D100" s="119"/>
      <c r="E100" s="119"/>
      <c r="F100" s="72"/>
      <c r="G100" s="14"/>
      <c r="I100"/>
      <c r="J100"/>
      <c r="K100"/>
      <c r="L100" s="17">
        <f>SUM(L11:L90)</f>
        <v>10458</v>
      </c>
      <c r="M100" t="s">
        <v>313</v>
      </c>
    </row>
    <row r="101" spans="1:13" x14ac:dyDescent="0.15">
      <c r="C101" s="12" t="s">
        <v>199</v>
      </c>
      <c r="D101" s="13">
        <f>(COUNTIF(D3:D99,"*"))-(COUNTIF(D3:D99,"*再掲*"))-2</f>
        <v>52</v>
      </c>
      <c r="E101" s="118">
        <f>SUM(E3:E99)-L100</f>
        <v>15358268</v>
      </c>
      <c r="F101" s="118"/>
      <c r="G101" s="118"/>
    </row>
    <row r="102" spans="1:13" x14ac:dyDescent="0.15">
      <c r="D102" s="12" t="s">
        <v>74</v>
      </c>
    </row>
    <row r="103" spans="1:13" x14ac:dyDescent="0.15">
      <c r="D103" s="13"/>
    </row>
    <row r="104" spans="1:13" ht="24" x14ac:dyDescent="0.15">
      <c r="C104" s="12" t="s">
        <v>316</v>
      </c>
      <c r="D104" s="47" t="s">
        <v>255</v>
      </c>
      <c r="E104" s="117">
        <f>SUM(G3:G99)</f>
        <v>16663389</v>
      </c>
      <c r="F104" s="117"/>
      <c r="G104" s="117"/>
      <c r="H104" s="70" t="s">
        <v>312</v>
      </c>
    </row>
  </sheetData>
  <customSheetViews>
    <customSheetView guid="{991A6C4F-3A3C-4825-8C97-0E1CD647E437}" scale="90" showPageBreaks="1" fitToPage="1" printArea="1" hiddenColumns="1" view="pageBreakPreview">
      <pane ySplit="2" topLeftCell="A3" activePane="bottomLeft" state="frozen"/>
      <selection pane="bottomLeft" activeCell="C5" sqref="C5"/>
      <rowBreaks count="3" manualBreakCount="3">
        <brk id="30" max="9" man="1"/>
        <brk id="53" max="9" man="1"/>
        <brk id="73" max="9" man="1"/>
      </rowBreaks>
      <pageMargins left="0.78740157480314965" right="0.78740157480314965" top="0.98425196850393704" bottom="0.98425196850393704" header="0.39370078740157483" footer="0.19685039370078741"/>
      <pageSetup paperSize="9" scale="63" fitToHeight="0" orientation="portrait" r:id="rId1"/>
      <headerFooter alignWithMargins="0">
        <oddFooter>&amp;C&amp;P</oddFooter>
      </headerFooter>
    </customSheetView>
    <customSheetView guid="{5D66495C-4CB0-4567-A71C-7B2BF8C14689}" scale="85" showPageBreaks="1" fitToPage="1" printArea="1" showAutoFilter="1" hiddenColumns="1" view="pageBreakPreview">
      <pane ySplit="2" topLeftCell="A3" activePane="bottomLeft" state="frozen"/>
      <selection pane="bottomLeft" activeCell="J52" sqref="J52"/>
      <rowBreaks count="3" manualBreakCount="3">
        <brk id="30" max="9" man="1"/>
        <brk id="53" max="9" man="1"/>
        <brk id="73" max="9" man="1"/>
      </rowBreaks>
      <pageMargins left="0.78740157480314965" right="0.78740157480314965" top="0.98425196850393704" bottom="0.98425196850393704" header="0.39370078740157483" footer="0.19685039370078741"/>
      <pageSetup paperSize="9" scale="63" fitToHeight="0" orientation="portrait" r:id="rId2"/>
      <headerFooter alignWithMargins="0">
        <oddFooter>&amp;C&amp;P</oddFooter>
      </headerFooter>
      <autoFilter ref="B1:L1"/>
    </customSheetView>
    <customSheetView guid="{B72EFAAB-488D-46F1-B418-44D7076AA545}" scale="85" showPageBreaks="1" fitToPage="1" printArea="1" showAutoFilter="1" hiddenColumns="1" view="pageBreakPreview">
      <pane ySplit="2" topLeftCell="A3" activePane="bottomLeft" state="frozen"/>
      <selection pane="bottomLeft"/>
      <rowBreaks count="3" manualBreakCount="3">
        <brk id="30" max="9" man="1"/>
        <brk id="53" max="9" man="1"/>
        <brk id="73" max="9" man="1"/>
      </rowBreaks>
      <pageMargins left="0.78740157480314965" right="0.78740157480314965" top="0.98425196850393704" bottom="0.98425196850393704" header="0.39370078740157483" footer="0.19685039370078741"/>
      <pageSetup paperSize="9" scale="63" fitToHeight="0" orientation="portrait" r:id="rId3"/>
      <headerFooter alignWithMargins="0">
        <oddFooter>&amp;C&amp;P</oddFooter>
      </headerFooter>
      <autoFilter ref="B1:L1"/>
    </customSheetView>
    <customSheetView guid="{3DF1C6BC-8674-48A3-900A-D579199C3A26}" showPageBreaks="1" fitToPage="1" printArea="1" showAutoFilter="1" hiddenColumns="1" view="pageBreakPreview">
      <pane ySplit="2" topLeftCell="A59" activePane="bottomLeft" state="frozen"/>
      <selection pane="bottomLeft" activeCell="J63" sqref="J63"/>
      <rowBreaks count="3" manualBreakCount="3">
        <brk id="30" max="9" man="1"/>
        <brk id="54" max="9" man="1"/>
        <brk id="80" max="9" man="1"/>
      </rowBreaks>
      <pageMargins left="0.78740157480314965" right="0.78740157480314965" top="0.98425196850393704" bottom="0.98425196850393704" header="0.39370078740157483" footer="0.19685039370078741"/>
      <pageSetup paperSize="9" scale="63" fitToHeight="0" orientation="portrait" r:id="rId4"/>
      <headerFooter alignWithMargins="0">
        <oddFooter>&amp;C&amp;P</oddFooter>
      </headerFooter>
      <autoFilter ref="B1:L1"/>
    </customSheetView>
    <customSheetView guid="{4AB00F8D-5FEF-4B3A-882B-D23B4D783522}" scale="85" showPageBreaks="1" fitToPage="1" printArea="1" showAutoFilter="1" hiddenColumns="1" view="pageBreakPreview">
      <pane ySplit="2" topLeftCell="A3" activePane="bottomLeft" state="frozen"/>
      <selection pane="bottomLeft"/>
      <rowBreaks count="3" manualBreakCount="3">
        <brk id="30" max="9" man="1"/>
        <brk id="54" max="9" man="1"/>
        <brk id="80" max="9" man="1"/>
      </rowBreaks>
      <pageMargins left="0.78740157480314965" right="0.78740157480314965" top="0.98425196850393704" bottom="0.98425196850393704" header="0.39370078740157483" footer="0.19685039370078741"/>
      <pageSetup paperSize="9" scale="63" fitToHeight="0" orientation="portrait" r:id="rId5"/>
      <headerFooter alignWithMargins="0">
        <oddFooter>&amp;C&amp;P</oddFooter>
      </headerFooter>
      <autoFilter ref="B1:L1"/>
    </customSheetView>
    <customSheetView guid="{BAC30CF5-6070-4A78-9FFB-55C5EC7A47DA}" scale="85" showPageBreaks="1" fitToPage="1" printArea="1" showAutoFilter="1" hiddenColumns="1" view="pageBreakPreview">
      <pane ySplit="2" topLeftCell="A78" activePane="bottomLeft" state="frozen"/>
      <selection pane="bottomLeft" activeCell="E82" sqref="E82"/>
      <rowBreaks count="3" manualBreakCount="3">
        <brk id="30" max="9" man="1"/>
        <brk id="53" max="9" man="1"/>
        <brk id="73" max="9" man="1"/>
      </rowBreaks>
      <pageMargins left="0.78740157480314965" right="0.78740157480314965" top="0.98425196850393704" bottom="0.98425196850393704" header="0.39370078740157483" footer="0.19685039370078741"/>
      <pageSetup paperSize="9" scale="63" fitToHeight="0" orientation="portrait" r:id="rId6"/>
      <headerFooter alignWithMargins="0">
        <oddFooter>&amp;C&amp;P</oddFooter>
      </headerFooter>
      <autoFilter ref="B1:L1"/>
    </customSheetView>
    <customSheetView guid="{8F6F7E74-5F90-49C2-AF58-D81BFD1C9376}" scale="85" showPageBreaks="1" fitToPage="1" printArea="1" showAutoFilter="1" hiddenColumns="1" view="pageBreakPreview" showRuler="0">
      <pane ySplit="2" topLeftCell="A86" activePane="bottomLeft" state="frozen"/>
      <selection pane="bottomLeft" activeCell="F88" sqref="F88"/>
      <rowBreaks count="3" manualBreakCount="3">
        <brk id="30" max="9" man="1"/>
        <brk id="53" max="9" man="1"/>
        <brk id="73" max="9" man="1"/>
      </rowBreaks>
      <pageMargins left="0.78740157480314965" right="0.78740157480314965" top="0.98425196850393704" bottom="0.98425196850393704" header="0.39370078740157483" footer="0.19685039370078741"/>
      <pageSetup paperSize="9" scale="63" fitToHeight="0" orientation="portrait" r:id="rId7"/>
      <headerFooter alignWithMargins="0">
        <oddFooter>&amp;C&amp;P</oddFooter>
      </headerFooter>
      <autoFilter ref="B1:L1"/>
    </customSheetView>
    <customSheetView guid="{BB35F561-A323-4151-8D80-C656F2DA73D9}" scale="85" showPageBreaks="1" fitToPage="1" printArea="1" showAutoFilter="1" hiddenColumns="1" view="pageBreakPreview" topLeftCell="B1">
      <pane ySplit="2" topLeftCell="A85" activePane="bottomLeft" state="frozen"/>
      <selection pane="bottomLeft" activeCell="J97" sqref="J97"/>
      <rowBreaks count="3" manualBreakCount="3">
        <brk id="30" max="9" man="1"/>
        <brk id="53" max="9" man="1"/>
        <brk id="73" max="9" man="1"/>
      </rowBreaks>
      <pageMargins left="0.78740157480314965" right="0.78740157480314965" top="0.98425196850393704" bottom="0.98425196850393704" header="0.39370078740157483" footer="0.19685039370078741"/>
      <pageSetup paperSize="9" scale="63" fitToHeight="0" orientation="portrait" r:id="rId8"/>
      <headerFooter alignWithMargins="0">
        <oddFooter>&amp;C&amp;P</oddFooter>
      </headerFooter>
      <autoFilter ref="B1:L1"/>
    </customSheetView>
    <customSheetView guid="{30685110-0944-4680-9B3C-4AF0ADAB1258}" scale="85" showPageBreaks="1" fitToPage="1" printArea="1" showAutoFilter="1" hiddenColumns="1" view="pageBreakPreview" topLeftCell="B1">
      <pane ySplit="2" topLeftCell="A21" activePane="bottomLeft" state="frozen"/>
      <selection pane="bottomLeft" activeCell="C23" sqref="C23"/>
      <rowBreaks count="3" manualBreakCount="3">
        <brk id="30" max="9" man="1"/>
        <brk id="53" max="9" man="1"/>
        <brk id="73" max="9" man="1"/>
      </rowBreaks>
      <pageMargins left="0.78740157480314965" right="0.78740157480314965" top="0.98425196850393704" bottom="0.98425196850393704" header="0.39370078740157483" footer="0.19685039370078741"/>
      <pageSetup paperSize="9" scale="63" fitToHeight="0" orientation="portrait" r:id="rId9"/>
      <headerFooter alignWithMargins="0">
        <oddFooter>&amp;C&amp;P</oddFooter>
      </headerFooter>
      <autoFilter ref="B1:L1"/>
    </customSheetView>
    <customSheetView guid="{D160F678-F6AA-4AD9-A208-05E3012CDD2E}" scale="85" showPageBreaks="1" fitToPage="1" printArea="1" showAutoFilter="1" hiddenColumns="1" view="pageBreakPreview">
      <pane ySplit="2" topLeftCell="A3" activePane="bottomLeft" state="frozen"/>
      <selection pane="bottomLeft" activeCell="C4" sqref="C4"/>
      <rowBreaks count="3" manualBreakCount="3">
        <brk id="30" max="9" man="1"/>
        <brk id="53" max="9" man="1"/>
        <brk id="73" max="9" man="1"/>
      </rowBreaks>
      <pageMargins left="0.78740157480314965" right="0.78740157480314965" top="0.98425196850393704" bottom="0.98425196850393704" header="0.39370078740157483" footer="0.19685039370078741"/>
      <pageSetup paperSize="9" scale="63" fitToHeight="0" orientation="portrait" r:id="rId10"/>
      <headerFooter alignWithMargins="0">
        <oddFooter>&amp;C&amp;P</oddFooter>
      </headerFooter>
      <autoFilter ref="B1:L1"/>
    </customSheetView>
    <customSheetView guid="{A0B5084B-E28B-486C-AFFE-3B823D5D177F}" scale="85" showPageBreaks="1" fitToPage="1" printArea="1" showAutoFilter="1" hiddenColumns="1" view="pageBreakPreview">
      <pane ySplit="2" topLeftCell="A106" activePane="bottomLeft" state="frozen"/>
      <selection pane="bottomLeft" activeCell="M1" sqref="M1"/>
      <rowBreaks count="3" manualBreakCount="3">
        <brk id="30" max="9" man="1"/>
        <brk id="53" max="9" man="1"/>
        <brk id="73" max="9" man="1"/>
      </rowBreaks>
      <pageMargins left="0.78740157480314965" right="0.78740157480314965" top="0.98425196850393704" bottom="0.98425196850393704" header="0.39370078740157483" footer="0.19685039370078741"/>
      <pageSetup paperSize="9" scale="63" fitToHeight="0" orientation="portrait" r:id="rId11"/>
      <headerFooter alignWithMargins="0">
        <oddFooter>&amp;C&amp;P</oddFooter>
      </headerFooter>
      <autoFilter ref="B1:L1"/>
    </customSheetView>
    <customSheetView guid="{8B47E981-190D-4BFE-A182-782097EC6415}" scale="85" showPageBreaks="1" fitToPage="1" printArea="1" showAutoFilter="1" hiddenColumns="1" view="pageBreakPreview">
      <pane ySplit="2" topLeftCell="A88" activePane="bottomLeft" state="frozen"/>
      <selection pane="bottomLeft" activeCell="L4" sqref="L4"/>
      <rowBreaks count="3" manualBreakCount="3">
        <brk id="30" max="9" man="1"/>
        <brk id="53" max="9" man="1"/>
        <brk id="73" max="9" man="1"/>
      </rowBreaks>
      <pageMargins left="0.78740157480314965" right="0.78740157480314965" top="0.98425196850393704" bottom="0.98425196850393704" header="0.39370078740157483" footer="0.19685039370078741"/>
      <pageSetup paperSize="9" scale="63" fitToHeight="0" orientation="portrait" r:id="rId12"/>
      <headerFooter alignWithMargins="0">
        <oddFooter>&amp;C&amp;P</oddFooter>
      </headerFooter>
      <autoFilter ref="B1:L1"/>
    </customSheetView>
    <customSheetView guid="{65523D17-8108-40B9-9D33-37771B5D3BD9}" scale="85" showPageBreaks="1" fitToPage="1" printArea="1" showAutoFilter="1" hiddenColumns="1" view="pageBreakPreview">
      <pane ySplit="2" topLeftCell="A3" activePane="bottomLeft" state="frozen"/>
      <selection pane="bottomLeft" activeCell="J101" sqref="J101"/>
      <rowBreaks count="3" manualBreakCount="3">
        <brk id="30" max="9" man="1"/>
        <brk id="53" max="9" man="1"/>
        <brk id="73" max="9" man="1"/>
      </rowBreaks>
      <pageMargins left="0.78740157480314965" right="0.78740157480314965" top="0.98425196850393704" bottom="0.98425196850393704" header="0.39370078740157483" footer="0.19685039370078741"/>
      <pageSetup paperSize="9" scale="63" fitToHeight="0" orientation="portrait" r:id="rId13"/>
      <headerFooter alignWithMargins="0">
        <oddFooter>&amp;C&amp;P</oddFooter>
      </headerFooter>
      <autoFilter ref="B1:L1"/>
    </customSheetView>
    <customSheetView guid="{68DA8E05-5CAA-48D3-B19B-5F46A432EB97}" scale="85" showPageBreaks="1" fitToPage="1" printArea="1" showAutoFilter="1" hiddenColumns="1" view="pageBreakPreview">
      <pane ySplit="2" topLeftCell="A3" activePane="bottomLeft" state="frozen"/>
      <selection pane="bottomLeft" activeCell="J86" sqref="J86"/>
      <rowBreaks count="3" manualBreakCount="3">
        <brk id="30" max="9" man="1"/>
        <brk id="53" max="9" man="1"/>
        <brk id="73" max="9" man="1"/>
      </rowBreaks>
      <pageMargins left="0.78740157480314965" right="0.78740157480314965" top="0.98425196850393704" bottom="0.98425196850393704" header="0.39370078740157483" footer="0.19685039370078741"/>
      <pageSetup paperSize="9" scale="63" fitToHeight="0" orientation="portrait" r:id="rId14"/>
      <headerFooter alignWithMargins="0">
        <oddFooter>&amp;C&amp;P</oddFooter>
      </headerFooter>
      <autoFilter ref="B1:L1"/>
    </customSheetView>
    <customSheetView guid="{C6B8B4D9-322F-4CB0-A0B3-B9AB7C88CEE9}" scale="85" showPageBreaks="1" fitToPage="1" printArea="1" showAutoFilter="1" hiddenColumns="1" view="pageBreakPreview">
      <pane ySplit="2" topLeftCell="A3" activePane="bottomLeft" state="frozen"/>
      <selection pane="bottomLeft" activeCell="E5" sqref="E5"/>
      <rowBreaks count="4" manualBreakCount="4">
        <brk id="29" max="9" man="1"/>
        <brk id="30" max="9" man="1"/>
        <brk id="53" max="9" man="1"/>
        <brk id="73" max="9" man="1"/>
      </rowBreaks>
      <pageMargins left="0.78740157480314965" right="0.78740157480314965" top="0.98425196850393704" bottom="0.98425196850393704" header="0.39370078740157483" footer="0.19685039370078741"/>
      <pageSetup paperSize="9" scale="63" fitToHeight="0" orientation="portrait" r:id="rId15"/>
      <headerFooter alignWithMargins="0">
        <oddFooter>&amp;C&amp;P</oddFooter>
      </headerFooter>
      <autoFilter ref="B1:L1"/>
    </customSheetView>
    <customSheetView guid="{EC3DB5FB-9B2E-42B4-BC22-11D13E4F5EC2}" scale="85" showPageBreaks="1" fitToPage="1" printArea="1" showAutoFilter="1" hiddenColumns="1" view="pageBreakPreview">
      <pane ySplit="2" topLeftCell="A3" activePane="bottomLeft" state="frozen"/>
      <selection pane="bottomLeft" activeCell="O10" sqref="O10"/>
      <rowBreaks count="3" manualBreakCount="3">
        <brk id="30" max="9" man="1"/>
        <brk id="54" max="9" man="1"/>
        <brk id="80" max="9" man="1"/>
      </rowBreaks>
      <pageMargins left="0.78740157480314965" right="0.78740157480314965" top="0.98425196850393704" bottom="0.98425196850393704" header="0.39370078740157483" footer="0.19685039370078741"/>
      <pageSetup paperSize="9" scale="63" fitToHeight="0" orientation="portrait" r:id="rId16"/>
      <headerFooter alignWithMargins="0">
        <oddFooter>&amp;C&amp;P</oddFooter>
      </headerFooter>
      <autoFilter ref="B1:L1"/>
    </customSheetView>
    <customSheetView guid="{6DA63BA1-FA16-45FC-9626-E34D271CE68E}" scale="85" showPageBreaks="1" fitToPage="1" printArea="1" showAutoFilter="1" hiddenColumns="1" view="pageBreakPreview">
      <pane ySplit="2" topLeftCell="A62" activePane="bottomLeft" state="frozen"/>
      <selection pane="bottomLeft" activeCell="F68" sqref="F68"/>
      <rowBreaks count="3" manualBreakCount="3">
        <brk id="30" max="9" man="1"/>
        <brk id="54" max="9" man="1"/>
        <brk id="80" max="9" man="1"/>
      </rowBreaks>
      <pageMargins left="0.78740157480314965" right="0.78740157480314965" top="0.98425196850393704" bottom="0.98425196850393704" header="0.39370078740157483" footer="0.19685039370078741"/>
      <pageSetup paperSize="9" scale="63" fitToHeight="0" orientation="portrait" r:id="rId17"/>
      <headerFooter alignWithMargins="0">
        <oddFooter>&amp;C&amp;P</oddFooter>
      </headerFooter>
      <autoFilter ref="B1:L1"/>
    </customSheetView>
    <customSheetView guid="{6AE85AFD-CFEC-4787-8269-171F2BC05A2F}" showPageBreaks="1" fitToPage="1" printArea="1" showAutoFilter="1" hiddenColumns="1" view="pageBreakPreview">
      <pane ySplit="2" topLeftCell="A3" activePane="bottomLeft" state="frozen"/>
      <selection pane="bottomLeft" activeCell="J51" sqref="J51"/>
      <rowBreaks count="3" manualBreakCount="3">
        <brk id="30" max="9" man="1"/>
        <brk id="54" max="9" man="1"/>
        <brk id="80" max="9" man="1"/>
      </rowBreaks>
      <pageMargins left="0.78740157480314965" right="0.78740157480314965" top="0.98425196850393704" bottom="0.98425196850393704" header="0.39370078740157483" footer="0.19685039370078741"/>
      <pageSetup paperSize="9" scale="63" fitToHeight="0" orientation="portrait" r:id="rId18"/>
      <headerFooter alignWithMargins="0">
        <oddFooter>&amp;C&amp;P</oddFooter>
      </headerFooter>
      <autoFilter ref="B1:L1"/>
    </customSheetView>
    <customSheetView guid="{88B4A761-7DAD-434A-A27F-07351F2765BB}" scale="85" showPageBreaks="1" fitToPage="1" printArea="1" showAutoFilter="1" hiddenColumns="1" view="pageBreakPreview">
      <pane ySplit="2" topLeftCell="A3" activePane="bottomLeft" state="frozen"/>
      <selection pane="bottomLeft" activeCell="J6" sqref="J6:J7"/>
      <rowBreaks count="3" manualBreakCount="3">
        <brk id="30" max="9" man="1"/>
        <brk id="54" max="9" man="1"/>
        <brk id="80" max="9" man="1"/>
      </rowBreaks>
      <pageMargins left="0.78740157480314965" right="0.78740157480314965" top="0.98425196850393704" bottom="0.98425196850393704" header="0.39370078740157483" footer="0.19685039370078741"/>
      <pageSetup paperSize="9" scale="63" fitToHeight="0" orientation="portrait" r:id="rId19"/>
      <headerFooter alignWithMargins="0">
        <oddFooter>&amp;C&amp;P</oddFooter>
      </headerFooter>
      <autoFilter ref="B1:L1"/>
    </customSheetView>
    <customSheetView guid="{05CCCEE4-9244-44EE-BEF4-130896F6D65B}" scale="85" showPageBreaks="1" fitToPage="1" printArea="1" showAutoFilter="1" hiddenColumns="1" view="pageBreakPreview">
      <pane ySplit="2" topLeftCell="A45" activePane="bottomLeft" state="frozen"/>
      <selection pane="bottomLeft" activeCell="J57" sqref="J57"/>
      <rowBreaks count="3" manualBreakCount="3">
        <brk id="30" max="9" man="1"/>
        <brk id="53" max="9" man="1"/>
        <brk id="73" max="9" man="1"/>
      </rowBreaks>
      <pageMargins left="0.78740157480314965" right="0.78740157480314965" top="0.98425196850393704" bottom="0.98425196850393704" header="0.39370078740157483" footer="0.19685039370078741"/>
      <pageSetup paperSize="9" scale="63" fitToHeight="0" orientation="portrait" r:id="rId20"/>
      <headerFooter alignWithMargins="0">
        <oddFooter>&amp;C&amp;P</oddFooter>
      </headerFooter>
      <autoFilter ref="B1:L1"/>
    </customSheetView>
    <customSheetView guid="{C0138466-D41A-44EC-8B0D-8CE65E20F1E4}" scale="85" showPageBreaks="1" fitToPage="1" printArea="1" showAutoFilter="1" hiddenColumns="1" view="pageBreakPreview">
      <pane ySplit="2" topLeftCell="A87" activePane="bottomLeft" state="frozen"/>
      <selection pane="bottomLeft" activeCell="M90" sqref="M90"/>
      <rowBreaks count="3" manualBreakCount="3">
        <brk id="30" max="9" man="1"/>
        <brk id="53" max="9" man="1"/>
        <brk id="73" max="9" man="1"/>
      </rowBreaks>
      <pageMargins left="0.78740157480314965" right="0.78740157480314965" top="0.98425196850393704" bottom="0.98425196850393704" header="0.39370078740157483" footer="0.19685039370078741"/>
      <pageSetup paperSize="9" scale="63" fitToHeight="0" orientation="portrait" r:id="rId21"/>
      <headerFooter alignWithMargins="0">
        <oddFooter>&amp;C&amp;P</oddFooter>
      </headerFooter>
      <autoFilter ref="B1:L1"/>
    </customSheetView>
    <customSheetView guid="{3AA116D3-AF15-4B23-B5D3-DDEA06A02C16}" scale="90" showPageBreaks="1" fitToPage="1" printArea="1" showAutoFilter="1" hiddenColumns="1" view="pageBreakPreview">
      <pane ySplit="2" topLeftCell="A72" activePane="bottomLeft" state="frozen"/>
      <selection pane="bottomLeft" activeCell="J78" sqref="J78"/>
      <rowBreaks count="3" manualBreakCount="3">
        <brk id="30" max="9" man="1"/>
        <brk id="53" max="9" man="1"/>
        <brk id="73" max="9" man="1"/>
      </rowBreaks>
      <pageMargins left="0.78740157480314965" right="0.78740157480314965" top="0.98425196850393704" bottom="0.98425196850393704" header="0.39370078740157483" footer="0.19685039370078741"/>
      <pageSetup paperSize="9" scale="63" fitToHeight="0" orientation="portrait" r:id="rId22"/>
      <headerFooter alignWithMargins="0">
        <oddFooter>&amp;C&amp;P</oddFooter>
      </headerFooter>
      <autoFilter ref="B1:L1"/>
    </customSheetView>
  </customSheetViews>
  <mergeCells count="31">
    <mergeCell ref="H27:H29"/>
    <mergeCell ref="E104:G104"/>
    <mergeCell ref="E101:G101"/>
    <mergeCell ref="C100:E100"/>
    <mergeCell ref="B3:B20"/>
    <mergeCell ref="B68:B71"/>
    <mergeCell ref="B64:B67"/>
    <mergeCell ref="B58:B63"/>
    <mergeCell ref="B81:B90"/>
    <mergeCell ref="B91:B92"/>
    <mergeCell ref="B93:B99"/>
    <mergeCell ref="H32:H33"/>
    <mergeCell ref="A81:A99"/>
    <mergeCell ref="A55:A73"/>
    <mergeCell ref="B72:B73"/>
    <mergeCell ref="J58:J59"/>
    <mergeCell ref="I58:I59"/>
    <mergeCell ref="B55:B57"/>
    <mergeCell ref="H58:H59"/>
    <mergeCell ref="A74:A80"/>
    <mergeCell ref="B74:B80"/>
    <mergeCell ref="A2:B2"/>
    <mergeCell ref="B49:B50"/>
    <mergeCell ref="A31:A46"/>
    <mergeCell ref="A3:A30"/>
    <mergeCell ref="B47:B48"/>
    <mergeCell ref="B21:B29"/>
    <mergeCell ref="A47:A54"/>
    <mergeCell ref="B42:B44"/>
    <mergeCell ref="B31:B33"/>
    <mergeCell ref="B53:B54"/>
  </mergeCells>
  <phoneticPr fontId="1"/>
  <pageMargins left="0.78740157480314965" right="0.78740157480314965" top="0.98425196850393704" bottom="0.98425196850393704" header="0.39370078740157483" footer="0.19685039370078741"/>
  <pageSetup paperSize="9" scale="55" fitToHeight="0" orientation="portrait" r:id="rId23"/>
  <headerFooter alignWithMargins="0">
    <oddFooter>&amp;C&amp;P</oddFooter>
  </headerFooter>
  <rowBreaks count="3" manualBreakCount="3">
    <brk id="30" max="7" man="1"/>
    <brk id="54" max="7" man="1"/>
    <brk id="80" max="7" man="1"/>
  </rowBreaks>
  <drawing r:id="rId24"/>
  <legacyDrawing r:id="rId2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水守り条例</vt:lpstr>
      <vt:lpstr>水守り条例!Print_Area</vt:lpstr>
      <vt:lpstr>水守り条例!Print_Titles</vt:lpstr>
    </vt:vector>
  </TitlesOfParts>
  <Company>岩手県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岩手県</dc:creator>
  <cp:lastModifiedBy>SS11010009</cp:lastModifiedBy>
  <cp:lastPrinted>2012-12-18T00:02:31Z</cp:lastPrinted>
  <dcterms:created xsi:type="dcterms:W3CDTF">2003-06-19T08:10:47Z</dcterms:created>
  <dcterms:modified xsi:type="dcterms:W3CDTF">2012-12-18T01:33:23Z</dcterms:modified>
</cp:coreProperties>
</file>