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7520" windowHeight="11085" activeTab="1"/>
  </bookViews>
  <sheets>
    <sheet name="とりまとめ(県)" sheetId="12" r:id="rId1"/>
    <sheet name="作業シート" sheetId="9" r:id="rId2"/>
    <sheet name="作業要領" sheetId="11" r:id="rId3"/>
  </sheets>
  <definedNames>
    <definedName name="_xlnm.Print_Area" localSheetId="0">'とりまとめ(県)'!$B$1:$N$27</definedName>
    <definedName name="_xlnm.Print_Area" localSheetId="1">作業シート!$B$1:$S$48</definedName>
    <definedName name="_xlnm.Print_Area" localSheetId="2">作業要領!$B$1:$S$48</definedName>
  </definedNames>
  <calcPr calcId="171027"/>
</workbook>
</file>

<file path=xl/calcChain.xml><?xml version="1.0" encoding="utf-8"?>
<calcChain xmlns="http://schemas.openxmlformats.org/spreadsheetml/2006/main">
  <c r="G26" i="12" l="1"/>
  <c r="G27" i="12"/>
  <c r="G25" i="12"/>
  <c r="N10" i="12"/>
  <c r="M10" i="12"/>
  <c r="L10" i="12"/>
  <c r="K10" i="12"/>
  <c r="J10" i="12"/>
  <c r="I10" i="12"/>
  <c r="H10" i="12"/>
  <c r="G10" i="12"/>
  <c r="F10" i="12"/>
  <c r="E10" i="12"/>
  <c r="O52" i="11" l="1"/>
  <c r="Q49" i="11"/>
  <c r="P49" i="11"/>
  <c r="P50" i="11" s="1"/>
  <c r="O49" i="11"/>
  <c r="F49" i="11"/>
  <c r="S12" i="11"/>
  <c r="R12" i="11"/>
  <c r="Q12" i="11"/>
  <c r="P12" i="11"/>
  <c r="O12" i="11"/>
  <c r="N12" i="11"/>
  <c r="M12" i="11"/>
  <c r="L12" i="11"/>
  <c r="K12" i="11"/>
  <c r="J12" i="11"/>
  <c r="I12" i="11"/>
  <c r="H12" i="11"/>
  <c r="G12" i="11"/>
  <c r="G49" i="11" s="1"/>
  <c r="F12" i="11"/>
  <c r="E12" i="11"/>
  <c r="R52" i="9"/>
  <c r="Q52" i="9"/>
  <c r="P52" i="9"/>
  <c r="O52" i="9"/>
  <c r="E52" i="9"/>
  <c r="F50" i="9"/>
  <c r="F49" i="9"/>
  <c r="F12" i="9"/>
  <c r="H12" i="9"/>
  <c r="G12" i="9"/>
  <c r="L12" i="9"/>
  <c r="M12" i="9"/>
  <c r="R52" i="11" l="1"/>
  <c r="O50" i="11"/>
  <c r="G52" i="11"/>
  <c r="Q50" i="11"/>
  <c r="Q52" i="11" s="1"/>
  <c r="P52" i="11"/>
  <c r="F50" i="11"/>
  <c r="E52" i="11" s="1"/>
  <c r="G49" i="9"/>
  <c r="G52" i="9"/>
  <c r="Q49" i="9"/>
  <c r="P49" i="9"/>
  <c r="O49" i="9"/>
  <c r="R12" i="9" l="1"/>
  <c r="Q12" i="9"/>
  <c r="O12" i="9"/>
  <c r="P12" i="9"/>
  <c r="O50" i="9" l="1"/>
  <c r="Q50" i="9"/>
  <c r="P50" i="9"/>
  <c r="S12" i="9" l="1"/>
  <c r="E12" i="9" l="1"/>
  <c r="N12" i="9"/>
  <c r="K12" i="9"/>
  <c r="J12" i="9"/>
  <c r="I12" i="9"/>
</calcChain>
</file>

<file path=xl/comments1.xml><?xml version="1.0" encoding="utf-8"?>
<comments xmlns="http://schemas.openxmlformats.org/spreadsheetml/2006/main">
  <authors>
    <author>m</author>
  </authors>
  <commentList>
    <comment ref="E12" authorId="0">
      <text>
        <r>
          <rPr>
            <sz val="9"/>
            <color indexed="81"/>
            <rFont val="Meiryo UI"/>
            <family val="3"/>
            <charset val="128"/>
          </rPr>
          <t>回答した園数
※学校基本調査の園数と一致すること！！！！</t>
        </r>
      </text>
    </comment>
    <comment ref="F12" authorId="0">
      <text>
        <r>
          <rPr>
            <sz val="9"/>
            <color indexed="81"/>
            <rFont val="Meiryo UI"/>
            <family val="3"/>
            <charset val="128"/>
          </rPr>
          <t>「実施済」と回答した園数</t>
        </r>
      </text>
    </comment>
    <comment ref="G12" authorId="0">
      <text>
        <r>
          <rPr>
            <sz val="9"/>
            <color indexed="81"/>
            <rFont val="Meiryo UI"/>
            <family val="3"/>
            <charset val="128"/>
          </rPr>
          <t xml:space="preserve">安全性が確認できた園数
</t>
        </r>
      </text>
    </comment>
    <comment ref="H12" authorId="0">
      <text>
        <r>
          <rPr>
            <sz val="9"/>
            <color indexed="81"/>
            <rFont val="Meiryo UI"/>
            <family val="3"/>
            <charset val="128"/>
          </rPr>
          <t>安全性が確認できなかった
園数</t>
        </r>
      </text>
    </comment>
  </commentList>
</comments>
</file>

<file path=xl/sharedStrings.xml><?xml version="1.0" encoding="utf-8"?>
<sst xmlns="http://schemas.openxmlformats.org/spreadsheetml/2006/main" count="211" uniqueCount="120">
  <si>
    <t>都道府県名</t>
    <rPh sb="0" eb="2">
      <t>トドウ</t>
    </rPh>
    <rPh sb="2" eb="3">
      <t>フ</t>
    </rPh>
    <rPh sb="3" eb="5">
      <t>ケンメイ</t>
    </rPh>
    <rPh sb="4" eb="5">
      <t>メイ</t>
    </rPh>
    <phoneticPr fontId="1"/>
  </si>
  <si>
    <t>学校名</t>
    <rPh sb="0" eb="3">
      <t>ガッコウメイ</t>
    </rPh>
    <phoneticPr fontId="1"/>
  </si>
  <si>
    <t>学校種別</t>
    <rPh sb="0" eb="2">
      <t>ガッコウ</t>
    </rPh>
    <rPh sb="2" eb="4">
      <t>シュベツ</t>
    </rPh>
    <phoneticPr fontId="1"/>
  </si>
  <si>
    <t>-</t>
    <phoneticPr fontId="1"/>
  </si>
  <si>
    <t>小計</t>
    <rPh sb="0" eb="2">
      <t>ショウケイ</t>
    </rPh>
    <phoneticPr fontId="1"/>
  </si>
  <si>
    <t>"○、-"</t>
    <phoneticPr fontId="1"/>
  </si>
  <si>
    <t>氏名</t>
    <rPh sb="0" eb="2">
      <t>シメイ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</si>
  <si>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</si>
  <si>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</si>
  <si>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設置者名</t>
    <rPh sb="0" eb="3">
      <t>セッチシャ</t>
    </rPh>
    <rPh sb="3" eb="4">
      <t>メイ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</si>
  <si>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</si>
  <si>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</si>
  <si>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</si>
  <si>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</si>
  <si>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過去3年以内の法定点検の状況</t>
    <rPh sb="0" eb="2">
      <t>カコ</t>
    </rPh>
    <rPh sb="3" eb="4">
      <t>ネン</t>
    </rPh>
    <rPh sb="4" eb="6">
      <t>イナイ</t>
    </rPh>
    <rPh sb="7" eb="9">
      <t>ホウテイ</t>
    </rPh>
    <rPh sb="9" eb="11">
      <t>テンケン</t>
    </rPh>
    <rPh sb="12" eb="14">
      <t>ジョウキョウ</t>
    </rPh>
    <phoneticPr fontId="1"/>
  </si>
  <si>
    <t>"点検済、点検未了"</t>
    <rPh sb="1" eb="3">
      <t>テンケン</t>
    </rPh>
    <rPh sb="3" eb="4">
      <t>スミ</t>
    </rPh>
    <rPh sb="5" eb="7">
      <t>テンケン</t>
    </rPh>
    <rPh sb="7" eb="9">
      <t>ミリョウ</t>
    </rPh>
    <phoneticPr fontId="1"/>
  </si>
  <si>
    <t>○○県</t>
    <rPh sb="2" eb="3">
      <t>ケン</t>
    </rPh>
    <phoneticPr fontId="1"/>
  </si>
  <si>
    <t>学校法人○○学園</t>
    <rPh sb="0" eb="2">
      <t>ガッコウ</t>
    </rPh>
    <rPh sb="2" eb="4">
      <t>ホウジン</t>
    </rPh>
    <rPh sb="6" eb="8">
      <t>ガクエン</t>
    </rPh>
    <phoneticPr fontId="1"/>
  </si>
  <si>
    <t>○○幼稚園</t>
    <rPh sb="2" eb="5">
      <t>ヨウチエン</t>
    </rPh>
    <phoneticPr fontId="1"/>
  </si>
  <si>
    <t>-</t>
    <phoneticPr fontId="1"/>
  </si>
  <si>
    <t>"幼稚園、幼稚園型認定こども園″</t>
    <rPh sb="1" eb="4">
      <t>ヨウチエン</t>
    </rPh>
    <rPh sb="5" eb="8">
      <t>ヨウチエン</t>
    </rPh>
    <rPh sb="8" eb="9">
      <t>ガタ</t>
    </rPh>
    <rPh sb="9" eb="11">
      <t>ニンテイ</t>
    </rPh>
    <rPh sb="14" eb="15">
      <t>エン</t>
    </rPh>
    <phoneticPr fontId="1"/>
  </si>
  <si>
    <t>⑤</t>
    <phoneticPr fontId="1"/>
  </si>
  <si>
    <t>"実施済、未実施"</t>
    <rPh sb="1" eb="3">
      <t>ジッシ</t>
    </rPh>
    <rPh sb="3" eb="4">
      <t>ズ</t>
    </rPh>
    <rPh sb="5" eb="8">
      <t>ミジッシ</t>
    </rPh>
    <phoneticPr fontId="1"/>
  </si>
  <si>
    <t>幼児教育課追加調査項目</t>
    <rPh sb="0" eb="2">
      <t>ヨウジ</t>
    </rPh>
    <rPh sb="2" eb="4">
      <t>キョウイク</t>
    </rPh>
    <rPh sb="4" eb="5">
      <t>カ</t>
    </rPh>
    <rPh sb="5" eb="7">
      <t>ツイカ</t>
    </rPh>
    <rPh sb="7" eb="9">
      <t>チョウサ</t>
    </rPh>
    <rPh sb="9" eb="11">
      <t>コウモク</t>
    </rPh>
    <phoneticPr fontId="1"/>
  </si>
  <si>
    <t>（本体調査の①に対応）</t>
    <rPh sb="1" eb="3">
      <t>ホンタイ</t>
    </rPh>
    <rPh sb="3" eb="5">
      <t>チョウサ</t>
    </rPh>
    <rPh sb="8" eb="10">
      <t>タイオウ</t>
    </rPh>
    <phoneticPr fontId="1"/>
  </si>
  <si>
    <t>（本体調査の②に対応）</t>
    <rPh sb="1" eb="3">
      <t>ホンタイ</t>
    </rPh>
    <rPh sb="3" eb="5">
      <t>チョウサ</t>
    </rPh>
    <rPh sb="8" eb="10">
      <t>タイオウ</t>
    </rPh>
    <phoneticPr fontId="1"/>
  </si>
  <si>
    <t>（本体調査の③に対応）</t>
    <rPh sb="1" eb="3">
      <t>ホンタイ</t>
    </rPh>
    <rPh sb="3" eb="5">
      <t>チョウサ</t>
    </rPh>
    <rPh sb="8" eb="10">
      <t>タイオウ</t>
    </rPh>
    <phoneticPr fontId="1"/>
  </si>
  <si>
    <t>（国庫補助との関連）</t>
    <rPh sb="1" eb="3">
      <t>コッコ</t>
    </rPh>
    <rPh sb="3" eb="5">
      <t>ホジョ</t>
    </rPh>
    <phoneticPr fontId="1"/>
  </si>
  <si>
    <t>建築基準法の法定点検の義務付けの有無</t>
    <rPh sb="0" eb="2">
      <t>ケンチク</t>
    </rPh>
    <rPh sb="2" eb="5">
      <t>キジュンホウ</t>
    </rPh>
    <rPh sb="6" eb="8">
      <t>ホウテイ</t>
    </rPh>
    <rPh sb="8" eb="10">
      <t>テンケン</t>
    </rPh>
    <rPh sb="11" eb="14">
      <t>ギムヅ</t>
    </rPh>
    <rPh sb="16" eb="18">
      <t>ウム</t>
    </rPh>
    <phoneticPr fontId="1"/>
  </si>
  <si>
    <t>国庫補助を活用して非構造部材の耐震対策の実施を希望</t>
    <rPh sb="0" eb="2">
      <t>コッコ</t>
    </rPh>
    <rPh sb="2" eb="4">
      <t>ホジョ</t>
    </rPh>
    <rPh sb="5" eb="7">
      <t>カツヨウ</t>
    </rPh>
    <rPh sb="9" eb="10">
      <t>ヒ</t>
    </rPh>
    <rPh sb="10" eb="12">
      <t>コウゾウ</t>
    </rPh>
    <rPh sb="12" eb="14">
      <t>ブザイ</t>
    </rPh>
    <rPh sb="15" eb="17">
      <t>タイシン</t>
    </rPh>
    <rPh sb="17" eb="19">
      <t>タイサク</t>
    </rPh>
    <rPh sb="20" eb="22">
      <t>ジッシ</t>
    </rPh>
    <rPh sb="23" eb="25">
      <t>キボウ</t>
    </rPh>
    <phoneticPr fontId="1"/>
  </si>
  <si>
    <t>活用を希望する場合は、
以下の問についても回答してください</t>
    <rPh sb="0" eb="2">
      <t>カツヨウ</t>
    </rPh>
    <rPh sb="3" eb="5">
      <t>キボウ</t>
    </rPh>
    <rPh sb="7" eb="9">
      <t>バアイ</t>
    </rPh>
    <rPh sb="12" eb="14">
      <t>イカ</t>
    </rPh>
    <rPh sb="15" eb="16">
      <t>トイ</t>
    </rPh>
    <rPh sb="21" eb="23">
      <t>カイトウ</t>
    </rPh>
    <phoneticPr fontId="1"/>
  </si>
  <si>
    <t>（「有」と回答した場合のみ回答）</t>
    <rPh sb="2" eb="3">
      <t>アリ</t>
    </rPh>
    <rPh sb="5" eb="7">
      <t>カイトウ</t>
    </rPh>
    <rPh sb="9" eb="11">
      <t>バアイ</t>
    </rPh>
    <rPh sb="13" eb="15">
      <t>カイトウ</t>
    </rPh>
    <phoneticPr fontId="1"/>
  </si>
  <si>
    <t>工事等の契約時期
（予定）</t>
    <rPh sb="0" eb="3">
      <t>コウジナド</t>
    </rPh>
    <rPh sb="4" eb="6">
      <t>ケイヤク</t>
    </rPh>
    <rPh sb="6" eb="8">
      <t>ジキ</t>
    </rPh>
    <rPh sb="10" eb="12">
      <t>ヨテイ</t>
    </rPh>
    <phoneticPr fontId="1"/>
  </si>
  <si>
    <t>補助対象
事業経費（概算）
（千円）</t>
    <phoneticPr fontId="1"/>
  </si>
  <si>
    <t>"有、無″</t>
    <rPh sb="1" eb="2">
      <t>アリ</t>
    </rPh>
    <rPh sb="3" eb="4">
      <t>ナシ</t>
    </rPh>
    <phoneticPr fontId="1"/>
  </si>
  <si>
    <t>″2018.12、2019.1-3、2019.4-″</t>
    <phoneticPr fontId="1"/>
  </si>
  <si>
    <t>※見積を取っている場合は見積額を記載</t>
    <rPh sb="1" eb="3">
      <t>ミツモリ</t>
    </rPh>
    <rPh sb="4" eb="5">
      <t>ト</t>
    </rPh>
    <rPh sb="9" eb="11">
      <t>バアイ</t>
    </rPh>
    <rPh sb="12" eb="14">
      <t>ミツモリ</t>
    </rPh>
    <rPh sb="14" eb="15">
      <t>ガク</t>
    </rPh>
    <rPh sb="16" eb="18">
      <t>キサイ</t>
    </rPh>
    <phoneticPr fontId="1"/>
  </si>
  <si>
    <t>幼稚園</t>
  </si>
  <si>
    <t>幼稚園型認定こども園</t>
  </si>
  <si>
    <t>実施済</t>
  </si>
  <si>
    <t>有</t>
  </si>
  <si>
    <t>○</t>
  </si>
  <si>
    <t>-</t>
  </si>
  <si>
    <t>点検済</t>
  </si>
  <si>
    <t>無</t>
  </si>
  <si>
    <t>点検未了</t>
  </si>
  <si>
    <t>2019.1-3</t>
  </si>
  <si>
    <t>未実施</t>
  </si>
  <si>
    <t>2019.4-</t>
  </si>
  <si>
    <t>××幼稚園</t>
    <rPh sb="2" eb="5">
      <t>ヨウチエン</t>
    </rPh>
    <phoneticPr fontId="1"/>
  </si>
  <si>
    <t>北海道</t>
    <rPh sb="0" eb="3">
      <t>ホッカイドウ</t>
    </rPh>
    <phoneticPr fontId="1"/>
  </si>
  <si>
    <t>エラーチェック</t>
    <phoneticPr fontId="1"/>
  </si>
  <si>
    <t>"○、－"</t>
    <phoneticPr fontId="1"/>
  </si>
  <si>
    <t>敷地及び地盤</t>
    <rPh sb="0" eb="2">
      <t>シキチ</t>
    </rPh>
    <rPh sb="2" eb="3">
      <t>オヨ</t>
    </rPh>
    <rPh sb="4" eb="6">
      <t>ジバン</t>
    </rPh>
    <phoneticPr fontId="1"/>
  </si>
  <si>
    <t>建築物の外部</t>
    <rPh sb="0" eb="3">
      <t>ケンチクブツ</t>
    </rPh>
    <rPh sb="4" eb="6">
      <t>ガイブ</t>
    </rPh>
    <phoneticPr fontId="1"/>
  </si>
  <si>
    <t>屋上及び屋根</t>
    <rPh sb="0" eb="2">
      <t>オクジョウ</t>
    </rPh>
    <rPh sb="2" eb="3">
      <t>オヨ</t>
    </rPh>
    <rPh sb="4" eb="6">
      <t>ヤネ</t>
    </rPh>
    <phoneticPr fontId="1"/>
  </si>
  <si>
    <t>建築物の内部</t>
    <rPh sb="0" eb="3">
      <t>ケンチクブツ</t>
    </rPh>
    <rPh sb="4" eb="6">
      <t>ナイブ</t>
    </rPh>
    <phoneticPr fontId="1"/>
  </si>
  <si>
    <t>避難施設等</t>
    <rPh sb="0" eb="2">
      <t>ヒナン</t>
    </rPh>
    <rPh sb="2" eb="4">
      <t>シセツ</t>
    </rPh>
    <rPh sb="4" eb="5">
      <t>ナド</t>
    </rPh>
    <phoneticPr fontId="1"/>
  </si>
  <si>
    <t>その他</t>
    <rPh sb="2" eb="3">
      <t>タ</t>
    </rPh>
    <phoneticPr fontId="1"/>
  </si>
  <si>
    <t>建築基準法点検等を実施した学校数</t>
    <rPh sb="0" eb="2">
      <t>ケンチク</t>
    </rPh>
    <rPh sb="2" eb="4">
      <t>キジュン</t>
    </rPh>
    <rPh sb="4" eb="5">
      <t>ホウ</t>
    </rPh>
    <rPh sb="5" eb="7">
      <t>テンケン</t>
    </rPh>
    <rPh sb="7" eb="8">
      <t>ナド</t>
    </rPh>
    <rPh sb="9" eb="11">
      <t>ジッシ</t>
    </rPh>
    <rPh sb="13" eb="15">
      <t>ガッコウ</t>
    </rPh>
    <rPh sb="15" eb="16">
      <t>スウ</t>
    </rPh>
    <phoneticPr fontId="1"/>
  </si>
  <si>
    <t>⑥</t>
    <phoneticPr fontId="1"/>
  </si>
  <si>
    <t>⑦</t>
    <phoneticPr fontId="1"/>
  </si>
  <si>
    <t>（本体調査の④に対応）</t>
    <rPh sb="1" eb="3">
      <t>ホンタイ</t>
    </rPh>
    <rPh sb="3" eb="5">
      <t>チョウサ</t>
    </rPh>
    <rPh sb="8" eb="10">
      <t>タイオウ</t>
    </rPh>
    <phoneticPr fontId="1"/>
  </si>
  <si>
    <t>安全性が確認できなかった</t>
    <rPh sb="0" eb="3">
      <t>アンゼンセイ</t>
    </rPh>
    <rPh sb="4" eb="6">
      <t>カクニン</t>
    </rPh>
    <phoneticPr fontId="1"/>
  </si>
  <si>
    <t>安全性が確認できた</t>
    <rPh sb="0" eb="3">
      <t>アンゼンセイ</t>
    </rPh>
    <rPh sb="4" eb="6">
      <t>カクニン</t>
    </rPh>
    <phoneticPr fontId="1"/>
  </si>
  <si>
    <t>安全性の確認状況</t>
    <rPh sb="0" eb="3">
      <t>アンゼンセイ</t>
    </rPh>
    <rPh sb="4" eb="6">
      <t>カクニン</t>
    </rPh>
    <rPh sb="6" eb="8">
      <t>ジョウキョウ</t>
    </rPh>
    <phoneticPr fontId="1"/>
  </si>
  <si>
    <t>×</t>
  </si>
  <si>
    <t>"×"</t>
    <phoneticPr fontId="1"/>
  </si>
  <si>
    <t>"○"</t>
    <phoneticPr fontId="1"/>
  </si>
  <si>
    <t>F12=G39</t>
    <phoneticPr fontId="1"/>
  </si>
  <si>
    <t>E12=F50</t>
    <phoneticPr fontId="1"/>
  </si>
  <si>
    <t>※行が足りない場合は適宜追加してください。</t>
    <rPh sb="1" eb="2">
      <t>ギョウ</t>
    </rPh>
    <rPh sb="3" eb="4">
      <t>タ</t>
    </rPh>
    <rPh sb="7" eb="9">
      <t>バアイ</t>
    </rPh>
    <rPh sb="10" eb="12">
      <t>テキギ</t>
    </rPh>
    <rPh sb="12" eb="14">
      <t>ツイカ</t>
    </rPh>
    <phoneticPr fontId="1"/>
  </si>
  <si>
    <t>E12=O50</t>
    <phoneticPr fontId="1"/>
  </si>
  <si>
    <t>O12=P50</t>
    <phoneticPr fontId="1"/>
  </si>
  <si>
    <t>E12=Q50</t>
    <phoneticPr fontId="1"/>
  </si>
  <si>
    <t>Q12=R12</t>
    <phoneticPr fontId="1"/>
  </si>
  <si>
    <t>－</t>
  </si>
  <si>
    <t>幼児教育課追加調査項目</t>
    <phoneticPr fontId="1"/>
  </si>
  <si>
    <t>⑧</t>
    <phoneticPr fontId="1"/>
  </si>
  <si>
    <t>「安全性が確認できなかった」と回答した場合のみ、該当するものについて回答）※複数回答可</t>
    <rPh sb="1" eb="4">
      <t>アンゼンセイ</t>
    </rPh>
    <rPh sb="5" eb="7">
      <t>カクニン</t>
    </rPh>
    <rPh sb="15" eb="17">
      <t>カイトウ</t>
    </rPh>
    <rPh sb="19" eb="21">
      <t>バアイ</t>
    </rPh>
    <rPh sb="24" eb="26">
      <t>ガイトウ</t>
    </rPh>
    <rPh sb="34" eb="36">
      <t>カイトウ</t>
    </rPh>
    <rPh sb="38" eb="40">
      <t>フクスウ</t>
    </rPh>
    <rPh sb="40" eb="42">
      <t>カイトウ</t>
    </rPh>
    <rPh sb="42" eb="43">
      <t>カ</t>
    </rPh>
    <phoneticPr fontId="1"/>
  </si>
  <si>
    <t>⑦の要因</t>
    <rPh sb="2" eb="4">
      <t>ヨウイン</t>
    </rPh>
    <phoneticPr fontId="1"/>
  </si>
  <si>
    <t>（本体調査の⑤に対応）</t>
    <rPh sb="1" eb="3">
      <t>ホンタイ</t>
    </rPh>
    <rPh sb="3" eb="5">
      <t>チョウサ</t>
    </rPh>
    <rPh sb="8" eb="10">
      <t>タイオウ</t>
    </rPh>
    <phoneticPr fontId="1"/>
  </si>
  <si>
    <t>⑨</t>
    <phoneticPr fontId="1"/>
  </si>
  <si>
    <t>⑨</t>
    <phoneticPr fontId="1"/>
  </si>
  <si>
    <t>都道府県名：</t>
    <rPh sb="0" eb="4">
      <t>トドウフケン</t>
    </rPh>
    <rPh sb="4" eb="5">
      <t>メイ</t>
    </rPh>
    <phoneticPr fontId="1"/>
  </si>
  <si>
    <t>公立・国立・私立の別：</t>
    <rPh sb="0" eb="2">
      <t>コウリツ</t>
    </rPh>
    <rPh sb="3" eb="5">
      <t>コクリツ</t>
    </rPh>
    <rPh sb="6" eb="8">
      <t>シリツ</t>
    </rPh>
    <rPh sb="9" eb="10">
      <t>ベツ</t>
    </rPh>
    <phoneticPr fontId="1"/>
  </si>
  <si>
    <t>法人番号：</t>
    <rPh sb="0" eb="2">
      <t>ホウジン</t>
    </rPh>
    <rPh sb="2" eb="4">
      <t>バンゴウ</t>
    </rPh>
    <phoneticPr fontId="1"/>
  </si>
  <si>
    <t>（大・短大・高専・専修のみ記入）</t>
    <rPh sb="1" eb="2">
      <t>ダイ</t>
    </rPh>
    <rPh sb="3" eb="5">
      <t>タンダイ</t>
    </rPh>
    <rPh sb="6" eb="8">
      <t>コウセン</t>
    </rPh>
    <rPh sb="9" eb="11">
      <t>センシュウ</t>
    </rPh>
    <rPh sb="13" eb="15">
      <t>キニュウ</t>
    </rPh>
    <phoneticPr fontId="1"/>
  </si>
  <si>
    <t>法人名：</t>
    <rPh sb="0" eb="2">
      <t>ホウジン</t>
    </rPh>
    <rPh sb="2" eb="3">
      <t>メイ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</si>
  <si>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</si>
  <si>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</si>
  <si>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</si>
  <si>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</si>
  <si>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</si>
  <si>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学校数</t>
    <rPh sb="0" eb="2">
      <t>ガッコウ</t>
    </rPh>
    <rPh sb="2" eb="3">
      <t>スウ</t>
    </rPh>
    <phoneticPr fontId="1"/>
  </si>
  <si>
    <t>建築基準法点検等を実施した学校数</t>
    <rPh sb="0" eb="2">
      <t>ケンチク</t>
    </rPh>
    <rPh sb="2" eb="5">
      <t>キジュンホウ</t>
    </rPh>
    <rPh sb="5" eb="7">
      <t>テンケン</t>
    </rPh>
    <rPh sb="7" eb="8">
      <t>トウ</t>
    </rPh>
    <rPh sb="9" eb="11">
      <t>ジッシ</t>
    </rPh>
    <rPh sb="13" eb="15">
      <t>ガッコウ</t>
    </rPh>
    <rPh sb="15" eb="16">
      <t>スウ</t>
    </rPh>
    <phoneticPr fontId="1"/>
  </si>
  <si>
    <t>安全性が確認できた学校数</t>
    <rPh sb="0" eb="3">
      <t>アンゼンセイ</t>
    </rPh>
    <rPh sb="4" eb="6">
      <t>カクニン</t>
    </rPh>
    <rPh sb="9" eb="11">
      <t>ガッコウ</t>
    </rPh>
    <rPh sb="11" eb="12">
      <t>スウ</t>
    </rPh>
    <phoneticPr fontId="1"/>
  </si>
  <si>
    <t>安全性が確認できなかった学校数</t>
    <rPh sb="0" eb="3">
      <t>アンゼンセイ</t>
    </rPh>
    <rPh sb="4" eb="6">
      <t>カクニン</t>
    </rPh>
    <rPh sb="12" eb="14">
      <t>ガッコウ</t>
    </rPh>
    <rPh sb="14" eb="15">
      <t>スウ</t>
    </rPh>
    <phoneticPr fontId="1"/>
  </si>
  <si>
    <t>④の要因（学校数）</t>
    <rPh sb="2" eb="4">
      <t>ヨウイン</t>
    </rPh>
    <rPh sb="5" eb="7">
      <t>ガッコウ</t>
    </rPh>
    <rPh sb="7" eb="8">
      <t>スウ</t>
    </rPh>
    <phoneticPr fontId="1"/>
  </si>
  <si>
    <t>１．敷地及び地盤</t>
    <rPh sb="2" eb="4">
      <t>シキチ</t>
    </rPh>
    <rPh sb="4" eb="5">
      <t>オヨ</t>
    </rPh>
    <rPh sb="6" eb="8">
      <t>ジバン</t>
    </rPh>
    <phoneticPr fontId="1"/>
  </si>
  <si>
    <t>２．建築物の外部</t>
    <rPh sb="2" eb="5">
      <t>ケンチクブツ</t>
    </rPh>
    <rPh sb="6" eb="8">
      <t>ガイブ</t>
    </rPh>
    <phoneticPr fontId="1"/>
  </si>
  <si>
    <t>３．屋上及び屋根</t>
    <rPh sb="2" eb="4">
      <t>オクジョウ</t>
    </rPh>
    <rPh sb="4" eb="5">
      <t>オヨ</t>
    </rPh>
    <rPh sb="6" eb="8">
      <t>ヤネ</t>
    </rPh>
    <phoneticPr fontId="1"/>
  </si>
  <si>
    <t>４．建築物の内部</t>
    <rPh sb="2" eb="5">
      <t>ケンチクブツ</t>
    </rPh>
    <rPh sb="6" eb="8">
      <t>ナイブ</t>
    </rPh>
    <phoneticPr fontId="1"/>
  </si>
  <si>
    <t>５．避難施設等</t>
    <rPh sb="2" eb="4">
      <t>ヒナン</t>
    </rPh>
    <rPh sb="4" eb="6">
      <t>シセツ</t>
    </rPh>
    <rPh sb="6" eb="7">
      <t>トウ</t>
    </rPh>
    <phoneticPr fontId="1"/>
  </si>
  <si>
    <t>６．その他</t>
    <rPh sb="4" eb="5">
      <t>タ</t>
    </rPh>
    <phoneticPr fontId="1"/>
  </si>
  <si>
    <t>幼稚園</t>
    <rPh sb="0" eb="3">
      <t>ヨウチエン</t>
    </rPh>
    <phoneticPr fontId="1"/>
  </si>
  <si>
    <t>幼保連携型認定こども園</t>
    <rPh sb="0" eb="7">
      <t>ヨウホレンケイガタニンテイ</t>
    </rPh>
    <rPh sb="10" eb="11">
      <t>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</si>
  <si>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</si>
  <si>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</si>
  <si>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義務教育学校</t>
    <rPh sb="0" eb="2">
      <t>ギム</t>
    </rPh>
    <rPh sb="2" eb="4">
      <t>キョウイク</t>
    </rPh>
    <rPh sb="4" eb="6">
      <t>ガッコウ</t>
    </rPh>
    <phoneticPr fontId="1"/>
  </si>
  <si>
    <t>高等学校</t>
    <rPh sb="0" eb="2">
      <t>コウトウ</t>
    </rPh>
    <rPh sb="2" eb="4">
      <t>ガッコウ</t>
    </rPh>
    <phoneticPr fontId="1"/>
  </si>
  <si>
    <t>中等教育学校</t>
    <rPh sb="0" eb="2">
      <t>チュウトウ</t>
    </rPh>
    <rPh sb="2" eb="4">
      <t>キョウイク</t>
    </rPh>
    <rPh sb="4" eb="6">
      <t>ガッコウ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</si>
  <si>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</si>
  <si>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大学</t>
    <rPh sb="0" eb="2">
      <t>ダイガク</t>
    </rPh>
    <phoneticPr fontId="1"/>
  </si>
  <si>
    <t>短期大学</t>
    <rPh sb="0" eb="2">
      <t>タンキ</t>
    </rPh>
    <rPh sb="2" eb="4">
      <t>ダイガク</t>
    </rPh>
    <phoneticPr fontId="1"/>
  </si>
  <si>
    <t>高等専門学校</t>
    <rPh sb="0" eb="2">
      <t>コウトウ</t>
    </rPh>
    <rPh sb="2" eb="4">
      <t>センモン</t>
    </rPh>
    <rPh sb="4" eb="6">
      <t>ガッコウ</t>
    </rPh>
    <phoneticPr fontId="1"/>
  </si>
  <si>
    <t>専修学校</t>
    <rPh sb="0" eb="2">
      <t>センシュウ</t>
    </rPh>
    <rPh sb="2" eb="4">
      <t>ガッコウ</t>
    </rPh>
    <phoneticPr fontId="1"/>
  </si>
  <si>
    <t>公立社会体育施設</t>
    <rPh sb="0" eb="2">
      <t>コウリツ</t>
    </rPh>
    <rPh sb="2" eb="4">
      <t>シャカイ</t>
    </rPh>
    <rPh sb="4" eb="6">
      <t>タイイク</t>
    </rPh>
    <rPh sb="6" eb="8">
      <t>シセツ</t>
    </rPh>
    <phoneticPr fontId="1"/>
  </si>
  <si>
    <t>担当者連絡先</t>
  </si>
  <si>
    <t>メールアドレス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</si>
</sst>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theme="1"/>
      <name val="ＭＳ 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indexed="81"/>
      <name val="Meiryo UI"/>
      <family val="3"/>
      <charset val="128"/>
    </font>
    <font>
      <sz val="12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 style="thick">
        <color indexed="64"/>
      </right>
      <top style="thin">
        <color auto="1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CC"/>
      </top>
      <bottom style="thin">
        <color indexed="64"/>
      </bottom>
      <diagonal/>
    </border>
    <border>
      <left style="thin">
        <color indexed="64"/>
      </left>
      <right style="thick">
        <color rgb="FF0000CC"/>
      </right>
      <top style="thick">
        <color rgb="FF0000CC"/>
      </top>
      <bottom style="thin">
        <color indexed="64"/>
      </bottom>
      <diagonal/>
    </border>
    <border>
      <left style="thin">
        <color indexed="64"/>
      </left>
      <right style="thick">
        <color rgb="FF0000CC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CC"/>
      </bottom>
      <diagonal/>
    </border>
    <border>
      <left style="thin">
        <color indexed="64"/>
      </left>
      <right style="thick">
        <color rgb="FF0000CC"/>
      </right>
      <top style="thin">
        <color indexed="64"/>
      </top>
      <bottom style="thick">
        <color rgb="FF0000CC"/>
      </bottom>
      <diagonal/>
    </border>
    <border>
      <left style="thin">
        <color auto="1"/>
      </left>
      <right style="double">
        <color indexed="64"/>
      </right>
      <top style="dashed">
        <color indexed="64"/>
      </top>
      <bottom/>
      <diagonal/>
    </border>
    <border>
      <left style="thin">
        <color auto="1"/>
      </left>
      <right style="double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rgb="FF0000CC"/>
      </left>
      <right style="thin">
        <color rgb="FF0000CC"/>
      </right>
      <top style="thick">
        <color rgb="FF0000CC"/>
      </top>
      <bottom style="thin">
        <color indexed="64"/>
      </bottom>
      <diagonal/>
    </border>
    <border>
      <left style="thin">
        <color rgb="FF0000CC"/>
      </left>
      <right style="thin">
        <color rgb="FF0000CC"/>
      </right>
      <top style="thick">
        <color rgb="FF0000CC"/>
      </top>
      <bottom style="thin">
        <color indexed="64"/>
      </bottom>
      <diagonal/>
    </border>
    <border>
      <left style="thick">
        <color rgb="FF0000CC"/>
      </left>
      <right style="thin">
        <color rgb="FF0000CC"/>
      </right>
      <top style="thin">
        <color indexed="64"/>
      </top>
      <bottom style="thin">
        <color indexed="64"/>
      </bottom>
      <diagonal/>
    </border>
    <border>
      <left style="thin">
        <color rgb="FF0000CC"/>
      </left>
      <right style="thin">
        <color rgb="FF0000CC"/>
      </right>
      <top style="thin">
        <color indexed="64"/>
      </top>
      <bottom style="thin">
        <color indexed="64"/>
      </bottom>
      <diagonal/>
    </border>
    <border>
      <left style="thick">
        <color rgb="FF0000CC"/>
      </left>
      <right style="thin">
        <color rgb="FF0000CC"/>
      </right>
      <top style="thin">
        <color indexed="64"/>
      </top>
      <bottom style="thick">
        <color rgb="FF0000CC"/>
      </bottom>
      <diagonal/>
    </border>
    <border>
      <left style="thin">
        <color rgb="FF0000CC"/>
      </left>
      <right style="thin">
        <color rgb="FF0000CC"/>
      </right>
      <top style="thin">
        <color indexed="64"/>
      </top>
      <bottom style="thick">
        <color rgb="FF0000CC"/>
      </bottom>
      <diagonal/>
    </border>
    <border>
      <left style="thin">
        <color rgb="FF0000CC"/>
      </left>
      <right/>
      <top style="thick">
        <color rgb="FF0000CC"/>
      </top>
      <bottom style="thin">
        <color indexed="64"/>
      </bottom>
      <diagonal/>
    </border>
    <border>
      <left style="thin">
        <color rgb="FF0000CC"/>
      </left>
      <right/>
      <top style="thin">
        <color indexed="64"/>
      </top>
      <bottom style="thin">
        <color indexed="64"/>
      </bottom>
      <diagonal/>
    </border>
    <border>
      <left style="thin">
        <color rgb="FF0000CC"/>
      </left>
      <right/>
      <top style="thin">
        <color indexed="64"/>
      </top>
      <bottom style="thick">
        <color rgb="FF0000CC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rgb="FF0000CC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rgb="FF0000CC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rgb="FF0000CC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rgb="FF0000CC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2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6" fillId="3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2" fillId="3" borderId="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0" xfId="0" applyFont="1" applyFill="1">
      <alignment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vertical="center" shrinkToFit="1"/>
    </xf>
    <xf numFmtId="0" fontId="13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shrinkToFit="1"/>
    </xf>
    <xf numFmtId="0" fontId="13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 shrinkToFit="1"/>
    </xf>
    <xf numFmtId="0" fontId="9" fillId="4" borderId="0" xfId="0" applyFont="1" applyFill="1" applyAlignment="1">
      <alignment vertical="center"/>
    </xf>
    <xf numFmtId="0" fontId="2" fillId="4" borderId="0" xfId="0" applyFont="1" applyFill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right" vertical="center"/>
    </xf>
    <xf numFmtId="0" fontId="2" fillId="0" borderId="32" xfId="0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3" xfId="0" applyFont="1" applyFill="1" applyBorder="1">
      <alignment vertical="center"/>
    </xf>
    <xf numFmtId="0" fontId="2" fillId="0" borderId="36" xfId="0" applyFont="1" applyFill="1" applyBorder="1" applyAlignment="1">
      <alignment horizontal="right" vertical="center"/>
    </xf>
    <xf numFmtId="0" fontId="2" fillId="3" borderId="37" xfId="0" applyFont="1" applyFill="1" applyBorder="1">
      <alignment vertical="center"/>
    </xf>
    <xf numFmtId="0" fontId="2" fillId="3" borderId="37" xfId="0" applyFont="1" applyFill="1" applyBorder="1" applyAlignment="1">
      <alignment vertical="center" shrinkToFi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 shrinkToFi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shrinkToFit="1"/>
    </xf>
    <xf numFmtId="0" fontId="2" fillId="0" borderId="40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6" fillId="0" borderId="45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shrinkToFit="1"/>
    </xf>
    <xf numFmtId="0" fontId="7" fillId="0" borderId="51" xfId="0" applyFont="1" applyFill="1" applyBorder="1" applyAlignment="1">
      <alignment horizontal="center" vertical="center" shrinkToFit="1"/>
    </xf>
    <xf numFmtId="0" fontId="7" fillId="0" borderId="53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shrinkToFit="1"/>
    </xf>
    <xf numFmtId="0" fontId="6" fillId="2" borderId="59" xfId="0" applyFont="1" applyFill="1" applyBorder="1" applyAlignment="1">
      <alignment horizontal="center" vertical="center" shrinkToFit="1"/>
    </xf>
    <xf numFmtId="0" fontId="6" fillId="0" borderId="60" xfId="0" applyFont="1" applyFill="1" applyBorder="1" applyAlignment="1">
      <alignment horizontal="center" vertical="center" shrinkToFit="1"/>
    </xf>
    <xf numFmtId="0" fontId="7" fillId="0" borderId="40" xfId="0" applyFont="1" applyFill="1" applyBorder="1" applyAlignment="1">
      <alignment horizontal="center" vertical="center" shrinkToFit="1"/>
    </xf>
    <xf numFmtId="0" fontId="7" fillId="0" borderId="61" xfId="0" applyFont="1" applyFill="1" applyBorder="1" applyAlignment="1">
      <alignment horizontal="center" vertical="center" shrinkToFit="1"/>
    </xf>
    <xf numFmtId="0" fontId="7" fillId="0" borderId="62" xfId="0" applyFont="1" applyFill="1" applyBorder="1" applyAlignment="1">
      <alignment horizontal="center" vertical="center" shrinkToFit="1"/>
    </xf>
    <xf numFmtId="0" fontId="4" fillId="0" borderId="63" xfId="0" applyFont="1" applyFill="1" applyBorder="1" applyAlignment="1">
      <alignment horizontal="center" vertical="center" shrinkToFit="1"/>
    </xf>
    <xf numFmtId="0" fontId="2" fillId="3" borderId="0" xfId="0" applyFont="1" applyFill="1" applyBorder="1">
      <alignment vertical="center"/>
    </xf>
    <xf numFmtId="0" fontId="12" fillId="3" borderId="30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0" borderId="6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65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0" xfId="0" applyBorder="1" applyAlignment="1">
      <alignment vertical="center"/>
    </xf>
    <xf numFmtId="0" fontId="16" fillId="0" borderId="69" xfId="0" applyFont="1" applyFill="1" applyBorder="1" applyAlignment="1">
      <alignment horizontal="center" vertical="center"/>
    </xf>
    <xf numFmtId="0" fontId="16" fillId="0" borderId="7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6" fillId="3" borderId="13" xfId="0" applyFont="1" applyFill="1" applyBorder="1" applyAlignment="1">
      <alignment horizontal="center" vertical="center" wrapText="1" shrinkToFit="1"/>
    </xf>
    <xf numFmtId="0" fontId="6" fillId="3" borderId="0" xfId="0" applyFont="1" applyFill="1" applyBorder="1" applyAlignment="1">
      <alignment horizontal="center" vertical="center" wrapText="1" shrinkToFit="1"/>
    </xf>
    <xf numFmtId="0" fontId="6" fillId="3" borderId="58" xfId="0" applyFont="1" applyFill="1" applyBorder="1" applyAlignment="1">
      <alignment horizontal="center" vertical="center" wrapText="1" shrinkToFit="1"/>
    </xf>
    <xf numFmtId="0" fontId="6" fillId="3" borderId="2" xfId="0" applyFont="1" applyFill="1" applyBorder="1" applyAlignment="1">
      <alignment horizontal="center" vertical="center" wrapText="1" shrinkToFit="1"/>
    </xf>
    <xf numFmtId="0" fontId="6" fillId="3" borderId="3" xfId="0" applyFont="1" applyFill="1" applyBorder="1" applyAlignment="1">
      <alignment horizontal="center" vertical="center" wrapText="1" shrinkToFit="1"/>
    </xf>
    <xf numFmtId="0" fontId="6" fillId="3" borderId="4" xfId="0" applyFont="1" applyFill="1" applyBorder="1" applyAlignment="1">
      <alignment horizontal="center" vertical="center" wrapText="1" shrinkToFi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11" fillId="3" borderId="27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 shrinkToFit="1"/>
    </xf>
    <xf numFmtId="0" fontId="6" fillId="3" borderId="46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7" fillId="3" borderId="66" xfId="0" applyFont="1" applyFill="1" applyBorder="1" applyAlignment="1">
      <alignment horizontal="center" vertical="center" shrinkToFit="1"/>
    </xf>
    <xf numFmtId="0" fontId="7" fillId="3" borderId="67" xfId="0" applyFont="1" applyFill="1" applyBorder="1" applyAlignment="1">
      <alignment horizontal="center" vertical="center" shrinkToFit="1"/>
    </xf>
    <xf numFmtId="0" fontId="7" fillId="3" borderId="68" xfId="0" applyFont="1" applyFill="1" applyBorder="1" applyAlignment="1">
      <alignment horizontal="center" vertical="center" shrinkToFit="1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48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shrinkToFit="1"/>
    </xf>
    <xf numFmtId="0" fontId="6" fillId="0" borderId="55" xfId="0" applyFont="1" applyFill="1" applyBorder="1" applyAlignment="1">
      <alignment horizontal="center" vertical="center" shrinkToFit="1"/>
    </xf>
    <xf numFmtId="0" fontId="6" fillId="0" borderId="52" xfId="0" applyFont="1" applyFill="1" applyBorder="1" applyAlignment="1">
      <alignment horizontal="center" vertical="center" shrinkToFit="1"/>
    </xf>
    <xf numFmtId="0" fontId="6" fillId="0" borderId="56" xfId="0" applyFont="1" applyFill="1" applyBorder="1" applyAlignment="1">
      <alignment horizontal="center" vertical="center" shrinkToFit="1"/>
    </xf>
    <xf numFmtId="0" fontId="6" fillId="0" borderId="54" xfId="0" applyFont="1" applyFill="1" applyBorder="1" applyAlignment="1">
      <alignment horizontal="center" vertical="center" shrinkToFit="1"/>
    </xf>
    <xf numFmtId="0" fontId="6" fillId="0" borderId="57" xfId="0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center" vertical="center" shrinkToFit="1"/>
    </xf>
    <xf numFmtId="0" fontId="6" fillId="0" borderId="58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48" xfId="0" applyFont="1" applyFill="1" applyBorder="1" applyAlignment="1">
      <alignment horizontal="center" vertical="center"/>
    </xf>
    <xf numFmtId="0" fontId="6" fillId="3" borderId="48" xfId="0" applyFont="1" applyFill="1" applyBorder="1" applyAlignment="1">
      <alignment horizontal="center" vertical="center" wrapText="1"/>
    </xf>
  </cellXfs>
  <cellStyles count="2">
    <cellStyle name="標準" xfId="0" builtinId="0"/>
    <cellStyle name="標準 15" xfId="1"/>
  </cellStyles>
  <dxfs count="22"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</dxfs>
  <tableStyles count="0" defaultTableStyle="TableStyleMedium9" defaultPivotStyle="PivotStyleLight16"/>
  <colors>
    <mruColors>
      <color rgb="FFFF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76199</xdr:colOff>
      <xdr:row>0</xdr:row>
      <xdr:rowOff>161926</xdr:rowOff>
    </xdr:from>
    <xdr:to>
      <xdr:col>13</xdr:col>
      <xdr:colOff>352425</xdr:colOff>
      <xdr:row>4</xdr:row>
      <xdr:rowOff>85725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68CE737-8AA3-40F3-8C9E-FBD1569CDF38}"/>
            </a:ext>
          </a:extLst>
        </xdr:cNvPr>
        <xdr:cNvSpPr txBox="1"/>
      </xdr:nvSpPr>
      <xdr:spPr>
        <a:xfrm>
          <a:off x="6010274" y="161926"/>
          <a:ext cx="3181351" cy="914399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overflow" horzOverflow="overflow" wrap="square" lIns="36000" tIns="36000" rIns="36000" bIns="36000" rtlCol="0" anchor="ctr"/>
        <a:lstStyle/>
        <a:p>
          <a:pPr algn="l"/>
          <a:r>
            <a:rPr kumimoji="1" lang="ja-JP" altLang="en-US" sz="900"/>
            <a:t>提出シート／（幼、幼保、小、中、義務、高、中等、特支、社体）</a:t>
          </a:r>
          <a:endParaRPr kumimoji="1" lang="en-US" altLang="ja-JP" sz="900"/>
        </a:p>
        <a:p>
          <a:pPr algn="l"/>
          <a:r>
            <a:rPr kumimoji="1" lang="ja-JP" altLang="en-US" sz="900"/>
            <a:t>　　　　　　　　　　全都道府県が国へ提出</a:t>
          </a:r>
          <a:endParaRPr kumimoji="1" lang="en-US" altLang="ja-JP" sz="900"/>
        </a:p>
        <a:p>
          <a:pPr algn="l"/>
          <a:r>
            <a:rPr kumimoji="1" lang="ja-JP" altLang="en-US" sz="900"/>
            <a:t>　　　　　　　　（大・短大・高専・専修）</a:t>
          </a:r>
          <a:endParaRPr kumimoji="1" lang="en-US" altLang="ja-JP" sz="900"/>
        </a:p>
        <a:p>
          <a:pPr algn="l"/>
          <a:r>
            <a:rPr kumimoji="1" lang="ja-JP" altLang="en-US" sz="900"/>
            <a:t>　　　　　　　　　　法人ごとに記入作成し国へ提出</a:t>
          </a:r>
          <a:endParaRPr kumimoji="1" lang="en-US" altLang="ja-JP" sz="9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22151</xdr:colOff>
      <xdr:row>3</xdr:row>
      <xdr:rowOff>165652</xdr:rowOff>
    </xdr:from>
    <xdr:to>
      <xdr:col>18</xdr:col>
      <xdr:colOff>1452154</xdr:colOff>
      <xdr:row>4</xdr:row>
      <xdr:rowOff>188284</xdr:rowOff>
    </xdr:to>
    <xdr:sp macro="" textlink="">
      <xdr:nvSpPr>
        <xdr:cNvPr id="14" name="矢印: 左右 13">
          <a:extLst>
            <a:ext uri="{FF2B5EF4-FFF2-40B4-BE49-F238E27FC236}">
              <a16:creationId xmlns:a16="http://schemas.microsoft.com/office/drawing/2014/main" xmlns="" id="{7E163EAC-515A-48CA-BDED-1AA676C66A49}"/>
            </a:ext>
          </a:extLst>
        </xdr:cNvPr>
        <xdr:cNvSpPr/>
      </xdr:nvSpPr>
      <xdr:spPr>
        <a:xfrm>
          <a:off x="12249593" y="896640"/>
          <a:ext cx="6591224" cy="266295"/>
        </a:xfrm>
        <a:prstGeom prst="leftRight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53916</xdr:colOff>
      <xdr:row>3</xdr:row>
      <xdr:rowOff>201595</xdr:rowOff>
    </xdr:from>
    <xdr:to>
      <xdr:col>18</xdr:col>
      <xdr:colOff>1473680</xdr:colOff>
      <xdr:row>4</xdr:row>
      <xdr:rowOff>161746</xdr:rowOff>
    </xdr:to>
    <xdr:sp macro="" textlink="">
      <xdr:nvSpPr>
        <xdr:cNvPr id="2" name="矢印: 左右 1">
          <a:extLst>
            <a:ext uri="{FF2B5EF4-FFF2-40B4-BE49-F238E27FC236}">
              <a16:creationId xmlns:a16="http://schemas.microsoft.com/office/drawing/2014/main" xmlns="" id="{ECCC42BB-2393-47DA-AE10-586D4A2EC265}"/>
            </a:ext>
          </a:extLst>
        </xdr:cNvPr>
        <xdr:cNvSpPr/>
      </xdr:nvSpPr>
      <xdr:spPr>
        <a:xfrm>
          <a:off x="12238727" y="956406"/>
          <a:ext cx="6595613" cy="211755"/>
        </a:xfrm>
        <a:prstGeom prst="leftRight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509477</xdr:colOff>
      <xdr:row>13</xdr:row>
      <xdr:rowOff>22151</xdr:rowOff>
    </xdr:from>
    <xdr:to>
      <xdr:col>1</xdr:col>
      <xdr:colOff>509478</xdr:colOff>
      <xdr:row>16</xdr:row>
      <xdr:rowOff>147745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xmlns="" id="{C71DD03D-8AC9-476D-86DA-C2DC6D926595}"/>
            </a:ext>
          </a:extLst>
        </xdr:cNvPr>
        <xdr:cNvCxnSpPr/>
      </xdr:nvCxnSpPr>
      <xdr:spPr>
        <a:xfrm flipV="1">
          <a:off x="852820" y="3134389"/>
          <a:ext cx="1" cy="590769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88604</xdr:colOff>
      <xdr:row>17</xdr:row>
      <xdr:rowOff>22151</xdr:rowOff>
    </xdr:from>
    <xdr:to>
      <xdr:col>1</xdr:col>
      <xdr:colOff>1003004</xdr:colOff>
      <xdr:row>21</xdr:row>
      <xdr:rowOff>96644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xmlns="" id="{600A287E-3642-456D-9173-318654D3B5DB}"/>
            </a:ext>
          </a:extLst>
        </xdr:cNvPr>
        <xdr:cNvSpPr/>
      </xdr:nvSpPr>
      <xdr:spPr>
        <a:xfrm>
          <a:off x="431947" y="3754622"/>
          <a:ext cx="914400" cy="694725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都道府県名を記入してください。</a:t>
          </a:r>
        </a:p>
      </xdr:txBody>
    </xdr:sp>
    <xdr:clientData/>
  </xdr:twoCellAnchor>
  <xdr:twoCellAnchor>
    <xdr:from>
      <xdr:col>2</xdr:col>
      <xdr:colOff>498401</xdr:colOff>
      <xdr:row>14</xdr:row>
      <xdr:rowOff>44303</xdr:rowOff>
    </xdr:from>
    <xdr:to>
      <xdr:col>2</xdr:col>
      <xdr:colOff>498402</xdr:colOff>
      <xdr:row>18</xdr:row>
      <xdr:rowOff>14840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xmlns="" id="{9F78C8C8-184C-424F-9354-F3EAF6114901}"/>
            </a:ext>
          </a:extLst>
        </xdr:cNvPr>
        <xdr:cNvCxnSpPr/>
      </xdr:nvCxnSpPr>
      <xdr:spPr>
        <a:xfrm flipV="1">
          <a:off x="1871773" y="3311600"/>
          <a:ext cx="1" cy="590769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44303</xdr:colOff>
      <xdr:row>18</xdr:row>
      <xdr:rowOff>22152</xdr:rowOff>
    </xdr:from>
    <xdr:to>
      <xdr:col>2</xdr:col>
      <xdr:colOff>958703</xdr:colOff>
      <xdr:row>26</xdr:row>
      <xdr:rowOff>148149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7B340511-50D8-4F0C-A185-03BE61601862}"/>
            </a:ext>
          </a:extLst>
        </xdr:cNvPr>
        <xdr:cNvSpPr/>
      </xdr:nvSpPr>
      <xdr:spPr>
        <a:xfrm>
          <a:off x="1417675" y="3909681"/>
          <a:ext cx="914400" cy="1366462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プルダウンから「幼稚園」「幼稚園型認定こども園」いずれかを選択してください。</a:t>
          </a:r>
        </a:p>
      </xdr:txBody>
    </xdr:sp>
    <xdr:clientData/>
  </xdr:twoCellAnchor>
  <xdr:twoCellAnchor>
    <xdr:from>
      <xdr:col>3</xdr:col>
      <xdr:colOff>509477</xdr:colOff>
      <xdr:row>13</xdr:row>
      <xdr:rowOff>11076</xdr:rowOff>
    </xdr:from>
    <xdr:to>
      <xdr:col>3</xdr:col>
      <xdr:colOff>509478</xdr:colOff>
      <xdr:row>16</xdr:row>
      <xdr:rowOff>136670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xmlns="" id="{9E306EF5-B872-4B3C-8231-0E362C8BB6A4}"/>
            </a:ext>
          </a:extLst>
        </xdr:cNvPr>
        <xdr:cNvCxnSpPr/>
      </xdr:nvCxnSpPr>
      <xdr:spPr>
        <a:xfrm flipV="1">
          <a:off x="2912878" y="3123314"/>
          <a:ext cx="1" cy="590769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88604</xdr:colOff>
      <xdr:row>16</xdr:row>
      <xdr:rowOff>132907</xdr:rowOff>
    </xdr:from>
    <xdr:to>
      <xdr:col>3</xdr:col>
      <xdr:colOff>966561</xdr:colOff>
      <xdr:row>22</xdr:row>
      <xdr:rowOff>135620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xmlns="" id="{9AD827CE-9950-4569-9A02-C9F1240E606F}"/>
            </a:ext>
          </a:extLst>
        </xdr:cNvPr>
        <xdr:cNvSpPr/>
      </xdr:nvSpPr>
      <xdr:spPr>
        <a:xfrm>
          <a:off x="2492005" y="3710320"/>
          <a:ext cx="877957" cy="933062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法人名を記入してください。</a:t>
          </a:r>
        </a:p>
      </xdr:txBody>
    </xdr:sp>
    <xdr:clientData/>
  </xdr:twoCellAnchor>
  <xdr:twoCellAnchor>
    <xdr:from>
      <xdr:col>4</xdr:col>
      <xdr:colOff>509477</xdr:colOff>
      <xdr:row>12</xdr:row>
      <xdr:rowOff>143983</xdr:rowOff>
    </xdr:from>
    <xdr:to>
      <xdr:col>4</xdr:col>
      <xdr:colOff>509478</xdr:colOff>
      <xdr:row>16</xdr:row>
      <xdr:rowOff>114519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xmlns="" id="{56577334-7C89-4451-8642-833B548945F9}"/>
            </a:ext>
          </a:extLst>
        </xdr:cNvPr>
        <xdr:cNvCxnSpPr/>
      </xdr:nvCxnSpPr>
      <xdr:spPr>
        <a:xfrm flipV="1">
          <a:off x="3965058" y="3101163"/>
          <a:ext cx="1" cy="590769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121832</xdr:colOff>
      <xdr:row>16</xdr:row>
      <xdr:rowOff>121831</xdr:rowOff>
    </xdr:from>
    <xdr:to>
      <xdr:col>4</xdr:col>
      <xdr:colOff>999789</xdr:colOff>
      <xdr:row>22</xdr:row>
      <xdr:rowOff>124544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xmlns="" id="{A6BB663C-58D6-4278-807A-212B2032642C}"/>
            </a:ext>
          </a:extLst>
        </xdr:cNvPr>
        <xdr:cNvSpPr/>
      </xdr:nvSpPr>
      <xdr:spPr>
        <a:xfrm>
          <a:off x="3577413" y="3699244"/>
          <a:ext cx="877957" cy="933062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園名を記入してください。</a:t>
          </a:r>
        </a:p>
      </xdr:txBody>
    </xdr:sp>
    <xdr:clientData/>
  </xdr:twoCellAnchor>
  <xdr:twoCellAnchor>
    <xdr:from>
      <xdr:col>5</xdr:col>
      <xdr:colOff>520552</xdr:colOff>
      <xdr:row>15</xdr:row>
      <xdr:rowOff>22152</xdr:rowOff>
    </xdr:from>
    <xdr:to>
      <xdr:col>5</xdr:col>
      <xdr:colOff>520552</xdr:colOff>
      <xdr:row>17</xdr:row>
      <xdr:rowOff>153719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xmlns="" id="{597BAD4F-F667-49F8-B9CE-4E19F28CFE1A}"/>
            </a:ext>
          </a:extLst>
        </xdr:cNvPr>
        <xdr:cNvCxnSpPr/>
      </xdr:nvCxnSpPr>
      <xdr:spPr>
        <a:xfrm flipV="1">
          <a:off x="5039389" y="3444507"/>
          <a:ext cx="0" cy="441683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99680</xdr:colOff>
      <xdr:row>18</xdr:row>
      <xdr:rowOff>22151</xdr:rowOff>
    </xdr:from>
    <xdr:to>
      <xdr:col>5</xdr:col>
      <xdr:colOff>1019050</xdr:colOff>
      <xdr:row>26</xdr:row>
      <xdr:rowOff>2779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xmlns="" id="{CF7B740C-BB7A-470B-B77C-3118EF82CF71}"/>
            </a:ext>
          </a:extLst>
        </xdr:cNvPr>
        <xdr:cNvSpPr/>
      </xdr:nvSpPr>
      <xdr:spPr>
        <a:xfrm>
          <a:off x="4618517" y="3909680"/>
          <a:ext cx="919370" cy="1221093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プルダウンから「実施済」「未実施」いずれか選択してください。</a:t>
          </a:r>
        </a:p>
      </xdr:txBody>
    </xdr:sp>
    <xdr:clientData/>
  </xdr:twoCellAnchor>
  <xdr:twoCellAnchor>
    <xdr:from>
      <xdr:col>6</xdr:col>
      <xdr:colOff>110756</xdr:colOff>
      <xdr:row>17</xdr:row>
      <xdr:rowOff>155057</xdr:rowOff>
    </xdr:from>
    <xdr:to>
      <xdr:col>7</xdr:col>
      <xdr:colOff>963575</xdr:colOff>
      <xdr:row>29</xdr:row>
      <xdr:rowOff>132907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xmlns="" id="{7AC80725-2353-4AA8-9CEE-F7D6CDDEE762}"/>
            </a:ext>
          </a:extLst>
        </xdr:cNvPr>
        <xdr:cNvSpPr/>
      </xdr:nvSpPr>
      <xdr:spPr>
        <a:xfrm>
          <a:off x="5692849" y="3887528"/>
          <a:ext cx="1916075" cy="1838548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⑤において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◇「実施済」を選択した場合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安全性が確認できた場合→○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安全性が確認できなかった場合→</a:t>
          </a:r>
          <a:r>
            <a:rPr kumimoji="1" lang="en-US" altLang="ja-JP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◇「未実施」を選択した場合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空欄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としてください。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11075</xdr:colOff>
      <xdr:row>15</xdr:row>
      <xdr:rowOff>11076</xdr:rowOff>
    </xdr:from>
    <xdr:to>
      <xdr:col>7</xdr:col>
      <xdr:colOff>11075</xdr:colOff>
      <xdr:row>17</xdr:row>
      <xdr:rowOff>142643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xmlns="" id="{1E1F3B18-95A3-44CB-A471-5D1966706750}"/>
            </a:ext>
          </a:extLst>
        </xdr:cNvPr>
        <xdr:cNvCxnSpPr/>
      </xdr:nvCxnSpPr>
      <xdr:spPr>
        <a:xfrm flipV="1">
          <a:off x="6656424" y="3433431"/>
          <a:ext cx="0" cy="441683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276890</xdr:colOff>
      <xdr:row>17</xdr:row>
      <xdr:rowOff>155057</xdr:rowOff>
    </xdr:from>
    <xdr:to>
      <xdr:col>13</xdr:col>
      <xdr:colOff>199360</xdr:colOff>
      <xdr:row>27</xdr:row>
      <xdr:rowOff>88604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xmlns="" id="{E9A535D7-A4D3-4862-BBB0-8AEF5058E6D2}"/>
            </a:ext>
          </a:extLst>
        </xdr:cNvPr>
        <xdr:cNvSpPr/>
      </xdr:nvSpPr>
      <xdr:spPr>
        <a:xfrm>
          <a:off x="8051948" y="3887528"/>
          <a:ext cx="3632790" cy="1484128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◇「安全性が確認できた（○）」と回答した場合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→回答不要です。（空欄としてください）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◇「安全性が確認できなかった（</a:t>
          </a:r>
          <a:r>
            <a:rPr kumimoji="1" lang="en-US" altLang="ja-JP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）」と回答した場合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損傷・劣化等があった箇所に全てについて、プルダウンから選択してください。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損傷・劣化等があった場合・・・○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損傷・劣化等がなかった場合・・・</a:t>
          </a:r>
          <a:r>
            <a:rPr kumimoji="1" lang="en-US" altLang="ja-JP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endParaRPr kumimoji="1" lang="ja-JP" altLang="en-US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376570</xdr:colOff>
      <xdr:row>15</xdr:row>
      <xdr:rowOff>0</xdr:rowOff>
    </xdr:from>
    <xdr:to>
      <xdr:col>10</xdr:col>
      <xdr:colOff>376570</xdr:colOff>
      <xdr:row>17</xdr:row>
      <xdr:rowOff>131567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xmlns="" id="{2E686E87-2DE8-401D-A602-389032DF467B}"/>
            </a:ext>
          </a:extLst>
        </xdr:cNvPr>
        <xdr:cNvCxnSpPr/>
      </xdr:nvCxnSpPr>
      <xdr:spPr>
        <a:xfrm flipV="1">
          <a:off x="9635756" y="3422355"/>
          <a:ext cx="0" cy="441683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520553</xdr:colOff>
      <xdr:row>15</xdr:row>
      <xdr:rowOff>33227</xdr:rowOff>
    </xdr:from>
    <xdr:to>
      <xdr:col>14</xdr:col>
      <xdr:colOff>520553</xdr:colOff>
      <xdr:row>18</xdr:row>
      <xdr:rowOff>3312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xmlns="" id="{C8EC7ECD-9A51-4DFE-B90B-78650F37EA07}"/>
            </a:ext>
          </a:extLst>
        </xdr:cNvPr>
        <xdr:cNvCxnSpPr/>
      </xdr:nvCxnSpPr>
      <xdr:spPr>
        <a:xfrm flipV="1">
          <a:off x="12747995" y="3455582"/>
          <a:ext cx="0" cy="435259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110756</xdr:colOff>
      <xdr:row>18</xdr:row>
      <xdr:rowOff>22151</xdr:rowOff>
    </xdr:from>
    <xdr:to>
      <xdr:col>14</xdr:col>
      <xdr:colOff>980430</xdr:colOff>
      <xdr:row>26</xdr:row>
      <xdr:rowOff>9202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xmlns="" id="{DE67F0BC-94DC-4352-9BFF-CAC11E006814}"/>
            </a:ext>
          </a:extLst>
        </xdr:cNvPr>
        <xdr:cNvSpPr/>
      </xdr:nvSpPr>
      <xdr:spPr>
        <a:xfrm>
          <a:off x="12338198" y="3909680"/>
          <a:ext cx="869674" cy="1227516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プルダウンから「有」「無」いずれか選択してください。</a:t>
          </a:r>
        </a:p>
      </xdr:txBody>
    </xdr:sp>
    <xdr:clientData/>
  </xdr:twoCellAnchor>
  <xdr:twoCellAnchor>
    <xdr:from>
      <xdr:col>15</xdr:col>
      <xdr:colOff>575930</xdr:colOff>
      <xdr:row>15</xdr:row>
      <xdr:rowOff>33226</xdr:rowOff>
    </xdr:from>
    <xdr:to>
      <xdr:col>15</xdr:col>
      <xdr:colOff>575930</xdr:colOff>
      <xdr:row>18</xdr:row>
      <xdr:rowOff>3311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xmlns="" id="{053E4D0E-FE49-4C0E-9546-0F6EF8877E9A}"/>
            </a:ext>
          </a:extLst>
        </xdr:cNvPr>
        <xdr:cNvCxnSpPr/>
      </xdr:nvCxnSpPr>
      <xdr:spPr>
        <a:xfrm flipV="1">
          <a:off x="13866628" y="3455581"/>
          <a:ext cx="0" cy="435259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77529</xdr:colOff>
      <xdr:row>18</xdr:row>
      <xdr:rowOff>22151</xdr:rowOff>
    </xdr:from>
    <xdr:to>
      <xdr:col>15</xdr:col>
      <xdr:colOff>1052180</xdr:colOff>
      <xdr:row>34</xdr:row>
      <xdr:rowOff>88604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xmlns="" id="{2E12E634-F290-4939-9859-59AAB8703FF6}"/>
            </a:ext>
          </a:extLst>
        </xdr:cNvPr>
        <xdr:cNvSpPr/>
      </xdr:nvSpPr>
      <xdr:spPr>
        <a:xfrm>
          <a:off x="13368227" y="3909680"/>
          <a:ext cx="974651" cy="2547383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◇義務付け「有」を選択した場合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→プルダウンから「点検済」「点検未了」いずれか選択してください。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◇義務付け「無」を選択した場合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→回答不要です。（</a:t>
          </a:r>
          <a:r>
            <a:rPr kumimoji="1" lang="ja-JP" altLang="ja-JP" sz="9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空欄としてください。</a:t>
          </a:r>
          <a:r>
            <a:rPr kumimoji="1" lang="ja-JP" altLang="en-US" sz="9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endParaRPr kumimoji="1" lang="ja-JP" altLang="en-US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16</xdr:col>
      <xdr:colOff>753139</xdr:colOff>
      <xdr:row>16</xdr:row>
      <xdr:rowOff>33225</xdr:rowOff>
    </xdr:from>
    <xdr:to>
      <xdr:col>16</xdr:col>
      <xdr:colOff>753139</xdr:colOff>
      <xdr:row>19</xdr:row>
      <xdr:rowOff>9734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xmlns="" id="{FA59822F-43A3-404A-A74D-A992859947AA}"/>
            </a:ext>
          </a:extLst>
        </xdr:cNvPr>
        <xdr:cNvCxnSpPr/>
      </xdr:nvCxnSpPr>
      <xdr:spPr>
        <a:xfrm flipV="1">
          <a:off x="15173546" y="3610638"/>
          <a:ext cx="0" cy="441683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132907</xdr:colOff>
      <xdr:row>19</xdr:row>
      <xdr:rowOff>22151</xdr:rowOff>
    </xdr:from>
    <xdr:to>
      <xdr:col>16</xdr:col>
      <xdr:colOff>1391863</xdr:colOff>
      <xdr:row>31</xdr:row>
      <xdr:rowOff>68988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xmlns="" id="{EED154E4-4041-4494-8E75-ACC37167BA6F}"/>
            </a:ext>
          </a:extLst>
        </xdr:cNvPr>
        <xdr:cNvSpPr/>
      </xdr:nvSpPr>
      <xdr:spPr>
        <a:xfrm>
          <a:off x="14553314" y="4064738"/>
          <a:ext cx="1258956" cy="1907535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プルダウンから「○」「－」いずれか選択してください。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◇国庫補助を希望している場合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→「○」を選択してください</a:t>
          </a:r>
        </a:p>
      </xdr:txBody>
    </xdr:sp>
    <xdr:clientData/>
  </xdr:twoCellAnchor>
  <xdr:twoCellAnchor>
    <xdr:from>
      <xdr:col>17</xdr:col>
      <xdr:colOff>753139</xdr:colOff>
      <xdr:row>16</xdr:row>
      <xdr:rowOff>33226</xdr:rowOff>
    </xdr:from>
    <xdr:to>
      <xdr:col>17</xdr:col>
      <xdr:colOff>753139</xdr:colOff>
      <xdr:row>19</xdr:row>
      <xdr:rowOff>9735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xmlns="" id="{F40EDBC8-ACEE-411C-9EE0-5B2FCFE3DA4E}"/>
            </a:ext>
          </a:extLst>
        </xdr:cNvPr>
        <xdr:cNvCxnSpPr/>
      </xdr:nvCxnSpPr>
      <xdr:spPr>
        <a:xfrm flipV="1">
          <a:off x="16657674" y="3610639"/>
          <a:ext cx="0" cy="441683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166133</xdr:colOff>
      <xdr:row>19</xdr:row>
      <xdr:rowOff>22151</xdr:rowOff>
    </xdr:from>
    <xdr:to>
      <xdr:col>17</xdr:col>
      <xdr:colOff>1400242</xdr:colOff>
      <xdr:row>26</xdr:row>
      <xdr:rowOff>469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xmlns="" id="{74D9B923-4285-4061-B4EF-6FE9BB59679B}"/>
            </a:ext>
          </a:extLst>
        </xdr:cNvPr>
        <xdr:cNvSpPr/>
      </xdr:nvSpPr>
      <xdr:spPr>
        <a:xfrm>
          <a:off x="16070668" y="4064738"/>
          <a:ext cx="1234109" cy="1063725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予定している時期について、プルダウンからいずれか選択してください。</a:t>
          </a:r>
        </a:p>
      </xdr:txBody>
    </xdr:sp>
    <xdr:clientData/>
  </xdr:twoCellAnchor>
  <xdr:twoCellAnchor>
    <xdr:from>
      <xdr:col>18</xdr:col>
      <xdr:colOff>719913</xdr:colOff>
      <xdr:row>16</xdr:row>
      <xdr:rowOff>22151</xdr:rowOff>
    </xdr:from>
    <xdr:to>
      <xdr:col>18</xdr:col>
      <xdr:colOff>719913</xdr:colOff>
      <xdr:row>18</xdr:row>
      <xdr:rowOff>147294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xmlns="" id="{C1BD0F6B-33C6-4E6D-A5DA-78CDC9B8D539}"/>
            </a:ext>
          </a:extLst>
        </xdr:cNvPr>
        <xdr:cNvCxnSpPr/>
      </xdr:nvCxnSpPr>
      <xdr:spPr>
        <a:xfrm flipV="1">
          <a:off x="18108576" y="3599564"/>
          <a:ext cx="0" cy="435259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188285</xdr:colOff>
      <xdr:row>18</xdr:row>
      <xdr:rowOff>132908</xdr:rowOff>
    </xdr:from>
    <xdr:to>
      <xdr:col>18</xdr:col>
      <xdr:colOff>1356133</xdr:colOff>
      <xdr:row>25</xdr:row>
      <xdr:rowOff>111226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xmlns="" id="{0EFF9C89-1C8A-4424-BA7C-5E5DFABF7320}"/>
            </a:ext>
          </a:extLst>
        </xdr:cNvPr>
        <xdr:cNvSpPr/>
      </xdr:nvSpPr>
      <xdr:spPr>
        <a:xfrm>
          <a:off x="17576948" y="4020437"/>
          <a:ext cx="1167848" cy="1063725"/>
        </a:xfrm>
        <a:prstGeom prst="rect">
          <a:avLst/>
        </a:prstGeom>
        <a:solidFill>
          <a:schemeClr val="bg1"/>
        </a:solidFill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対象事業費について、「千円単位」で記入してください。</a:t>
          </a:r>
        </a:p>
      </xdr:txBody>
    </xdr:sp>
    <xdr:clientData/>
  </xdr:twoCellAnchor>
  <xdr:twoCellAnchor>
    <xdr:from>
      <xdr:col>8</xdr:col>
      <xdr:colOff>686687</xdr:colOff>
      <xdr:row>0</xdr:row>
      <xdr:rowOff>99680</xdr:rowOff>
    </xdr:from>
    <xdr:to>
      <xdr:col>14</xdr:col>
      <xdr:colOff>118249</xdr:colOff>
      <xdr:row>3</xdr:row>
      <xdr:rowOff>167816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xmlns="" id="{5B0EBC13-03C3-4564-B0F2-140F2A2AA34E}"/>
            </a:ext>
          </a:extLst>
        </xdr:cNvPr>
        <xdr:cNvSpPr/>
      </xdr:nvSpPr>
      <xdr:spPr>
        <a:xfrm>
          <a:off x="8461745" y="99680"/>
          <a:ext cx="3883946" cy="799124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★補足★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建築基準法の法定点検の義務付け状況については、各都道府県（市区町村）によって異なるため、特定行政庁に確認の上、回答すること。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33227</xdr:colOff>
      <xdr:row>3</xdr:row>
      <xdr:rowOff>155058</xdr:rowOff>
    </xdr:from>
    <xdr:to>
      <xdr:col>14</xdr:col>
      <xdr:colOff>476250</xdr:colOff>
      <xdr:row>7</xdr:row>
      <xdr:rowOff>22151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xmlns="" id="{3A6FFF2A-16B9-4E4D-B83A-4605AED9FAAE}"/>
            </a:ext>
          </a:extLst>
        </xdr:cNvPr>
        <xdr:cNvCxnSpPr/>
      </xdr:nvCxnSpPr>
      <xdr:spPr>
        <a:xfrm>
          <a:off x="12260669" y="886046"/>
          <a:ext cx="443023" cy="830669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974650</xdr:colOff>
      <xdr:row>10</xdr:row>
      <xdr:rowOff>354419</xdr:rowOff>
    </xdr:from>
    <xdr:to>
      <xdr:col>13</xdr:col>
      <xdr:colOff>686686</xdr:colOff>
      <xdr:row>12</xdr:row>
      <xdr:rowOff>66454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xmlns="" id="{3FE1CEE5-5ED9-4510-A540-D03991FE0042}"/>
            </a:ext>
          </a:extLst>
        </xdr:cNvPr>
        <xdr:cNvSpPr/>
      </xdr:nvSpPr>
      <xdr:spPr>
        <a:xfrm>
          <a:off x="3378051" y="2757820"/>
          <a:ext cx="8794013" cy="265814"/>
        </a:xfrm>
        <a:prstGeom prst="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22150</xdr:colOff>
      <xdr:row>0</xdr:row>
      <xdr:rowOff>77529</xdr:rowOff>
    </xdr:from>
    <xdr:to>
      <xdr:col>5</xdr:col>
      <xdr:colOff>760631</xdr:colOff>
      <xdr:row>3</xdr:row>
      <xdr:rowOff>145665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xmlns="" id="{EB939EDF-7971-44FD-9E9E-BD6AA9C81E3D}"/>
            </a:ext>
          </a:extLst>
        </xdr:cNvPr>
        <xdr:cNvSpPr/>
      </xdr:nvSpPr>
      <xdr:spPr>
        <a:xfrm>
          <a:off x="1395522" y="77529"/>
          <a:ext cx="3883946" cy="799124"/>
        </a:xfrm>
        <a:prstGeom prst="rect">
          <a:avLst/>
        </a:prstGeom>
        <a:solidFill>
          <a:schemeClr val="bg1"/>
        </a:solidFill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★都道府県のご担当者様へ★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緑枠部分（④～⑧）については「学校施設の緊急点検の実施について（依頼）」の調査票に自動的に転記されるようになっています。</a:t>
          </a:r>
          <a:endParaRPr kumimoji="1" lang="en-US" altLang="ja-JP" sz="9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N27"/>
  <sheetViews>
    <sheetView view="pageBreakPreview" zoomScaleNormal="100" zoomScaleSheetLayoutView="100" workbookViewId="0">
      <selection activeCell="G27" sqref="G27:N27"/>
    </sheetView>
  </sheetViews>
  <sheetFormatPr defaultColWidth="7" defaultRowHeight="11.25"/>
  <cols>
    <col min="1" max="1" width="4.5" style="1" customWidth="1"/>
    <col min="2" max="2" width="7.5" style="1" hidden="1" customWidth="1"/>
    <col min="3" max="3" width="8" style="1" hidden="1" customWidth="1"/>
    <col min="4" max="4" width="18.875" style="1" customWidth="1"/>
    <col min="5" max="8" width="13.625" style="1" customWidth="1"/>
    <col min="9" max="14" width="7.625" style="1" customWidth="1"/>
    <col min="15" max="16384" width="7" style="1"/>
  </cols>
  <sheetData>
    <row r="1" spans="2:14" ht="20.100000000000001" customHeight="1" thickBot="1">
      <c r="D1" s="107" t="s">
        <v>84</v>
      </c>
      <c r="E1" s="136"/>
      <c r="F1" s="137"/>
      <c r="G1" s="108"/>
    </row>
    <row r="2" spans="2:14" ht="20.100000000000001" customHeight="1" thickBot="1">
      <c r="D2" s="107" t="s">
        <v>85</v>
      </c>
      <c r="E2" s="136"/>
      <c r="F2" s="137"/>
      <c r="G2" s="108"/>
    </row>
    <row r="3" spans="2:14" ht="20.100000000000001" customHeight="1" thickBot="1">
      <c r="B3" s="109"/>
      <c r="C3" s="109"/>
      <c r="D3" s="107" t="s">
        <v>86</v>
      </c>
      <c r="E3" s="136"/>
      <c r="F3" s="137"/>
      <c r="G3" s="110" t="s">
        <v>87</v>
      </c>
      <c r="H3" s="108"/>
    </row>
    <row r="4" spans="2:14" ht="20.100000000000001" customHeight="1" thickBot="1">
      <c r="B4" s="109"/>
      <c r="C4" s="109"/>
      <c r="D4" s="107" t="s">
        <v>88</v>
      </c>
      <c r="E4" s="136"/>
      <c r="F4" s="137"/>
      <c r="G4" s="110" t="s">
        <v>87</v>
      </c>
      <c r="H4" s="108"/>
    </row>
    <row r="5" spans="2:14" ht="20.100000000000001" customHeight="1">
      <c r="B5" s="109"/>
      <c r="C5" s="109"/>
      <c r="D5" s="109"/>
      <c r="E5" s="111"/>
      <c r="F5" s="111"/>
      <c r="G5" s="108"/>
      <c r="H5" s="108"/>
    </row>
    <row r="6" spans="2:14" s="2" customFormat="1" ht="12" customHeight="1">
      <c r="D6" s="112"/>
      <c r="E6" s="112" t="s">
        <v>89</v>
      </c>
      <c r="F6" s="102" t="s">
        <v>90</v>
      </c>
      <c r="G6" s="113" t="s">
        <v>91</v>
      </c>
      <c r="H6" s="114" t="s">
        <v>92</v>
      </c>
      <c r="I6" s="138" t="s">
        <v>93</v>
      </c>
      <c r="J6" s="139"/>
      <c r="K6" s="139"/>
      <c r="L6" s="139"/>
      <c r="M6" s="139"/>
      <c r="N6" s="140"/>
    </row>
    <row r="7" spans="2:14" s="2" customFormat="1" ht="12" customHeight="1">
      <c r="D7" s="141" t="s">
        <v>2</v>
      </c>
      <c r="E7" s="141" t="s">
        <v>94</v>
      </c>
      <c r="F7" s="144" t="s">
        <v>95</v>
      </c>
      <c r="G7" s="147" t="s">
        <v>96</v>
      </c>
      <c r="H7" s="150" t="s">
        <v>97</v>
      </c>
      <c r="I7" s="126" t="s">
        <v>98</v>
      </c>
      <c r="J7" s="127"/>
      <c r="K7" s="127"/>
      <c r="L7" s="127"/>
      <c r="M7" s="127"/>
      <c r="N7" s="128"/>
    </row>
    <row r="8" spans="2:14" s="2" customFormat="1" ht="27" customHeight="1">
      <c r="D8" s="142"/>
      <c r="E8" s="142"/>
      <c r="F8" s="145"/>
      <c r="G8" s="148"/>
      <c r="H8" s="151"/>
      <c r="I8" s="129"/>
      <c r="J8" s="130"/>
      <c r="K8" s="130"/>
      <c r="L8" s="130"/>
      <c r="M8" s="130"/>
      <c r="N8" s="131"/>
    </row>
    <row r="9" spans="2:14" s="3" customFormat="1" ht="64.5" customHeight="1">
      <c r="B9" s="1"/>
      <c r="C9" s="1"/>
      <c r="D9" s="143"/>
      <c r="E9" s="143"/>
      <c r="F9" s="146"/>
      <c r="G9" s="149"/>
      <c r="H9" s="152"/>
      <c r="I9" s="115" t="s">
        <v>99</v>
      </c>
      <c r="J9" s="116" t="s">
        <v>100</v>
      </c>
      <c r="K9" s="116" t="s">
        <v>101</v>
      </c>
      <c r="L9" s="116" t="s">
        <v>102</v>
      </c>
      <c r="M9" s="116" t="s">
        <v>103</v>
      </c>
      <c r="N9" s="116" t="s">
        <v>104</v>
      </c>
    </row>
    <row r="10" spans="2:14" s="2" customFormat="1" ht="15.95" customHeight="1">
      <c r="B10" s="1"/>
      <c r="C10" s="1"/>
      <c r="D10" s="117" t="s">
        <v>105</v>
      </c>
      <c r="E10" s="13">
        <f>作業シート!E12</f>
        <v>0</v>
      </c>
      <c r="F10" s="13">
        <f>作業シート!F12</f>
        <v>0</v>
      </c>
      <c r="G10" s="118">
        <f>作業シート!G12</f>
        <v>0</v>
      </c>
      <c r="H10" s="119">
        <f>作業シート!H12</f>
        <v>0</v>
      </c>
      <c r="I10" s="120">
        <f>作業シート!I12</f>
        <v>0</v>
      </c>
      <c r="J10" s="120">
        <f>作業シート!J12</f>
        <v>0</v>
      </c>
      <c r="K10" s="120">
        <f>作業シート!K12</f>
        <v>0</v>
      </c>
      <c r="L10" s="120">
        <f>作業シート!L12</f>
        <v>0</v>
      </c>
      <c r="M10" s="120">
        <f>作業シート!M12</f>
        <v>0</v>
      </c>
      <c r="N10" s="120">
        <f>作業シート!N12</f>
        <v>0</v>
      </c>
    </row>
    <row r="11" spans="2:14" s="2" customFormat="1" ht="15.95" customHeight="1">
      <c r="B11" s="1"/>
      <c r="C11" s="1"/>
      <c r="D11" s="121" t="s">
        <v>106</v>
      </c>
      <c r="E11" s="13"/>
      <c r="F11" s="13"/>
      <c r="G11" s="118"/>
      <c r="H11" s="119"/>
      <c r="I11" s="120"/>
      <c r="J11" s="120"/>
      <c r="K11" s="120"/>
      <c r="L11" s="120"/>
      <c r="M11" s="120"/>
      <c r="N11" s="120"/>
    </row>
    <row r="12" spans="2:14" s="2" customFormat="1" ht="15.95" customHeight="1">
      <c r="B12" s="1"/>
      <c r="C12" s="1"/>
      <c r="D12" s="117" t="s">
        <v>107</v>
      </c>
      <c r="E12" s="13"/>
      <c r="F12" s="13"/>
      <c r="G12" s="118"/>
      <c r="H12" s="119"/>
      <c r="I12" s="120"/>
      <c r="J12" s="120"/>
      <c r="K12" s="120"/>
      <c r="L12" s="120"/>
      <c r="M12" s="120"/>
      <c r="N12" s="120"/>
    </row>
    <row r="13" spans="2:14" s="2" customFormat="1" ht="15.95" customHeight="1">
      <c r="B13" s="1"/>
      <c r="C13" s="1"/>
      <c r="D13" s="117" t="s">
        <v>108</v>
      </c>
      <c r="E13" s="13"/>
      <c r="F13" s="13"/>
      <c r="G13" s="118"/>
      <c r="H13" s="119"/>
      <c r="I13" s="120"/>
      <c r="J13" s="120"/>
      <c r="K13" s="120"/>
      <c r="L13" s="120"/>
      <c r="M13" s="120"/>
      <c r="N13" s="120"/>
    </row>
    <row r="14" spans="2:14" s="2" customFormat="1" ht="15.95" customHeight="1">
      <c r="B14" s="1"/>
      <c r="C14" s="1"/>
      <c r="D14" s="117" t="s">
        <v>109</v>
      </c>
      <c r="E14" s="13"/>
      <c r="F14" s="13"/>
      <c r="G14" s="118"/>
      <c r="H14" s="119"/>
      <c r="I14" s="120"/>
      <c r="J14" s="120"/>
      <c r="K14" s="120"/>
      <c r="L14" s="120"/>
      <c r="M14" s="120"/>
      <c r="N14" s="120"/>
    </row>
    <row r="15" spans="2:14" s="2" customFormat="1" ht="15.95" customHeight="1">
      <c r="B15" s="1"/>
      <c r="C15" s="1"/>
      <c r="D15" s="117" t="s">
        <v>110</v>
      </c>
      <c r="E15" s="13"/>
      <c r="F15" s="13"/>
      <c r="G15" s="118"/>
      <c r="H15" s="119"/>
      <c r="I15" s="120"/>
      <c r="J15" s="120"/>
      <c r="K15" s="120"/>
      <c r="L15" s="120"/>
      <c r="M15" s="120"/>
      <c r="N15" s="120"/>
    </row>
    <row r="16" spans="2:14" s="2" customFormat="1" ht="15.95" customHeight="1">
      <c r="B16" s="1"/>
      <c r="C16" s="1"/>
      <c r="D16" s="117" t="s">
        <v>111</v>
      </c>
      <c r="E16" s="13"/>
      <c r="F16" s="13"/>
      <c r="G16" s="118"/>
      <c r="H16" s="119"/>
      <c r="I16" s="120"/>
      <c r="J16" s="120"/>
      <c r="K16" s="120"/>
      <c r="L16" s="120"/>
      <c r="M16" s="120"/>
      <c r="N16" s="120"/>
    </row>
    <row r="17" spans="2:14" s="2" customFormat="1" ht="15.95" customHeight="1">
      <c r="B17" s="1"/>
      <c r="C17" s="1"/>
      <c r="D17" s="117" t="s">
        <v>112</v>
      </c>
      <c r="E17" s="13"/>
      <c r="F17" s="13"/>
      <c r="G17" s="118"/>
      <c r="H17" s="119"/>
      <c r="I17" s="120"/>
      <c r="J17" s="120"/>
      <c r="K17" s="120"/>
      <c r="L17" s="120"/>
      <c r="M17" s="120"/>
      <c r="N17" s="120"/>
    </row>
    <row r="18" spans="2:14" s="2" customFormat="1" ht="15.95" customHeight="1">
      <c r="B18" s="1"/>
      <c r="C18" s="1"/>
      <c r="D18" s="117" t="s">
        <v>113</v>
      </c>
      <c r="E18" s="13"/>
      <c r="F18" s="13"/>
      <c r="G18" s="118"/>
      <c r="H18" s="119"/>
      <c r="I18" s="120"/>
      <c r="J18" s="120"/>
      <c r="K18" s="120"/>
      <c r="L18" s="120"/>
      <c r="M18" s="120"/>
      <c r="N18" s="120"/>
    </row>
    <row r="19" spans="2:14" s="2" customFormat="1" ht="15.95" customHeight="1">
      <c r="B19" s="1"/>
      <c r="C19" s="1"/>
      <c r="D19" s="117" t="s">
        <v>114</v>
      </c>
      <c r="E19" s="13"/>
      <c r="F19" s="13"/>
      <c r="G19" s="118"/>
      <c r="H19" s="119"/>
      <c r="I19" s="120"/>
      <c r="J19" s="120"/>
      <c r="K19" s="120"/>
      <c r="L19" s="120"/>
      <c r="M19" s="120"/>
      <c r="N19" s="120"/>
    </row>
    <row r="20" spans="2:14" s="2" customFormat="1" ht="15.95" customHeight="1">
      <c r="B20" s="1"/>
      <c r="C20" s="1"/>
      <c r="D20" s="117" t="s">
        <v>115</v>
      </c>
      <c r="E20" s="13"/>
      <c r="F20" s="13"/>
      <c r="G20" s="118"/>
      <c r="H20" s="119"/>
      <c r="I20" s="120"/>
      <c r="J20" s="120"/>
      <c r="K20" s="120"/>
      <c r="L20" s="120"/>
      <c r="M20" s="120"/>
      <c r="N20" s="120"/>
    </row>
    <row r="21" spans="2:14" s="2" customFormat="1" ht="15.95" customHeight="1">
      <c r="B21" s="1"/>
      <c r="C21" s="1"/>
      <c r="D21" s="117" t="s">
        <v>116</v>
      </c>
      <c r="E21" s="13"/>
      <c r="F21" s="13"/>
      <c r="G21" s="118"/>
      <c r="H21" s="119"/>
      <c r="I21" s="120"/>
      <c r="J21" s="120"/>
      <c r="K21" s="120"/>
      <c r="L21" s="120"/>
      <c r="M21" s="120"/>
      <c r="N21" s="120"/>
    </row>
    <row r="22" spans="2:14" s="2" customFormat="1" ht="15.95" customHeight="1">
      <c r="B22" s="1"/>
      <c r="C22" s="1"/>
      <c r="D22" s="117" t="s">
        <v>117</v>
      </c>
      <c r="E22" s="13"/>
      <c r="F22" s="13"/>
      <c r="G22" s="118"/>
      <c r="H22" s="119"/>
      <c r="I22" s="120"/>
      <c r="J22" s="120"/>
      <c r="K22" s="120"/>
      <c r="L22" s="120"/>
      <c r="M22" s="120"/>
      <c r="N22" s="120"/>
    </row>
    <row r="23" spans="2:14" s="2" customFormat="1" ht="15.95" customHeight="1">
      <c r="B23" s="1"/>
      <c r="C23" s="1"/>
      <c r="D23" s="122"/>
      <c r="E23" s="122"/>
      <c r="F23" s="123"/>
      <c r="G23" s="123"/>
      <c r="H23" s="123"/>
      <c r="I23" s="1"/>
      <c r="J23" s="1"/>
      <c r="K23" s="1"/>
      <c r="L23" s="1"/>
      <c r="M23" s="1"/>
      <c r="N23" s="1"/>
    </row>
    <row r="24" spans="2:14" s="2" customFormat="1" ht="15.95" customHeight="1">
      <c r="B24" s="1"/>
      <c r="C24" s="1"/>
      <c r="D24" s="122"/>
      <c r="E24" s="122"/>
      <c r="F24" s="123"/>
      <c r="G24" s="123"/>
      <c r="H24" s="123"/>
      <c r="I24" s="1"/>
      <c r="J24" s="1"/>
      <c r="K24" s="1"/>
      <c r="L24" s="1"/>
      <c r="M24" s="1"/>
      <c r="N24" s="1"/>
    </row>
    <row r="25" spans="2:14" ht="15.95" customHeight="1">
      <c r="D25" s="2"/>
      <c r="F25" s="124" t="s">
        <v>6</v>
      </c>
      <c r="G25" s="132">
        <f>作業シート!C1</f>
        <v>0</v>
      </c>
      <c r="H25" s="133"/>
      <c r="I25" s="133"/>
      <c r="J25" s="133"/>
      <c r="K25" s="133"/>
      <c r="L25" s="133"/>
      <c r="M25" s="134"/>
      <c r="N25" s="135"/>
    </row>
    <row r="26" spans="2:14" ht="15.95" customHeight="1">
      <c r="D26" s="2"/>
      <c r="E26" s="125" t="s">
        <v>118</v>
      </c>
      <c r="F26" s="124" t="s">
        <v>119</v>
      </c>
      <c r="G26" s="132">
        <f>作業シート!C2</f>
        <v>0</v>
      </c>
      <c r="H26" s="133"/>
      <c r="I26" s="133"/>
      <c r="J26" s="133"/>
      <c r="K26" s="133"/>
      <c r="L26" s="133"/>
      <c r="M26" s="134"/>
      <c r="N26" s="135"/>
    </row>
    <row r="27" spans="2:14" ht="15.95" customHeight="1">
      <c r="D27" s="2"/>
      <c r="E27" s="2"/>
      <c r="F27" s="124" t="s">
        <v>8</v>
      </c>
      <c r="G27" s="132">
        <f>作業シート!C3</f>
        <v>0</v>
      </c>
      <c r="H27" s="133"/>
      <c r="I27" s="133"/>
      <c r="J27" s="133"/>
      <c r="K27" s="133"/>
      <c r="L27" s="133"/>
      <c r="M27" s="134"/>
      <c r="N27" s="135"/>
    </row>
  </sheetData>
  <protectedRanges>
    <protectedRange sqref="D23:H27" name="範囲1"/>
    <protectedRange sqref="D3:G4" name="範囲1_2"/>
    <protectedRange sqref="D1:F2" name="範囲1_3"/>
  </protectedRanges>
  <mergeCells count="14">
    <mergeCell ref="D7:D9"/>
    <mergeCell ref="E7:E9"/>
    <mergeCell ref="F7:F9"/>
    <mergeCell ref="G7:G9"/>
    <mergeCell ref="H7:H9"/>
    <mergeCell ref="I7:N8"/>
    <mergeCell ref="G25:N25"/>
    <mergeCell ref="G26:N26"/>
    <mergeCell ref="G27:N27"/>
    <mergeCell ref="E1:F1"/>
    <mergeCell ref="E2:F2"/>
    <mergeCell ref="E3:F3"/>
    <mergeCell ref="E4:F4"/>
    <mergeCell ref="I6:N6"/>
  </mergeCells>
  <phoneticPr fontId="1"/>
  <conditionalFormatting sqref="H23:L24">
    <cfRule type="expression" dxfId="21" priority="1">
      <formula>($G23="×")</formula>
    </cfRule>
  </conditionalFormatting>
  <conditionalFormatting sqref="G23:L24">
    <cfRule type="expression" dxfId="20" priority="2">
      <formula>($F23="無")</formula>
    </cfRule>
  </conditionalFormatting>
  <printOptions horizontalCentered="1"/>
  <pageMargins left="0.51181102362204722" right="0.51181102362204722" top="0.55118110236220474" bottom="0.35433070866141736" header="0.31496062992125984" footer="0.31496062992125984"/>
  <pageSetup paperSize="9" fitToHeight="0" orientation="landscape" cellComments="asDisplayed" r:id="rId1"/>
  <headerFooter>
    <oddHeader>&amp;L【別添３（調査票）】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56"/>
  <sheetViews>
    <sheetView tabSelected="1" view="pageBreakPreview" zoomScale="86" zoomScaleNormal="100" zoomScaleSheetLayoutView="86" workbookViewId="0">
      <selection activeCell="C2" sqref="C2:E2"/>
    </sheetView>
  </sheetViews>
  <sheetFormatPr defaultRowHeight="11.25"/>
  <cols>
    <col min="1" max="1" width="4.5" style="1" customWidth="1"/>
    <col min="2" max="3" width="13.5" style="1" customWidth="1"/>
    <col min="4" max="4" width="13.875" style="1" customWidth="1"/>
    <col min="5" max="7" width="14" style="10" customWidth="1"/>
    <col min="8" max="8" width="14.875" style="1" customWidth="1"/>
    <col min="9" max="14" width="9.75" style="1" customWidth="1"/>
    <col min="15" max="15" width="14" style="10" customWidth="1"/>
    <col min="16" max="16" width="14.875" style="1" customWidth="1"/>
    <col min="17" max="19" width="19.5" style="1" customWidth="1"/>
    <col min="20" max="16384" width="9" style="1"/>
  </cols>
  <sheetData>
    <row r="1" spans="1:24" ht="20.100000000000001" customHeight="1">
      <c r="B1" s="20" t="s">
        <v>6</v>
      </c>
      <c r="C1" s="181"/>
      <c r="D1" s="182"/>
      <c r="E1" s="183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1"/>
      <c r="R1" s="21"/>
      <c r="S1" s="21"/>
    </row>
    <row r="2" spans="1:24" ht="20.100000000000001" customHeight="1">
      <c r="B2" s="22" t="s">
        <v>7</v>
      </c>
      <c r="C2" s="201"/>
      <c r="D2" s="202"/>
      <c r="E2" s="203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1"/>
      <c r="R2" s="21"/>
      <c r="S2" s="21"/>
    </row>
    <row r="3" spans="1:24" ht="20.100000000000001" customHeight="1" thickBot="1">
      <c r="B3" s="23" t="s">
        <v>8</v>
      </c>
      <c r="C3" s="184"/>
      <c r="D3" s="185"/>
      <c r="E3" s="186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21"/>
      <c r="R3" s="21"/>
      <c r="S3" s="21"/>
    </row>
    <row r="4" spans="1:24" ht="20.100000000000001" customHeight="1">
      <c r="B4" s="24"/>
      <c r="C4" s="24"/>
      <c r="D4" s="24"/>
      <c r="E4" s="25"/>
      <c r="F4" s="25"/>
      <c r="G4" s="25"/>
      <c r="H4" s="26"/>
      <c r="I4" s="26"/>
      <c r="J4" s="26"/>
      <c r="K4" s="26"/>
      <c r="L4" s="26"/>
      <c r="M4" s="26"/>
      <c r="N4" s="26"/>
      <c r="O4" s="197" t="s">
        <v>23</v>
      </c>
      <c r="P4" s="197"/>
      <c r="Q4" s="197"/>
      <c r="R4" s="197"/>
      <c r="S4" s="197"/>
    </row>
    <row r="5" spans="1:24" ht="20.100000000000001" customHeight="1" thickBot="1">
      <c r="B5" s="24"/>
      <c r="C5" s="24"/>
      <c r="D5" s="24"/>
      <c r="E5" s="54" t="s">
        <v>24</v>
      </c>
      <c r="F5" s="54" t="s">
        <v>25</v>
      </c>
      <c r="G5" s="54" t="s">
        <v>26</v>
      </c>
      <c r="H5" s="54" t="s">
        <v>62</v>
      </c>
      <c r="I5" s="198" t="s">
        <v>81</v>
      </c>
      <c r="J5" s="199"/>
      <c r="K5" s="199"/>
      <c r="L5" s="199"/>
      <c r="M5" s="199"/>
      <c r="N5" s="200"/>
      <c r="O5" s="38"/>
      <c r="P5" s="39"/>
      <c r="Q5" s="40"/>
      <c r="R5" s="40"/>
      <c r="S5" s="40"/>
    </row>
    <row r="6" spans="1:24" s="2" customFormat="1" ht="14.25" customHeight="1" thickTop="1">
      <c r="B6" s="27" t="s">
        <v>10</v>
      </c>
      <c r="C6" s="27" t="s">
        <v>11</v>
      </c>
      <c r="D6" s="27" t="s">
        <v>12</v>
      </c>
      <c r="E6" s="28" t="s">
        <v>13</v>
      </c>
      <c r="F6" s="28" t="s">
        <v>21</v>
      </c>
      <c r="G6" s="28" t="s">
        <v>60</v>
      </c>
      <c r="H6" s="11" t="s">
        <v>61</v>
      </c>
      <c r="I6" s="193" t="s">
        <v>78</v>
      </c>
      <c r="J6" s="193"/>
      <c r="K6" s="193"/>
      <c r="L6" s="193"/>
      <c r="M6" s="193"/>
      <c r="N6" s="194"/>
      <c r="O6" s="190" t="s">
        <v>82</v>
      </c>
      <c r="P6" s="190"/>
      <c r="Q6" s="187" t="s">
        <v>27</v>
      </c>
      <c r="R6" s="188"/>
      <c r="S6" s="189"/>
      <c r="T6" s="12"/>
      <c r="U6" s="12"/>
      <c r="V6" s="12"/>
      <c r="W6" s="12"/>
      <c r="X6" s="12"/>
    </row>
    <row r="7" spans="1:24" s="2" customFormat="1" ht="23.25" customHeight="1">
      <c r="B7" s="155" t="s">
        <v>0</v>
      </c>
      <c r="C7" s="155" t="s">
        <v>2</v>
      </c>
      <c r="D7" s="155" t="s">
        <v>9</v>
      </c>
      <c r="E7" s="157" t="s">
        <v>1</v>
      </c>
      <c r="F7" s="162" t="s">
        <v>59</v>
      </c>
      <c r="G7" s="167" t="s">
        <v>65</v>
      </c>
      <c r="H7" s="168"/>
      <c r="I7" s="195" t="s">
        <v>80</v>
      </c>
      <c r="J7" s="195"/>
      <c r="K7" s="195"/>
      <c r="L7" s="195"/>
      <c r="M7" s="195"/>
      <c r="N7" s="196"/>
      <c r="O7" s="159" t="s">
        <v>28</v>
      </c>
      <c r="P7" s="32"/>
      <c r="Q7" s="170" t="s">
        <v>29</v>
      </c>
      <c r="R7" s="173" t="s">
        <v>30</v>
      </c>
      <c r="S7" s="174"/>
    </row>
    <row r="8" spans="1:24" s="2" customFormat="1" ht="19.5" customHeight="1">
      <c r="B8" s="156"/>
      <c r="C8" s="156"/>
      <c r="D8" s="156"/>
      <c r="E8" s="158"/>
      <c r="F8" s="163"/>
      <c r="G8" s="155" t="s">
        <v>64</v>
      </c>
      <c r="H8" s="144" t="s">
        <v>63</v>
      </c>
      <c r="I8" s="165" t="s">
        <v>79</v>
      </c>
      <c r="J8" s="165"/>
      <c r="K8" s="165"/>
      <c r="L8" s="165"/>
      <c r="M8" s="165"/>
      <c r="N8" s="166"/>
      <c r="O8" s="160"/>
      <c r="P8" s="33" t="s">
        <v>31</v>
      </c>
      <c r="Q8" s="171"/>
      <c r="R8" s="175" t="s">
        <v>32</v>
      </c>
      <c r="S8" s="178" t="s">
        <v>33</v>
      </c>
    </row>
    <row r="9" spans="1:24" s="2" customFormat="1" ht="10.5" customHeight="1">
      <c r="B9" s="156"/>
      <c r="C9" s="156"/>
      <c r="D9" s="156"/>
      <c r="E9" s="158"/>
      <c r="F9" s="163"/>
      <c r="G9" s="156"/>
      <c r="H9" s="145"/>
      <c r="I9" s="103">
        <v>1</v>
      </c>
      <c r="J9" s="103">
        <v>2</v>
      </c>
      <c r="K9" s="103">
        <v>3</v>
      </c>
      <c r="L9" s="103">
        <v>4</v>
      </c>
      <c r="M9" s="103">
        <v>5</v>
      </c>
      <c r="N9" s="104">
        <v>6</v>
      </c>
      <c r="O9" s="160"/>
      <c r="P9" s="191" t="s">
        <v>14</v>
      </c>
      <c r="Q9" s="171"/>
      <c r="R9" s="176"/>
      <c r="S9" s="179"/>
    </row>
    <row r="10" spans="1:24" s="3" customFormat="1" ht="26.25" customHeight="1">
      <c r="B10" s="156"/>
      <c r="C10" s="156"/>
      <c r="D10" s="156"/>
      <c r="E10" s="158"/>
      <c r="F10" s="164"/>
      <c r="G10" s="169"/>
      <c r="H10" s="146"/>
      <c r="I10" s="105" t="s">
        <v>53</v>
      </c>
      <c r="J10" s="105" t="s">
        <v>54</v>
      </c>
      <c r="K10" s="105" t="s">
        <v>55</v>
      </c>
      <c r="L10" s="105" t="s">
        <v>56</v>
      </c>
      <c r="M10" s="105" t="s">
        <v>57</v>
      </c>
      <c r="N10" s="106" t="s">
        <v>58</v>
      </c>
      <c r="O10" s="161"/>
      <c r="P10" s="192"/>
      <c r="Q10" s="172"/>
      <c r="R10" s="177"/>
      <c r="S10" s="180"/>
    </row>
    <row r="11" spans="1:24" s="3" customFormat="1" ht="31.5" customHeight="1">
      <c r="B11" s="8" t="s">
        <v>16</v>
      </c>
      <c r="C11" s="15" t="s">
        <v>20</v>
      </c>
      <c r="D11" s="8" t="s">
        <v>17</v>
      </c>
      <c r="E11" s="8" t="s">
        <v>18</v>
      </c>
      <c r="F11" s="8" t="s">
        <v>22</v>
      </c>
      <c r="G11" s="41" t="s">
        <v>68</v>
      </c>
      <c r="H11" s="41" t="s">
        <v>67</v>
      </c>
      <c r="I11" s="4" t="s">
        <v>5</v>
      </c>
      <c r="J11" s="4" t="s">
        <v>5</v>
      </c>
      <c r="K11" s="4" t="s">
        <v>5</v>
      </c>
      <c r="L11" s="4" t="s">
        <v>5</v>
      </c>
      <c r="M11" s="4" t="s">
        <v>5</v>
      </c>
      <c r="N11" s="93" t="s">
        <v>5</v>
      </c>
      <c r="O11" s="84" t="s">
        <v>34</v>
      </c>
      <c r="P11" s="34" t="s">
        <v>15</v>
      </c>
      <c r="Q11" s="35" t="s">
        <v>52</v>
      </c>
      <c r="R11" s="30" t="s">
        <v>35</v>
      </c>
      <c r="S11" s="42" t="s">
        <v>36</v>
      </c>
    </row>
    <row r="12" spans="1:24" s="3" customFormat="1" ht="12" customHeight="1">
      <c r="A12" s="3" t="s">
        <v>4</v>
      </c>
      <c r="B12" s="8" t="s">
        <v>19</v>
      </c>
      <c r="C12" s="8" t="s">
        <v>3</v>
      </c>
      <c r="D12" s="8" t="s">
        <v>3</v>
      </c>
      <c r="E12" s="8">
        <f>COUNTA(E13:E47)</f>
        <v>0</v>
      </c>
      <c r="F12" s="8">
        <f>COUNTIF(F13:F47,"実施済")</f>
        <v>0</v>
      </c>
      <c r="G12" s="41">
        <f>COUNTIF(G13:H47,"○")</f>
        <v>0</v>
      </c>
      <c r="H12" s="41">
        <f>COUNTIF(G13:H47,"×")</f>
        <v>0</v>
      </c>
      <c r="I12" s="4">
        <f t="shared" ref="I12:N12" si="0">COUNTIF(I13:I47,"○")</f>
        <v>0</v>
      </c>
      <c r="J12" s="4">
        <f t="shared" si="0"/>
        <v>0</v>
      </c>
      <c r="K12" s="4">
        <f t="shared" si="0"/>
        <v>0</v>
      </c>
      <c r="L12" s="4">
        <f t="shared" si="0"/>
        <v>0</v>
      </c>
      <c r="M12" s="4">
        <f t="shared" si="0"/>
        <v>0</v>
      </c>
      <c r="N12" s="93">
        <f t="shared" si="0"/>
        <v>0</v>
      </c>
      <c r="O12" s="84">
        <f>COUNTIF(O13:O47,"有")</f>
        <v>0</v>
      </c>
      <c r="P12" s="34">
        <f>COUNTIF(P13:P47,"点検済")</f>
        <v>0</v>
      </c>
      <c r="Q12" s="36">
        <f>COUNTIF(Q13:Q47,"○")</f>
        <v>0</v>
      </c>
      <c r="R12" s="31">
        <f>COUNTA(R13:R47)</f>
        <v>0</v>
      </c>
      <c r="S12" s="43">
        <f>SUM(S13:S47)</f>
        <v>0</v>
      </c>
    </row>
    <row r="13" spans="1:24" s="2" customFormat="1" ht="12" customHeight="1">
      <c r="B13" s="9"/>
      <c r="C13" s="14"/>
      <c r="D13" s="9"/>
      <c r="E13" s="9"/>
      <c r="F13" s="9"/>
      <c r="G13" s="153"/>
      <c r="H13" s="154"/>
      <c r="I13" s="13"/>
      <c r="J13" s="13"/>
      <c r="K13" s="13"/>
      <c r="L13" s="13"/>
      <c r="M13" s="13"/>
      <c r="N13" s="96"/>
      <c r="O13" s="101"/>
      <c r="P13" s="7"/>
      <c r="Q13" s="37"/>
      <c r="R13" s="5"/>
      <c r="S13" s="44"/>
    </row>
    <row r="14" spans="1:24" s="2" customFormat="1" ht="12" customHeight="1">
      <c r="B14" s="9"/>
      <c r="C14" s="14"/>
      <c r="D14" s="6"/>
      <c r="E14" s="6"/>
      <c r="F14" s="6"/>
      <c r="G14" s="153"/>
      <c r="H14" s="154"/>
      <c r="I14" s="13"/>
      <c r="J14" s="13"/>
      <c r="K14" s="13"/>
      <c r="L14" s="13"/>
      <c r="M14" s="13"/>
      <c r="N14" s="96"/>
      <c r="O14" s="87"/>
      <c r="P14" s="7"/>
      <c r="Q14" s="37"/>
      <c r="R14" s="5"/>
      <c r="S14" s="44"/>
    </row>
    <row r="15" spans="1:24" s="2" customFormat="1" ht="12" customHeight="1">
      <c r="B15" s="9"/>
      <c r="C15" s="14"/>
      <c r="D15" s="6"/>
      <c r="E15" s="6"/>
      <c r="F15" s="6"/>
      <c r="G15" s="153"/>
      <c r="H15" s="154"/>
      <c r="I15" s="13"/>
      <c r="J15" s="13"/>
      <c r="K15" s="13"/>
      <c r="L15" s="13"/>
      <c r="M15" s="13"/>
      <c r="N15" s="96"/>
      <c r="O15" s="87"/>
      <c r="P15" s="7"/>
      <c r="Q15" s="37"/>
      <c r="R15" s="5"/>
      <c r="S15" s="44"/>
    </row>
    <row r="16" spans="1:24" s="2" customFormat="1" ht="12" customHeight="1">
      <c r="B16" s="9"/>
      <c r="C16" s="14"/>
      <c r="D16" s="6"/>
      <c r="E16" s="6"/>
      <c r="F16" s="6"/>
      <c r="G16" s="153"/>
      <c r="H16" s="154"/>
      <c r="I16" s="13"/>
      <c r="J16" s="13"/>
      <c r="K16" s="13"/>
      <c r="L16" s="13"/>
      <c r="M16" s="13"/>
      <c r="N16" s="96"/>
      <c r="O16" s="87"/>
      <c r="P16" s="7"/>
      <c r="Q16" s="37"/>
      <c r="R16" s="5"/>
      <c r="S16" s="44"/>
    </row>
    <row r="17" spans="2:19" s="2" customFormat="1" ht="12" customHeight="1">
      <c r="B17" s="9"/>
      <c r="C17" s="14"/>
      <c r="D17" s="6"/>
      <c r="E17" s="6"/>
      <c r="F17" s="6"/>
      <c r="G17" s="153"/>
      <c r="H17" s="154"/>
      <c r="I17" s="13"/>
      <c r="J17" s="13"/>
      <c r="K17" s="13"/>
      <c r="L17" s="13"/>
      <c r="M17" s="13"/>
      <c r="N17" s="96"/>
      <c r="O17" s="87"/>
      <c r="P17" s="7"/>
      <c r="Q17" s="37"/>
      <c r="R17" s="5"/>
      <c r="S17" s="44"/>
    </row>
    <row r="18" spans="2:19" s="2" customFormat="1" ht="12" customHeight="1">
      <c r="B18" s="9"/>
      <c r="C18" s="14"/>
      <c r="D18" s="6"/>
      <c r="E18" s="6"/>
      <c r="F18" s="6"/>
      <c r="G18" s="153"/>
      <c r="H18" s="154"/>
      <c r="I18" s="13"/>
      <c r="J18" s="13"/>
      <c r="K18" s="13"/>
      <c r="L18" s="13"/>
      <c r="M18" s="13"/>
      <c r="N18" s="96"/>
      <c r="O18" s="87"/>
      <c r="P18" s="7"/>
      <c r="Q18" s="37"/>
      <c r="R18" s="5"/>
      <c r="S18" s="44"/>
    </row>
    <row r="19" spans="2:19" s="2" customFormat="1" ht="12" customHeight="1">
      <c r="B19" s="9"/>
      <c r="C19" s="14"/>
      <c r="D19" s="6"/>
      <c r="E19" s="6"/>
      <c r="F19" s="6"/>
      <c r="G19" s="153"/>
      <c r="H19" s="154"/>
      <c r="I19" s="13"/>
      <c r="J19" s="13"/>
      <c r="K19" s="13"/>
      <c r="L19" s="13"/>
      <c r="M19" s="13"/>
      <c r="N19" s="96"/>
      <c r="O19" s="87"/>
      <c r="P19" s="7"/>
      <c r="Q19" s="37"/>
      <c r="R19" s="5"/>
      <c r="S19" s="44"/>
    </row>
    <row r="20" spans="2:19" s="2" customFormat="1" ht="12" customHeight="1">
      <c r="B20" s="9"/>
      <c r="C20" s="14"/>
      <c r="D20" s="6"/>
      <c r="E20" s="6"/>
      <c r="F20" s="6"/>
      <c r="G20" s="153"/>
      <c r="H20" s="154"/>
      <c r="I20" s="13"/>
      <c r="J20" s="13"/>
      <c r="K20" s="13"/>
      <c r="L20" s="13"/>
      <c r="M20" s="13"/>
      <c r="N20" s="96"/>
      <c r="O20" s="87"/>
      <c r="P20" s="7"/>
      <c r="Q20" s="37"/>
      <c r="R20" s="5"/>
      <c r="S20" s="44"/>
    </row>
    <row r="21" spans="2:19" s="2" customFormat="1" ht="12" customHeight="1">
      <c r="B21" s="9"/>
      <c r="C21" s="14"/>
      <c r="D21" s="6"/>
      <c r="E21" s="6"/>
      <c r="F21" s="6"/>
      <c r="G21" s="153"/>
      <c r="H21" s="154"/>
      <c r="I21" s="13"/>
      <c r="J21" s="13"/>
      <c r="K21" s="13"/>
      <c r="L21" s="13"/>
      <c r="M21" s="13"/>
      <c r="N21" s="96"/>
      <c r="O21" s="87"/>
      <c r="P21" s="7"/>
      <c r="Q21" s="37"/>
      <c r="R21" s="5"/>
      <c r="S21" s="44"/>
    </row>
    <row r="22" spans="2:19" s="2" customFormat="1" ht="12" customHeight="1">
      <c r="B22" s="9"/>
      <c r="C22" s="14"/>
      <c r="D22" s="6"/>
      <c r="E22" s="6"/>
      <c r="F22" s="6"/>
      <c r="G22" s="153"/>
      <c r="H22" s="154"/>
      <c r="I22" s="13"/>
      <c r="J22" s="13"/>
      <c r="K22" s="13"/>
      <c r="L22" s="13"/>
      <c r="M22" s="13"/>
      <c r="N22" s="96"/>
      <c r="O22" s="87"/>
      <c r="P22" s="7"/>
      <c r="Q22" s="37"/>
      <c r="R22" s="5"/>
      <c r="S22" s="44"/>
    </row>
    <row r="23" spans="2:19" s="2" customFormat="1" ht="12" customHeight="1">
      <c r="B23" s="9"/>
      <c r="C23" s="14"/>
      <c r="D23" s="6"/>
      <c r="E23" s="6"/>
      <c r="F23" s="6"/>
      <c r="G23" s="153"/>
      <c r="H23" s="154"/>
      <c r="I23" s="13"/>
      <c r="J23" s="13"/>
      <c r="K23" s="13"/>
      <c r="L23" s="13"/>
      <c r="M23" s="13"/>
      <c r="N23" s="96"/>
      <c r="O23" s="87"/>
      <c r="P23" s="7"/>
      <c r="Q23" s="37"/>
      <c r="R23" s="5"/>
      <c r="S23" s="44"/>
    </row>
    <row r="24" spans="2:19" s="2" customFormat="1" ht="12" customHeight="1">
      <c r="B24" s="9"/>
      <c r="C24" s="14"/>
      <c r="D24" s="6"/>
      <c r="E24" s="6"/>
      <c r="F24" s="6"/>
      <c r="G24" s="153"/>
      <c r="H24" s="154"/>
      <c r="I24" s="13"/>
      <c r="J24" s="13"/>
      <c r="K24" s="13"/>
      <c r="L24" s="13"/>
      <c r="M24" s="13"/>
      <c r="N24" s="96"/>
      <c r="O24" s="87"/>
      <c r="P24" s="7"/>
      <c r="Q24" s="37"/>
      <c r="R24" s="5"/>
      <c r="S24" s="44"/>
    </row>
    <row r="25" spans="2:19" s="2" customFormat="1" ht="12" customHeight="1">
      <c r="B25" s="9"/>
      <c r="C25" s="14"/>
      <c r="D25" s="6"/>
      <c r="E25" s="6"/>
      <c r="F25" s="6"/>
      <c r="G25" s="153"/>
      <c r="H25" s="154"/>
      <c r="I25" s="13"/>
      <c r="J25" s="13"/>
      <c r="K25" s="13"/>
      <c r="L25" s="13"/>
      <c r="M25" s="13"/>
      <c r="N25" s="96"/>
      <c r="O25" s="87"/>
      <c r="P25" s="7"/>
      <c r="Q25" s="37"/>
      <c r="R25" s="5"/>
      <c r="S25" s="44"/>
    </row>
    <row r="26" spans="2:19" s="2" customFormat="1" ht="12" customHeight="1">
      <c r="B26" s="9"/>
      <c r="C26" s="14"/>
      <c r="D26" s="6"/>
      <c r="E26" s="6"/>
      <c r="F26" s="6"/>
      <c r="G26" s="153"/>
      <c r="H26" s="154"/>
      <c r="I26" s="13"/>
      <c r="J26" s="13"/>
      <c r="K26" s="13"/>
      <c r="L26" s="13"/>
      <c r="M26" s="13"/>
      <c r="N26" s="96"/>
      <c r="O26" s="87"/>
      <c r="P26" s="7"/>
      <c r="Q26" s="37"/>
      <c r="R26" s="5"/>
      <c r="S26" s="44"/>
    </row>
    <row r="27" spans="2:19" s="2" customFormat="1" ht="12" customHeight="1">
      <c r="B27" s="9"/>
      <c r="C27" s="14"/>
      <c r="D27" s="6"/>
      <c r="E27" s="6"/>
      <c r="F27" s="6"/>
      <c r="G27" s="153"/>
      <c r="H27" s="154"/>
      <c r="I27" s="13"/>
      <c r="J27" s="13"/>
      <c r="K27" s="13"/>
      <c r="L27" s="13"/>
      <c r="M27" s="13"/>
      <c r="N27" s="96"/>
      <c r="O27" s="87"/>
      <c r="P27" s="7"/>
      <c r="Q27" s="37"/>
      <c r="R27" s="5"/>
      <c r="S27" s="44"/>
    </row>
    <row r="28" spans="2:19" s="2" customFormat="1" ht="12" customHeight="1">
      <c r="B28" s="9"/>
      <c r="C28" s="14"/>
      <c r="D28" s="6"/>
      <c r="E28" s="6"/>
      <c r="F28" s="6"/>
      <c r="G28" s="153"/>
      <c r="H28" s="154"/>
      <c r="I28" s="13"/>
      <c r="J28" s="13"/>
      <c r="K28" s="13"/>
      <c r="L28" s="13"/>
      <c r="M28" s="13"/>
      <c r="N28" s="96"/>
      <c r="O28" s="87"/>
      <c r="P28" s="7"/>
      <c r="Q28" s="37"/>
      <c r="R28" s="5"/>
      <c r="S28" s="44"/>
    </row>
    <row r="29" spans="2:19" s="2" customFormat="1" ht="12" customHeight="1">
      <c r="B29" s="9"/>
      <c r="C29" s="14"/>
      <c r="D29" s="6"/>
      <c r="E29" s="6"/>
      <c r="F29" s="6"/>
      <c r="G29" s="153"/>
      <c r="H29" s="154"/>
      <c r="I29" s="13"/>
      <c r="J29" s="13"/>
      <c r="K29" s="13"/>
      <c r="L29" s="13"/>
      <c r="M29" s="13"/>
      <c r="N29" s="96"/>
      <c r="O29" s="87"/>
      <c r="P29" s="7"/>
      <c r="Q29" s="37"/>
      <c r="R29" s="5"/>
      <c r="S29" s="44"/>
    </row>
    <row r="30" spans="2:19" s="2" customFormat="1" ht="12" customHeight="1">
      <c r="B30" s="9"/>
      <c r="C30" s="14"/>
      <c r="D30" s="6"/>
      <c r="E30" s="6"/>
      <c r="F30" s="6"/>
      <c r="G30" s="153"/>
      <c r="H30" s="154"/>
      <c r="I30" s="13"/>
      <c r="J30" s="13"/>
      <c r="K30" s="13"/>
      <c r="L30" s="13"/>
      <c r="M30" s="13"/>
      <c r="N30" s="96"/>
      <c r="O30" s="87"/>
      <c r="P30" s="7"/>
      <c r="Q30" s="37"/>
      <c r="R30" s="5"/>
      <c r="S30" s="44"/>
    </row>
    <row r="31" spans="2:19" s="2" customFormat="1" ht="12" customHeight="1">
      <c r="B31" s="9"/>
      <c r="C31" s="14"/>
      <c r="D31" s="6"/>
      <c r="E31" s="6"/>
      <c r="F31" s="6"/>
      <c r="G31" s="153"/>
      <c r="H31" s="154"/>
      <c r="I31" s="13"/>
      <c r="J31" s="13"/>
      <c r="K31" s="13"/>
      <c r="L31" s="13"/>
      <c r="M31" s="13"/>
      <c r="N31" s="96"/>
      <c r="O31" s="87"/>
      <c r="P31" s="7"/>
      <c r="Q31" s="37"/>
      <c r="R31" s="5"/>
      <c r="S31" s="44"/>
    </row>
    <row r="32" spans="2:19" s="2" customFormat="1" ht="12" customHeight="1">
      <c r="B32" s="9"/>
      <c r="C32" s="14"/>
      <c r="D32" s="6"/>
      <c r="E32" s="6"/>
      <c r="F32" s="6"/>
      <c r="G32" s="153"/>
      <c r="H32" s="154"/>
      <c r="I32" s="13"/>
      <c r="J32" s="13"/>
      <c r="K32" s="13"/>
      <c r="L32" s="13"/>
      <c r="M32" s="13"/>
      <c r="N32" s="96"/>
      <c r="O32" s="87"/>
      <c r="P32" s="7"/>
      <c r="Q32" s="37"/>
      <c r="R32" s="5"/>
      <c r="S32" s="44"/>
    </row>
    <row r="33" spans="2:21" s="2" customFormat="1" ht="12" customHeight="1">
      <c r="B33" s="9"/>
      <c r="C33" s="14"/>
      <c r="D33" s="6"/>
      <c r="E33" s="6"/>
      <c r="F33" s="6"/>
      <c r="G33" s="153"/>
      <c r="H33" s="154"/>
      <c r="I33" s="13"/>
      <c r="J33" s="13"/>
      <c r="K33" s="13"/>
      <c r="L33" s="13"/>
      <c r="M33" s="13"/>
      <c r="N33" s="96"/>
      <c r="O33" s="87"/>
      <c r="P33" s="7"/>
      <c r="Q33" s="37"/>
      <c r="R33" s="5"/>
      <c r="S33" s="44"/>
    </row>
    <row r="34" spans="2:21" s="2" customFormat="1" ht="12" customHeight="1">
      <c r="B34" s="9"/>
      <c r="C34" s="14"/>
      <c r="D34" s="6"/>
      <c r="E34" s="6"/>
      <c r="F34" s="6"/>
      <c r="G34" s="153"/>
      <c r="H34" s="154"/>
      <c r="I34" s="13"/>
      <c r="J34" s="13"/>
      <c r="K34" s="13"/>
      <c r="L34" s="13"/>
      <c r="M34" s="13"/>
      <c r="N34" s="96"/>
      <c r="O34" s="87"/>
      <c r="P34" s="7"/>
      <c r="Q34" s="37"/>
      <c r="R34" s="5"/>
      <c r="S34" s="44"/>
    </row>
    <row r="35" spans="2:21" s="2" customFormat="1" ht="12" customHeight="1">
      <c r="B35" s="9"/>
      <c r="C35" s="14"/>
      <c r="D35" s="6"/>
      <c r="E35" s="6"/>
      <c r="F35" s="6"/>
      <c r="G35" s="153"/>
      <c r="H35" s="154"/>
      <c r="I35" s="13"/>
      <c r="J35" s="13"/>
      <c r="K35" s="13"/>
      <c r="L35" s="13"/>
      <c r="M35" s="13"/>
      <c r="N35" s="96"/>
      <c r="O35" s="87"/>
      <c r="P35" s="7"/>
      <c r="Q35" s="37"/>
      <c r="R35" s="5"/>
      <c r="S35" s="44"/>
    </row>
    <row r="36" spans="2:21" s="2" customFormat="1" ht="12" customHeight="1">
      <c r="B36" s="9"/>
      <c r="C36" s="14"/>
      <c r="D36" s="6"/>
      <c r="E36" s="6"/>
      <c r="F36" s="6"/>
      <c r="G36" s="153"/>
      <c r="H36" s="154"/>
      <c r="I36" s="13"/>
      <c r="J36" s="13"/>
      <c r="K36" s="13"/>
      <c r="L36" s="13"/>
      <c r="M36" s="13"/>
      <c r="N36" s="96"/>
      <c r="O36" s="87"/>
      <c r="P36" s="7"/>
      <c r="Q36" s="37"/>
      <c r="R36" s="5"/>
      <c r="S36" s="44"/>
    </row>
    <row r="37" spans="2:21" s="2" customFormat="1" ht="12" customHeight="1">
      <c r="B37" s="9"/>
      <c r="C37" s="14"/>
      <c r="D37" s="6"/>
      <c r="E37" s="6"/>
      <c r="F37" s="6"/>
      <c r="G37" s="153"/>
      <c r="H37" s="154"/>
      <c r="I37" s="13"/>
      <c r="J37" s="13"/>
      <c r="K37" s="13"/>
      <c r="L37" s="13"/>
      <c r="M37" s="13"/>
      <c r="N37" s="96"/>
      <c r="O37" s="87"/>
      <c r="P37" s="7"/>
      <c r="Q37" s="37"/>
      <c r="R37" s="5"/>
      <c r="S37" s="44"/>
    </row>
    <row r="38" spans="2:21" s="2" customFormat="1" ht="12" customHeight="1">
      <c r="B38" s="9"/>
      <c r="C38" s="14"/>
      <c r="D38" s="6"/>
      <c r="E38" s="6"/>
      <c r="F38" s="6"/>
      <c r="G38" s="153"/>
      <c r="H38" s="154"/>
      <c r="I38" s="13"/>
      <c r="J38" s="13"/>
      <c r="K38" s="13"/>
      <c r="L38" s="13"/>
      <c r="M38" s="13"/>
      <c r="N38" s="96"/>
      <c r="O38" s="87"/>
      <c r="P38" s="7"/>
      <c r="Q38" s="37"/>
      <c r="R38" s="5"/>
      <c r="S38" s="44"/>
    </row>
    <row r="39" spans="2:21" s="2" customFormat="1" ht="12" customHeight="1">
      <c r="B39" s="9"/>
      <c r="C39" s="14"/>
      <c r="D39" s="6"/>
      <c r="E39" s="6"/>
      <c r="F39" s="6"/>
      <c r="G39" s="153"/>
      <c r="H39" s="154"/>
      <c r="I39" s="13"/>
      <c r="J39" s="13"/>
      <c r="K39" s="13"/>
      <c r="L39" s="13"/>
      <c r="M39" s="13"/>
      <c r="N39" s="96"/>
      <c r="O39" s="87"/>
      <c r="P39" s="7"/>
      <c r="Q39" s="37"/>
      <c r="R39" s="5"/>
      <c r="S39" s="44"/>
    </row>
    <row r="40" spans="2:21" s="2" customFormat="1" ht="12" customHeight="1">
      <c r="B40" s="9"/>
      <c r="C40" s="14"/>
      <c r="D40" s="6"/>
      <c r="E40" s="6"/>
      <c r="F40" s="6"/>
      <c r="G40" s="153"/>
      <c r="H40" s="154"/>
      <c r="I40" s="13"/>
      <c r="J40" s="13"/>
      <c r="K40" s="13"/>
      <c r="L40" s="13"/>
      <c r="M40" s="13"/>
      <c r="N40" s="96"/>
      <c r="O40" s="87"/>
      <c r="P40" s="7"/>
      <c r="Q40" s="37"/>
      <c r="R40" s="5"/>
      <c r="S40" s="44"/>
    </row>
    <row r="41" spans="2:21" s="2" customFormat="1" ht="12" customHeight="1">
      <c r="B41" s="9"/>
      <c r="C41" s="14"/>
      <c r="D41" s="6"/>
      <c r="E41" s="6"/>
      <c r="F41" s="6"/>
      <c r="G41" s="153"/>
      <c r="H41" s="154"/>
      <c r="I41" s="13"/>
      <c r="J41" s="13"/>
      <c r="K41" s="13"/>
      <c r="L41" s="13"/>
      <c r="M41" s="13"/>
      <c r="N41" s="96"/>
      <c r="O41" s="87"/>
      <c r="P41" s="7"/>
      <c r="Q41" s="37"/>
      <c r="R41" s="5"/>
      <c r="S41" s="44"/>
    </row>
    <row r="42" spans="2:21" s="2" customFormat="1" ht="12" customHeight="1">
      <c r="B42" s="9"/>
      <c r="C42" s="14"/>
      <c r="D42" s="6"/>
      <c r="E42" s="6"/>
      <c r="F42" s="6"/>
      <c r="G42" s="153"/>
      <c r="H42" s="154"/>
      <c r="I42" s="13"/>
      <c r="J42" s="13"/>
      <c r="K42" s="13"/>
      <c r="L42" s="13"/>
      <c r="M42" s="13"/>
      <c r="N42" s="96"/>
      <c r="O42" s="87"/>
      <c r="P42" s="7"/>
      <c r="Q42" s="37"/>
      <c r="R42" s="5"/>
      <c r="S42" s="44"/>
    </row>
    <row r="43" spans="2:21" s="2" customFormat="1" ht="12" customHeight="1">
      <c r="B43" s="9"/>
      <c r="C43" s="14"/>
      <c r="D43" s="6"/>
      <c r="E43" s="6"/>
      <c r="F43" s="6"/>
      <c r="G43" s="153"/>
      <c r="H43" s="154"/>
      <c r="I43" s="13"/>
      <c r="J43" s="13"/>
      <c r="K43" s="13"/>
      <c r="L43" s="13"/>
      <c r="M43" s="13"/>
      <c r="N43" s="96"/>
      <c r="O43" s="87"/>
      <c r="P43" s="7"/>
      <c r="Q43" s="37"/>
      <c r="R43" s="5"/>
      <c r="S43" s="44"/>
    </row>
    <row r="44" spans="2:21" s="2" customFormat="1" ht="12" customHeight="1">
      <c r="B44" s="9"/>
      <c r="C44" s="14"/>
      <c r="D44" s="6"/>
      <c r="E44" s="6"/>
      <c r="F44" s="6"/>
      <c r="G44" s="153"/>
      <c r="H44" s="154"/>
      <c r="I44" s="13"/>
      <c r="J44" s="13"/>
      <c r="K44" s="13"/>
      <c r="L44" s="13"/>
      <c r="M44" s="13"/>
      <c r="N44" s="96"/>
      <c r="O44" s="87"/>
      <c r="P44" s="7"/>
      <c r="Q44" s="37"/>
      <c r="R44" s="5"/>
      <c r="S44" s="44"/>
    </row>
    <row r="45" spans="2:21" s="2" customFormat="1" ht="12" customHeight="1">
      <c r="B45" s="9"/>
      <c r="C45" s="14"/>
      <c r="D45" s="6"/>
      <c r="E45" s="6"/>
      <c r="F45" s="6"/>
      <c r="G45" s="153"/>
      <c r="H45" s="154"/>
      <c r="I45" s="13"/>
      <c r="J45" s="13"/>
      <c r="K45" s="13"/>
      <c r="L45" s="13"/>
      <c r="M45" s="13"/>
      <c r="N45" s="96"/>
      <c r="O45" s="87"/>
      <c r="P45" s="7"/>
      <c r="Q45" s="37"/>
      <c r="R45" s="5"/>
      <c r="S45" s="44"/>
    </row>
    <row r="46" spans="2:21" s="2" customFormat="1" ht="12" customHeight="1">
      <c r="B46" s="9"/>
      <c r="C46" s="14"/>
      <c r="D46" s="6"/>
      <c r="E46" s="6"/>
      <c r="F46" s="6"/>
      <c r="G46" s="153"/>
      <c r="H46" s="154"/>
      <c r="I46" s="13"/>
      <c r="J46" s="13"/>
      <c r="K46" s="13"/>
      <c r="L46" s="13"/>
      <c r="M46" s="13"/>
      <c r="N46" s="96"/>
      <c r="O46" s="87"/>
      <c r="P46" s="7"/>
      <c r="Q46" s="37"/>
      <c r="R46" s="5"/>
      <c r="S46" s="44"/>
    </row>
    <row r="47" spans="2:21" s="2" customFormat="1" ht="12" customHeight="1" thickBot="1">
      <c r="B47" s="16"/>
      <c r="C47" s="17"/>
      <c r="D47" s="17"/>
      <c r="E47" s="18"/>
      <c r="F47" s="18"/>
      <c r="G47" s="153"/>
      <c r="H47" s="154"/>
      <c r="I47" s="99"/>
      <c r="J47" s="99"/>
      <c r="K47" s="99"/>
      <c r="L47" s="99"/>
      <c r="M47" s="99"/>
      <c r="N47" s="100"/>
      <c r="O47" s="90"/>
      <c r="P47" s="45"/>
      <c r="Q47" s="46"/>
      <c r="R47" s="47"/>
      <c r="S47" s="48"/>
    </row>
    <row r="48" spans="2:21" ht="15" customHeight="1" thickTop="1">
      <c r="B48" s="21" t="s">
        <v>71</v>
      </c>
      <c r="C48" s="21"/>
      <c r="D48" s="21"/>
      <c r="E48" s="29"/>
      <c r="F48" s="29"/>
      <c r="G48" s="29"/>
      <c r="H48" s="21"/>
      <c r="I48" s="91"/>
      <c r="J48" s="91"/>
      <c r="K48" s="91"/>
      <c r="L48" s="91"/>
      <c r="M48" s="91"/>
      <c r="N48" s="91"/>
      <c r="O48" s="50"/>
      <c r="P48" s="49"/>
      <c r="Q48" s="49"/>
      <c r="R48" s="49"/>
      <c r="S48" s="49"/>
      <c r="T48" s="21"/>
      <c r="U48" s="21"/>
    </row>
    <row r="49" spans="2:21">
      <c r="B49" s="21"/>
      <c r="C49" s="21"/>
      <c r="D49" s="21"/>
      <c r="E49" s="29"/>
      <c r="F49" s="29">
        <f>COUNTIF(F13:F47,"未実施")</f>
        <v>0</v>
      </c>
      <c r="G49" s="29">
        <f>G12+H12</f>
        <v>0</v>
      </c>
      <c r="H49" s="21"/>
      <c r="I49" s="21"/>
      <c r="J49" s="21"/>
      <c r="K49" s="21"/>
      <c r="L49" s="21"/>
      <c r="M49" s="21"/>
      <c r="N49" s="21"/>
      <c r="O49" s="29">
        <f>COUNTIF(O13:O47,"無")</f>
        <v>0</v>
      </c>
      <c r="P49" s="21">
        <f>COUNTIF(P13:P47,"点検未了")</f>
        <v>0</v>
      </c>
      <c r="Q49" s="21">
        <f>COUNTIF(Q13:Q47,"－")</f>
        <v>0</v>
      </c>
      <c r="R49" s="21"/>
      <c r="S49" s="21"/>
      <c r="T49" s="21"/>
      <c r="U49" s="21"/>
    </row>
    <row r="50" spans="2:21">
      <c r="B50" s="21"/>
      <c r="C50" s="21"/>
      <c r="D50" s="21"/>
      <c r="E50" s="29"/>
      <c r="F50" s="29">
        <f>F12+F49</f>
        <v>0</v>
      </c>
      <c r="G50" s="29"/>
      <c r="H50" s="21"/>
      <c r="I50" s="21"/>
      <c r="J50" s="21"/>
      <c r="K50" s="21"/>
      <c r="L50" s="21"/>
      <c r="M50" s="21"/>
      <c r="N50" s="21"/>
      <c r="O50" s="29">
        <f>O12+O49</f>
        <v>0</v>
      </c>
      <c r="P50" s="21">
        <f>P12+P49</f>
        <v>0</v>
      </c>
      <c r="Q50" s="21">
        <f>Q12+Q49</f>
        <v>0</v>
      </c>
      <c r="R50" s="21"/>
      <c r="S50" s="21"/>
      <c r="T50" s="21"/>
      <c r="U50" s="21"/>
    </row>
    <row r="51" spans="2:21" s="60" customFormat="1" ht="13.5" customHeight="1">
      <c r="B51" s="61"/>
      <c r="C51" s="61"/>
      <c r="D51" s="61" t="s">
        <v>51</v>
      </c>
      <c r="E51" s="62" t="s">
        <v>70</v>
      </c>
      <c r="F51" s="69"/>
      <c r="G51" s="62" t="s">
        <v>69</v>
      </c>
      <c r="H51" s="67"/>
      <c r="I51" s="61"/>
      <c r="J51" s="61"/>
      <c r="K51" s="61"/>
      <c r="L51" s="61"/>
      <c r="M51" s="61"/>
      <c r="N51" s="61"/>
      <c r="O51" s="62" t="s">
        <v>72</v>
      </c>
      <c r="P51" s="63" t="s">
        <v>73</v>
      </c>
      <c r="Q51" s="63" t="s">
        <v>74</v>
      </c>
      <c r="R51" s="63" t="s">
        <v>75</v>
      </c>
      <c r="S51" s="61"/>
      <c r="T51" s="61"/>
      <c r="U51" s="61"/>
    </row>
    <row r="52" spans="2:21" ht="13.5" customHeight="1">
      <c r="B52" s="21"/>
      <c r="C52" s="21"/>
      <c r="D52" s="21"/>
      <c r="E52" s="62" t="str">
        <f>IF(E12=F50,"○","×")</f>
        <v>○</v>
      </c>
      <c r="F52" s="69"/>
      <c r="G52" s="62" t="str">
        <f>IF(F12=G49,"○","×")</f>
        <v>○</v>
      </c>
      <c r="H52" s="68"/>
      <c r="I52" s="21"/>
      <c r="J52" s="21"/>
      <c r="K52" s="21"/>
      <c r="L52" s="21"/>
      <c r="M52" s="21"/>
      <c r="N52" s="21"/>
      <c r="O52" s="62" t="str">
        <f>IF(E12=O50,"○","×")</f>
        <v>○</v>
      </c>
      <c r="P52" s="62" t="str">
        <f>IF(O12=P50,"○","×")</f>
        <v>○</v>
      </c>
      <c r="Q52" s="62" t="str">
        <f>IF(E12=Q50,"○","×")</f>
        <v>○</v>
      </c>
      <c r="R52" s="62" t="str">
        <f>IF(Q12=R12,"○","×")</f>
        <v>○</v>
      </c>
      <c r="S52" s="21"/>
      <c r="T52" s="21"/>
      <c r="U52" s="21"/>
    </row>
    <row r="53" spans="2:21">
      <c r="B53" s="21"/>
      <c r="C53" s="21"/>
      <c r="D53" s="21"/>
      <c r="E53" s="29"/>
      <c r="F53" s="29"/>
      <c r="G53" s="29"/>
      <c r="H53" s="21"/>
      <c r="I53" s="21"/>
      <c r="J53" s="21"/>
      <c r="K53" s="21"/>
      <c r="L53" s="21"/>
      <c r="M53" s="21"/>
      <c r="N53" s="21"/>
      <c r="O53" s="29"/>
      <c r="P53" s="21"/>
      <c r="Q53" s="21"/>
      <c r="R53" s="21"/>
      <c r="S53" s="21"/>
      <c r="T53" s="21"/>
      <c r="U53" s="21"/>
    </row>
    <row r="54" spans="2:21">
      <c r="B54" s="21"/>
      <c r="C54" s="21"/>
      <c r="D54" s="21"/>
      <c r="E54" s="29"/>
      <c r="F54" s="29"/>
      <c r="G54" s="29"/>
      <c r="H54" s="21"/>
      <c r="I54" s="21"/>
      <c r="J54" s="21"/>
      <c r="K54" s="21"/>
      <c r="L54" s="21"/>
      <c r="M54" s="21"/>
      <c r="N54" s="21"/>
      <c r="O54" s="29"/>
      <c r="P54" s="21"/>
      <c r="Q54" s="21"/>
      <c r="R54" s="21"/>
      <c r="S54" s="21"/>
      <c r="T54" s="21"/>
      <c r="U54" s="21"/>
    </row>
    <row r="55" spans="2:21">
      <c r="B55" s="21"/>
      <c r="C55" s="21"/>
      <c r="D55" s="21"/>
      <c r="E55" s="29"/>
      <c r="F55" s="29"/>
      <c r="G55" s="29"/>
      <c r="H55" s="21"/>
      <c r="I55" s="21"/>
      <c r="J55" s="21"/>
      <c r="K55" s="21"/>
      <c r="L55" s="21"/>
      <c r="M55" s="21"/>
      <c r="N55" s="21"/>
      <c r="O55" s="29"/>
      <c r="P55" s="21"/>
      <c r="Q55" s="21"/>
      <c r="R55" s="21"/>
      <c r="S55" s="21"/>
      <c r="T55" s="21"/>
      <c r="U55" s="21"/>
    </row>
    <row r="56" spans="2:21">
      <c r="B56" s="21"/>
      <c r="C56" s="21"/>
      <c r="D56" s="21"/>
      <c r="E56" s="29"/>
      <c r="F56" s="29"/>
      <c r="G56" s="29"/>
      <c r="H56" s="21"/>
      <c r="I56" s="21"/>
      <c r="J56" s="21"/>
      <c r="K56" s="21"/>
      <c r="L56" s="21"/>
      <c r="M56" s="21"/>
      <c r="N56" s="21"/>
      <c r="O56" s="29"/>
      <c r="P56" s="21"/>
      <c r="Q56" s="21"/>
      <c r="R56" s="21"/>
      <c r="S56" s="21"/>
      <c r="T56" s="21"/>
      <c r="U56" s="21"/>
    </row>
  </sheetData>
  <sheetProtection formatCells="0" formatColumns="0" formatRows="0" insertRows="0" insertHyperlinks="0" deleteRows="0" sort="0" autoFilter="0" pivotTables="0"/>
  <protectedRanges>
    <protectedRange sqref="A1:B29 C1:C3 C4:D29 E7:E10 H10:N10 E1:S4 H7:H9 G7:G10 E11:N29 A30:N47 E5:H6 O5:S5" name="範囲1"/>
    <protectedRange sqref="I9:N9" name="範囲1_1"/>
    <protectedRange sqref="O6:O29 Q6:S29 P6:P9 P11:P29 O30:S47" name="範囲1_2"/>
    <protectedRange sqref="F7:F10" name="範囲1_3"/>
    <protectedRange sqref="I6:N7" name="範囲1_4"/>
    <protectedRange sqref="I8:N8" name="範囲1_1_1"/>
    <protectedRange sqref="I5:N5" name="範囲1_5"/>
  </protectedRanges>
  <mergeCells count="59">
    <mergeCell ref="Q7:Q10"/>
    <mergeCell ref="R7:S7"/>
    <mergeCell ref="R8:R10"/>
    <mergeCell ref="S8:S10"/>
    <mergeCell ref="C1:E1"/>
    <mergeCell ref="C3:E3"/>
    <mergeCell ref="Q6:S6"/>
    <mergeCell ref="O6:P6"/>
    <mergeCell ref="P9:P10"/>
    <mergeCell ref="I6:N6"/>
    <mergeCell ref="I7:N7"/>
    <mergeCell ref="O4:S4"/>
    <mergeCell ref="I5:N5"/>
    <mergeCell ref="C2:E2"/>
    <mergeCell ref="B7:B10"/>
    <mergeCell ref="D7:D10"/>
    <mergeCell ref="E7:E10"/>
    <mergeCell ref="C7:C10"/>
    <mergeCell ref="O7:O10"/>
    <mergeCell ref="F7:F10"/>
    <mergeCell ref="I8:N8"/>
    <mergeCell ref="G7:H7"/>
    <mergeCell ref="G8:G10"/>
    <mergeCell ref="H8:H10"/>
    <mergeCell ref="G22:H22"/>
    <mergeCell ref="G23:H23"/>
    <mergeCell ref="G24:H24"/>
    <mergeCell ref="G25:H25"/>
    <mergeCell ref="G27:H27"/>
    <mergeCell ref="G40:H40"/>
    <mergeCell ref="G41:H41"/>
    <mergeCell ref="G42:H42"/>
    <mergeCell ref="G34:H34"/>
    <mergeCell ref="G35:H35"/>
    <mergeCell ref="G36:H36"/>
    <mergeCell ref="G37:H37"/>
    <mergeCell ref="G38:H38"/>
    <mergeCell ref="G39:H39"/>
    <mergeCell ref="G43:H43"/>
    <mergeCell ref="G44:H44"/>
    <mergeCell ref="G45:H45"/>
    <mergeCell ref="G46:H46"/>
    <mergeCell ref="G47:H47"/>
    <mergeCell ref="G13:H13"/>
    <mergeCell ref="G30:H30"/>
    <mergeCell ref="G31:H31"/>
    <mergeCell ref="G32:H32"/>
    <mergeCell ref="G33:H33"/>
    <mergeCell ref="G28:H28"/>
    <mergeCell ref="G29:H29"/>
    <mergeCell ref="G26:H26"/>
    <mergeCell ref="G14:H14"/>
    <mergeCell ref="G15:H15"/>
    <mergeCell ref="G16:H16"/>
    <mergeCell ref="G17:H17"/>
    <mergeCell ref="G18:H18"/>
    <mergeCell ref="G19:H19"/>
    <mergeCell ref="G20:H20"/>
    <mergeCell ref="G21:H21"/>
  </mergeCells>
  <phoneticPr fontId="1"/>
  <conditionalFormatting sqref="P13:P18 P22:P28 P40:P44 P46">
    <cfRule type="expression" dxfId="19" priority="10">
      <formula>(#REF!="○")</formula>
    </cfRule>
  </conditionalFormatting>
  <conditionalFormatting sqref="P20">
    <cfRule type="expression" dxfId="18" priority="9">
      <formula>(#REF!="○")</formula>
    </cfRule>
  </conditionalFormatting>
  <conditionalFormatting sqref="P19">
    <cfRule type="expression" dxfId="17" priority="8">
      <formula>(#REF!="○")</formula>
    </cfRule>
  </conditionalFormatting>
  <conditionalFormatting sqref="P21">
    <cfRule type="expression" dxfId="16" priority="7">
      <formula>(#REF!="○")</formula>
    </cfRule>
  </conditionalFormatting>
  <conditionalFormatting sqref="P29">
    <cfRule type="expression" dxfId="15" priority="6">
      <formula>(#REF!="○")</formula>
    </cfRule>
  </conditionalFormatting>
  <conditionalFormatting sqref="P45">
    <cfRule type="expression" dxfId="14" priority="5">
      <formula>(#REF!="○")</formula>
    </cfRule>
  </conditionalFormatting>
  <conditionalFormatting sqref="P30:P34 P38:P39">
    <cfRule type="expression" dxfId="13" priority="4">
      <formula>(#REF!="○")</formula>
    </cfRule>
  </conditionalFormatting>
  <conditionalFormatting sqref="P36">
    <cfRule type="expression" dxfId="12" priority="3">
      <formula>(#REF!="○")</formula>
    </cfRule>
  </conditionalFormatting>
  <conditionalFormatting sqref="P35">
    <cfRule type="expression" dxfId="11" priority="2">
      <formula>(#REF!="○")</formula>
    </cfRule>
  </conditionalFormatting>
  <conditionalFormatting sqref="P37">
    <cfRule type="expression" dxfId="10" priority="1">
      <formula>(#REF!="○")</formula>
    </cfRule>
  </conditionalFormatting>
  <dataValidations count="8">
    <dataValidation type="list" allowBlank="1" showInputMessage="1" showErrorMessage="1" sqref="O13:O47">
      <formula1>"有,無"</formula1>
    </dataValidation>
    <dataValidation type="list" allowBlank="1" showInputMessage="1" showErrorMessage="1" sqref="P13:P46">
      <formula1>"点検済,点検未了"</formula1>
    </dataValidation>
    <dataValidation type="list" allowBlank="1" showInputMessage="1" showErrorMessage="1" sqref="I13:N46">
      <formula1>"○,-"</formula1>
    </dataValidation>
    <dataValidation type="list" allowBlank="1" showInputMessage="1" showErrorMessage="1" sqref="C12:C46">
      <formula1>"幼稚園,幼稚園型認定こども園"</formula1>
    </dataValidation>
    <dataValidation type="list" allowBlank="1" showInputMessage="1" showErrorMessage="1" sqref="F13:F46">
      <formula1>"実施済,未実施"</formula1>
    </dataValidation>
    <dataValidation type="list" allowBlank="1" showInputMessage="1" showErrorMessage="1" sqref="Q13:Q47">
      <formula1>"○,－"</formula1>
    </dataValidation>
    <dataValidation type="list" allowBlank="1" showInputMessage="1" showErrorMessage="1" sqref="R13:R47">
      <formula1>"2018.12,2019.1-3,2019.4-"</formula1>
    </dataValidation>
    <dataValidation type="list" allowBlank="1" showInputMessage="1" showErrorMessage="1" sqref="G13:H47">
      <formula1>"○,×"</formula1>
    </dataValidation>
  </dataValidations>
  <printOptions horizontalCentered="1"/>
  <pageMargins left="0.51181102362204722" right="0.51181102362204722" top="0.55118110236220474" bottom="0.35433070866141736" header="0.31496062992125984" footer="0.31496062992125984"/>
  <pageSetup paperSize="9" scale="57" fitToWidth="2" fitToHeight="0" orientation="landscape" cellComments="asDisplayed" r:id="rId1"/>
  <headerFooter>
    <oddHeader>&amp;L&amp;"ＭＳ ゴシック,標準"【　作業シート　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6"/>
  <sheetViews>
    <sheetView view="pageBreakPreview" topLeftCell="M1" zoomScale="95" zoomScaleNormal="100" zoomScaleSheetLayoutView="95" workbookViewId="0">
      <selection activeCell="Y35" sqref="Y35"/>
    </sheetView>
  </sheetViews>
  <sheetFormatPr defaultRowHeight="11.25"/>
  <cols>
    <col min="1" max="1" width="4.5" style="1" customWidth="1"/>
    <col min="2" max="3" width="13.5" style="1" customWidth="1"/>
    <col min="4" max="4" width="13.875" style="1" customWidth="1"/>
    <col min="5" max="7" width="14" style="10" customWidth="1"/>
    <col min="8" max="8" width="14.875" style="1" customWidth="1"/>
    <col min="9" max="14" width="9.75" style="1" customWidth="1"/>
    <col min="15" max="15" width="14" style="10" customWidth="1"/>
    <col min="16" max="16" width="14.875" style="1" customWidth="1"/>
    <col min="17" max="19" width="19.5" style="1" customWidth="1"/>
    <col min="20" max="16384" width="9" style="1"/>
  </cols>
  <sheetData>
    <row r="1" spans="1:24" ht="20.100000000000001" customHeight="1">
      <c r="B1" s="20" t="s">
        <v>6</v>
      </c>
      <c r="C1" s="215"/>
      <c r="D1" s="216"/>
      <c r="E1" s="217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1"/>
      <c r="R1" s="21"/>
      <c r="S1" s="21"/>
    </row>
    <row r="2" spans="1:24" ht="20.100000000000001" customHeight="1">
      <c r="B2" s="22" t="s">
        <v>7</v>
      </c>
      <c r="C2" s="51"/>
      <c r="D2" s="52"/>
      <c r="E2" s="53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1"/>
      <c r="R2" s="21"/>
      <c r="S2" s="21"/>
    </row>
    <row r="3" spans="1:24" ht="20.100000000000001" customHeight="1" thickBot="1">
      <c r="B3" s="23" t="s">
        <v>8</v>
      </c>
      <c r="C3" s="218"/>
      <c r="D3" s="219"/>
      <c r="E3" s="220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21"/>
      <c r="R3" s="21"/>
      <c r="S3" s="21"/>
    </row>
    <row r="4" spans="1:24" ht="20.100000000000001" customHeight="1">
      <c r="B4" s="24"/>
      <c r="C4" s="24"/>
      <c r="D4" s="24"/>
      <c r="E4" s="25"/>
      <c r="F4" s="25"/>
      <c r="G4" s="25"/>
      <c r="H4" s="26"/>
      <c r="I4" s="26"/>
      <c r="J4" s="26"/>
      <c r="K4" s="26"/>
      <c r="L4" s="26"/>
      <c r="M4" s="26"/>
      <c r="N4" s="26"/>
      <c r="O4" s="197" t="s">
        <v>77</v>
      </c>
      <c r="P4" s="197"/>
      <c r="Q4" s="197"/>
      <c r="R4" s="197"/>
      <c r="S4" s="197"/>
    </row>
    <row r="5" spans="1:24" ht="20.100000000000001" customHeight="1" thickBot="1">
      <c r="B5" s="24"/>
      <c r="C5" s="24"/>
      <c r="D5" s="24"/>
      <c r="E5" s="54" t="s">
        <v>24</v>
      </c>
      <c r="F5" s="54" t="s">
        <v>25</v>
      </c>
      <c r="G5" s="54" t="s">
        <v>26</v>
      </c>
      <c r="H5" s="54" t="s">
        <v>62</v>
      </c>
      <c r="I5" s="198" t="s">
        <v>81</v>
      </c>
      <c r="J5" s="199"/>
      <c r="K5" s="199"/>
      <c r="L5" s="199"/>
      <c r="M5" s="199"/>
      <c r="N5" s="200"/>
      <c r="O5" s="38"/>
      <c r="P5" s="39"/>
      <c r="Q5" s="40"/>
      <c r="R5" s="40"/>
      <c r="S5" s="40"/>
    </row>
    <row r="6" spans="1:24" s="2" customFormat="1" ht="14.25" customHeight="1" thickTop="1">
      <c r="B6" s="27" t="s">
        <v>10</v>
      </c>
      <c r="C6" s="27" t="s">
        <v>11</v>
      </c>
      <c r="D6" s="27" t="s">
        <v>12</v>
      </c>
      <c r="E6" s="28" t="s">
        <v>13</v>
      </c>
      <c r="F6" s="28" t="s">
        <v>21</v>
      </c>
      <c r="G6" s="28" t="s">
        <v>60</v>
      </c>
      <c r="H6" s="11" t="s">
        <v>61</v>
      </c>
      <c r="I6" s="221" t="s">
        <v>78</v>
      </c>
      <c r="J6" s="222"/>
      <c r="K6" s="222"/>
      <c r="L6" s="222"/>
      <c r="M6" s="222"/>
      <c r="N6" s="223"/>
      <c r="O6" s="190" t="s">
        <v>83</v>
      </c>
      <c r="P6" s="190"/>
      <c r="Q6" s="187" t="s">
        <v>27</v>
      </c>
      <c r="R6" s="188"/>
      <c r="S6" s="189"/>
      <c r="T6" s="12"/>
      <c r="U6" s="12"/>
      <c r="V6" s="12"/>
      <c r="W6" s="12"/>
      <c r="X6" s="12"/>
    </row>
    <row r="7" spans="1:24" s="2" customFormat="1" ht="23.25" customHeight="1">
      <c r="B7" s="155" t="s">
        <v>0</v>
      </c>
      <c r="C7" s="155" t="s">
        <v>2</v>
      </c>
      <c r="D7" s="155" t="s">
        <v>9</v>
      </c>
      <c r="E7" s="157" t="s">
        <v>1</v>
      </c>
      <c r="F7" s="162" t="s">
        <v>59</v>
      </c>
      <c r="G7" s="167" t="s">
        <v>65</v>
      </c>
      <c r="H7" s="168"/>
      <c r="I7" s="167" t="s">
        <v>80</v>
      </c>
      <c r="J7" s="168"/>
      <c r="K7" s="168"/>
      <c r="L7" s="168"/>
      <c r="M7" s="168"/>
      <c r="N7" s="224"/>
      <c r="O7" s="159" t="s">
        <v>28</v>
      </c>
      <c r="P7" s="32"/>
      <c r="Q7" s="170" t="s">
        <v>29</v>
      </c>
      <c r="R7" s="173" t="s">
        <v>30</v>
      </c>
      <c r="S7" s="174"/>
    </row>
    <row r="8" spans="1:24" s="2" customFormat="1" ht="19.5" customHeight="1">
      <c r="B8" s="156"/>
      <c r="C8" s="156"/>
      <c r="D8" s="156"/>
      <c r="E8" s="158"/>
      <c r="F8" s="163"/>
      <c r="G8" s="155" t="s">
        <v>64</v>
      </c>
      <c r="H8" s="144" t="s">
        <v>63</v>
      </c>
      <c r="I8" s="204" t="s">
        <v>79</v>
      </c>
      <c r="J8" s="205"/>
      <c r="K8" s="205"/>
      <c r="L8" s="205"/>
      <c r="M8" s="205"/>
      <c r="N8" s="206"/>
      <c r="O8" s="160"/>
      <c r="P8" s="33" t="s">
        <v>31</v>
      </c>
      <c r="Q8" s="171"/>
      <c r="R8" s="175" t="s">
        <v>32</v>
      </c>
      <c r="S8" s="178" t="s">
        <v>33</v>
      </c>
    </row>
    <row r="9" spans="1:24" s="2" customFormat="1" ht="10.5" customHeight="1">
      <c r="B9" s="156"/>
      <c r="C9" s="156"/>
      <c r="D9" s="156"/>
      <c r="E9" s="158"/>
      <c r="F9" s="163"/>
      <c r="G9" s="156"/>
      <c r="H9" s="145"/>
      <c r="I9" s="65">
        <v>1</v>
      </c>
      <c r="J9" s="65">
        <v>2</v>
      </c>
      <c r="K9" s="65">
        <v>3</v>
      </c>
      <c r="L9" s="65">
        <v>4</v>
      </c>
      <c r="M9" s="65">
        <v>5</v>
      </c>
      <c r="N9" s="92">
        <v>6</v>
      </c>
      <c r="O9" s="160"/>
      <c r="P9" s="191" t="s">
        <v>14</v>
      </c>
      <c r="Q9" s="171"/>
      <c r="R9" s="176"/>
      <c r="S9" s="179"/>
    </row>
    <row r="10" spans="1:24" s="3" customFormat="1" ht="26.25" customHeight="1">
      <c r="B10" s="156"/>
      <c r="C10" s="156"/>
      <c r="D10" s="156"/>
      <c r="E10" s="158"/>
      <c r="F10" s="164"/>
      <c r="G10" s="169"/>
      <c r="H10" s="146"/>
      <c r="I10" s="82" t="s">
        <v>53</v>
      </c>
      <c r="J10" s="82" t="s">
        <v>54</v>
      </c>
      <c r="K10" s="82" t="s">
        <v>55</v>
      </c>
      <c r="L10" s="64" t="s">
        <v>56</v>
      </c>
      <c r="M10" s="64" t="s">
        <v>57</v>
      </c>
      <c r="N10" s="83" t="s">
        <v>58</v>
      </c>
      <c r="O10" s="161"/>
      <c r="P10" s="192"/>
      <c r="Q10" s="172"/>
      <c r="R10" s="177"/>
      <c r="S10" s="180"/>
    </row>
    <row r="11" spans="1:24" s="3" customFormat="1" ht="31.5" customHeight="1">
      <c r="B11" s="8" t="s">
        <v>16</v>
      </c>
      <c r="C11" s="15" t="s">
        <v>20</v>
      </c>
      <c r="D11" s="8" t="s">
        <v>17</v>
      </c>
      <c r="E11" s="8" t="s">
        <v>18</v>
      </c>
      <c r="F11" s="8" t="s">
        <v>22</v>
      </c>
      <c r="G11" s="41" t="s">
        <v>68</v>
      </c>
      <c r="H11" s="41" t="s">
        <v>67</v>
      </c>
      <c r="I11" s="4" t="s">
        <v>5</v>
      </c>
      <c r="J11" s="4" t="s">
        <v>5</v>
      </c>
      <c r="K11" s="4" t="s">
        <v>5</v>
      </c>
      <c r="L11" s="4" t="s">
        <v>5</v>
      </c>
      <c r="M11" s="4" t="s">
        <v>5</v>
      </c>
      <c r="N11" s="93" t="s">
        <v>5</v>
      </c>
      <c r="O11" s="84" t="s">
        <v>34</v>
      </c>
      <c r="P11" s="34" t="s">
        <v>15</v>
      </c>
      <c r="Q11" s="35" t="s">
        <v>52</v>
      </c>
      <c r="R11" s="30" t="s">
        <v>35</v>
      </c>
      <c r="S11" s="42" t="s">
        <v>36</v>
      </c>
    </row>
    <row r="12" spans="1:24" s="3" customFormat="1" ht="12" customHeight="1" thickBot="1">
      <c r="A12" s="3" t="s">
        <v>4</v>
      </c>
      <c r="B12" s="8" t="s">
        <v>19</v>
      </c>
      <c r="C12" s="8" t="s">
        <v>3</v>
      </c>
      <c r="D12" s="8" t="s">
        <v>3</v>
      </c>
      <c r="E12" s="8">
        <f>COUNTA(E13:E47)</f>
        <v>1</v>
      </c>
      <c r="F12" s="70">
        <f>COUNTIF(F13:F47,"実施済")</f>
        <v>2</v>
      </c>
      <c r="G12" s="77">
        <f>COUNTIF(G13:H47,"○")</f>
        <v>1</v>
      </c>
      <c r="H12" s="77">
        <f>COUNTIF(G13:H47,"×")</f>
        <v>1</v>
      </c>
      <c r="I12" s="74">
        <f t="shared" ref="I12:N12" si="0">COUNTIF(I13:I47,"○")</f>
        <v>1</v>
      </c>
      <c r="J12" s="74">
        <f t="shared" si="0"/>
        <v>0</v>
      </c>
      <c r="K12" s="74">
        <f t="shared" si="0"/>
        <v>1</v>
      </c>
      <c r="L12" s="74">
        <f t="shared" si="0"/>
        <v>0</v>
      </c>
      <c r="M12" s="74">
        <f t="shared" si="0"/>
        <v>0</v>
      </c>
      <c r="N12" s="94">
        <f t="shared" si="0"/>
        <v>0</v>
      </c>
      <c r="O12" s="85">
        <f>COUNTIF(O13:O47,"有")</f>
        <v>2</v>
      </c>
      <c r="P12" s="71">
        <f>COUNTIF(P13:P47,"点検済")</f>
        <v>1</v>
      </c>
      <c r="Q12" s="36">
        <f>COUNTIF(Q13:Q47,"○")</f>
        <v>3</v>
      </c>
      <c r="R12" s="31">
        <f>COUNTA(R13:R47)</f>
        <v>3</v>
      </c>
      <c r="S12" s="43">
        <f>SUM(S13:S47)</f>
        <v>155000</v>
      </c>
    </row>
    <row r="13" spans="1:24" s="2" customFormat="1" ht="12" customHeight="1" thickTop="1">
      <c r="B13" s="9" t="s">
        <v>50</v>
      </c>
      <c r="C13" s="14" t="s">
        <v>37</v>
      </c>
      <c r="D13" s="9" t="s">
        <v>17</v>
      </c>
      <c r="E13" s="7" t="s">
        <v>49</v>
      </c>
      <c r="F13" s="78" t="s">
        <v>39</v>
      </c>
      <c r="G13" s="207" t="s">
        <v>41</v>
      </c>
      <c r="H13" s="208"/>
      <c r="I13" s="55"/>
      <c r="J13" s="55"/>
      <c r="K13" s="55"/>
      <c r="L13" s="55"/>
      <c r="M13" s="55"/>
      <c r="N13" s="95"/>
      <c r="O13" s="86" t="s">
        <v>40</v>
      </c>
      <c r="P13" s="56" t="s">
        <v>43</v>
      </c>
      <c r="Q13" s="57" t="s">
        <v>76</v>
      </c>
      <c r="R13" s="5"/>
      <c r="S13" s="44"/>
    </row>
    <row r="14" spans="1:24" s="2" customFormat="1" ht="12" customHeight="1">
      <c r="B14" s="9"/>
      <c r="C14" s="14" t="s">
        <v>38</v>
      </c>
      <c r="D14" s="6"/>
      <c r="E14" s="66"/>
      <c r="F14" s="79" t="s">
        <v>39</v>
      </c>
      <c r="G14" s="209" t="s">
        <v>66</v>
      </c>
      <c r="H14" s="210"/>
      <c r="I14" s="13" t="s">
        <v>41</v>
      </c>
      <c r="J14" s="13" t="s">
        <v>42</v>
      </c>
      <c r="K14" s="13" t="s">
        <v>41</v>
      </c>
      <c r="L14" s="13" t="s">
        <v>42</v>
      </c>
      <c r="M14" s="13" t="s">
        <v>42</v>
      </c>
      <c r="N14" s="96" t="s">
        <v>42</v>
      </c>
      <c r="O14" s="87" t="s">
        <v>40</v>
      </c>
      <c r="P14" s="58" t="s">
        <v>45</v>
      </c>
      <c r="Q14" s="57" t="s">
        <v>41</v>
      </c>
      <c r="R14" s="81">
        <v>2018.12</v>
      </c>
      <c r="S14" s="44">
        <v>45000</v>
      </c>
    </row>
    <row r="15" spans="1:24" s="2" customFormat="1" ht="12" customHeight="1" thickBot="1">
      <c r="B15" s="9"/>
      <c r="C15" s="14"/>
      <c r="D15" s="6"/>
      <c r="E15" s="66"/>
      <c r="F15" s="80" t="s">
        <v>47</v>
      </c>
      <c r="G15" s="211"/>
      <c r="H15" s="212"/>
      <c r="I15" s="76"/>
      <c r="J15" s="76"/>
      <c r="K15" s="76"/>
      <c r="L15" s="76"/>
      <c r="M15" s="76"/>
      <c r="N15" s="97"/>
      <c r="O15" s="88" t="s">
        <v>44</v>
      </c>
      <c r="P15" s="73"/>
      <c r="Q15" s="57" t="s">
        <v>41</v>
      </c>
      <c r="R15" s="81" t="s">
        <v>46</v>
      </c>
      <c r="S15" s="44">
        <v>60000</v>
      </c>
    </row>
    <row r="16" spans="1:24" s="2" customFormat="1" ht="12" customHeight="1" thickTop="1">
      <c r="B16" s="9"/>
      <c r="C16" s="14"/>
      <c r="D16" s="6"/>
      <c r="E16" s="6"/>
      <c r="F16" s="72"/>
      <c r="G16" s="213"/>
      <c r="H16" s="214"/>
      <c r="I16" s="75"/>
      <c r="J16" s="75"/>
      <c r="K16" s="75"/>
      <c r="L16" s="75"/>
      <c r="M16" s="75"/>
      <c r="N16" s="98"/>
      <c r="O16" s="89"/>
      <c r="P16" s="59"/>
      <c r="Q16" s="37" t="s">
        <v>41</v>
      </c>
      <c r="R16" s="81" t="s">
        <v>48</v>
      </c>
      <c r="S16" s="44">
        <v>50000</v>
      </c>
    </row>
    <row r="17" spans="2:19" s="2" customFormat="1" ht="12" customHeight="1">
      <c r="B17" s="9"/>
      <c r="C17" s="14"/>
      <c r="D17" s="6"/>
      <c r="E17" s="6"/>
      <c r="F17" s="6"/>
      <c r="G17" s="153"/>
      <c r="H17" s="154"/>
      <c r="I17" s="13"/>
      <c r="J17" s="13"/>
      <c r="K17" s="13"/>
      <c r="L17" s="13"/>
      <c r="M17" s="13"/>
      <c r="N17" s="96"/>
      <c r="O17" s="87"/>
      <c r="P17" s="7"/>
      <c r="Q17" s="37"/>
      <c r="R17" s="5"/>
      <c r="S17" s="44"/>
    </row>
    <row r="18" spans="2:19" s="2" customFormat="1" ht="12" customHeight="1">
      <c r="B18" s="9"/>
      <c r="C18" s="14"/>
      <c r="D18" s="6"/>
      <c r="E18" s="6"/>
      <c r="F18" s="6"/>
      <c r="G18" s="153"/>
      <c r="H18" s="154"/>
      <c r="I18" s="13"/>
      <c r="J18" s="13"/>
      <c r="K18" s="13"/>
      <c r="L18" s="13"/>
      <c r="M18" s="13"/>
      <c r="N18" s="96"/>
      <c r="O18" s="87"/>
      <c r="P18" s="7"/>
      <c r="Q18" s="37"/>
      <c r="R18" s="5"/>
      <c r="S18" s="44"/>
    </row>
    <row r="19" spans="2:19" s="2" customFormat="1" ht="12" customHeight="1">
      <c r="B19" s="9"/>
      <c r="C19" s="14"/>
      <c r="D19" s="6"/>
      <c r="E19" s="6"/>
      <c r="F19" s="6"/>
      <c r="G19" s="153"/>
      <c r="H19" s="154"/>
      <c r="I19" s="13"/>
      <c r="J19" s="13"/>
      <c r="K19" s="13"/>
      <c r="L19" s="13"/>
      <c r="M19" s="13"/>
      <c r="N19" s="96"/>
      <c r="O19" s="87"/>
      <c r="P19" s="7"/>
      <c r="Q19" s="37"/>
      <c r="R19" s="5"/>
      <c r="S19" s="44"/>
    </row>
    <row r="20" spans="2:19" s="2" customFormat="1" ht="12" customHeight="1">
      <c r="B20" s="9"/>
      <c r="C20" s="14"/>
      <c r="D20" s="6"/>
      <c r="E20" s="6"/>
      <c r="F20" s="6"/>
      <c r="G20" s="153"/>
      <c r="H20" s="154"/>
      <c r="I20" s="13"/>
      <c r="J20" s="13"/>
      <c r="K20" s="13"/>
      <c r="L20" s="13"/>
      <c r="M20" s="13"/>
      <c r="N20" s="96"/>
      <c r="O20" s="87"/>
      <c r="P20" s="7"/>
      <c r="Q20" s="37"/>
      <c r="R20" s="5"/>
      <c r="S20" s="44"/>
    </row>
    <row r="21" spans="2:19" s="2" customFormat="1" ht="12" customHeight="1">
      <c r="B21" s="9"/>
      <c r="C21" s="14"/>
      <c r="D21" s="6"/>
      <c r="E21" s="6"/>
      <c r="F21" s="6"/>
      <c r="G21" s="153"/>
      <c r="H21" s="154"/>
      <c r="I21" s="13"/>
      <c r="J21" s="13"/>
      <c r="K21" s="13"/>
      <c r="L21" s="13"/>
      <c r="M21" s="13"/>
      <c r="N21" s="96"/>
      <c r="O21" s="87"/>
      <c r="P21" s="7"/>
      <c r="Q21" s="37"/>
      <c r="R21" s="5"/>
      <c r="S21" s="44"/>
    </row>
    <row r="22" spans="2:19" s="2" customFormat="1" ht="12" customHeight="1">
      <c r="B22" s="9"/>
      <c r="C22" s="14"/>
      <c r="D22" s="6"/>
      <c r="E22" s="6"/>
      <c r="F22" s="6"/>
      <c r="G22" s="153"/>
      <c r="H22" s="154"/>
      <c r="I22" s="13"/>
      <c r="J22" s="13"/>
      <c r="K22" s="13"/>
      <c r="L22" s="13"/>
      <c r="M22" s="13"/>
      <c r="N22" s="96"/>
      <c r="O22" s="87"/>
      <c r="P22" s="7"/>
      <c r="Q22" s="37"/>
      <c r="R22" s="5"/>
      <c r="S22" s="44"/>
    </row>
    <row r="23" spans="2:19" s="2" customFormat="1" ht="12" customHeight="1">
      <c r="B23" s="9"/>
      <c r="C23" s="14"/>
      <c r="D23" s="6"/>
      <c r="E23" s="6"/>
      <c r="F23" s="6"/>
      <c r="G23" s="153"/>
      <c r="H23" s="154"/>
      <c r="I23" s="13"/>
      <c r="J23" s="13"/>
      <c r="K23" s="13"/>
      <c r="L23" s="13"/>
      <c r="M23" s="13"/>
      <c r="N23" s="96"/>
      <c r="O23" s="87"/>
      <c r="P23" s="7"/>
      <c r="Q23" s="37"/>
      <c r="R23" s="5"/>
      <c r="S23" s="44"/>
    </row>
    <row r="24" spans="2:19" s="2" customFormat="1" ht="12" customHeight="1">
      <c r="B24" s="9"/>
      <c r="C24" s="14"/>
      <c r="D24" s="6"/>
      <c r="E24" s="6"/>
      <c r="F24" s="6"/>
      <c r="G24" s="153"/>
      <c r="H24" s="154"/>
      <c r="I24" s="13"/>
      <c r="J24" s="13"/>
      <c r="K24" s="13"/>
      <c r="L24" s="13"/>
      <c r="M24" s="13"/>
      <c r="N24" s="96"/>
      <c r="O24" s="87"/>
      <c r="P24" s="7"/>
      <c r="Q24" s="37"/>
      <c r="R24" s="5"/>
      <c r="S24" s="44"/>
    </row>
    <row r="25" spans="2:19" s="2" customFormat="1" ht="12" customHeight="1">
      <c r="B25" s="9"/>
      <c r="C25" s="14"/>
      <c r="D25" s="6"/>
      <c r="E25" s="6"/>
      <c r="F25" s="6"/>
      <c r="G25" s="153"/>
      <c r="H25" s="154"/>
      <c r="I25" s="13"/>
      <c r="J25" s="13"/>
      <c r="K25" s="13"/>
      <c r="L25" s="13"/>
      <c r="M25" s="13"/>
      <c r="N25" s="96"/>
      <c r="O25" s="87"/>
      <c r="P25" s="7"/>
      <c r="Q25" s="37"/>
      <c r="R25" s="5"/>
      <c r="S25" s="44"/>
    </row>
    <row r="26" spans="2:19" s="2" customFormat="1" ht="12" customHeight="1">
      <c r="B26" s="9"/>
      <c r="C26" s="14"/>
      <c r="D26" s="6"/>
      <c r="E26" s="6"/>
      <c r="F26" s="6"/>
      <c r="G26" s="153"/>
      <c r="H26" s="154"/>
      <c r="I26" s="13"/>
      <c r="J26" s="13"/>
      <c r="K26" s="13"/>
      <c r="L26" s="13"/>
      <c r="M26" s="13"/>
      <c r="N26" s="96"/>
      <c r="O26" s="87"/>
      <c r="P26" s="7"/>
      <c r="Q26" s="37"/>
      <c r="R26" s="5"/>
      <c r="S26" s="44"/>
    </row>
    <row r="27" spans="2:19" s="2" customFormat="1" ht="12" customHeight="1">
      <c r="B27" s="9"/>
      <c r="C27" s="14"/>
      <c r="D27" s="6"/>
      <c r="E27" s="6"/>
      <c r="F27" s="6"/>
      <c r="G27" s="153"/>
      <c r="H27" s="154"/>
      <c r="I27" s="13"/>
      <c r="J27" s="13"/>
      <c r="K27" s="13"/>
      <c r="L27" s="13"/>
      <c r="M27" s="13"/>
      <c r="N27" s="96"/>
      <c r="O27" s="87"/>
      <c r="P27" s="7"/>
      <c r="Q27" s="37"/>
      <c r="R27" s="5"/>
      <c r="S27" s="44"/>
    </row>
    <row r="28" spans="2:19" s="2" customFormat="1" ht="12" customHeight="1">
      <c r="B28" s="9"/>
      <c r="C28" s="14"/>
      <c r="D28" s="6"/>
      <c r="E28" s="6"/>
      <c r="F28" s="6"/>
      <c r="G28" s="153"/>
      <c r="H28" s="154"/>
      <c r="I28" s="13"/>
      <c r="J28" s="13"/>
      <c r="K28" s="13"/>
      <c r="L28" s="13"/>
      <c r="M28" s="13"/>
      <c r="N28" s="96"/>
      <c r="O28" s="87"/>
      <c r="P28" s="7"/>
      <c r="Q28" s="37"/>
      <c r="R28" s="5"/>
      <c r="S28" s="44"/>
    </row>
    <row r="29" spans="2:19" s="2" customFormat="1" ht="12" customHeight="1">
      <c r="B29" s="9"/>
      <c r="C29" s="14"/>
      <c r="D29" s="6"/>
      <c r="E29" s="6"/>
      <c r="F29" s="6"/>
      <c r="G29" s="153"/>
      <c r="H29" s="154"/>
      <c r="I29" s="13"/>
      <c r="J29" s="13"/>
      <c r="K29" s="13"/>
      <c r="L29" s="13"/>
      <c r="M29" s="13"/>
      <c r="N29" s="96"/>
      <c r="O29" s="87"/>
      <c r="P29" s="7"/>
      <c r="Q29" s="37"/>
      <c r="R29" s="5"/>
      <c r="S29" s="44"/>
    </row>
    <row r="30" spans="2:19" s="2" customFormat="1" ht="12" customHeight="1">
      <c r="B30" s="9"/>
      <c r="C30" s="14"/>
      <c r="D30" s="6"/>
      <c r="E30" s="6"/>
      <c r="F30" s="6"/>
      <c r="G30" s="153"/>
      <c r="H30" s="154"/>
      <c r="I30" s="13"/>
      <c r="J30" s="13"/>
      <c r="K30" s="13"/>
      <c r="L30" s="13"/>
      <c r="M30" s="13"/>
      <c r="N30" s="96"/>
      <c r="O30" s="87"/>
      <c r="P30" s="7"/>
      <c r="Q30" s="37"/>
      <c r="R30" s="5"/>
      <c r="S30" s="44"/>
    </row>
    <row r="31" spans="2:19" s="2" customFormat="1" ht="12" customHeight="1">
      <c r="B31" s="9"/>
      <c r="C31" s="14"/>
      <c r="D31" s="6"/>
      <c r="E31" s="6"/>
      <c r="F31" s="6"/>
      <c r="G31" s="153"/>
      <c r="H31" s="154"/>
      <c r="I31" s="13"/>
      <c r="J31" s="13"/>
      <c r="K31" s="13"/>
      <c r="L31" s="13"/>
      <c r="M31" s="13"/>
      <c r="N31" s="96"/>
      <c r="O31" s="87"/>
      <c r="P31" s="7"/>
      <c r="Q31" s="37"/>
      <c r="R31" s="5"/>
      <c r="S31" s="44"/>
    </row>
    <row r="32" spans="2:19" s="2" customFormat="1" ht="12" customHeight="1">
      <c r="B32" s="9"/>
      <c r="C32" s="14"/>
      <c r="D32" s="6"/>
      <c r="E32" s="6"/>
      <c r="F32" s="6"/>
      <c r="G32" s="153"/>
      <c r="H32" s="154"/>
      <c r="I32" s="13"/>
      <c r="J32" s="13"/>
      <c r="K32" s="13"/>
      <c r="L32" s="13"/>
      <c r="M32" s="13"/>
      <c r="N32" s="96"/>
      <c r="O32" s="87"/>
      <c r="P32" s="7"/>
      <c r="Q32" s="37"/>
      <c r="R32" s="5"/>
      <c r="S32" s="44"/>
    </row>
    <row r="33" spans="2:21" s="2" customFormat="1" ht="12" customHeight="1">
      <c r="B33" s="9"/>
      <c r="C33" s="14"/>
      <c r="D33" s="6"/>
      <c r="E33" s="6"/>
      <c r="F33" s="6"/>
      <c r="G33" s="153"/>
      <c r="H33" s="154"/>
      <c r="I33" s="13"/>
      <c r="J33" s="13"/>
      <c r="K33" s="13"/>
      <c r="L33" s="13"/>
      <c r="M33" s="13"/>
      <c r="N33" s="96"/>
      <c r="O33" s="87"/>
      <c r="P33" s="7"/>
      <c r="Q33" s="37"/>
      <c r="R33" s="5"/>
      <c r="S33" s="44"/>
    </row>
    <row r="34" spans="2:21" s="2" customFormat="1" ht="12" customHeight="1">
      <c r="B34" s="9"/>
      <c r="C34" s="14"/>
      <c r="D34" s="6"/>
      <c r="E34" s="6"/>
      <c r="F34" s="6"/>
      <c r="G34" s="153"/>
      <c r="H34" s="154"/>
      <c r="I34" s="13"/>
      <c r="J34" s="13"/>
      <c r="K34" s="13"/>
      <c r="L34" s="13"/>
      <c r="M34" s="13"/>
      <c r="N34" s="96"/>
      <c r="O34" s="87"/>
      <c r="P34" s="7"/>
      <c r="Q34" s="37"/>
      <c r="R34" s="5"/>
      <c r="S34" s="44"/>
    </row>
    <row r="35" spans="2:21" s="2" customFormat="1" ht="12" customHeight="1">
      <c r="B35" s="9"/>
      <c r="C35" s="14"/>
      <c r="D35" s="6"/>
      <c r="E35" s="6"/>
      <c r="F35" s="6"/>
      <c r="G35" s="153"/>
      <c r="H35" s="154"/>
      <c r="I35" s="13"/>
      <c r="J35" s="13"/>
      <c r="K35" s="13"/>
      <c r="L35" s="13"/>
      <c r="M35" s="13"/>
      <c r="N35" s="96"/>
      <c r="O35" s="87"/>
      <c r="P35" s="7"/>
      <c r="Q35" s="37"/>
      <c r="R35" s="5"/>
      <c r="S35" s="44"/>
    </row>
    <row r="36" spans="2:21" s="2" customFormat="1" ht="12" customHeight="1">
      <c r="B36" s="9"/>
      <c r="C36" s="14"/>
      <c r="D36" s="6"/>
      <c r="E36" s="6"/>
      <c r="F36" s="6"/>
      <c r="G36" s="153"/>
      <c r="H36" s="154"/>
      <c r="I36" s="13"/>
      <c r="J36" s="13"/>
      <c r="K36" s="13"/>
      <c r="L36" s="13"/>
      <c r="M36" s="13"/>
      <c r="N36" s="96"/>
      <c r="O36" s="87"/>
      <c r="P36" s="7"/>
      <c r="Q36" s="37"/>
      <c r="R36" s="5"/>
      <c r="S36" s="44"/>
    </row>
    <row r="37" spans="2:21" s="2" customFormat="1" ht="12" customHeight="1">
      <c r="B37" s="9"/>
      <c r="C37" s="14"/>
      <c r="D37" s="6"/>
      <c r="E37" s="6"/>
      <c r="F37" s="6"/>
      <c r="G37" s="153"/>
      <c r="H37" s="154"/>
      <c r="I37" s="13"/>
      <c r="J37" s="13"/>
      <c r="K37" s="13"/>
      <c r="L37" s="13"/>
      <c r="M37" s="13"/>
      <c r="N37" s="96"/>
      <c r="O37" s="87"/>
      <c r="P37" s="7"/>
      <c r="Q37" s="37"/>
      <c r="R37" s="5"/>
      <c r="S37" s="44"/>
    </row>
    <row r="38" spans="2:21" s="2" customFormat="1" ht="12" customHeight="1">
      <c r="B38" s="9"/>
      <c r="C38" s="14"/>
      <c r="D38" s="6"/>
      <c r="E38" s="6"/>
      <c r="F38" s="6"/>
      <c r="G38" s="153"/>
      <c r="H38" s="154"/>
      <c r="I38" s="13"/>
      <c r="J38" s="13"/>
      <c r="K38" s="13"/>
      <c r="L38" s="13"/>
      <c r="M38" s="13"/>
      <c r="N38" s="96"/>
      <c r="O38" s="87"/>
      <c r="P38" s="7"/>
      <c r="Q38" s="37"/>
      <c r="R38" s="5"/>
      <c r="S38" s="44"/>
    </row>
    <row r="39" spans="2:21" s="2" customFormat="1" ht="12" customHeight="1">
      <c r="B39" s="9"/>
      <c r="C39" s="14"/>
      <c r="D39" s="6"/>
      <c r="E39" s="6"/>
      <c r="F39" s="6"/>
      <c r="G39" s="153"/>
      <c r="H39" s="154"/>
      <c r="I39" s="13"/>
      <c r="J39" s="13"/>
      <c r="K39" s="13"/>
      <c r="L39" s="13"/>
      <c r="M39" s="13"/>
      <c r="N39" s="96"/>
      <c r="O39" s="87"/>
      <c r="P39" s="7"/>
      <c r="Q39" s="37"/>
      <c r="R39" s="5"/>
      <c r="S39" s="44"/>
    </row>
    <row r="40" spans="2:21" s="2" customFormat="1" ht="12" customHeight="1">
      <c r="B40" s="9"/>
      <c r="C40" s="14"/>
      <c r="D40" s="6"/>
      <c r="E40" s="6"/>
      <c r="F40" s="6"/>
      <c r="G40" s="153"/>
      <c r="H40" s="154"/>
      <c r="I40" s="13"/>
      <c r="J40" s="13"/>
      <c r="K40" s="13"/>
      <c r="L40" s="13"/>
      <c r="M40" s="13"/>
      <c r="N40" s="96"/>
      <c r="O40" s="87"/>
      <c r="P40" s="7"/>
      <c r="Q40" s="37"/>
      <c r="R40" s="5"/>
      <c r="S40" s="44"/>
    </row>
    <row r="41" spans="2:21" s="2" customFormat="1" ht="12" customHeight="1">
      <c r="B41" s="9"/>
      <c r="C41" s="14"/>
      <c r="D41" s="6"/>
      <c r="E41" s="6"/>
      <c r="F41" s="6"/>
      <c r="G41" s="153"/>
      <c r="H41" s="154"/>
      <c r="I41" s="13"/>
      <c r="J41" s="13"/>
      <c r="K41" s="13"/>
      <c r="L41" s="13"/>
      <c r="M41" s="13"/>
      <c r="N41" s="96"/>
      <c r="O41" s="87"/>
      <c r="P41" s="7"/>
      <c r="Q41" s="37"/>
      <c r="R41" s="5"/>
      <c r="S41" s="44"/>
    </row>
    <row r="42" spans="2:21" s="2" customFormat="1" ht="12" customHeight="1">
      <c r="B42" s="9"/>
      <c r="C42" s="14"/>
      <c r="D42" s="6"/>
      <c r="E42" s="6"/>
      <c r="F42" s="6"/>
      <c r="G42" s="153"/>
      <c r="H42" s="154"/>
      <c r="I42" s="13"/>
      <c r="J42" s="13"/>
      <c r="K42" s="13"/>
      <c r="L42" s="13"/>
      <c r="M42" s="13"/>
      <c r="N42" s="96"/>
      <c r="O42" s="87"/>
      <c r="P42" s="7"/>
      <c r="Q42" s="37"/>
      <c r="R42" s="5"/>
      <c r="S42" s="44"/>
    </row>
    <row r="43" spans="2:21" s="2" customFormat="1" ht="12" customHeight="1">
      <c r="B43" s="9"/>
      <c r="C43" s="14"/>
      <c r="D43" s="6"/>
      <c r="E43" s="6"/>
      <c r="F43" s="6"/>
      <c r="G43" s="153"/>
      <c r="H43" s="154"/>
      <c r="I43" s="13"/>
      <c r="J43" s="13"/>
      <c r="K43" s="13"/>
      <c r="L43" s="13"/>
      <c r="M43" s="13"/>
      <c r="N43" s="96"/>
      <c r="O43" s="87"/>
      <c r="P43" s="7"/>
      <c r="Q43" s="37"/>
      <c r="R43" s="5"/>
      <c r="S43" s="44"/>
    </row>
    <row r="44" spans="2:21" s="2" customFormat="1" ht="12" customHeight="1">
      <c r="B44" s="9"/>
      <c r="C44" s="14"/>
      <c r="D44" s="6"/>
      <c r="E44" s="6"/>
      <c r="F44" s="6"/>
      <c r="G44" s="153"/>
      <c r="H44" s="154"/>
      <c r="I44" s="13"/>
      <c r="J44" s="13"/>
      <c r="K44" s="13"/>
      <c r="L44" s="13"/>
      <c r="M44" s="13"/>
      <c r="N44" s="96"/>
      <c r="O44" s="87"/>
      <c r="P44" s="7"/>
      <c r="Q44" s="37"/>
      <c r="R44" s="5"/>
      <c r="S44" s="44"/>
    </row>
    <row r="45" spans="2:21" s="2" customFormat="1" ht="12" customHeight="1">
      <c r="B45" s="9"/>
      <c r="C45" s="14"/>
      <c r="D45" s="6"/>
      <c r="E45" s="6"/>
      <c r="F45" s="6"/>
      <c r="G45" s="153"/>
      <c r="H45" s="154"/>
      <c r="I45" s="13"/>
      <c r="J45" s="13"/>
      <c r="K45" s="13"/>
      <c r="L45" s="13"/>
      <c r="M45" s="13"/>
      <c r="N45" s="96"/>
      <c r="O45" s="87"/>
      <c r="P45" s="7"/>
      <c r="Q45" s="37"/>
      <c r="R45" s="5"/>
      <c r="S45" s="44"/>
    </row>
    <row r="46" spans="2:21" s="2" customFormat="1" ht="12" customHeight="1">
      <c r="B46" s="9"/>
      <c r="C46" s="14"/>
      <c r="D46" s="6"/>
      <c r="E46" s="6"/>
      <c r="F46" s="6"/>
      <c r="G46" s="153"/>
      <c r="H46" s="154"/>
      <c r="I46" s="13"/>
      <c r="J46" s="13"/>
      <c r="K46" s="13"/>
      <c r="L46" s="13"/>
      <c r="M46" s="13"/>
      <c r="N46" s="96"/>
      <c r="O46" s="87"/>
      <c r="P46" s="7"/>
      <c r="Q46" s="37"/>
      <c r="R46" s="5"/>
      <c r="S46" s="44"/>
    </row>
    <row r="47" spans="2:21" s="2" customFormat="1" ht="12" customHeight="1" thickBot="1">
      <c r="B47" s="16"/>
      <c r="C47" s="17"/>
      <c r="D47" s="17"/>
      <c r="E47" s="18"/>
      <c r="F47" s="18"/>
      <c r="G47" s="153"/>
      <c r="H47" s="154"/>
      <c r="I47" s="99"/>
      <c r="J47" s="99"/>
      <c r="K47" s="99"/>
      <c r="L47" s="99"/>
      <c r="M47" s="99"/>
      <c r="N47" s="100"/>
      <c r="O47" s="90"/>
      <c r="P47" s="45"/>
      <c r="Q47" s="46"/>
      <c r="R47" s="47"/>
      <c r="S47" s="48"/>
    </row>
    <row r="48" spans="2:21" ht="15" customHeight="1" thickTop="1">
      <c r="B48" s="21" t="s">
        <v>71</v>
      </c>
      <c r="C48" s="21"/>
      <c r="D48" s="21"/>
      <c r="E48" s="29"/>
      <c r="F48" s="29"/>
      <c r="G48" s="29"/>
      <c r="H48" s="21"/>
      <c r="I48" s="91"/>
      <c r="J48" s="91"/>
      <c r="K48" s="91"/>
      <c r="L48" s="91"/>
      <c r="M48" s="91"/>
      <c r="N48" s="91"/>
      <c r="O48" s="50"/>
      <c r="P48" s="49"/>
      <c r="Q48" s="49"/>
      <c r="R48" s="49"/>
      <c r="S48" s="49"/>
      <c r="T48" s="21"/>
      <c r="U48" s="21"/>
    </row>
    <row r="49" spans="2:21">
      <c r="B49" s="21"/>
      <c r="C49" s="21"/>
      <c r="D49" s="21"/>
      <c r="E49" s="29"/>
      <c r="F49" s="29">
        <f>COUNTIF(F13:F47,"未実施")</f>
        <v>1</v>
      </c>
      <c r="G49" s="29">
        <f>G12+H12</f>
        <v>2</v>
      </c>
      <c r="H49" s="21"/>
      <c r="I49" s="21"/>
      <c r="J49" s="21"/>
      <c r="K49" s="21"/>
      <c r="L49" s="21"/>
      <c r="M49" s="21"/>
      <c r="N49" s="21"/>
      <c r="O49" s="29">
        <f>COUNTIF(O13:O47,"無")</f>
        <v>1</v>
      </c>
      <c r="P49" s="21">
        <f>COUNTIF(P13:P47,"点検未了")</f>
        <v>1</v>
      </c>
      <c r="Q49" s="21">
        <f>COUNTIF(Q13:Q47,"－")</f>
        <v>1</v>
      </c>
      <c r="R49" s="21"/>
      <c r="S49" s="21"/>
      <c r="T49" s="21"/>
      <c r="U49" s="21"/>
    </row>
    <row r="50" spans="2:21">
      <c r="B50" s="21"/>
      <c r="C50" s="21"/>
      <c r="D50" s="21"/>
      <c r="E50" s="29"/>
      <c r="F50" s="29">
        <f>F12+F49</f>
        <v>3</v>
      </c>
      <c r="G50" s="29"/>
      <c r="H50" s="21"/>
      <c r="I50" s="21"/>
      <c r="J50" s="21"/>
      <c r="K50" s="21"/>
      <c r="L50" s="21"/>
      <c r="M50" s="21"/>
      <c r="N50" s="21"/>
      <c r="O50" s="29">
        <f>O12+O49</f>
        <v>3</v>
      </c>
      <c r="P50" s="21">
        <f>P12+P49</f>
        <v>2</v>
      </c>
      <c r="Q50" s="21">
        <f>Q12+Q49</f>
        <v>4</v>
      </c>
      <c r="R50" s="21"/>
      <c r="S50" s="21"/>
      <c r="T50" s="21"/>
      <c r="U50" s="21"/>
    </row>
    <row r="51" spans="2:21" s="60" customFormat="1" ht="13.5" customHeight="1">
      <c r="B51" s="61"/>
      <c r="C51" s="61"/>
      <c r="D51" s="61" t="s">
        <v>51</v>
      </c>
      <c r="E51" s="62" t="s">
        <v>70</v>
      </c>
      <c r="F51" s="69"/>
      <c r="G51" s="62" t="s">
        <v>69</v>
      </c>
      <c r="H51" s="67"/>
      <c r="I51" s="61"/>
      <c r="J51" s="61"/>
      <c r="K51" s="61"/>
      <c r="L51" s="61"/>
      <c r="M51" s="61"/>
      <c r="N51" s="61"/>
      <c r="O51" s="62" t="s">
        <v>72</v>
      </c>
      <c r="P51" s="63" t="s">
        <v>73</v>
      </c>
      <c r="Q51" s="63" t="s">
        <v>74</v>
      </c>
      <c r="R51" s="63" t="s">
        <v>75</v>
      </c>
      <c r="S51" s="61"/>
      <c r="T51" s="61"/>
      <c r="U51" s="61"/>
    </row>
    <row r="52" spans="2:21" ht="13.5" customHeight="1">
      <c r="B52" s="21"/>
      <c r="C52" s="21"/>
      <c r="D52" s="21"/>
      <c r="E52" s="62" t="str">
        <f>IF(E12=F50,"○","×")</f>
        <v>×</v>
      </c>
      <c r="F52" s="69"/>
      <c r="G52" s="62" t="str">
        <f>IF(F12=G49,"○","×")</f>
        <v>○</v>
      </c>
      <c r="H52" s="68"/>
      <c r="I52" s="21"/>
      <c r="J52" s="21"/>
      <c r="K52" s="21"/>
      <c r="L52" s="21"/>
      <c r="M52" s="21"/>
      <c r="N52" s="21"/>
      <c r="O52" s="62" t="str">
        <f>IF(E12=O50,"○","×")</f>
        <v>×</v>
      </c>
      <c r="P52" s="62" t="str">
        <f>IF(O12=P50,"○","×")</f>
        <v>○</v>
      </c>
      <c r="Q52" s="62" t="str">
        <f>IF(E12=Q50,"○","×")</f>
        <v>×</v>
      </c>
      <c r="R52" s="62" t="str">
        <f>IF(Q12=R12,"○","×")</f>
        <v>○</v>
      </c>
      <c r="S52" s="21"/>
      <c r="T52" s="21"/>
      <c r="U52" s="21"/>
    </row>
    <row r="53" spans="2:21">
      <c r="B53" s="21"/>
      <c r="C53" s="21"/>
      <c r="D53" s="21"/>
      <c r="E53" s="29"/>
      <c r="F53" s="29"/>
      <c r="G53" s="29"/>
      <c r="H53" s="21"/>
      <c r="I53" s="21"/>
      <c r="J53" s="21"/>
      <c r="K53" s="21"/>
      <c r="L53" s="21"/>
      <c r="M53" s="21"/>
      <c r="N53" s="21"/>
      <c r="O53" s="29"/>
      <c r="P53" s="21"/>
      <c r="Q53" s="21"/>
      <c r="R53" s="21"/>
      <c r="S53" s="21"/>
      <c r="T53" s="21"/>
      <c r="U53" s="21"/>
    </row>
    <row r="54" spans="2:21">
      <c r="B54" s="21"/>
      <c r="C54" s="21"/>
      <c r="D54" s="21"/>
      <c r="E54" s="29"/>
      <c r="F54" s="29"/>
      <c r="G54" s="29"/>
      <c r="H54" s="21"/>
      <c r="I54" s="21"/>
      <c r="J54" s="21"/>
      <c r="K54" s="21"/>
      <c r="L54" s="21"/>
      <c r="M54" s="21"/>
      <c r="N54" s="21"/>
      <c r="O54" s="29"/>
      <c r="P54" s="21"/>
      <c r="Q54" s="21"/>
      <c r="R54" s="21"/>
      <c r="S54" s="21"/>
      <c r="T54" s="21"/>
      <c r="U54" s="21"/>
    </row>
    <row r="55" spans="2:21">
      <c r="B55" s="21"/>
      <c r="C55" s="21"/>
      <c r="D55" s="21"/>
      <c r="E55" s="29"/>
      <c r="F55" s="29"/>
      <c r="G55" s="29"/>
      <c r="H55" s="21"/>
      <c r="I55" s="21"/>
      <c r="J55" s="21"/>
      <c r="K55" s="21"/>
      <c r="L55" s="21"/>
      <c r="M55" s="21"/>
      <c r="N55" s="21"/>
      <c r="O55" s="29"/>
      <c r="P55" s="21"/>
      <c r="Q55" s="21"/>
      <c r="R55" s="21"/>
      <c r="S55" s="21"/>
      <c r="T55" s="21"/>
      <c r="U55" s="21"/>
    </row>
    <row r="56" spans="2:21">
      <c r="B56" s="21"/>
      <c r="C56" s="21"/>
      <c r="D56" s="21"/>
      <c r="E56" s="29"/>
      <c r="F56" s="29"/>
      <c r="G56" s="29"/>
      <c r="H56" s="21"/>
      <c r="I56" s="21"/>
      <c r="J56" s="21"/>
      <c r="K56" s="21"/>
      <c r="L56" s="21"/>
      <c r="M56" s="21"/>
      <c r="N56" s="21"/>
      <c r="O56" s="29"/>
      <c r="P56" s="21"/>
      <c r="Q56" s="21"/>
      <c r="R56" s="21"/>
      <c r="S56" s="21"/>
      <c r="T56" s="21"/>
      <c r="U56" s="21"/>
    </row>
  </sheetData>
  <sheetProtection formatCells="0" formatColumns="0" formatRows="0" insertRows="0" insertHyperlinks="0" deleteRows="0" sort="0" autoFilter="0" pivotTables="0"/>
  <protectedRanges>
    <protectedRange sqref="A1:B29 C1:C3 C4:D29 E6:N6 H7:N7 E7:E10 H10:N10 H8:H9 G7:G10 E11:N29 A30:N47 E1:S5" name="範囲1"/>
    <protectedRange sqref="I8:N9" name="範囲1_1"/>
    <protectedRange sqref="O6:O29 Q6:S29 P6:P9 P11:P29 O30:S47" name="範囲1_2"/>
    <protectedRange sqref="F7:F10" name="範囲1_3"/>
  </protectedRanges>
  <mergeCells count="58">
    <mergeCell ref="I7:N7"/>
    <mergeCell ref="I5:N5"/>
    <mergeCell ref="B7:B10"/>
    <mergeCell ref="C7:C10"/>
    <mergeCell ref="D7:D10"/>
    <mergeCell ref="E7:E10"/>
    <mergeCell ref="F7:F10"/>
    <mergeCell ref="C1:E1"/>
    <mergeCell ref="C3:E3"/>
    <mergeCell ref="O6:P6"/>
    <mergeCell ref="Q6:S6"/>
    <mergeCell ref="O4:S4"/>
    <mergeCell ref="I6:N6"/>
    <mergeCell ref="G18:H18"/>
    <mergeCell ref="G7:H7"/>
    <mergeCell ref="O7:O10"/>
    <mergeCell ref="Q7:Q10"/>
    <mergeCell ref="R7:S7"/>
    <mergeCell ref="G8:G10"/>
    <mergeCell ref="H8:H10"/>
    <mergeCell ref="I8:N8"/>
    <mergeCell ref="R8:R10"/>
    <mergeCell ref="S8:S10"/>
    <mergeCell ref="P9:P10"/>
    <mergeCell ref="G13:H13"/>
    <mergeCell ref="G14:H14"/>
    <mergeCell ref="G15:H15"/>
    <mergeCell ref="G16:H16"/>
    <mergeCell ref="G17:H17"/>
    <mergeCell ref="G30:H30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42:H42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3:H43"/>
    <mergeCell ref="G44:H44"/>
    <mergeCell ref="G45:H45"/>
    <mergeCell ref="G46:H46"/>
    <mergeCell ref="G47:H47"/>
  </mergeCells>
  <phoneticPr fontId="1"/>
  <conditionalFormatting sqref="P13:P18 P22:P28 P40:P44 P46">
    <cfRule type="expression" dxfId="9" priority="10">
      <formula>(#REF!="○")</formula>
    </cfRule>
  </conditionalFormatting>
  <conditionalFormatting sqref="P20">
    <cfRule type="expression" dxfId="8" priority="9">
      <formula>(#REF!="○")</formula>
    </cfRule>
  </conditionalFormatting>
  <conditionalFormatting sqref="P19">
    <cfRule type="expression" dxfId="7" priority="8">
      <formula>(#REF!="○")</formula>
    </cfRule>
  </conditionalFormatting>
  <conditionalFormatting sqref="P21">
    <cfRule type="expression" dxfId="6" priority="7">
      <formula>(#REF!="○")</formula>
    </cfRule>
  </conditionalFormatting>
  <conditionalFormatting sqref="P29">
    <cfRule type="expression" dxfId="5" priority="6">
      <formula>(#REF!="○")</formula>
    </cfRule>
  </conditionalFormatting>
  <conditionalFormatting sqref="P45">
    <cfRule type="expression" dxfId="4" priority="5">
      <formula>(#REF!="○")</formula>
    </cfRule>
  </conditionalFormatting>
  <conditionalFormatting sqref="P30:P34 P38:P39">
    <cfRule type="expression" dxfId="3" priority="4">
      <formula>(#REF!="○")</formula>
    </cfRule>
  </conditionalFormatting>
  <conditionalFormatting sqref="P36">
    <cfRule type="expression" dxfId="2" priority="3">
      <formula>(#REF!="○")</formula>
    </cfRule>
  </conditionalFormatting>
  <conditionalFormatting sqref="P35">
    <cfRule type="expression" dxfId="1" priority="2">
      <formula>(#REF!="○")</formula>
    </cfRule>
  </conditionalFormatting>
  <conditionalFormatting sqref="P37">
    <cfRule type="expression" dxfId="0" priority="1">
      <formula>(#REF!="○")</formula>
    </cfRule>
  </conditionalFormatting>
  <dataValidations count="8">
    <dataValidation type="list" allowBlank="1" showInputMessage="1" showErrorMessage="1" sqref="G13:H47">
      <formula1>"○,×"</formula1>
    </dataValidation>
    <dataValidation type="list" allowBlank="1" showInputMessage="1" showErrorMessage="1" sqref="R13:R47">
      <formula1>"2018.12,2019.1-3,2019.4-"</formula1>
    </dataValidation>
    <dataValidation type="list" allowBlank="1" showInputMessage="1" showErrorMessage="1" sqref="Q13:Q47">
      <formula1>"○,－"</formula1>
    </dataValidation>
    <dataValidation type="list" allowBlank="1" showInputMessage="1" showErrorMessage="1" sqref="F13:F46">
      <formula1>"実施済,未実施"</formula1>
    </dataValidation>
    <dataValidation type="list" allowBlank="1" showInputMessage="1" showErrorMessage="1" sqref="C12:C46">
      <formula1>"幼稚園,幼稚園型認定こども園"</formula1>
    </dataValidation>
    <dataValidation type="list" allowBlank="1" showInputMessage="1" showErrorMessage="1" sqref="I13:N46">
      <formula1>"○,-"</formula1>
    </dataValidation>
    <dataValidation type="list" allowBlank="1" showInputMessage="1" showErrorMessage="1" sqref="P13:P46">
      <formula1>"点検済,点検未了"</formula1>
    </dataValidation>
    <dataValidation type="list" allowBlank="1" showInputMessage="1" showErrorMessage="1" sqref="O13:O47">
      <formula1>"有,無"</formula1>
    </dataValidation>
  </dataValidations>
  <printOptions horizontalCentered="1"/>
  <pageMargins left="0.51181102362204722" right="0.51181102362204722" top="0.55118110236220474" bottom="0.35433070866141736" header="0.31496062992125984" footer="0.31496062992125984"/>
  <pageSetup paperSize="9" scale="57" fitToWidth="2" fitToHeight="0" orientation="landscape" cellComments="asDisplayed" r:id="rId1"/>
  <headerFooter>
    <oddHeader>&amp;L&amp;"ＭＳ ゴシック,標準"【　作業シート　】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とりまとめ(県)</vt:lpstr>
      <vt:lpstr>作業シート</vt:lpstr>
      <vt:lpstr>作業要領</vt:lpstr>
      <vt:lpstr>'とりまとめ(県)'!Print_Area</vt:lpstr>
      <vt:lpstr>作業シート!Print_Area</vt:lpstr>
      <vt:lpstr>作業要領!Print_Area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法務学事課</cp:lastModifiedBy>
  <cp:lastPrinted>2018-10-22T14:05:15Z</cp:lastPrinted>
  <dcterms:created xsi:type="dcterms:W3CDTF">2011-06-14T05:32:50Z</dcterms:created>
  <dcterms:modified xsi:type="dcterms:W3CDTF">2018-10-22T14:08:26Z</dcterms:modified>
</cp:coreProperties>
</file>