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hatta.LIBERTAS\Desktop\営業\H29\専門学校\調査票\"/>
    </mc:Choice>
  </mc:AlternateContent>
  <bookViews>
    <workbookView xWindow="0" yWindow="0" windowWidth="28800" windowHeight="12180" tabRatio="654"/>
  </bookViews>
  <sheets>
    <sheet name="調査票１" sheetId="18" r:id="rId1"/>
    <sheet name="調査票２" sheetId="23" r:id="rId2"/>
    <sheet name="調査票３" sheetId="28" r:id="rId3"/>
    <sheet name="調査票４" sheetId="29" r:id="rId4"/>
    <sheet name="調査票５" sheetId="24" r:id="rId5"/>
    <sheet name="調査票５の定義" sheetId="40" r:id="rId6"/>
    <sheet name="調査票６" sheetId="30" r:id="rId7"/>
    <sheet name="調査票７" sheetId="25" r:id="rId8"/>
    <sheet name="調査票７－２" sheetId="32" r:id="rId9"/>
    <sheet name="調査票８" sheetId="26" r:id="rId10"/>
    <sheet name="調査票８（続き）、９、１０、１１" sheetId="31" r:id="rId11"/>
    <sheet name="学校全体" sheetId="33" state="hidden" r:id="rId12"/>
    <sheet name="学科別" sheetId="34" state="hidden" r:id="rId13"/>
  </sheets>
  <definedNames>
    <definedName name="_xlnm.Print_Area" localSheetId="0">調査票１!$A$4:$AB$77</definedName>
    <definedName name="_xlnm.Print_Area" localSheetId="1">調査票２!$B$2:$R$41</definedName>
    <definedName name="_xlnm.Print_Area" localSheetId="2">調査票３!$B$2:$W$34</definedName>
    <definedName name="_xlnm.Print_Area" localSheetId="3">調査票４!$B$2:$V$31</definedName>
    <definedName name="_xlnm.Print_Area" localSheetId="4">調査票５!$D$2:$X$37</definedName>
    <definedName name="_xlnm.Print_Area" localSheetId="6">調査票６!$B$2:$O$23</definedName>
    <definedName name="_xlnm.Print_Area" localSheetId="7">調査票７!$A$4:$Q$113</definedName>
    <definedName name="_xlnm.Print_Area" localSheetId="8">'調査票７－２'!$B$1:$AD$37</definedName>
    <definedName name="_xlnm.Print_Area" localSheetId="9">調査票８!$B$2:$AY$31</definedName>
    <definedName name="_xlnm.Print_Area" localSheetId="10">'調査票８（続き）、９、１０、１１'!$A$4:$T$142</definedName>
    <definedName name="_xlnm.Print_Titles" localSheetId="3">調査票４!$C:$D</definedName>
    <definedName name="_xlnm.Print_Titles" localSheetId="9">調査票８!$D:$E</definedName>
  </definedNames>
  <calcPr calcId="152511" concurrentCalc="0"/>
  <fileRecoveryPr autoRecover="0"/>
</workbook>
</file>

<file path=xl/calcChain.xml><?xml version="1.0" encoding="utf-8"?>
<calcChain xmlns="http://schemas.openxmlformats.org/spreadsheetml/2006/main">
  <c r="B125" i="31" l="1"/>
  <c r="B79" i="31"/>
  <c r="B30" i="25"/>
  <c r="HD3" i="25"/>
  <c r="HC3" i="25"/>
  <c r="HB3" i="25"/>
  <c r="HA3" i="25"/>
  <c r="GZ3" i="25"/>
  <c r="GY3" i="25"/>
  <c r="GX3" i="25"/>
  <c r="GW3" i="25"/>
  <c r="GV3" i="25"/>
  <c r="GU3" i="25"/>
  <c r="GT3" i="25"/>
  <c r="GS3" i="25"/>
  <c r="GR3" i="25"/>
  <c r="GQ3" i="25"/>
  <c r="GP3" i="25"/>
  <c r="GO3" i="25"/>
  <c r="GN3" i="25"/>
  <c r="GM3" i="25"/>
  <c r="GL3" i="25"/>
  <c r="GK3" i="25"/>
  <c r="GJ3" i="25"/>
  <c r="GI3" i="25"/>
  <c r="GH3" i="25"/>
  <c r="GG3" i="25"/>
  <c r="GF3" i="25"/>
  <c r="GE3" i="25"/>
  <c r="GD3" i="25"/>
  <c r="GC3" i="25"/>
  <c r="GB3" i="25"/>
  <c r="GA3" i="25"/>
  <c r="FZ3" i="25"/>
  <c r="FY3" i="25"/>
  <c r="FX3" i="25"/>
  <c r="FW3" i="25"/>
  <c r="FV3" i="25"/>
  <c r="FU3" i="25"/>
  <c r="FT3" i="25"/>
  <c r="FS3" i="25"/>
  <c r="FR3" i="25"/>
  <c r="FQ3" i="25"/>
  <c r="FP3" i="25"/>
  <c r="FO3" i="25"/>
  <c r="FN3" i="25"/>
  <c r="FM3" i="25"/>
  <c r="FL3" i="25"/>
  <c r="FK3" i="25"/>
  <c r="FJ3" i="25"/>
  <c r="FI3" i="25"/>
  <c r="FH3" i="25"/>
  <c r="FG3" i="25"/>
  <c r="FF3" i="25"/>
  <c r="FE3" i="25"/>
  <c r="FD3" i="25"/>
  <c r="FC3" i="25"/>
  <c r="FB3" i="25"/>
  <c r="FA3" i="25"/>
  <c r="EZ3" i="25"/>
  <c r="EY3" i="25"/>
  <c r="EX3" i="25"/>
  <c r="EW3" i="25"/>
  <c r="EV3" i="25"/>
  <c r="EU3" i="25"/>
  <c r="ET3" i="25"/>
  <c r="ES3" i="25"/>
  <c r="ER3" i="25"/>
  <c r="EQ3" i="25"/>
  <c r="EP3" i="25"/>
  <c r="EO3" i="25"/>
  <c r="EN3" i="25"/>
  <c r="EM3" i="25"/>
  <c r="EL3" i="25"/>
  <c r="EK3" i="25"/>
  <c r="EJ3" i="25"/>
  <c r="EI3" i="25"/>
  <c r="EH3" i="25"/>
  <c r="EG3" i="25"/>
  <c r="EF3" i="25"/>
  <c r="EE3" i="25"/>
  <c r="ED3" i="25"/>
  <c r="EC3" i="25"/>
  <c r="EB3" i="25"/>
  <c r="EA3" i="25"/>
  <c r="DZ3" i="25"/>
  <c r="DY3" i="25"/>
  <c r="DX3" i="25"/>
  <c r="DW3" i="25"/>
  <c r="DV3" i="25"/>
  <c r="DU3" i="25"/>
  <c r="DT3" i="25"/>
  <c r="DS3" i="25"/>
  <c r="DR3" i="25"/>
  <c r="DQ3" i="25"/>
  <c r="DP3" i="25"/>
  <c r="DO3" i="25"/>
  <c r="DN3" i="25"/>
  <c r="DM3" i="25"/>
  <c r="DL3" i="25"/>
  <c r="DK3" i="25"/>
  <c r="DJ3" i="25"/>
  <c r="DI3" i="25"/>
  <c r="DH3" i="25"/>
  <c r="DG3" i="25"/>
  <c r="DF3" i="25"/>
  <c r="DE3" i="25"/>
  <c r="DD3" i="25"/>
  <c r="DC3" i="25"/>
  <c r="DB3" i="25"/>
  <c r="DA3" i="25"/>
  <c r="CZ3" i="25"/>
  <c r="CY3" i="25"/>
  <c r="CX3" i="25"/>
  <c r="CW3" i="25"/>
  <c r="CV3" i="25"/>
  <c r="CU3" i="25"/>
  <c r="CT3" i="25"/>
  <c r="CS3" i="25"/>
  <c r="CR3" i="25"/>
  <c r="CQ3" i="25"/>
  <c r="CP3" i="25"/>
  <c r="CO3" i="25"/>
  <c r="CN3" i="25"/>
  <c r="CM3" i="25"/>
  <c r="CL3" i="25"/>
  <c r="CK3" i="25"/>
  <c r="CJ3" i="25"/>
  <c r="CI3" i="25"/>
  <c r="CH3" i="25"/>
  <c r="CG3" i="25"/>
  <c r="CF3" i="25"/>
  <c r="CE3" i="25"/>
  <c r="CD3" i="25"/>
  <c r="CC3" i="25"/>
  <c r="CB3" i="25"/>
  <c r="CA3" i="25"/>
  <c r="BZ3" i="25"/>
  <c r="BY3" i="25"/>
  <c r="BX3" i="25"/>
  <c r="BW3" i="25"/>
  <c r="BV3" i="25"/>
  <c r="BU3" i="25"/>
  <c r="BT3" i="25"/>
  <c r="BS3" i="25"/>
  <c r="BR3" i="25"/>
  <c r="BQ3" i="25"/>
  <c r="BP3" i="25"/>
  <c r="BO3" i="25"/>
  <c r="BN3" i="25"/>
  <c r="BM3" i="25"/>
  <c r="BL3" i="25"/>
  <c r="BK3" i="25"/>
  <c r="BJ3" i="25"/>
  <c r="BI3" i="25"/>
  <c r="BH3" i="25"/>
  <c r="BG3" i="25"/>
  <c r="BF3" i="25"/>
  <c r="BE3" i="25"/>
  <c r="BD3" i="25"/>
  <c r="BC3" i="25"/>
  <c r="BB3" i="25"/>
  <c r="BA3" i="25"/>
  <c r="AZ3" i="25"/>
  <c r="AY3" i="25"/>
  <c r="AX3" i="25"/>
  <c r="AW3" i="25"/>
  <c r="AV3" i="25"/>
  <c r="AU3" i="25"/>
  <c r="AT3" i="25"/>
  <c r="AS3" i="25"/>
  <c r="AR3" i="25"/>
  <c r="AQ3" i="25"/>
  <c r="AP3" i="25"/>
  <c r="AO3" i="25"/>
  <c r="AN3" i="25"/>
  <c r="AM3" i="25"/>
  <c r="AL3" i="25"/>
  <c r="AK3" i="25"/>
  <c r="AJ3" i="25"/>
  <c r="AI3" i="25"/>
  <c r="AH3" i="25"/>
  <c r="AG3" i="25"/>
  <c r="AF3" i="25"/>
  <c r="AE3" i="25"/>
  <c r="AD3" i="25"/>
  <c r="AB3" i="25"/>
  <c r="AC3" i="25"/>
  <c r="Z3" i="25"/>
  <c r="Y3" i="25"/>
  <c r="X3" i="25"/>
  <c r="AA3" i="25"/>
  <c r="W3" i="25"/>
  <c r="V3" i="25"/>
  <c r="U3" i="25"/>
  <c r="T3" i="25"/>
  <c r="S3" i="25"/>
  <c r="R3" i="25"/>
  <c r="Q3" i="25"/>
  <c r="P3" i="25"/>
  <c r="O3" i="25"/>
  <c r="N3" i="25"/>
  <c r="M3" i="25"/>
  <c r="L3" i="25"/>
  <c r="K3" i="25"/>
  <c r="J3" i="25"/>
  <c r="I3" i="25"/>
  <c r="H3" i="25"/>
  <c r="G3" i="25"/>
  <c r="F3" i="25"/>
  <c r="E3" i="25"/>
  <c r="D3" i="25"/>
  <c r="C3" i="25"/>
  <c r="CZ3" i="18"/>
  <c r="CY3" i="18"/>
  <c r="CX3" i="18"/>
  <c r="CW3" i="18"/>
  <c r="CV3" i="18"/>
  <c r="CU3" i="18"/>
  <c r="CT3" i="18"/>
  <c r="CS3" i="18"/>
  <c r="CR3" i="18"/>
  <c r="CQ3" i="18"/>
  <c r="CP3" i="18"/>
  <c r="CO3" i="18"/>
  <c r="CN3" i="18"/>
  <c r="CM3" i="18"/>
  <c r="CL3" i="18"/>
  <c r="CK3" i="18"/>
  <c r="CJ3" i="18"/>
  <c r="CI3" i="18"/>
  <c r="CH3" i="18"/>
  <c r="CG3" i="18"/>
  <c r="CF3" i="18"/>
  <c r="CE3" i="18"/>
  <c r="CD3" i="18"/>
  <c r="CC3" i="18"/>
  <c r="CB3" i="18"/>
  <c r="CA3" i="18"/>
  <c r="BZ3" i="18"/>
  <c r="BY3" i="18"/>
  <c r="BX3" i="18"/>
  <c r="BW3" i="18"/>
  <c r="BV3" i="18"/>
  <c r="BU3" i="18"/>
  <c r="BT3" i="18"/>
  <c r="BS3" i="18"/>
  <c r="BR3" i="18"/>
  <c r="BQ3" i="18"/>
  <c r="BP3" i="18"/>
  <c r="BO3" i="18"/>
  <c r="BN3" i="18"/>
  <c r="BM3" i="18"/>
  <c r="BL3" i="18"/>
  <c r="BK3" i="18"/>
  <c r="BJ3" i="18"/>
  <c r="BI3" i="18"/>
  <c r="BH3" i="18"/>
  <c r="BG3" i="18"/>
  <c r="BF3" i="18"/>
  <c r="BE3" i="18"/>
  <c r="BD3" i="18"/>
  <c r="BC3" i="18"/>
  <c r="BB3" i="18"/>
  <c r="BA3" i="18"/>
  <c r="AZ3" i="18"/>
  <c r="AY3" i="18"/>
  <c r="AX3" i="18"/>
  <c r="AW3" i="18"/>
  <c r="AV3" i="18"/>
  <c r="AU3" i="18"/>
  <c r="AT3" i="18"/>
  <c r="AS3" i="18"/>
  <c r="AR3" i="18"/>
  <c r="AQ3" i="18"/>
  <c r="AP3" i="18"/>
  <c r="AO3" i="18"/>
  <c r="AN3" i="18"/>
  <c r="AM3" i="18"/>
  <c r="AL3" i="18"/>
  <c r="AK3" i="18"/>
  <c r="AJ3" i="18"/>
  <c r="AI3" i="18"/>
  <c r="AH3" i="18"/>
  <c r="AG3" i="18"/>
  <c r="AF3" i="18"/>
  <c r="AE3" i="18"/>
  <c r="AD3" i="18"/>
  <c r="AC3" i="18"/>
  <c r="AB3" i="18"/>
  <c r="AA3" i="18"/>
  <c r="Z3" i="18"/>
  <c r="Y3" i="18"/>
  <c r="X3" i="18"/>
  <c r="W3" i="18"/>
  <c r="V3" i="18"/>
  <c r="U3" i="18"/>
  <c r="T3" i="18"/>
  <c r="S3" i="18"/>
  <c r="R3" i="18"/>
  <c r="Q3" i="18"/>
  <c r="P3" i="18"/>
  <c r="O3" i="18"/>
  <c r="CC3" i="31"/>
  <c r="DC3" i="31"/>
  <c r="DB3" i="31"/>
  <c r="DA3" i="31"/>
  <c r="CZ3" i="31"/>
  <c r="CY3" i="31"/>
  <c r="CX3" i="31"/>
  <c r="CW3" i="31"/>
  <c r="CV3" i="31"/>
  <c r="CU3" i="31"/>
  <c r="CT3" i="31"/>
  <c r="CS3" i="31"/>
  <c r="CR3" i="31"/>
  <c r="CQ3" i="31"/>
  <c r="CP3" i="31"/>
  <c r="CO3" i="31"/>
  <c r="CN3" i="31"/>
  <c r="CM3" i="31"/>
  <c r="CL3" i="31"/>
  <c r="CK3" i="31"/>
  <c r="CJ3" i="31"/>
  <c r="CI3" i="31"/>
  <c r="CH3" i="31"/>
  <c r="CG3" i="31"/>
  <c r="CF3" i="31"/>
  <c r="CE3" i="31"/>
  <c r="CD3" i="31"/>
  <c r="CB3" i="31"/>
  <c r="CA3" i="31"/>
  <c r="BZ3" i="31"/>
  <c r="BY3" i="31"/>
  <c r="BX3" i="31"/>
  <c r="BW3" i="31"/>
  <c r="BV3" i="31"/>
  <c r="BU3" i="31"/>
  <c r="BS3" i="31"/>
  <c r="BT3" i="31"/>
  <c r="BR3" i="31"/>
  <c r="BQ3" i="31"/>
  <c r="BP3" i="31"/>
  <c r="BO3" i="31"/>
  <c r="BN3" i="31"/>
  <c r="BM3" i="31"/>
  <c r="BL3" i="31"/>
  <c r="BK3" i="31"/>
  <c r="BJ3" i="31"/>
  <c r="BI3" i="31"/>
  <c r="AY3" i="31"/>
  <c r="BG3" i="31"/>
  <c r="BH3" i="31"/>
  <c r="BF3" i="31"/>
  <c r="BE3" i="31"/>
  <c r="BD3" i="31"/>
  <c r="BB3" i="31"/>
  <c r="BC3" i="31"/>
  <c r="BA3" i="31"/>
  <c r="AZ3" i="31"/>
  <c r="AX3" i="31"/>
  <c r="AW3" i="31"/>
  <c r="AV3" i="31"/>
  <c r="AU3" i="31"/>
  <c r="AT3" i="31"/>
  <c r="AS3" i="31"/>
  <c r="AR3" i="31"/>
  <c r="AQ3" i="31"/>
  <c r="AP3" i="31"/>
  <c r="AO3" i="31"/>
  <c r="AN3" i="31"/>
  <c r="AM3" i="31"/>
  <c r="AL3" i="31"/>
  <c r="AK3" i="31"/>
  <c r="AJ3" i="31"/>
  <c r="AI3" i="31"/>
  <c r="AH3" i="31"/>
  <c r="AG3" i="31"/>
  <c r="AF3" i="31"/>
  <c r="AE3" i="31"/>
  <c r="AD3" i="31"/>
  <c r="AC3" i="31"/>
  <c r="AB3" i="31"/>
  <c r="AA3" i="31"/>
  <c r="Z3" i="31"/>
  <c r="Y3" i="31"/>
  <c r="X3" i="31"/>
  <c r="W3" i="31"/>
  <c r="V3" i="31"/>
  <c r="U3" i="31"/>
  <c r="T3" i="31"/>
  <c r="S3" i="31"/>
  <c r="R3" i="31"/>
  <c r="Q3" i="31"/>
  <c r="P3" i="31"/>
  <c r="O3" i="31"/>
  <c r="N3" i="31"/>
  <c r="M3" i="31"/>
  <c r="K3" i="31"/>
  <c r="J3" i="31"/>
  <c r="H3" i="31"/>
  <c r="G3" i="31"/>
  <c r="F3" i="31"/>
  <c r="E3" i="31"/>
  <c r="D3" i="31"/>
  <c r="C3" i="31"/>
  <c r="H13" i="31"/>
  <c r="I3" i="31"/>
  <c r="H14" i="31"/>
  <c r="L3" i="31"/>
  <c r="I12" i="30"/>
  <c r="E18" i="26"/>
  <c r="D18" i="26"/>
  <c r="E13" i="32"/>
  <c r="D13" i="32"/>
  <c r="I14" i="30"/>
  <c r="D14" i="30"/>
  <c r="C14" i="30"/>
  <c r="F15" i="24"/>
  <c r="E15" i="24"/>
  <c r="D20" i="29"/>
  <c r="C20" i="29"/>
  <c r="I15" i="30"/>
  <c r="B3" i="31"/>
  <c r="B3" i="25"/>
  <c r="N3" i="18"/>
  <c r="M3" i="18"/>
  <c r="L3" i="18"/>
  <c r="K3" i="18"/>
  <c r="J3" i="18"/>
  <c r="I3" i="18"/>
  <c r="H3" i="18"/>
  <c r="G3" i="18"/>
  <c r="F3" i="18"/>
  <c r="E3" i="18"/>
  <c r="D3" i="18"/>
  <c r="C3" i="18"/>
  <c r="B3" i="18"/>
  <c r="G51" i="24"/>
  <c r="F47" i="24"/>
  <c r="F37" i="24"/>
  <c r="F28" i="24"/>
  <c r="F27" i="24"/>
  <c r="F24" i="24"/>
  <c r="F23" i="24"/>
  <c r="F22" i="24"/>
  <c r="F60" i="24"/>
  <c r="F59" i="24"/>
  <c r="F58" i="24"/>
  <c r="F57" i="24"/>
  <c r="F56" i="24"/>
  <c r="F55" i="24"/>
  <c r="F54" i="24"/>
  <c r="F53" i="24"/>
  <c r="F52" i="24"/>
  <c r="F51" i="24"/>
  <c r="F50" i="24"/>
  <c r="F49" i="24"/>
  <c r="F48" i="24"/>
  <c r="F46" i="24"/>
  <c r="F45" i="24"/>
  <c r="F44" i="24"/>
  <c r="F43" i="24"/>
  <c r="F42" i="24"/>
  <c r="F41" i="24"/>
  <c r="F40" i="24"/>
  <c r="F39" i="24"/>
  <c r="F38" i="24"/>
  <c r="F36" i="24"/>
  <c r="F35" i="24"/>
  <c r="F34" i="24"/>
  <c r="F33" i="24"/>
  <c r="F32" i="24"/>
  <c r="F31" i="24"/>
  <c r="F30" i="24"/>
  <c r="F29" i="24"/>
  <c r="F26" i="24"/>
  <c r="F25" i="24"/>
  <c r="F21" i="24"/>
  <c r="F20" i="24"/>
  <c r="F19" i="24"/>
  <c r="F18" i="24"/>
  <c r="F17" i="24"/>
  <c r="F16" i="24"/>
  <c r="G21" i="24"/>
  <c r="AI60" i="28"/>
  <c r="AI59" i="28"/>
  <c r="AI58" i="28"/>
  <c r="AI57" i="28"/>
  <c r="AI56" i="28"/>
  <c r="AI55" i="28"/>
  <c r="AI54" i="28"/>
  <c r="AI53" i="28"/>
  <c r="AI52" i="28"/>
  <c r="AI51" i="28"/>
  <c r="AI50" i="28"/>
  <c r="AI49" i="28"/>
  <c r="AI48" i="28"/>
  <c r="AI47" i="28"/>
  <c r="AI46" i="28"/>
  <c r="AI45" i="28"/>
  <c r="AI44" i="28"/>
  <c r="AI43" i="28"/>
  <c r="AI42" i="28"/>
  <c r="AI41" i="28"/>
  <c r="AI40" i="28"/>
  <c r="AI39" i="28"/>
  <c r="AI38" i="28"/>
  <c r="AI37" i="28"/>
  <c r="AI36" i="28"/>
  <c r="AI35" i="28"/>
  <c r="AI34" i="28"/>
  <c r="AI33" i="28"/>
  <c r="AI32" i="28"/>
  <c r="AI31" i="28"/>
  <c r="AI30" i="28"/>
  <c r="AI29" i="28"/>
  <c r="AI28" i="28"/>
  <c r="AI27" i="28"/>
  <c r="AI26" i="28"/>
  <c r="AI25" i="28"/>
  <c r="AI24" i="28"/>
  <c r="AI23" i="28"/>
  <c r="AI22" i="28"/>
  <c r="AI21" i="28"/>
  <c r="AI20" i="28"/>
  <c r="AI19" i="28"/>
  <c r="AI18" i="28"/>
  <c r="AI17" i="28"/>
  <c r="AI16" i="28"/>
  <c r="Y16" i="28"/>
  <c r="Y60" i="28"/>
  <c r="Y59" i="28"/>
  <c r="Y58" i="28"/>
  <c r="Y57" i="28"/>
  <c r="Y56" i="28"/>
  <c r="Y55" i="28"/>
  <c r="Y54" i="28"/>
  <c r="Y53" i="28"/>
  <c r="Y52" i="28"/>
  <c r="Y51" i="28"/>
  <c r="Y50" i="28"/>
  <c r="Y49" i="28"/>
  <c r="Y48" i="28"/>
  <c r="Y47" i="28"/>
  <c r="Y46" i="28"/>
  <c r="Y45" i="28"/>
  <c r="Y44" i="28"/>
  <c r="Y43" i="28"/>
  <c r="Y42" i="28"/>
  <c r="Y41" i="28"/>
  <c r="Y40" i="28"/>
  <c r="Y39" i="28"/>
  <c r="Y38" i="28"/>
  <c r="Y37" i="28"/>
  <c r="Y36" i="28"/>
  <c r="Y35" i="28"/>
  <c r="Y34" i="28"/>
  <c r="Y33" i="28"/>
  <c r="Y32" i="28"/>
  <c r="Y31" i="28"/>
  <c r="Y30" i="28"/>
  <c r="Y29" i="28"/>
  <c r="Y28" i="28"/>
  <c r="Y27" i="28"/>
  <c r="Y26" i="28"/>
  <c r="Y25" i="28"/>
  <c r="Y24" i="28"/>
  <c r="Y23" i="28"/>
  <c r="Y22" i="28"/>
  <c r="Y21" i="28"/>
  <c r="Y20" i="28"/>
  <c r="Y19" i="28"/>
  <c r="Y18" i="28"/>
  <c r="Y17" i="28"/>
  <c r="O16" i="28"/>
  <c r="E63" i="26"/>
  <c r="A63" i="26"/>
  <c r="E62" i="26"/>
  <c r="D62" i="26"/>
  <c r="A62" i="26"/>
  <c r="E61" i="26"/>
  <c r="D61" i="26"/>
  <c r="A61" i="26"/>
  <c r="E60" i="26"/>
  <c r="D60" i="26"/>
  <c r="A60" i="26"/>
  <c r="E59" i="26"/>
  <c r="D59" i="26"/>
  <c r="A59" i="26"/>
  <c r="E58" i="26"/>
  <c r="D58" i="26"/>
  <c r="A58" i="26"/>
  <c r="E57" i="26"/>
  <c r="D57" i="26"/>
  <c r="A57" i="26"/>
  <c r="E56" i="26"/>
  <c r="D56" i="26"/>
  <c r="A56" i="26"/>
  <c r="E55" i="26"/>
  <c r="D55" i="26"/>
  <c r="A55" i="26"/>
  <c r="E54" i="26"/>
  <c r="D54" i="26"/>
  <c r="A54" i="26"/>
  <c r="E53" i="26"/>
  <c r="D53" i="26"/>
  <c r="A53" i="26"/>
  <c r="E52" i="26"/>
  <c r="D52" i="26"/>
  <c r="A52" i="26"/>
  <c r="E51" i="26"/>
  <c r="D51" i="26"/>
  <c r="A51" i="26"/>
  <c r="E50" i="26"/>
  <c r="D50" i="26"/>
  <c r="A50" i="26"/>
  <c r="E49" i="26"/>
  <c r="D49" i="26"/>
  <c r="A49" i="26"/>
  <c r="E58" i="32"/>
  <c r="A58" i="32"/>
  <c r="E57" i="32"/>
  <c r="D57" i="32"/>
  <c r="A57" i="32"/>
  <c r="E56" i="32"/>
  <c r="D56" i="32"/>
  <c r="A56" i="32"/>
  <c r="E55" i="32"/>
  <c r="D55" i="32"/>
  <c r="A55" i="32"/>
  <c r="E54" i="32"/>
  <c r="D54" i="32"/>
  <c r="A54" i="32"/>
  <c r="E53" i="32"/>
  <c r="D53" i="32"/>
  <c r="A53" i="32"/>
  <c r="E52" i="32"/>
  <c r="D52" i="32"/>
  <c r="A52" i="32"/>
  <c r="E51" i="32"/>
  <c r="D51" i="32"/>
  <c r="A51" i="32"/>
  <c r="E50" i="32"/>
  <c r="D50" i="32"/>
  <c r="A50" i="32"/>
  <c r="E49" i="32"/>
  <c r="D49" i="32"/>
  <c r="A49" i="32"/>
  <c r="E48" i="32"/>
  <c r="D48" i="32"/>
  <c r="A48" i="32"/>
  <c r="E47" i="32"/>
  <c r="D47" i="32"/>
  <c r="A47" i="32"/>
  <c r="E46" i="32"/>
  <c r="D46" i="32"/>
  <c r="A46" i="32"/>
  <c r="E45" i="32"/>
  <c r="D45" i="32"/>
  <c r="A45" i="32"/>
  <c r="E44" i="32"/>
  <c r="D44" i="32"/>
  <c r="A44" i="32"/>
  <c r="I59" i="30"/>
  <c r="I58" i="30"/>
  <c r="I57" i="30"/>
  <c r="I56" i="30"/>
  <c r="I55" i="30"/>
  <c r="I54" i="30"/>
  <c r="I53" i="30"/>
  <c r="I52" i="30"/>
  <c r="I51" i="30"/>
  <c r="I50" i="30"/>
  <c r="I49" i="30"/>
  <c r="I48" i="30"/>
  <c r="I47" i="30"/>
  <c r="I46" i="30"/>
  <c r="I45" i="30"/>
  <c r="I44" i="30"/>
  <c r="I43" i="30"/>
  <c r="I42" i="30"/>
  <c r="I41" i="30"/>
  <c r="I40" i="30"/>
  <c r="I39" i="30"/>
  <c r="I38" i="30"/>
  <c r="I37" i="30"/>
  <c r="I36" i="30"/>
  <c r="I35" i="30"/>
  <c r="I34" i="30"/>
  <c r="I33" i="30"/>
  <c r="I32" i="30"/>
  <c r="I31" i="30"/>
  <c r="I30" i="30"/>
  <c r="I29" i="30"/>
  <c r="I28" i="30"/>
  <c r="I27" i="30"/>
  <c r="I26" i="30"/>
  <c r="I25" i="30"/>
  <c r="I24" i="30"/>
  <c r="I23" i="30"/>
  <c r="I22" i="30"/>
  <c r="I21" i="30"/>
  <c r="I20" i="30"/>
  <c r="I19" i="30"/>
  <c r="I18" i="30"/>
  <c r="I17" i="30"/>
  <c r="I16" i="30"/>
  <c r="E16" i="28"/>
  <c r="D59" i="30"/>
  <c r="A59" i="30"/>
  <c r="D58" i="30"/>
  <c r="C58" i="30"/>
  <c r="A58" i="30"/>
  <c r="D57" i="30"/>
  <c r="C57" i="30"/>
  <c r="A57" i="30"/>
  <c r="D56" i="30"/>
  <c r="C56" i="30"/>
  <c r="A56" i="30"/>
  <c r="D55" i="30"/>
  <c r="C55" i="30"/>
  <c r="A55" i="30"/>
  <c r="D54" i="30"/>
  <c r="C54" i="30"/>
  <c r="A54" i="30"/>
  <c r="D53" i="30"/>
  <c r="C53" i="30"/>
  <c r="A53" i="30"/>
  <c r="D52" i="30"/>
  <c r="C52" i="30"/>
  <c r="A52" i="30"/>
  <c r="D51" i="30"/>
  <c r="C51" i="30"/>
  <c r="A51" i="30"/>
  <c r="D50" i="30"/>
  <c r="C50" i="30"/>
  <c r="A50" i="30"/>
  <c r="D49" i="30"/>
  <c r="C49" i="30"/>
  <c r="A49" i="30"/>
  <c r="D48" i="30"/>
  <c r="C48" i="30"/>
  <c r="A48" i="30"/>
  <c r="D47" i="30"/>
  <c r="C47" i="30"/>
  <c r="A47" i="30"/>
  <c r="D46" i="30"/>
  <c r="C46" i="30"/>
  <c r="A46" i="30"/>
  <c r="D45" i="30"/>
  <c r="C45" i="30"/>
  <c r="A45" i="30"/>
  <c r="E59" i="24"/>
  <c r="E58" i="24"/>
  <c r="E57" i="24"/>
  <c r="E56" i="24"/>
  <c r="E55" i="24"/>
  <c r="E54" i="24"/>
  <c r="E53" i="24"/>
  <c r="E52" i="24"/>
  <c r="E51" i="24"/>
  <c r="E50" i="24"/>
  <c r="E49" i="24"/>
  <c r="E48" i="24"/>
  <c r="E47" i="24"/>
  <c r="E46" i="24"/>
  <c r="D65" i="29"/>
  <c r="A65" i="29"/>
  <c r="D64" i="29"/>
  <c r="C64" i="29"/>
  <c r="A64" i="29"/>
  <c r="D63" i="29"/>
  <c r="C63" i="29"/>
  <c r="A63" i="29"/>
  <c r="D62" i="29"/>
  <c r="C62" i="29"/>
  <c r="A62" i="29"/>
  <c r="D61" i="29"/>
  <c r="C61" i="29"/>
  <c r="A61" i="29"/>
  <c r="D60" i="29"/>
  <c r="C60" i="29"/>
  <c r="A60" i="29"/>
  <c r="D59" i="29"/>
  <c r="C59" i="29"/>
  <c r="A59" i="29"/>
  <c r="D58" i="29"/>
  <c r="C58" i="29"/>
  <c r="A58" i="29"/>
  <c r="D57" i="29"/>
  <c r="C57" i="29"/>
  <c r="A57" i="29"/>
  <c r="D56" i="29"/>
  <c r="C56" i="29"/>
  <c r="A56" i="29"/>
  <c r="D55" i="29"/>
  <c r="C55" i="29"/>
  <c r="A55" i="29"/>
  <c r="D54" i="29"/>
  <c r="C54" i="29"/>
  <c r="A54" i="29"/>
  <c r="D53" i="29"/>
  <c r="C53" i="29"/>
  <c r="A53" i="29"/>
  <c r="D52" i="29"/>
  <c r="C52" i="29"/>
  <c r="A52" i="29"/>
  <c r="D51" i="29"/>
  <c r="C51" i="29"/>
  <c r="A51" i="29"/>
  <c r="O60" i="28"/>
  <c r="O59" i="28"/>
  <c r="O58" i="28"/>
  <c r="O57" i="28"/>
  <c r="O56" i="28"/>
  <c r="O55" i="28"/>
  <c r="O54" i="28"/>
  <c r="O53" i="28"/>
  <c r="O52" i="28"/>
  <c r="O51" i="28"/>
  <c r="O50" i="28"/>
  <c r="O49" i="28"/>
  <c r="O48" i="28"/>
  <c r="O47" i="28"/>
  <c r="O46" i="28"/>
  <c r="O45" i="28"/>
  <c r="O44" i="28"/>
  <c r="O43" i="28"/>
  <c r="O42" i="28"/>
  <c r="O41" i="28"/>
  <c r="O40" i="28"/>
  <c r="O39" i="28"/>
  <c r="O38" i="28"/>
  <c r="O37" i="28"/>
  <c r="O36" i="28"/>
  <c r="O35" i="28"/>
  <c r="O34" i="28"/>
  <c r="O33" i="28"/>
  <c r="O32" i="28"/>
  <c r="O31" i="28"/>
  <c r="O30" i="28"/>
  <c r="O29" i="28"/>
  <c r="O28" i="28"/>
  <c r="O27" i="28"/>
  <c r="O26" i="28"/>
  <c r="O25" i="28"/>
  <c r="O24" i="28"/>
  <c r="O23" i="28"/>
  <c r="O22" i="28"/>
  <c r="O21" i="28"/>
  <c r="O20" i="28"/>
  <c r="O19" i="28"/>
  <c r="O18" i="28"/>
  <c r="O17" i="28"/>
  <c r="E60" i="28"/>
  <c r="E59" i="28"/>
  <c r="E58" i="28"/>
  <c r="E57" i="28"/>
  <c r="E56" i="28"/>
  <c r="E55" i="28"/>
  <c r="E54" i="28"/>
  <c r="E53" i="28"/>
  <c r="E52" i="28"/>
  <c r="E51" i="28"/>
  <c r="E50" i="28"/>
  <c r="E49" i="28"/>
  <c r="E48" i="28"/>
  <c r="E47" i="28"/>
  <c r="E46" i="28"/>
  <c r="E45" i="28"/>
  <c r="E44" i="28"/>
  <c r="E43" i="28"/>
  <c r="E42" i="28"/>
  <c r="E41" i="28"/>
  <c r="E40" i="28"/>
  <c r="E39" i="28"/>
  <c r="E38" i="28"/>
  <c r="E37" i="28"/>
  <c r="E36" i="28"/>
  <c r="E35" i="28"/>
  <c r="E34" i="28"/>
  <c r="E33" i="28"/>
  <c r="E32" i="28"/>
  <c r="E31" i="28"/>
  <c r="E30" i="28"/>
  <c r="E29" i="28"/>
  <c r="E28" i="28"/>
  <c r="E27" i="28"/>
  <c r="E26" i="28"/>
  <c r="E25" i="28"/>
  <c r="E24" i="28"/>
  <c r="E23" i="28"/>
  <c r="E22" i="28"/>
  <c r="E21" i="28"/>
  <c r="E20" i="28"/>
  <c r="E19" i="28"/>
  <c r="E18" i="28"/>
  <c r="E17" i="28"/>
  <c r="D60" i="28"/>
  <c r="A60" i="28"/>
  <c r="D59" i="28"/>
  <c r="C59" i="28"/>
  <c r="A59" i="28"/>
  <c r="D58" i="28"/>
  <c r="C58" i="28"/>
  <c r="A58" i="28"/>
  <c r="D57" i="28"/>
  <c r="C57" i="28"/>
  <c r="A57" i="28"/>
  <c r="D56" i="28"/>
  <c r="C56" i="28"/>
  <c r="A56" i="28"/>
  <c r="D55" i="28"/>
  <c r="C55" i="28"/>
  <c r="A55" i="28"/>
  <c r="D54" i="28"/>
  <c r="C54" i="28"/>
  <c r="A54" i="28"/>
  <c r="D53" i="28"/>
  <c r="C53" i="28"/>
  <c r="A53" i="28"/>
  <c r="D52" i="28"/>
  <c r="C52" i="28"/>
  <c r="A52" i="28"/>
  <c r="D51" i="28"/>
  <c r="C51" i="28"/>
  <c r="A51" i="28"/>
  <c r="D50" i="28"/>
  <c r="C50" i="28"/>
  <c r="A50" i="28"/>
  <c r="D49" i="28"/>
  <c r="C49" i="28"/>
  <c r="A49" i="28"/>
  <c r="D48" i="28"/>
  <c r="C48" i="28"/>
  <c r="A48" i="28"/>
  <c r="D47" i="28"/>
  <c r="C47" i="28"/>
  <c r="A47" i="28"/>
  <c r="D46" i="28"/>
  <c r="C46" i="28"/>
  <c r="A46" i="28"/>
  <c r="C62" i="23"/>
  <c r="A62" i="23"/>
  <c r="A61" i="23"/>
  <c r="A60" i="23"/>
  <c r="A59" i="23"/>
  <c r="A58" i="23"/>
  <c r="A57" i="23"/>
  <c r="A56" i="23"/>
  <c r="A55" i="23"/>
  <c r="A54" i="23"/>
  <c r="A53" i="23"/>
  <c r="A52" i="23"/>
  <c r="A51" i="23"/>
  <c r="A50" i="23"/>
  <c r="A49" i="23"/>
  <c r="A48" i="23"/>
  <c r="D58" i="32"/>
  <c r="C59" i="30"/>
  <c r="E60" i="24"/>
  <c r="C65" i="29"/>
  <c r="C60" i="28"/>
  <c r="D63" i="26"/>
  <c r="E48" i="26"/>
  <c r="D48" i="26"/>
  <c r="A48" i="26"/>
  <c r="E47" i="26"/>
  <c r="D47" i="26"/>
  <c r="A47" i="26"/>
  <c r="E46" i="26"/>
  <c r="A46" i="26"/>
  <c r="E45" i="26"/>
  <c r="A45" i="26"/>
  <c r="E44" i="26"/>
  <c r="A44" i="26"/>
  <c r="E43" i="26"/>
  <c r="A43" i="26"/>
  <c r="E42" i="26"/>
  <c r="A42" i="26"/>
  <c r="E41" i="26"/>
  <c r="A41" i="26"/>
  <c r="E40" i="26"/>
  <c r="A40" i="26"/>
  <c r="E39" i="26"/>
  <c r="A39" i="26"/>
  <c r="E38" i="26"/>
  <c r="A38" i="26"/>
  <c r="E37" i="26"/>
  <c r="A37" i="26"/>
  <c r="E36" i="26"/>
  <c r="A36" i="26"/>
  <c r="E35" i="26"/>
  <c r="A35" i="26"/>
  <c r="E34" i="26"/>
  <c r="A34" i="26"/>
  <c r="E33" i="26"/>
  <c r="A33" i="26"/>
  <c r="E32" i="26"/>
  <c r="A32" i="26"/>
  <c r="E31" i="26"/>
  <c r="A31" i="26"/>
  <c r="E30" i="26"/>
  <c r="A30" i="26"/>
  <c r="E29" i="26"/>
  <c r="A29" i="26"/>
  <c r="E28" i="26"/>
  <c r="A1" i="23"/>
  <c r="A28" i="26"/>
  <c r="E27" i="26"/>
  <c r="A27" i="26"/>
  <c r="E26" i="26"/>
  <c r="A26" i="26"/>
  <c r="E25" i="26"/>
  <c r="E24" i="26"/>
  <c r="E23" i="26"/>
  <c r="D23" i="26"/>
  <c r="E22" i="26"/>
  <c r="D22" i="26"/>
  <c r="E21" i="26"/>
  <c r="D21" i="26"/>
  <c r="E20" i="26"/>
  <c r="D20" i="26"/>
  <c r="E19" i="26"/>
  <c r="E14" i="32"/>
  <c r="D19" i="26"/>
  <c r="D14" i="32"/>
  <c r="E43" i="32"/>
  <c r="D43" i="32"/>
  <c r="A43" i="32"/>
  <c r="E42" i="32"/>
  <c r="D42" i="32"/>
  <c r="A42" i="32"/>
  <c r="E41" i="32"/>
  <c r="A41" i="32"/>
  <c r="E40" i="32"/>
  <c r="A40" i="32"/>
  <c r="E39" i="32"/>
  <c r="A39" i="32"/>
  <c r="E38" i="32"/>
  <c r="A38" i="32"/>
  <c r="E37" i="32"/>
  <c r="A37" i="32"/>
  <c r="E36" i="32"/>
  <c r="A36" i="32"/>
  <c r="E35" i="32"/>
  <c r="A35" i="32"/>
  <c r="E34" i="32"/>
  <c r="A34" i="32"/>
  <c r="E33" i="32"/>
  <c r="A33" i="32"/>
  <c r="E32" i="32"/>
  <c r="A32" i="32"/>
  <c r="E31" i="32"/>
  <c r="A31" i="32"/>
  <c r="E30" i="32"/>
  <c r="A30" i="32"/>
  <c r="E29" i="32"/>
  <c r="A29" i="32"/>
  <c r="E28" i="32"/>
  <c r="A28" i="32"/>
  <c r="E27" i="32"/>
  <c r="A27" i="32"/>
  <c r="E26" i="32"/>
  <c r="A26" i="32"/>
  <c r="E25" i="32"/>
  <c r="A25" i="32"/>
  <c r="E24" i="32"/>
  <c r="A24" i="32"/>
  <c r="E23" i="32"/>
  <c r="A23" i="32"/>
  <c r="E22" i="32"/>
  <c r="A22" i="32"/>
  <c r="E21" i="32"/>
  <c r="A21" i="32"/>
  <c r="E20" i="32"/>
  <c r="E19" i="32"/>
  <c r="E18" i="32"/>
  <c r="D18" i="32"/>
  <c r="E17" i="32"/>
  <c r="D17" i="32"/>
  <c r="E16" i="32"/>
  <c r="D16" i="32"/>
  <c r="E15" i="32"/>
  <c r="D15" i="32"/>
  <c r="D15" i="30"/>
  <c r="C15" i="30"/>
  <c r="D44" i="30"/>
  <c r="C44" i="30"/>
  <c r="A44" i="30"/>
  <c r="D43" i="30"/>
  <c r="C43" i="30"/>
  <c r="A43" i="30"/>
  <c r="D42" i="30"/>
  <c r="A42" i="30"/>
  <c r="D41" i="30"/>
  <c r="A41" i="30"/>
  <c r="D40" i="30"/>
  <c r="A40" i="30"/>
  <c r="D39" i="30"/>
  <c r="A39" i="30"/>
  <c r="D38" i="30"/>
  <c r="A38" i="30"/>
  <c r="D37" i="30"/>
  <c r="A37" i="30"/>
  <c r="D36" i="30"/>
  <c r="A36" i="30"/>
  <c r="D35" i="30"/>
  <c r="A35" i="30"/>
  <c r="D34" i="30"/>
  <c r="A34" i="30"/>
  <c r="D33" i="30"/>
  <c r="A33" i="30"/>
  <c r="D32" i="30"/>
  <c r="A32" i="30"/>
  <c r="D31" i="30"/>
  <c r="A31" i="30"/>
  <c r="D30" i="30"/>
  <c r="A30" i="30"/>
  <c r="D29" i="30"/>
  <c r="A29" i="30"/>
  <c r="D28" i="30"/>
  <c r="A28" i="30"/>
  <c r="D27" i="30"/>
  <c r="A27" i="30"/>
  <c r="D26" i="30"/>
  <c r="A26" i="30"/>
  <c r="D25" i="30"/>
  <c r="A25" i="30"/>
  <c r="D24" i="30"/>
  <c r="A24" i="30"/>
  <c r="D23" i="30"/>
  <c r="A23" i="30"/>
  <c r="D22" i="30"/>
  <c r="A22" i="30"/>
  <c r="D21" i="30"/>
  <c r="D20" i="30"/>
  <c r="A20" i="30"/>
  <c r="D19" i="30"/>
  <c r="C19" i="30"/>
  <c r="D18" i="30"/>
  <c r="C18" i="30"/>
  <c r="D17" i="30"/>
  <c r="C17" i="30"/>
  <c r="D16" i="30"/>
  <c r="C16" i="30"/>
  <c r="E16" i="24"/>
  <c r="E45" i="24"/>
  <c r="E44" i="24"/>
  <c r="G37" i="24"/>
  <c r="G26" i="24"/>
  <c r="G24" i="24"/>
  <c r="G23" i="24"/>
  <c r="G22" i="24"/>
  <c r="G20" i="24"/>
  <c r="E20" i="24"/>
  <c r="E19" i="24"/>
  <c r="E18" i="24"/>
  <c r="E17" i="24"/>
  <c r="D21" i="29"/>
  <c r="C21" i="29"/>
  <c r="D50" i="29"/>
  <c r="C50" i="29"/>
  <c r="A50" i="29"/>
  <c r="D49" i="29"/>
  <c r="C49" i="29"/>
  <c r="A49" i="29"/>
  <c r="D48" i="29"/>
  <c r="A48" i="29"/>
  <c r="D47" i="29"/>
  <c r="A47" i="29"/>
  <c r="D46" i="29"/>
  <c r="A46" i="29"/>
  <c r="D45" i="29"/>
  <c r="A45" i="29"/>
  <c r="D44" i="29"/>
  <c r="A44" i="29"/>
  <c r="D43" i="29"/>
  <c r="A43" i="29"/>
  <c r="D42" i="29"/>
  <c r="A42" i="29"/>
  <c r="D41" i="29"/>
  <c r="A41" i="29"/>
  <c r="D40" i="29"/>
  <c r="A40" i="29"/>
  <c r="D39" i="29"/>
  <c r="A39" i="29"/>
  <c r="D38" i="29"/>
  <c r="A38" i="29"/>
  <c r="D37" i="29"/>
  <c r="A37" i="29"/>
  <c r="D36" i="29"/>
  <c r="A36" i="29"/>
  <c r="D35" i="29"/>
  <c r="A35" i="29"/>
  <c r="D34" i="29"/>
  <c r="A34" i="29"/>
  <c r="D33" i="29"/>
  <c r="A33" i="29"/>
  <c r="D32" i="29"/>
  <c r="A32" i="29"/>
  <c r="D31" i="29"/>
  <c r="A31" i="29"/>
  <c r="D30" i="29"/>
  <c r="A30" i="29"/>
  <c r="D29" i="29"/>
  <c r="A29" i="29"/>
  <c r="D28" i="29"/>
  <c r="A28" i="29"/>
  <c r="D27" i="29"/>
  <c r="D26" i="29"/>
  <c r="D25" i="29"/>
  <c r="C25" i="29"/>
  <c r="A25" i="29"/>
  <c r="D24" i="29"/>
  <c r="C24" i="29"/>
  <c r="D23" i="29"/>
  <c r="C23" i="29"/>
  <c r="D22" i="29"/>
  <c r="C22" i="29"/>
  <c r="C16" i="28"/>
  <c r="D16" i="28"/>
  <c r="D45" i="28"/>
  <c r="C45" i="28"/>
  <c r="A45" i="28"/>
  <c r="D44" i="28"/>
  <c r="C44" i="28"/>
  <c r="A44" i="28"/>
  <c r="D43" i="28"/>
  <c r="A43" i="28"/>
  <c r="D42" i="28"/>
  <c r="A42" i="28"/>
  <c r="D41" i="28"/>
  <c r="A41" i="28"/>
  <c r="D40" i="28"/>
  <c r="A40" i="28"/>
  <c r="D39" i="28"/>
  <c r="A39" i="28"/>
  <c r="D38" i="28"/>
  <c r="A38" i="28"/>
  <c r="D37" i="28"/>
  <c r="A37" i="28"/>
  <c r="D36" i="28"/>
  <c r="A36" i="28"/>
  <c r="D35" i="28"/>
  <c r="A35" i="28"/>
  <c r="D34" i="28"/>
  <c r="A34" i="28"/>
  <c r="D33" i="28"/>
  <c r="A33" i="28"/>
  <c r="D32" i="28"/>
  <c r="A32" i="28"/>
  <c r="D31" i="28"/>
  <c r="A31" i="28"/>
  <c r="D30" i="28"/>
  <c r="A30" i="28"/>
  <c r="D29" i="28"/>
  <c r="A29" i="28"/>
  <c r="D28" i="28"/>
  <c r="A28" i="28"/>
  <c r="D27" i="28"/>
  <c r="A27" i="28"/>
  <c r="D26" i="28"/>
  <c r="A26" i="28"/>
  <c r="D25" i="28"/>
  <c r="A1" i="28"/>
  <c r="A25" i="28"/>
  <c r="D24" i="28"/>
  <c r="A24" i="28"/>
  <c r="D23" i="28"/>
  <c r="A23" i="28"/>
  <c r="D22" i="28"/>
  <c r="A22" i="28"/>
  <c r="D21" i="28"/>
  <c r="D20" i="28"/>
  <c r="C20" i="28"/>
  <c r="D19" i="28"/>
  <c r="C19" i="28"/>
  <c r="A19" i="28"/>
  <c r="D18" i="28"/>
  <c r="C18" i="28"/>
  <c r="D17" i="28"/>
  <c r="C17" i="28"/>
  <c r="A16" i="28"/>
  <c r="A13" i="32"/>
  <c r="A47" i="23"/>
  <c r="A46" i="23"/>
  <c r="A45" i="23"/>
  <c r="A44" i="23"/>
  <c r="A43" i="23"/>
  <c r="A42" i="23"/>
  <c r="A41" i="23"/>
  <c r="A40" i="23"/>
  <c r="A39" i="23"/>
  <c r="A38" i="23"/>
  <c r="A37" i="23"/>
  <c r="A36" i="23"/>
  <c r="A35" i="23"/>
  <c r="A34" i="23"/>
  <c r="A33" i="23"/>
  <c r="A32" i="23"/>
  <c r="A31" i="23"/>
  <c r="A30" i="23"/>
  <c r="A29" i="23"/>
  <c r="A28" i="23"/>
  <c r="A27" i="23"/>
  <c r="A26" i="23"/>
  <c r="A25" i="23"/>
  <c r="A23" i="23"/>
  <c r="A21" i="29"/>
  <c r="A18" i="23"/>
  <c r="A16" i="32"/>
  <c r="A24" i="26"/>
  <c r="A20" i="23"/>
  <c r="A24" i="23"/>
  <c r="A21" i="28"/>
  <c r="A23" i="29"/>
  <c r="A18" i="30"/>
  <c r="A21" i="30"/>
  <c r="A18" i="32"/>
  <c r="A22" i="26"/>
  <c r="A25" i="26"/>
  <c r="A18" i="28"/>
  <c r="A24" i="29"/>
  <c r="A27" i="29"/>
  <c r="A19" i="30"/>
  <c r="A19" i="32"/>
  <c r="A23" i="26"/>
  <c r="A21" i="23"/>
  <c r="A22" i="23"/>
  <c r="A20" i="28"/>
  <c r="A26" i="29"/>
  <c r="A17" i="30"/>
  <c r="A17" i="32"/>
  <c r="A20" i="32"/>
  <c r="A21" i="26"/>
  <c r="A16" i="30"/>
  <c r="A19" i="23"/>
  <c r="A15" i="32"/>
  <c r="A20" i="26"/>
  <c r="A17" i="28"/>
  <c r="A22" i="29"/>
  <c r="A19" i="26"/>
  <c r="A14" i="32"/>
  <c r="A15" i="30"/>
  <c r="IV31" i="34"/>
  <c r="IU31" i="34"/>
  <c r="IT31" i="34"/>
  <c r="IS31" i="34"/>
  <c r="IR31" i="34"/>
  <c r="IQ31" i="34"/>
  <c r="IP31" i="34"/>
  <c r="IO31" i="34"/>
  <c r="IV30" i="34"/>
  <c r="IU30" i="34"/>
  <c r="IT30" i="34"/>
  <c r="IS30" i="34"/>
  <c r="IR30" i="34"/>
  <c r="IQ30" i="34"/>
  <c r="IP30" i="34"/>
  <c r="IO30" i="34"/>
  <c r="IV29" i="34"/>
  <c r="IU29" i="34"/>
  <c r="IT29" i="34"/>
  <c r="IS29" i="34"/>
  <c r="IR29" i="34"/>
  <c r="IQ29" i="34"/>
  <c r="IP29" i="34"/>
  <c r="IO29" i="34"/>
  <c r="IV28" i="34"/>
  <c r="IU28" i="34"/>
  <c r="IT28" i="34"/>
  <c r="IS28" i="34"/>
  <c r="IR28" i="34"/>
  <c r="IQ28" i="34"/>
  <c r="IP28" i="34"/>
  <c r="IO28" i="34"/>
  <c r="IV27" i="34"/>
  <c r="IU27" i="34"/>
  <c r="IT27" i="34"/>
  <c r="IS27" i="34"/>
  <c r="IR27" i="34"/>
  <c r="IQ27" i="34"/>
  <c r="IP27" i="34"/>
  <c r="IO27" i="34"/>
  <c r="IV26" i="34"/>
  <c r="IU26" i="34"/>
  <c r="IT26" i="34"/>
  <c r="IS26" i="34"/>
  <c r="IR26" i="34"/>
  <c r="IQ26" i="34"/>
  <c r="IP26" i="34"/>
  <c r="IO26" i="34"/>
  <c r="IV25" i="34"/>
  <c r="IU25" i="34"/>
  <c r="IT25" i="34"/>
  <c r="IS25" i="34"/>
  <c r="IR25" i="34"/>
  <c r="IQ25" i="34"/>
  <c r="IP25" i="34"/>
  <c r="IO25" i="34"/>
  <c r="IV24" i="34"/>
  <c r="IU24" i="34"/>
  <c r="IT24" i="34"/>
  <c r="IS24" i="34"/>
  <c r="IR24" i="34"/>
  <c r="IQ24" i="34"/>
  <c r="IP24" i="34"/>
  <c r="IO24" i="34"/>
  <c r="IV23" i="34"/>
  <c r="IU23" i="34"/>
  <c r="IT23" i="34"/>
  <c r="IS23" i="34"/>
  <c r="IR23" i="34"/>
  <c r="IQ23" i="34"/>
  <c r="IP23" i="34"/>
  <c r="IO23" i="34"/>
  <c r="IV22" i="34"/>
  <c r="IU22" i="34"/>
  <c r="IT22" i="34"/>
  <c r="IS22" i="34"/>
  <c r="IR22" i="34"/>
  <c r="IQ22" i="34"/>
  <c r="IP22" i="34"/>
  <c r="IO22" i="34"/>
  <c r="IV21" i="34"/>
  <c r="IU21" i="34"/>
  <c r="IT21" i="34"/>
  <c r="IS21" i="34"/>
  <c r="IR21" i="34"/>
  <c r="IQ21" i="34"/>
  <c r="IP21" i="34"/>
  <c r="IO21" i="34"/>
  <c r="IV20" i="34"/>
  <c r="IU20" i="34"/>
  <c r="IT20" i="34"/>
  <c r="IS20" i="34"/>
  <c r="IR20" i="34"/>
  <c r="IQ20" i="34"/>
  <c r="IP20" i="34"/>
  <c r="IO20" i="34"/>
  <c r="IV19" i="34"/>
  <c r="IU19" i="34"/>
  <c r="IT19" i="34"/>
  <c r="IS19" i="34"/>
  <c r="IR19" i="34"/>
  <c r="IQ19" i="34"/>
  <c r="IP19" i="34"/>
  <c r="IO19" i="34"/>
  <c r="IV18" i="34"/>
  <c r="IU18" i="34"/>
  <c r="IT18" i="34"/>
  <c r="IS18" i="34"/>
  <c r="IR18" i="34"/>
  <c r="IQ18" i="34"/>
  <c r="IP18" i="34"/>
  <c r="IO18" i="34"/>
  <c r="IV17" i="34"/>
  <c r="IU17" i="34"/>
  <c r="IT17" i="34"/>
  <c r="IS17" i="34"/>
  <c r="IR17" i="34"/>
  <c r="IQ17" i="34"/>
  <c r="IP17" i="34"/>
  <c r="IO17" i="34"/>
  <c r="IV16" i="34"/>
  <c r="IU16" i="34"/>
  <c r="IT16" i="34"/>
  <c r="IS16" i="34"/>
  <c r="IR16" i="34"/>
  <c r="IQ16" i="34"/>
  <c r="IP16" i="34"/>
  <c r="IO16" i="34"/>
  <c r="IV15" i="34"/>
  <c r="IU15" i="34"/>
  <c r="IT15" i="34"/>
  <c r="IS15" i="34"/>
  <c r="IR15" i="34"/>
  <c r="IQ15" i="34"/>
  <c r="IP15" i="34"/>
  <c r="IO15" i="34"/>
  <c r="IV14" i="34"/>
  <c r="IU14" i="34"/>
  <c r="IT14" i="34"/>
  <c r="IS14" i="34"/>
  <c r="IR14" i="34"/>
  <c r="IQ14" i="34"/>
  <c r="IP14" i="34"/>
  <c r="IO14" i="34"/>
  <c r="IV13" i="34"/>
  <c r="IU13" i="34"/>
  <c r="IT13" i="34"/>
  <c r="IS13" i="34"/>
  <c r="IR13" i="34"/>
  <c r="IQ13" i="34"/>
  <c r="IP13" i="34"/>
  <c r="IO13" i="34"/>
  <c r="IV12" i="34"/>
  <c r="IU12" i="34"/>
  <c r="IT12" i="34"/>
  <c r="IS12" i="34"/>
  <c r="IR12" i="34"/>
  <c r="IQ12" i="34"/>
  <c r="IP12" i="34"/>
  <c r="IO12" i="34"/>
  <c r="IV11" i="34"/>
  <c r="IU11" i="34"/>
  <c r="IT11" i="34"/>
  <c r="IS11" i="34"/>
  <c r="IR11" i="34"/>
  <c r="IQ11" i="34"/>
  <c r="IP11" i="34"/>
  <c r="IO11" i="34"/>
  <c r="IV10" i="34"/>
  <c r="IU10" i="34"/>
  <c r="IT10" i="34"/>
  <c r="IS10" i="34"/>
  <c r="IR10" i="34"/>
  <c r="IQ10" i="34"/>
  <c r="IP10" i="34"/>
  <c r="IO10" i="34"/>
  <c r="IV9" i="34"/>
  <c r="IU9" i="34"/>
  <c r="IT9" i="34"/>
  <c r="IS9" i="34"/>
  <c r="IR9" i="34"/>
  <c r="IQ9" i="34"/>
  <c r="IP9" i="34"/>
  <c r="IO9" i="34"/>
  <c r="IV8" i="34"/>
  <c r="IU8" i="34"/>
  <c r="IT8" i="34"/>
  <c r="IS8" i="34"/>
  <c r="IR8" i="34"/>
  <c r="IQ8" i="34"/>
  <c r="IP8" i="34"/>
  <c r="IO8" i="34"/>
  <c r="IV7" i="34"/>
  <c r="IU7" i="34"/>
  <c r="IT7" i="34"/>
  <c r="IS7" i="34"/>
  <c r="IR7" i="34"/>
  <c r="IQ7" i="34"/>
  <c r="IP7" i="34"/>
  <c r="IO7" i="34"/>
  <c r="IM31" i="34"/>
  <c r="IL31" i="34"/>
  <c r="IK31" i="34"/>
  <c r="IJ31" i="34"/>
  <c r="II31" i="34"/>
  <c r="IH31" i="34"/>
  <c r="IG31" i="34"/>
  <c r="IF31" i="34"/>
  <c r="IM30" i="34"/>
  <c r="IL30" i="34"/>
  <c r="IK30" i="34"/>
  <c r="IJ30" i="34"/>
  <c r="II30" i="34"/>
  <c r="IH30" i="34"/>
  <c r="IG30" i="34"/>
  <c r="IF30" i="34"/>
  <c r="IM29" i="34"/>
  <c r="IL29" i="34"/>
  <c r="IK29" i="34"/>
  <c r="IJ29" i="34"/>
  <c r="II29" i="34"/>
  <c r="IH29" i="34"/>
  <c r="IG29" i="34"/>
  <c r="IF29" i="34"/>
  <c r="IM28" i="34"/>
  <c r="IL28" i="34"/>
  <c r="IK28" i="34"/>
  <c r="IJ28" i="34"/>
  <c r="II28" i="34"/>
  <c r="IH28" i="34"/>
  <c r="IG28" i="34"/>
  <c r="IF28" i="34"/>
  <c r="IM27" i="34"/>
  <c r="IL27" i="34"/>
  <c r="IK27" i="34"/>
  <c r="IJ27" i="34"/>
  <c r="II27" i="34"/>
  <c r="IH27" i="34"/>
  <c r="IG27" i="34"/>
  <c r="IF27" i="34"/>
  <c r="IM26" i="34"/>
  <c r="IL26" i="34"/>
  <c r="IK26" i="34"/>
  <c r="IJ26" i="34"/>
  <c r="II26" i="34"/>
  <c r="IH26" i="34"/>
  <c r="IG26" i="34"/>
  <c r="IF26" i="34"/>
  <c r="IM25" i="34"/>
  <c r="IL25" i="34"/>
  <c r="IK25" i="34"/>
  <c r="IJ25" i="34"/>
  <c r="II25" i="34"/>
  <c r="IH25" i="34"/>
  <c r="IG25" i="34"/>
  <c r="IF25" i="34"/>
  <c r="IM24" i="34"/>
  <c r="IL24" i="34"/>
  <c r="IK24" i="34"/>
  <c r="IJ24" i="34"/>
  <c r="II24" i="34"/>
  <c r="IH24" i="34"/>
  <c r="IG24" i="34"/>
  <c r="IF24" i="34"/>
  <c r="IM23" i="34"/>
  <c r="IL23" i="34"/>
  <c r="IK23" i="34"/>
  <c r="IJ23" i="34"/>
  <c r="II23" i="34"/>
  <c r="IH23" i="34"/>
  <c r="IG23" i="34"/>
  <c r="IF23" i="34"/>
  <c r="IM22" i="34"/>
  <c r="IL22" i="34"/>
  <c r="IK22" i="34"/>
  <c r="IJ22" i="34"/>
  <c r="II22" i="34"/>
  <c r="IH22" i="34"/>
  <c r="IG22" i="34"/>
  <c r="IF22" i="34"/>
  <c r="IM21" i="34"/>
  <c r="IL21" i="34"/>
  <c r="IK21" i="34"/>
  <c r="IJ21" i="34"/>
  <c r="II21" i="34"/>
  <c r="IH21" i="34"/>
  <c r="IG21" i="34"/>
  <c r="IF21" i="34"/>
  <c r="IM20" i="34"/>
  <c r="IL20" i="34"/>
  <c r="IK20" i="34"/>
  <c r="IJ20" i="34"/>
  <c r="II20" i="34"/>
  <c r="IH20" i="34"/>
  <c r="IG20" i="34"/>
  <c r="IF20" i="34"/>
  <c r="IM19" i="34"/>
  <c r="IL19" i="34"/>
  <c r="IK19" i="34"/>
  <c r="IJ19" i="34"/>
  <c r="II19" i="34"/>
  <c r="IH19" i="34"/>
  <c r="IG19" i="34"/>
  <c r="IF19" i="34"/>
  <c r="IM18" i="34"/>
  <c r="IL18" i="34"/>
  <c r="IK18" i="34"/>
  <c r="IJ18" i="34"/>
  <c r="II18" i="34"/>
  <c r="IH18" i="34"/>
  <c r="IG18" i="34"/>
  <c r="IF18" i="34"/>
  <c r="IM17" i="34"/>
  <c r="IL17" i="34"/>
  <c r="IK17" i="34"/>
  <c r="IJ17" i="34"/>
  <c r="II17" i="34"/>
  <c r="IH17" i="34"/>
  <c r="IG17" i="34"/>
  <c r="IF17" i="34"/>
  <c r="IM16" i="34"/>
  <c r="IL16" i="34"/>
  <c r="IK16" i="34"/>
  <c r="IJ16" i="34"/>
  <c r="II16" i="34"/>
  <c r="IH16" i="34"/>
  <c r="IG16" i="34"/>
  <c r="IF16" i="34"/>
  <c r="IM15" i="34"/>
  <c r="IL15" i="34"/>
  <c r="IK15" i="34"/>
  <c r="IJ15" i="34"/>
  <c r="II15" i="34"/>
  <c r="IH15" i="34"/>
  <c r="IG15" i="34"/>
  <c r="IF15" i="34"/>
  <c r="IM14" i="34"/>
  <c r="IL14" i="34"/>
  <c r="IK14" i="34"/>
  <c r="IJ14" i="34"/>
  <c r="II14" i="34"/>
  <c r="IH14" i="34"/>
  <c r="IG14" i="34"/>
  <c r="IF14" i="34"/>
  <c r="IM13" i="34"/>
  <c r="IL13" i="34"/>
  <c r="IK13" i="34"/>
  <c r="IJ13" i="34"/>
  <c r="II13" i="34"/>
  <c r="IH13" i="34"/>
  <c r="IG13" i="34"/>
  <c r="IF13" i="34"/>
  <c r="IM12" i="34"/>
  <c r="IL12" i="34"/>
  <c r="IK12" i="34"/>
  <c r="IJ12" i="34"/>
  <c r="II12" i="34"/>
  <c r="IH12" i="34"/>
  <c r="IG12" i="34"/>
  <c r="IF12" i="34"/>
  <c r="IM11" i="34"/>
  <c r="IL11" i="34"/>
  <c r="IK11" i="34"/>
  <c r="IJ11" i="34"/>
  <c r="II11" i="34"/>
  <c r="IH11" i="34"/>
  <c r="IG11" i="34"/>
  <c r="IF11" i="34"/>
  <c r="IM10" i="34"/>
  <c r="IL10" i="34"/>
  <c r="IK10" i="34"/>
  <c r="IJ10" i="34"/>
  <c r="II10" i="34"/>
  <c r="IH10" i="34"/>
  <c r="IG10" i="34"/>
  <c r="IF10" i="34"/>
  <c r="IM9" i="34"/>
  <c r="IL9" i="34"/>
  <c r="IK9" i="34"/>
  <c r="IJ9" i="34"/>
  <c r="II9" i="34"/>
  <c r="IH9" i="34"/>
  <c r="IG9" i="34"/>
  <c r="IF9" i="34"/>
  <c r="IM8" i="34"/>
  <c r="IL8" i="34"/>
  <c r="IK8" i="34"/>
  <c r="IJ8" i="34"/>
  <c r="II8" i="34"/>
  <c r="IH8" i="34"/>
  <c r="IG8" i="34"/>
  <c r="IF8" i="34"/>
  <c r="IM7" i="34"/>
  <c r="IL7" i="34"/>
  <c r="IK7" i="34"/>
  <c r="IJ7" i="34"/>
  <c r="II7" i="34"/>
  <c r="IH7" i="34"/>
  <c r="IG7" i="34"/>
  <c r="IF7" i="34"/>
  <c r="ID31" i="34"/>
  <c r="ID30" i="34"/>
  <c r="ID29" i="34"/>
  <c r="ID28" i="34"/>
  <c r="ID27" i="34"/>
  <c r="ID26" i="34"/>
  <c r="ID25" i="34"/>
  <c r="ID24" i="34"/>
  <c r="ID23" i="34"/>
  <c r="ID22" i="34"/>
  <c r="ID21" i="34"/>
  <c r="ID20" i="34"/>
  <c r="ID19" i="34"/>
  <c r="ID18" i="34"/>
  <c r="ID17" i="34"/>
  <c r="ID16" i="34"/>
  <c r="ID15" i="34"/>
  <c r="ID14" i="34"/>
  <c r="ID13" i="34"/>
  <c r="ID12" i="34"/>
  <c r="ID11" i="34"/>
  <c r="ID10" i="34"/>
  <c r="ID9" i="34"/>
  <c r="ID8" i="34"/>
  <c r="ID7" i="34"/>
  <c r="IC31" i="34"/>
  <c r="IB31" i="34"/>
  <c r="IA31" i="34"/>
  <c r="HZ31" i="34"/>
  <c r="HY31" i="34"/>
  <c r="HX31" i="34"/>
  <c r="HW31" i="34"/>
  <c r="IC30" i="34"/>
  <c r="IB30" i="34"/>
  <c r="IA30" i="34"/>
  <c r="HZ30" i="34"/>
  <c r="HY30" i="34"/>
  <c r="HX30" i="34"/>
  <c r="HW30" i="34"/>
  <c r="IC29" i="34"/>
  <c r="IB29" i="34"/>
  <c r="IA29" i="34"/>
  <c r="HZ29" i="34"/>
  <c r="HY29" i="34"/>
  <c r="HX29" i="34"/>
  <c r="HW29" i="34"/>
  <c r="IC28" i="34"/>
  <c r="IB28" i="34"/>
  <c r="IA28" i="34"/>
  <c r="HZ28" i="34"/>
  <c r="HY28" i="34"/>
  <c r="HX28" i="34"/>
  <c r="HW28" i="34"/>
  <c r="IC27" i="34"/>
  <c r="IB27" i="34"/>
  <c r="IA27" i="34"/>
  <c r="HZ27" i="34"/>
  <c r="HY27" i="34"/>
  <c r="HX27" i="34"/>
  <c r="HW27" i="34"/>
  <c r="IC26" i="34"/>
  <c r="IB26" i="34"/>
  <c r="IA26" i="34"/>
  <c r="HZ26" i="34"/>
  <c r="HY26" i="34"/>
  <c r="HX26" i="34"/>
  <c r="HW26" i="34"/>
  <c r="IC25" i="34"/>
  <c r="IB25" i="34"/>
  <c r="IA25" i="34"/>
  <c r="HZ25" i="34"/>
  <c r="HY25" i="34"/>
  <c r="HX25" i="34"/>
  <c r="HW25" i="34"/>
  <c r="IC24" i="34"/>
  <c r="IB24" i="34"/>
  <c r="IA24" i="34"/>
  <c r="HZ24" i="34"/>
  <c r="HY24" i="34"/>
  <c r="HX24" i="34"/>
  <c r="HW24" i="34"/>
  <c r="IC23" i="34"/>
  <c r="IB23" i="34"/>
  <c r="IA23" i="34"/>
  <c r="HZ23" i="34"/>
  <c r="HY23" i="34"/>
  <c r="HX23" i="34"/>
  <c r="HW23" i="34"/>
  <c r="IC22" i="34"/>
  <c r="IB22" i="34"/>
  <c r="IA22" i="34"/>
  <c r="HZ22" i="34"/>
  <c r="HY22" i="34"/>
  <c r="HX22" i="34"/>
  <c r="HW22" i="34"/>
  <c r="IC21" i="34"/>
  <c r="IB21" i="34"/>
  <c r="IA21" i="34"/>
  <c r="HZ21" i="34"/>
  <c r="HY21" i="34"/>
  <c r="HX21" i="34"/>
  <c r="HW21" i="34"/>
  <c r="IC20" i="34"/>
  <c r="IB20" i="34"/>
  <c r="IA20" i="34"/>
  <c r="HZ20" i="34"/>
  <c r="HY20" i="34"/>
  <c r="HX20" i="34"/>
  <c r="HW20" i="34"/>
  <c r="IC19" i="34"/>
  <c r="IB19" i="34"/>
  <c r="IA19" i="34"/>
  <c r="HZ19" i="34"/>
  <c r="HY19" i="34"/>
  <c r="HX19" i="34"/>
  <c r="HW19" i="34"/>
  <c r="IC18" i="34"/>
  <c r="IB18" i="34"/>
  <c r="IA18" i="34"/>
  <c r="HZ18" i="34"/>
  <c r="HY18" i="34"/>
  <c r="HX18" i="34"/>
  <c r="HW18" i="34"/>
  <c r="IC17" i="34"/>
  <c r="IB17" i="34"/>
  <c r="IA17" i="34"/>
  <c r="HZ17" i="34"/>
  <c r="HY17" i="34"/>
  <c r="HX17" i="34"/>
  <c r="HW17" i="34"/>
  <c r="IC16" i="34"/>
  <c r="IB16" i="34"/>
  <c r="IA16" i="34"/>
  <c r="HZ16" i="34"/>
  <c r="HY16" i="34"/>
  <c r="HX16" i="34"/>
  <c r="HW16" i="34"/>
  <c r="IC15" i="34"/>
  <c r="IB15" i="34"/>
  <c r="IA15" i="34"/>
  <c r="HZ15" i="34"/>
  <c r="HY15" i="34"/>
  <c r="HX15" i="34"/>
  <c r="HW15" i="34"/>
  <c r="IC14" i="34"/>
  <c r="IB14" i="34"/>
  <c r="IA14" i="34"/>
  <c r="HZ14" i="34"/>
  <c r="HY14" i="34"/>
  <c r="HX14" i="34"/>
  <c r="HW14" i="34"/>
  <c r="IC13" i="34"/>
  <c r="IB13" i="34"/>
  <c r="IA13" i="34"/>
  <c r="HZ13" i="34"/>
  <c r="HY13" i="34"/>
  <c r="HX13" i="34"/>
  <c r="HW13" i="34"/>
  <c r="IC12" i="34"/>
  <c r="IB12" i="34"/>
  <c r="IA12" i="34"/>
  <c r="HZ12" i="34"/>
  <c r="HY12" i="34"/>
  <c r="HX12" i="34"/>
  <c r="HW12" i="34"/>
  <c r="IC11" i="34"/>
  <c r="IB11" i="34"/>
  <c r="IA11" i="34"/>
  <c r="HZ11" i="34"/>
  <c r="HY11" i="34"/>
  <c r="HX11" i="34"/>
  <c r="HW11" i="34"/>
  <c r="IC10" i="34"/>
  <c r="IB10" i="34"/>
  <c r="IA10" i="34"/>
  <c r="HZ10" i="34"/>
  <c r="HY10" i="34"/>
  <c r="HX10" i="34"/>
  <c r="HW10" i="34"/>
  <c r="IC9" i="34"/>
  <c r="IB9" i="34"/>
  <c r="IA9" i="34"/>
  <c r="HZ9" i="34"/>
  <c r="HY9" i="34"/>
  <c r="HX9" i="34"/>
  <c r="HW9" i="34"/>
  <c r="IC8" i="34"/>
  <c r="IB8" i="34"/>
  <c r="IA8" i="34"/>
  <c r="HZ8" i="34"/>
  <c r="HY8" i="34"/>
  <c r="HX8" i="34"/>
  <c r="HW8" i="34"/>
  <c r="IC7" i="34"/>
  <c r="IB7" i="34"/>
  <c r="IA7" i="34"/>
  <c r="HZ7" i="34"/>
  <c r="HY7" i="34"/>
  <c r="HX7" i="34"/>
  <c r="HW7" i="34"/>
  <c r="AP31" i="34"/>
  <c r="AO31" i="34"/>
  <c r="AN31" i="34"/>
  <c r="AM31" i="34"/>
  <c r="AL31" i="34"/>
  <c r="AK31" i="34"/>
  <c r="AJ31" i="34"/>
  <c r="AI31" i="34"/>
  <c r="AP30" i="34"/>
  <c r="AO30" i="34"/>
  <c r="AN30" i="34"/>
  <c r="AM30" i="34"/>
  <c r="AL30" i="34"/>
  <c r="AK30" i="34"/>
  <c r="AJ30" i="34"/>
  <c r="AI30" i="34"/>
  <c r="AP29" i="34"/>
  <c r="AO29" i="34"/>
  <c r="AN29" i="34"/>
  <c r="AM29" i="34"/>
  <c r="AL29" i="34"/>
  <c r="AK29" i="34"/>
  <c r="AJ29" i="34"/>
  <c r="AI29" i="34"/>
  <c r="AP28" i="34"/>
  <c r="AO28" i="34"/>
  <c r="AN28" i="34"/>
  <c r="AM28" i="34"/>
  <c r="AL28" i="34"/>
  <c r="AK28" i="34"/>
  <c r="AJ28" i="34"/>
  <c r="AI28" i="34"/>
  <c r="AP27" i="34"/>
  <c r="AO27" i="34"/>
  <c r="AN27" i="34"/>
  <c r="AM27" i="34"/>
  <c r="AL27" i="34"/>
  <c r="AK27" i="34"/>
  <c r="AJ27" i="34"/>
  <c r="AI27" i="34"/>
  <c r="AP26" i="34"/>
  <c r="AO26" i="34"/>
  <c r="AN26" i="34"/>
  <c r="AM26" i="34"/>
  <c r="AL26" i="34"/>
  <c r="AK26" i="34"/>
  <c r="AJ26" i="34"/>
  <c r="AI26" i="34"/>
  <c r="AP25" i="34"/>
  <c r="AO25" i="34"/>
  <c r="AN25" i="34"/>
  <c r="AM25" i="34"/>
  <c r="AL25" i="34"/>
  <c r="AK25" i="34"/>
  <c r="AJ25" i="34"/>
  <c r="AI25" i="34"/>
  <c r="AP24" i="34"/>
  <c r="AO24" i="34"/>
  <c r="AN24" i="34"/>
  <c r="AM24" i="34"/>
  <c r="AL24" i="34"/>
  <c r="AK24" i="34"/>
  <c r="AJ24" i="34"/>
  <c r="AI24" i="34"/>
  <c r="AP23" i="34"/>
  <c r="AO23" i="34"/>
  <c r="AN23" i="34"/>
  <c r="AM23" i="34"/>
  <c r="AL23" i="34"/>
  <c r="AK23" i="34"/>
  <c r="AJ23" i="34"/>
  <c r="AI23" i="34"/>
  <c r="AP22" i="34"/>
  <c r="AO22" i="34"/>
  <c r="AN22" i="34"/>
  <c r="AM22" i="34"/>
  <c r="AL22" i="34"/>
  <c r="AK22" i="34"/>
  <c r="AJ22" i="34"/>
  <c r="AI22" i="34"/>
  <c r="AP21" i="34"/>
  <c r="AO21" i="34"/>
  <c r="AN21" i="34"/>
  <c r="AM21" i="34"/>
  <c r="AL21" i="34"/>
  <c r="AK21" i="34"/>
  <c r="AJ21" i="34"/>
  <c r="AI21" i="34"/>
  <c r="AP20" i="34"/>
  <c r="AO20" i="34"/>
  <c r="AN20" i="34"/>
  <c r="AM20" i="34"/>
  <c r="AL20" i="34"/>
  <c r="AK20" i="34"/>
  <c r="AJ20" i="34"/>
  <c r="AI20" i="34"/>
  <c r="AP19" i="34"/>
  <c r="AO19" i="34"/>
  <c r="AN19" i="34"/>
  <c r="AM19" i="34"/>
  <c r="AL19" i="34"/>
  <c r="AK19" i="34"/>
  <c r="AJ19" i="34"/>
  <c r="AI19" i="34"/>
  <c r="AP18" i="34"/>
  <c r="AO18" i="34"/>
  <c r="AN18" i="34"/>
  <c r="AM18" i="34"/>
  <c r="AL18" i="34"/>
  <c r="AK18" i="34"/>
  <c r="AJ18" i="34"/>
  <c r="AI18" i="34"/>
  <c r="AP17" i="34"/>
  <c r="AO17" i="34"/>
  <c r="AN17" i="34"/>
  <c r="AM17" i="34"/>
  <c r="AL17" i="34"/>
  <c r="AK17" i="34"/>
  <c r="AJ17" i="34"/>
  <c r="AI17" i="34"/>
  <c r="AP16" i="34"/>
  <c r="AO16" i="34"/>
  <c r="AN16" i="34"/>
  <c r="AM16" i="34"/>
  <c r="AL16" i="34"/>
  <c r="AK16" i="34"/>
  <c r="AJ16" i="34"/>
  <c r="AI16" i="34"/>
  <c r="AP15" i="34"/>
  <c r="AO15" i="34"/>
  <c r="AN15" i="34"/>
  <c r="AM15" i="34"/>
  <c r="AL15" i="34"/>
  <c r="AK15" i="34"/>
  <c r="AJ15" i="34"/>
  <c r="AI15" i="34"/>
  <c r="AP14" i="34"/>
  <c r="AO14" i="34"/>
  <c r="AN14" i="34"/>
  <c r="AM14" i="34"/>
  <c r="AL14" i="34"/>
  <c r="AK14" i="34"/>
  <c r="AJ14" i="34"/>
  <c r="AI14" i="34"/>
  <c r="AP13" i="34"/>
  <c r="AO13" i="34"/>
  <c r="AN13" i="34"/>
  <c r="AM13" i="34"/>
  <c r="AL13" i="34"/>
  <c r="AK13" i="34"/>
  <c r="AJ13" i="34"/>
  <c r="AI13" i="34"/>
  <c r="AP12" i="34"/>
  <c r="AO12" i="34"/>
  <c r="AN12" i="34"/>
  <c r="AM12" i="34"/>
  <c r="AL12" i="34"/>
  <c r="AK12" i="34"/>
  <c r="AJ12" i="34"/>
  <c r="AI12" i="34"/>
  <c r="AP11" i="34"/>
  <c r="AO11" i="34"/>
  <c r="AN11" i="34"/>
  <c r="AM11" i="34"/>
  <c r="AL11" i="34"/>
  <c r="AK11" i="34"/>
  <c r="AJ11" i="34"/>
  <c r="AI11" i="34"/>
  <c r="AP10" i="34"/>
  <c r="AO10" i="34"/>
  <c r="AN10" i="34"/>
  <c r="AM10" i="34"/>
  <c r="AL10" i="34"/>
  <c r="AK10" i="34"/>
  <c r="AJ10" i="34"/>
  <c r="AI10" i="34"/>
  <c r="AP9" i="34"/>
  <c r="AO9" i="34"/>
  <c r="AN9" i="34"/>
  <c r="AM9" i="34"/>
  <c r="AL9" i="34"/>
  <c r="AK9" i="34"/>
  <c r="AJ9" i="34"/>
  <c r="AI9" i="34"/>
  <c r="AP8" i="34"/>
  <c r="AO8" i="34"/>
  <c r="AN8" i="34"/>
  <c r="AM8" i="34"/>
  <c r="AL8" i="34"/>
  <c r="AK8" i="34"/>
  <c r="AJ8" i="34"/>
  <c r="AI8" i="34"/>
  <c r="AP7" i="34"/>
  <c r="AO7" i="34"/>
  <c r="AN7" i="34"/>
  <c r="AM7" i="34"/>
  <c r="AL7" i="34"/>
  <c r="AK7" i="34"/>
  <c r="AJ7" i="34"/>
  <c r="AI7" i="34"/>
  <c r="IN31" i="34"/>
  <c r="IE31" i="34"/>
  <c r="HV31" i="34"/>
  <c r="IN30" i="34"/>
  <c r="IE30" i="34"/>
  <c r="HV30" i="34"/>
  <c r="IN29" i="34"/>
  <c r="IE29" i="34"/>
  <c r="HV29" i="34"/>
  <c r="IN28" i="34"/>
  <c r="IE28" i="34"/>
  <c r="HV28" i="34"/>
  <c r="IN27" i="34"/>
  <c r="IE27" i="34"/>
  <c r="HV27" i="34"/>
  <c r="IN26" i="34"/>
  <c r="IE26" i="34"/>
  <c r="HV26" i="34"/>
  <c r="IN25" i="34"/>
  <c r="IE25" i="34"/>
  <c r="HV25" i="34"/>
  <c r="IN24" i="34"/>
  <c r="IE24" i="34"/>
  <c r="HV24" i="34"/>
  <c r="IN23" i="34"/>
  <c r="IE23" i="34"/>
  <c r="HV23" i="34"/>
  <c r="IN22" i="34"/>
  <c r="IE22" i="34"/>
  <c r="HV22" i="34"/>
  <c r="IN21" i="34"/>
  <c r="IE21" i="34"/>
  <c r="HV21" i="34"/>
  <c r="IN20" i="34"/>
  <c r="IE20" i="34"/>
  <c r="HV20" i="34"/>
  <c r="IN19" i="34"/>
  <c r="IE19" i="34"/>
  <c r="HV19" i="34"/>
  <c r="IN18" i="34"/>
  <c r="IE18" i="34"/>
  <c r="HV18" i="34"/>
  <c r="IN17" i="34"/>
  <c r="IE17" i="34"/>
  <c r="HV17" i="34"/>
  <c r="IN16" i="34"/>
  <c r="IE16" i="34"/>
  <c r="HV16" i="34"/>
  <c r="IN15" i="34"/>
  <c r="IE15" i="34"/>
  <c r="HV15" i="34"/>
  <c r="IN14" i="34"/>
  <c r="IE14" i="34"/>
  <c r="HV14" i="34"/>
  <c r="IN13" i="34"/>
  <c r="IE13" i="34"/>
  <c r="HV13" i="34"/>
  <c r="IN12" i="34"/>
  <c r="IE12" i="34"/>
  <c r="HV12" i="34"/>
  <c r="IN11" i="34"/>
  <c r="IE11" i="34"/>
  <c r="HV11" i="34"/>
  <c r="IN10" i="34"/>
  <c r="IE10" i="34"/>
  <c r="HV10" i="34"/>
  <c r="IN9" i="34"/>
  <c r="IE9" i="34"/>
  <c r="HV9" i="34"/>
  <c r="IN8" i="34"/>
  <c r="IE8" i="34"/>
  <c r="HV8" i="34"/>
  <c r="IN7" i="34"/>
  <c r="IE7" i="34"/>
  <c r="HV7" i="34"/>
  <c r="AI15" i="28"/>
  <c r="O15" i="28"/>
  <c r="E15" i="28"/>
  <c r="HU31" i="34"/>
  <c r="HT31" i="34"/>
  <c r="HS31" i="34"/>
  <c r="HR31" i="34"/>
  <c r="HQ31" i="34"/>
  <c r="HP31" i="34"/>
  <c r="HO31" i="34"/>
  <c r="HN31" i="34"/>
  <c r="HM31" i="34"/>
  <c r="HL31" i="34"/>
  <c r="HK31" i="34"/>
  <c r="HJ31" i="34"/>
  <c r="HI31" i="34"/>
  <c r="HH31" i="34"/>
  <c r="HG31" i="34"/>
  <c r="HF31" i="34"/>
  <c r="HE31" i="34"/>
  <c r="HD31" i="34"/>
  <c r="HC31" i="34"/>
  <c r="HB31" i="34"/>
  <c r="HA31" i="34"/>
  <c r="GZ31" i="34"/>
  <c r="GY31" i="34"/>
  <c r="GX31" i="34"/>
  <c r="GW31" i="34"/>
  <c r="GV31" i="34"/>
  <c r="GU31" i="34"/>
  <c r="HU30" i="34"/>
  <c r="HT30" i="34"/>
  <c r="HS30" i="34"/>
  <c r="HR30" i="34"/>
  <c r="HQ30" i="34"/>
  <c r="HP30" i="34"/>
  <c r="HO30" i="34"/>
  <c r="HN30" i="34"/>
  <c r="HM30" i="34"/>
  <c r="HL30" i="34"/>
  <c r="HK30" i="34"/>
  <c r="HJ30" i="34"/>
  <c r="HI30" i="34"/>
  <c r="HH30" i="34"/>
  <c r="HG30" i="34"/>
  <c r="HF30" i="34"/>
  <c r="HE30" i="34"/>
  <c r="HD30" i="34"/>
  <c r="HC30" i="34"/>
  <c r="HB30" i="34"/>
  <c r="HA30" i="34"/>
  <c r="GZ30" i="34"/>
  <c r="GY30" i="34"/>
  <c r="GX30" i="34"/>
  <c r="GW30" i="34"/>
  <c r="GV30" i="34"/>
  <c r="GU30" i="34"/>
  <c r="HU29" i="34"/>
  <c r="HT29" i="34"/>
  <c r="HS29" i="34"/>
  <c r="HR29" i="34"/>
  <c r="HQ29" i="34"/>
  <c r="HP29" i="34"/>
  <c r="HO29" i="34"/>
  <c r="HN29" i="34"/>
  <c r="HM29" i="34"/>
  <c r="HL29" i="34"/>
  <c r="HK29" i="34"/>
  <c r="HJ29" i="34"/>
  <c r="HI29" i="34"/>
  <c r="HH29" i="34"/>
  <c r="HG29" i="34"/>
  <c r="HF29" i="34"/>
  <c r="HE29" i="34"/>
  <c r="HD29" i="34"/>
  <c r="HC29" i="34"/>
  <c r="HB29" i="34"/>
  <c r="HA29" i="34"/>
  <c r="GZ29" i="34"/>
  <c r="GY29" i="34"/>
  <c r="GX29" i="34"/>
  <c r="GW29" i="34"/>
  <c r="GV29" i="34"/>
  <c r="GU29" i="34"/>
  <c r="HU28" i="34"/>
  <c r="HT28" i="34"/>
  <c r="HS28" i="34"/>
  <c r="HR28" i="34"/>
  <c r="HQ28" i="34"/>
  <c r="HP28" i="34"/>
  <c r="HO28" i="34"/>
  <c r="HN28" i="34"/>
  <c r="HM28" i="34"/>
  <c r="HL28" i="34"/>
  <c r="HK28" i="34"/>
  <c r="HJ28" i="34"/>
  <c r="HI28" i="34"/>
  <c r="HH28" i="34"/>
  <c r="HG28" i="34"/>
  <c r="HF28" i="34"/>
  <c r="HE28" i="34"/>
  <c r="HD28" i="34"/>
  <c r="HC28" i="34"/>
  <c r="HB28" i="34"/>
  <c r="HA28" i="34"/>
  <c r="GZ28" i="34"/>
  <c r="GY28" i="34"/>
  <c r="GX28" i="34"/>
  <c r="GW28" i="34"/>
  <c r="GV28" i="34"/>
  <c r="GU28" i="34"/>
  <c r="HU27" i="34"/>
  <c r="HT27" i="34"/>
  <c r="HS27" i="34"/>
  <c r="HR27" i="34"/>
  <c r="HQ27" i="34"/>
  <c r="HP27" i="34"/>
  <c r="HO27" i="34"/>
  <c r="HN27" i="34"/>
  <c r="HM27" i="34"/>
  <c r="HL27" i="34"/>
  <c r="HK27" i="34"/>
  <c r="HJ27" i="34"/>
  <c r="HI27" i="34"/>
  <c r="HH27" i="34"/>
  <c r="HG27" i="34"/>
  <c r="HF27" i="34"/>
  <c r="HE27" i="34"/>
  <c r="HD27" i="34"/>
  <c r="HC27" i="34"/>
  <c r="HB27" i="34"/>
  <c r="HA27" i="34"/>
  <c r="GZ27" i="34"/>
  <c r="GY27" i="34"/>
  <c r="GX27" i="34"/>
  <c r="GW27" i="34"/>
  <c r="GV27" i="34"/>
  <c r="GU27" i="34"/>
  <c r="HU26" i="34"/>
  <c r="HT26" i="34"/>
  <c r="HS26" i="34"/>
  <c r="HR26" i="34"/>
  <c r="HQ26" i="34"/>
  <c r="HP26" i="34"/>
  <c r="HO26" i="34"/>
  <c r="HN26" i="34"/>
  <c r="HM26" i="34"/>
  <c r="HL26" i="34"/>
  <c r="HK26" i="34"/>
  <c r="HJ26" i="34"/>
  <c r="HI26" i="34"/>
  <c r="HH26" i="34"/>
  <c r="HG26" i="34"/>
  <c r="HF26" i="34"/>
  <c r="HE26" i="34"/>
  <c r="HD26" i="34"/>
  <c r="HC26" i="34"/>
  <c r="HB26" i="34"/>
  <c r="HA26" i="34"/>
  <c r="GZ26" i="34"/>
  <c r="GY26" i="34"/>
  <c r="GX26" i="34"/>
  <c r="GW26" i="34"/>
  <c r="GV26" i="34"/>
  <c r="GU26" i="34"/>
  <c r="HU25" i="34"/>
  <c r="HT25" i="34"/>
  <c r="HS25" i="34"/>
  <c r="HR25" i="34"/>
  <c r="HQ25" i="34"/>
  <c r="HP25" i="34"/>
  <c r="HO25" i="34"/>
  <c r="HN25" i="34"/>
  <c r="HM25" i="34"/>
  <c r="HL25" i="34"/>
  <c r="HK25" i="34"/>
  <c r="HJ25" i="34"/>
  <c r="HI25" i="34"/>
  <c r="HH25" i="34"/>
  <c r="HG25" i="34"/>
  <c r="HF25" i="34"/>
  <c r="HE25" i="34"/>
  <c r="HD25" i="34"/>
  <c r="HC25" i="34"/>
  <c r="HB25" i="34"/>
  <c r="HA25" i="34"/>
  <c r="GZ25" i="34"/>
  <c r="GY25" i="34"/>
  <c r="GX25" i="34"/>
  <c r="GW25" i="34"/>
  <c r="GV25" i="34"/>
  <c r="GU25" i="34"/>
  <c r="HU24" i="34"/>
  <c r="HT24" i="34"/>
  <c r="HS24" i="34"/>
  <c r="HR24" i="34"/>
  <c r="HQ24" i="34"/>
  <c r="HP24" i="34"/>
  <c r="HO24" i="34"/>
  <c r="HN24" i="34"/>
  <c r="HM24" i="34"/>
  <c r="HL24" i="34"/>
  <c r="HK24" i="34"/>
  <c r="HJ24" i="34"/>
  <c r="HI24" i="34"/>
  <c r="HH24" i="34"/>
  <c r="HG24" i="34"/>
  <c r="HF24" i="34"/>
  <c r="HE24" i="34"/>
  <c r="HD24" i="34"/>
  <c r="HC24" i="34"/>
  <c r="HB24" i="34"/>
  <c r="HA24" i="34"/>
  <c r="GZ24" i="34"/>
  <c r="GY24" i="34"/>
  <c r="GX24" i="34"/>
  <c r="GW24" i="34"/>
  <c r="GV24" i="34"/>
  <c r="GU24" i="34"/>
  <c r="HU23" i="34"/>
  <c r="HT23" i="34"/>
  <c r="HS23" i="34"/>
  <c r="HR23" i="34"/>
  <c r="HQ23" i="34"/>
  <c r="HP23" i="34"/>
  <c r="HO23" i="34"/>
  <c r="HN23" i="34"/>
  <c r="HM23" i="34"/>
  <c r="HL23" i="34"/>
  <c r="HK23" i="34"/>
  <c r="HJ23" i="34"/>
  <c r="HI23" i="34"/>
  <c r="HH23" i="34"/>
  <c r="HG23" i="34"/>
  <c r="HF23" i="34"/>
  <c r="HE23" i="34"/>
  <c r="HD23" i="34"/>
  <c r="HC23" i="34"/>
  <c r="HB23" i="34"/>
  <c r="HA23" i="34"/>
  <c r="GZ23" i="34"/>
  <c r="GY23" i="34"/>
  <c r="GX23" i="34"/>
  <c r="GW23" i="34"/>
  <c r="GV23" i="34"/>
  <c r="GU23" i="34"/>
  <c r="HU22" i="34"/>
  <c r="HT22" i="34"/>
  <c r="HS22" i="34"/>
  <c r="HR22" i="34"/>
  <c r="HQ22" i="34"/>
  <c r="HP22" i="34"/>
  <c r="HO22" i="34"/>
  <c r="HN22" i="34"/>
  <c r="HM22" i="34"/>
  <c r="HL22" i="34"/>
  <c r="HK22" i="34"/>
  <c r="HJ22" i="34"/>
  <c r="HI22" i="34"/>
  <c r="HH22" i="34"/>
  <c r="HG22" i="34"/>
  <c r="HF22" i="34"/>
  <c r="HE22" i="34"/>
  <c r="HD22" i="34"/>
  <c r="HC22" i="34"/>
  <c r="HB22" i="34"/>
  <c r="HA22" i="34"/>
  <c r="GZ22" i="34"/>
  <c r="GY22" i="34"/>
  <c r="GX22" i="34"/>
  <c r="GW22" i="34"/>
  <c r="GV22" i="34"/>
  <c r="GU22" i="34"/>
  <c r="HU21" i="34"/>
  <c r="HT21" i="34"/>
  <c r="HS21" i="34"/>
  <c r="HR21" i="34"/>
  <c r="HQ21" i="34"/>
  <c r="HP21" i="34"/>
  <c r="HO21" i="34"/>
  <c r="HN21" i="34"/>
  <c r="HM21" i="34"/>
  <c r="HL21" i="34"/>
  <c r="HK21" i="34"/>
  <c r="HJ21" i="34"/>
  <c r="HI21" i="34"/>
  <c r="HH21" i="34"/>
  <c r="HG21" i="34"/>
  <c r="HF21" i="34"/>
  <c r="HE21" i="34"/>
  <c r="HD21" i="34"/>
  <c r="HC21" i="34"/>
  <c r="HB21" i="34"/>
  <c r="HA21" i="34"/>
  <c r="GZ21" i="34"/>
  <c r="GY21" i="34"/>
  <c r="GX21" i="34"/>
  <c r="GW21" i="34"/>
  <c r="GV21" i="34"/>
  <c r="GU21" i="34"/>
  <c r="HU20" i="34"/>
  <c r="HT20" i="34"/>
  <c r="HS20" i="34"/>
  <c r="HR20" i="34"/>
  <c r="HQ20" i="34"/>
  <c r="HP20" i="34"/>
  <c r="HO20" i="34"/>
  <c r="HN20" i="34"/>
  <c r="HM20" i="34"/>
  <c r="HL20" i="34"/>
  <c r="HK20" i="34"/>
  <c r="HJ20" i="34"/>
  <c r="HI20" i="34"/>
  <c r="HH20" i="34"/>
  <c r="HG20" i="34"/>
  <c r="HF20" i="34"/>
  <c r="HE20" i="34"/>
  <c r="HD20" i="34"/>
  <c r="HC20" i="34"/>
  <c r="HB20" i="34"/>
  <c r="HA20" i="34"/>
  <c r="GZ20" i="34"/>
  <c r="GY20" i="34"/>
  <c r="GX20" i="34"/>
  <c r="GW20" i="34"/>
  <c r="GV20" i="34"/>
  <c r="GU20" i="34"/>
  <c r="HU19" i="34"/>
  <c r="HT19" i="34"/>
  <c r="HS19" i="34"/>
  <c r="HR19" i="34"/>
  <c r="HQ19" i="34"/>
  <c r="HP19" i="34"/>
  <c r="HO19" i="34"/>
  <c r="HN19" i="34"/>
  <c r="HM19" i="34"/>
  <c r="HL19" i="34"/>
  <c r="HK19" i="34"/>
  <c r="HJ19" i="34"/>
  <c r="HI19" i="34"/>
  <c r="HH19" i="34"/>
  <c r="HG19" i="34"/>
  <c r="HF19" i="34"/>
  <c r="HE19" i="34"/>
  <c r="HD19" i="34"/>
  <c r="HC19" i="34"/>
  <c r="HB19" i="34"/>
  <c r="HA19" i="34"/>
  <c r="GZ19" i="34"/>
  <c r="GY19" i="34"/>
  <c r="GX19" i="34"/>
  <c r="GW19" i="34"/>
  <c r="GV19" i="34"/>
  <c r="GU19" i="34"/>
  <c r="HU18" i="34"/>
  <c r="HT18" i="34"/>
  <c r="HS18" i="34"/>
  <c r="HR18" i="34"/>
  <c r="HQ18" i="34"/>
  <c r="HP18" i="34"/>
  <c r="HO18" i="34"/>
  <c r="HN18" i="34"/>
  <c r="HM18" i="34"/>
  <c r="HL18" i="34"/>
  <c r="HK18" i="34"/>
  <c r="HJ18" i="34"/>
  <c r="HI18" i="34"/>
  <c r="HH18" i="34"/>
  <c r="HG18" i="34"/>
  <c r="HF18" i="34"/>
  <c r="HE18" i="34"/>
  <c r="HD18" i="34"/>
  <c r="HC18" i="34"/>
  <c r="HB18" i="34"/>
  <c r="HA18" i="34"/>
  <c r="GZ18" i="34"/>
  <c r="GY18" i="34"/>
  <c r="GX18" i="34"/>
  <c r="GW18" i="34"/>
  <c r="GV18" i="34"/>
  <c r="GU18" i="34"/>
  <c r="HU17" i="34"/>
  <c r="HT17" i="34"/>
  <c r="HS17" i="34"/>
  <c r="HR17" i="34"/>
  <c r="HQ17" i="34"/>
  <c r="HP17" i="34"/>
  <c r="HO17" i="34"/>
  <c r="HN17" i="34"/>
  <c r="HM17" i="34"/>
  <c r="HL17" i="34"/>
  <c r="HK17" i="34"/>
  <c r="HJ17" i="34"/>
  <c r="HI17" i="34"/>
  <c r="HH17" i="34"/>
  <c r="HG17" i="34"/>
  <c r="HF17" i="34"/>
  <c r="HE17" i="34"/>
  <c r="HD17" i="34"/>
  <c r="HC17" i="34"/>
  <c r="HB17" i="34"/>
  <c r="HA17" i="34"/>
  <c r="GZ17" i="34"/>
  <c r="GY17" i="34"/>
  <c r="GX17" i="34"/>
  <c r="GW17" i="34"/>
  <c r="GV17" i="34"/>
  <c r="GU17" i="34"/>
  <c r="HU16" i="34"/>
  <c r="HT16" i="34"/>
  <c r="HS16" i="34"/>
  <c r="HR16" i="34"/>
  <c r="HQ16" i="34"/>
  <c r="HP16" i="34"/>
  <c r="HO16" i="34"/>
  <c r="HN16" i="34"/>
  <c r="HM16" i="34"/>
  <c r="HL16" i="34"/>
  <c r="HK16" i="34"/>
  <c r="HJ16" i="34"/>
  <c r="HI16" i="34"/>
  <c r="HH16" i="34"/>
  <c r="HG16" i="34"/>
  <c r="HF16" i="34"/>
  <c r="HE16" i="34"/>
  <c r="HD16" i="34"/>
  <c r="HC16" i="34"/>
  <c r="HB16" i="34"/>
  <c r="HA16" i="34"/>
  <c r="GZ16" i="34"/>
  <c r="GY16" i="34"/>
  <c r="GX16" i="34"/>
  <c r="GW16" i="34"/>
  <c r="GV16" i="34"/>
  <c r="GU16" i="34"/>
  <c r="HU15" i="34"/>
  <c r="HT15" i="34"/>
  <c r="HS15" i="34"/>
  <c r="HR15" i="34"/>
  <c r="HQ15" i="34"/>
  <c r="HP15" i="34"/>
  <c r="HO15" i="34"/>
  <c r="HN15" i="34"/>
  <c r="HM15" i="34"/>
  <c r="HL15" i="34"/>
  <c r="HK15" i="34"/>
  <c r="HJ15" i="34"/>
  <c r="HI15" i="34"/>
  <c r="HH15" i="34"/>
  <c r="HG15" i="34"/>
  <c r="HF15" i="34"/>
  <c r="HE15" i="34"/>
  <c r="HD15" i="34"/>
  <c r="HC15" i="34"/>
  <c r="HB15" i="34"/>
  <c r="HA15" i="34"/>
  <c r="GZ15" i="34"/>
  <c r="GY15" i="34"/>
  <c r="GX15" i="34"/>
  <c r="GW15" i="34"/>
  <c r="GV15" i="34"/>
  <c r="GU15" i="34"/>
  <c r="HU14" i="34"/>
  <c r="HT14" i="34"/>
  <c r="HS14" i="34"/>
  <c r="HR14" i="34"/>
  <c r="HQ14" i="34"/>
  <c r="HP14" i="34"/>
  <c r="HO14" i="34"/>
  <c r="HN14" i="34"/>
  <c r="HM14" i="34"/>
  <c r="HL14" i="34"/>
  <c r="HK14" i="34"/>
  <c r="HJ14" i="34"/>
  <c r="HI14" i="34"/>
  <c r="HH14" i="34"/>
  <c r="HG14" i="34"/>
  <c r="HF14" i="34"/>
  <c r="HE14" i="34"/>
  <c r="HD14" i="34"/>
  <c r="HC14" i="34"/>
  <c r="HB14" i="34"/>
  <c r="HA14" i="34"/>
  <c r="GZ14" i="34"/>
  <c r="GY14" i="34"/>
  <c r="GX14" i="34"/>
  <c r="GW14" i="34"/>
  <c r="GV14" i="34"/>
  <c r="GU14" i="34"/>
  <c r="HU13" i="34"/>
  <c r="HT13" i="34"/>
  <c r="HS13" i="34"/>
  <c r="HR13" i="34"/>
  <c r="HQ13" i="34"/>
  <c r="HP13" i="34"/>
  <c r="HO13" i="34"/>
  <c r="HN13" i="34"/>
  <c r="HM13" i="34"/>
  <c r="HL13" i="34"/>
  <c r="HK13" i="34"/>
  <c r="HJ13" i="34"/>
  <c r="HI13" i="34"/>
  <c r="HH13" i="34"/>
  <c r="HG13" i="34"/>
  <c r="HF13" i="34"/>
  <c r="HE13" i="34"/>
  <c r="HD13" i="34"/>
  <c r="HC13" i="34"/>
  <c r="HB13" i="34"/>
  <c r="HA13" i="34"/>
  <c r="GZ13" i="34"/>
  <c r="GY13" i="34"/>
  <c r="GX13" i="34"/>
  <c r="GW13" i="34"/>
  <c r="GV13" i="34"/>
  <c r="GU13" i="34"/>
  <c r="HU12" i="34"/>
  <c r="HT12" i="34"/>
  <c r="HS12" i="34"/>
  <c r="HR12" i="34"/>
  <c r="HQ12" i="34"/>
  <c r="HP12" i="34"/>
  <c r="HO12" i="34"/>
  <c r="HN12" i="34"/>
  <c r="HM12" i="34"/>
  <c r="HL12" i="34"/>
  <c r="HK12" i="34"/>
  <c r="HJ12" i="34"/>
  <c r="HI12" i="34"/>
  <c r="HH12" i="34"/>
  <c r="HG12" i="34"/>
  <c r="HF12" i="34"/>
  <c r="HE12" i="34"/>
  <c r="HD12" i="34"/>
  <c r="HC12" i="34"/>
  <c r="HB12" i="34"/>
  <c r="HA12" i="34"/>
  <c r="GZ12" i="34"/>
  <c r="GY12" i="34"/>
  <c r="GX12" i="34"/>
  <c r="GW12" i="34"/>
  <c r="GV12" i="34"/>
  <c r="GU12" i="34"/>
  <c r="HU11" i="34"/>
  <c r="HT11" i="34"/>
  <c r="HS11" i="34"/>
  <c r="HR11" i="34"/>
  <c r="HQ11" i="34"/>
  <c r="HP11" i="34"/>
  <c r="HO11" i="34"/>
  <c r="HN11" i="34"/>
  <c r="HM11" i="34"/>
  <c r="HL11" i="34"/>
  <c r="HK11" i="34"/>
  <c r="HJ11" i="34"/>
  <c r="HI11" i="34"/>
  <c r="HH11" i="34"/>
  <c r="HG11" i="34"/>
  <c r="HF11" i="34"/>
  <c r="HE11" i="34"/>
  <c r="HD11" i="34"/>
  <c r="HC11" i="34"/>
  <c r="HB11" i="34"/>
  <c r="HA11" i="34"/>
  <c r="GZ11" i="34"/>
  <c r="GY11" i="34"/>
  <c r="GX11" i="34"/>
  <c r="GW11" i="34"/>
  <c r="GV11" i="34"/>
  <c r="GU11" i="34"/>
  <c r="HU10" i="34"/>
  <c r="HT10" i="34"/>
  <c r="HS10" i="34"/>
  <c r="HR10" i="34"/>
  <c r="HQ10" i="34"/>
  <c r="HP10" i="34"/>
  <c r="HO10" i="34"/>
  <c r="HN10" i="34"/>
  <c r="HM10" i="34"/>
  <c r="HL10" i="34"/>
  <c r="HK10" i="34"/>
  <c r="HJ10" i="34"/>
  <c r="HI10" i="34"/>
  <c r="HH10" i="34"/>
  <c r="HG10" i="34"/>
  <c r="HF10" i="34"/>
  <c r="HE10" i="34"/>
  <c r="HD10" i="34"/>
  <c r="HC10" i="34"/>
  <c r="HB10" i="34"/>
  <c r="HA10" i="34"/>
  <c r="GZ10" i="34"/>
  <c r="GY10" i="34"/>
  <c r="GX10" i="34"/>
  <c r="GW10" i="34"/>
  <c r="GV10" i="34"/>
  <c r="GU10" i="34"/>
  <c r="HU9" i="34"/>
  <c r="HT9" i="34"/>
  <c r="HS9" i="34"/>
  <c r="HR9" i="34"/>
  <c r="HQ9" i="34"/>
  <c r="HP9" i="34"/>
  <c r="HO9" i="34"/>
  <c r="HN9" i="34"/>
  <c r="HM9" i="34"/>
  <c r="HL9" i="34"/>
  <c r="HK9" i="34"/>
  <c r="HJ9" i="34"/>
  <c r="HI9" i="34"/>
  <c r="HH9" i="34"/>
  <c r="HG9" i="34"/>
  <c r="HF9" i="34"/>
  <c r="HE9" i="34"/>
  <c r="HD9" i="34"/>
  <c r="HC9" i="34"/>
  <c r="HB9" i="34"/>
  <c r="HA9" i="34"/>
  <c r="GZ9" i="34"/>
  <c r="GY9" i="34"/>
  <c r="GX9" i="34"/>
  <c r="GW9" i="34"/>
  <c r="GV9" i="34"/>
  <c r="GU9" i="34"/>
  <c r="HU8" i="34"/>
  <c r="HT8" i="34"/>
  <c r="HS8" i="34"/>
  <c r="HR8" i="34"/>
  <c r="HQ8" i="34"/>
  <c r="HP8" i="34"/>
  <c r="HO8" i="34"/>
  <c r="HN8" i="34"/>
  <c r="HM8" i="34"/>
  <c r="HL8" i="34"/>
  <c r="HK8" i="34"/>
  <c r="HJ8" i="34"/>
  <c r="HI8" i="34"/>
  <c r="HH8" i="34"/>
  <c r="HG8" i="34"/>
  <c r="HF8" i="34"/>
  <c r="HE8" i="34"/>
  <c r="HD8" i="34"/>
  <c r="HC8" i="34"/>
  <c r="HB8" i="34"/>
  <c r="HA8" i="34"/>
  <c r="GZ8" i="34"/>
  <c r="GY8" i="34"/>
  <c r="GX8" i="34"/>
  <c r="GW8" i="34"/>
  <c r="GV8" i="34"/>
  <c r="GU8" i="34"/>
  <c r="HU7" i="34"/>
  <c r="HT7" i="34"/>
  <c r="HS7" i="34"/>
  <c r="HR7" i="34"/>
  <c r="HQ7" i="34"/>
  <c r="HP7" i="34"/>
  <c r="HO7" i="34"/>
  <c r="HN7" i="34"/>
  <c r="HM7" i="34"/>
  <c r="HL7" i="34"/>
  <c r="HK7" i="34"/>
  <c r="HJ7" i="34"/>
  <c r="HI7" i="34"/>
  <c r="HH7" i="34"/>
  <c r="HG7" i="34"/>
  <c r="HF7" i="34"/>
  <c r="HE7" i="34"/>
  <c r="HD7" i="34"/>
  <c r="HC7" i="34"/>
  <c r="HB7" i="34"/>
  <c r="HA7" i="34"/>
  <c r="GZ7" i="34"/>
  <c r="GY7" i="34"/>
  <c r="GX7" i="34"/>
  <c r="GW7" i="34"/>
  <c r="GV7" i="34"/>
  <c r="GU7" i="34"/>
  <c r="Y15" i="28"/>
  <c r="GT31" i="34"/>
  <c r="GS31" i="34"/>
  <c r="GR31" i="34"/>
  <c r="GQ31" i="34"/>
  <c r="GP31" i="34"/>
  <c r="GO31" i="34"/>
  <c r="GN31" i="34"/>
  <c r="GM31" i="34"/>
  <c r="GL31" i="34"/>
  <c r="GK31" i="34"/>
  <c r="GJ31" i="34"/>
  <c r="GI31" i="34"/>
  <c r="GH31" i="34"/>
  <c r="GG31" i="34"/>
  <c r="GF31" i="34"/>
  <c r="GE31" i="34"/>
  <c r="GD31" i="34"/>
  <c r="GC31" i="34"/>
  <c r="GB31" i="34"/>
  <c r="GA31" i="34"/>
  <c r="FZ31" i="34"/>
  <c r="FY31" i="34"/>
  <c r="FX31" i="34"/>
  <c r="FW31" i="34"/>
  <c r="FV31" i="34"/>
  <c r="FU31" i="34"/>
  <c r="FT31" i="34"/>
  <c r="FS31" i="34"/>
  <c r="FR31" i="34"/>
  <c r="FQ31" i="34"/>
  <c r="FP31" i="34"/>
  <c r="FO31" i="34"/>
  <c r="FN31" i="34"/>
  <c r="FM31" i="34"/>
  <c r="FL31" i="34"/>
  <c r="FK31" i="34"/>
  <c r="FJ31" i="34"/>
  <c r="FI31" i="34"/>
  <c r="FH31" i="34"/>
  <c r="FG31" i="34"/>
  <c r="FF31" i="34"/>
  <c r="FE31" i="34"/>
  <c r="FD31" i="34"/>
  <c r="FC31" i="34"/>
  <c r="FB31" i="34"/>
  <c r="FA31" i="34"/>
  <c r="EZ31" i="34"/>
  <c r="EY31" i="34"/>
  <c r="EX31" i="34"/>
  <c r="EW31" i="34"/>
  <c r="EV31" i="34"/>
  <c r="EU31" i="34"/>
  <c r="ET31" i="34"/>
  <c r="ES31" i="34"/>
  <c r="GT30" i="34"/>
  <c r="GS30" i="34"/>
  <c r="GR30" i="34"/>
  <c r="GQ30" i="34"/>
  <c r="GP30" i="34"/>
  <c r="GO30" i="34"/>
  <c r="GN30" i="34"/>
  <c r="GM30" i="34"/>
  <c r="GL30" i="34"/>
  <c r="GK30" i="34"/>
  <c r="GJ30" i="34"/>
  <c r="GI30" i="34"/>
  <c r="GH30" i="34"/>
  <c r="GG30" i="34"/>
  <c r="GF30" i="34"/>
  <c r="GE30" i="34"/>
  <c r="GD30" i="34"/>
  <c r="GC30" i="34"/>
  <c r="GB30" i="34"/>
  <c r="GA30" i="34"/>
  <c r="FZ30" i="34"/>
  <c r="FY30" i="34"/>
  <c r="FX30" i="34"/>
  <c r="FW30" i="34"/>
  <c r="FV30" i="34"/>
  <c r="FU30" i="34"/>
  <c r="FT30" i="34"/>
  <c r="FS30" i="34"/>
  <c r="FR30" i="34"/>
  <c r="FQ30" i="34"/>
  <c r="FP30" i="34"/>
  <c r="FO30" i="34"/>
  <c r="FN30" i="34"/>
  <c r="FM30" i="34"/>
  <c r="FL30" i="34"/>
  <c r="FK30" i="34"/>
  <c r="FJ30" i="34"/>
  <c r="FI30" i="34"/>
  <c r="FH30" i="34"/>
  <c r="FG30" i="34"/>
  <c r="FF30" i="34"/>
  <c r="FE30" i="34"/>
  <c r="FD30" i="34"/>
  <c r="FC30" i="34"/>
  <c r="FB30" i="34"/>
  <c r="FA30" i="34"/>
  <c r="EZ30" i="34"/>
  <c r="EY30" i="34"/>
  <c r="EX30" i="34"/>
  <c r="EW30" i="34"/>
  <c r="EV30" i="34"/>
  <c r="EU30" i="34"/>
  <c r="ET30" i="34"/>
  <c r="ES30" i="34"/>
  <c r="GT29" i="34"/>
  <c r="GS29" i="34"/>
  <c r="GR29" i="34"/>
  <c r="GQ29" i="34"/>
  <c r="GP29" i="34"/>
  <c r="GO29" i="34"/>
  <c r="GN29" i="34"/>
  <c r="GM29" i="34"/>
  <c r="GL29" i="34"/>
  <c r="GK29" i="34"/>
  <c r="GJ29" i="34"/>
  <c r="GI29" i="34"/>
  <c r="GH29" i="34"/>
  <c r="GG29" i="34"/>
  <c r="GF29" i="34"/>
  <c r="GE29" i="34"/>
  <c r="GD29" i="34"/>
  <c r="GC29" i="34"/>
  <c r="GB29" i="34"/>
  <c r="GA29" i="34"/>
  <c r="FZ29" i="34"/>
  <c r="FY29" i="34"/>
  <c r="FX29" i="34"/>
  <c r="FW29" i="34"/>
  <c r="FV29" i="34"/>
  <c r="FU29" i="34"/>
  <c r="FT29" i="34"/>
  <c r="FS29" i="34"/>
  <c r="FR29" i="34"/>
  <c r="FQ29" i="34"/>
  <c r="FP29" i="34"/>
  <c r="FO29" i="34"/>
  <c r="FN29" i="34"/>
  <c r="FM29" i="34"/>
  <c r="FL29" i="34"/>
  <c r="FK29" i="34"/>
  <c r="FJ29" i="34"/>
  <c r="FI29" i="34"/>
  <c r="FH29" i="34"/>
  <c r="FG29" i="34"/>
  <c r="FF29" i="34"/>
  <c r="FE29" i="34"/>
  <c r="FD29" i="34"/>
  <c r="FC29" i="34"/>
  <c r="FB29" i="34"/>
  <c r="FA29" i="34"/>
  <c r="EZ29" i="34"/>
  <c r="EY29" i="34"/>
  <c r="EX29" i="34"/>
  <c r="EW29" i="34"/>
  <c r="EV29" i="34"/>
  <c r="EU29" i="34"/>
  <c r="ET29" i="34"/>
  <c r="ES29" i="34"/>
  <c r="GT28" i="34"/>
  <c r="GS28" i="34"/>
  <c r="GR28" i="34"/>
  <c r="GQ28" i="34"/>
  <c r="GP28" i="34"/>
  <c r="GO28" i="34"/>
  <c r="GN28" i="34"/>
  <c r="GM28" i="34"/>
  <c r="GL28" i="34"/>
  <c r="GK28" i="34"/>
  <c r="GJ28" i="34"/>
  <c r="GI28" i="34"/>
  <c r="GH28" i="34"/>
  <c r="GG28" i="34"/>
  <c r="GF28" i="34"/>
  <c r="GE28" i="34"/>
  <c r="GD28" i="34"/>
  <c r="GC28" i="34"/>
  <c r="GB28" i="34"/>
  <c r="GA28" i="34"/>
  <c r="FZ28" i="34"/>
  <c r="FY28" i="34"/>
  <c r="FX28" i="34"/>
  <c r="FW28" i="34"/>
  <c r="FV28" i="34"/>
  <c r="FU28" i="34"/>
  <c r="FT28" i="34"/>
  <c r="FS28" i="34"/>
  <c r="FR28" i="34"/>
  <c r="FQ28" i="34"/>
  <c r="FP28" i="34"/>
  <c r="FO28" i="34"/>
  <c r="FN28" i="34"/>
  <c r="FM28" i="34"/>
  <c r="FL28" i="34"/>
  <c r="FK28" i="34"/>
  <c r="FJ28" i="34"/>
  <c r="FI28" i="34"/>
  <c r="FH28" i="34"/>
  <c r="FG28" i="34"/>
  <c r="FF28" i="34"/>
  <c r="FE28" i="34"/>
  <c r="FD28" i="34"/>
  <c r="FC28" i="34"/>
  <c r="FB28" i="34"/>
  <c r="FA28" i="34"/>
  <c r="EZ28" i="34"/>
  <c r="EY28" i="34"/>
  <c r="EX28" i="34"/>
  <c r="EW28" i="34"/>
  <c r="EV28" i="34"/>
  <c r="EU28" i="34"/>
  <c r="ET28" i="34"/>
  <c r="ES28" i="34"/>
  <c r="GT27" i="34"/>
  <c r="GS27" i="34"/>
  <c r="GR27" i="34"/>
  <c r="GQ27" i="34"/>
  <c r="GP27" i="34"/>
  <c r="GO27" i="34"/>
  <c r="GN27" i="34"/>
  <c r="GM27" i="34"/>
  <c r="GL27" i="34"/>
  <c r="GK27" i="34"/>
  <c r="GJ27" i="34"/>
  <c r="GI27" i="34"/>
  <c r="GH27" i="34"/>
  <c r="GG27" i="34"/>
  <c r="GF27" i="34"/>
  <c r="GE27" i="34"/>
  <c r="GD27" i="34"/>
  <c r="GC27" i="34"/>
  <c r="GB27" i="34"/>
  <c r="GA27" i="34"/>
  <c r="FZ27" i="34"/>
  <c r="FY27" i="34"/>
  <c r="FX27" i="34"/>
  <c r="FW27" i="34"/>
  <c r="FV27" i="34"/>
  <c r="FU27" i="34"/>
  <c r="FT27" i="34"/>
  <c r="FS27" i="34"/>
  <c r="FR27" i="34"/>
  <c r="FQ27" i="34"/>
  <c r="FP27" i="34"/>
  <c r="FO27" i="34"/>
  <c r="FN27" i="34"/>
  <c r="FM27" i="34"/>
  <c r="FL27" i="34"/>
  <c r="FK27" i="34"/>
  <c r="FJ27" i="34"/>
  <c r="FI27" i="34"/>
  <c r="FH27" i="34"/>
  <c r="FG27" i="34"/>
  <c r="FF27" i="34"/>
  <c r="FE27" i="34"/>
  <c r="FD27" i="34"/>
  <c r="FC27" i="34"/>
  <c r="FB27" i="34"/>
  <c r="FA27" i="34"/>
  <c r="EZ27" i="34"/>
  <c r="EY27" i="34"/>
  <c r="EX27" i="34"/>
  <c r="EW27" i="34"/>
  <c r="EV27" i="34"/>
  <c r="EU27" i="34"/>
  <c r="ET27" i="34"/>
  <c r="ES27" i="34"/>
  <c r="GT26" i="34"/>
  <c r="GS26" i="34"/>
  <c r="GR26" i="34"/>
  <c r="GQ26" i="34"/>
  <c r="GP26" i="34"/>
  <c r="GO26" i="34"/>
  <c r="GN26" i="34"/>
  <c r="GM26" i="34"/>
  <c r="GL26" i="34"/>
  <c r="GK26" i="34"/>
  <c r="GJ26" i="34"/>
  <c r="GI26" i="34"/>
  <c r="GH26" i="34"/>
  <c r="GG26" i="34"/>
  <c r="GF26" i="34"/>
  <c r="GE26" i="34"/>
  <c r="GD26" i="34"/>
  <c r="GC26" i="34"/>
  <c r="GB26" i="34"/>
  <c r="GA26" i="34"/>
  <c r="FZ26" i="34"/>
  <c r="FY26" i="34"/>
  <c r="FX26" i="34"/>
  <c r="FW26" i="34"/>
  <c r="FV26" i="34"/>
  <c r="FU26" i="34"/>
  <c r="FT26" i="34"/>
  <c r="FS26" i="34"/>
  <c r="FR26" i="34"/>
  <c r="FQ26" i="34"/>
  <c r="FP26" i="34"/>
  <c r="FO26" i="34"/>
  <c r="FN26" i="34"/>
  <c r="FM26" i="34"/>
  <c r="FL26" i="34"/>
  <c r="FK26" i="34"/>
  <c r="FJ26" i="34"/>
  <c r="FI26" i="34"/>
  <c r="FH26" i="34"/>
  <c r="FG26" i="34"/>
  <c r="FF26" i="34"/>
  <c r="FE26" i="34"/>
  <c r="FD26" i="34"/>
  <c r="FC26" i="34"/>
  <c r="FB26" i="34"/>
  <c r="FA26" i="34"/>
  <c r="EZ26" i="34"/>
  <c r="EY26" i="34"/>
  <c r="EX26" i="34"/>
  <c r="EW26" i="34"/>
  <c r="EV26" i="34"/>
  <c r="EU26" i="34"/>
  <c r="ET26" i="34"/>
  <c r="ES26" i="34"/>
  <c r="GT25" i="34"/>
  <c r="GS25" i="34"/>
  <c r="GR25" i="34"/>
  <c r="GQ25" i="34"/>
  <c r="GP25" i="34"/>
  <c r="GO25" i="34"/>
  <c r="GN25" i="34"/>
  <c r="GM25" i="34"/>
  <c r="GL25" i="34"/>
  <c r="GK25" i="34"/>
  <c r="GJ25" i="34"/>
  <c r="GI25" i="34"/>
  <c r="GH25" i="34"/>
  <c r="GG25" i="34"/>
  <c r="GF25" i="34"/>
  <c r="GE25" i="34"/>
  <c r="GD25" i="34"/>
  <c r="GC25" i="34"/>
  <c r="GB25" i="34"/>
  <c r="GA25" i="34"/>
  <c r="FZ25" i="34"/>
  <c r="FY25" i="34"/>
  <c r="FX25" i="34"/>
  <c r="FW25" i="34"/>
  <c r="FV25" i="34"/>
  <c r="FU25" i="34"/>
  <c r="FT25" i="34"/>
  <c r="FS25" i="34"/>
  <c r="FR25" i="34"/>
  <c r="FQ25" i="34"/>
  <c r="FP25" i="34"/>
  <c r="FO25" i="34"/>
  <c r="FN25" i="34"/>
  <c r="FM25" i="34"/>
  <c r="FL25" i="34"/>
  <c r="FK25" i="34"/>
  <c r="FJ25" i="34"/>
  <c r="FI25" i="34"/>
  <c r="FH25" i="34"/>
  <c r="FG25" i="34"/>
  <c r="FF25" i="34"/>
  <c r="FE25" i="34"/>
  <c r="FD25" i="34"/>
  <c r="FC25" i="34"/>
  <c r="FB25" i="34"/>
  <c r="FA25" i="34"/>
  <c r="EZ25" i="34"/>
  <c r="EY25" i="34"/>
  <c r="EX25" i="34"/>
  <c r="EW25" i="34"/>
  <c r="EV25" i="34"/>
  <c r="EU25" i="34"/>
  <c r="ET25" i="34"/>
  <c r="ES25" i="34"/>
  <c r="GT24" i="34"/>
  <c r="GS24" i="34"/>
  <c r="GR24" i="34"/>
  <c r="GQ24" i="34"/>
  <c r="GP24" i="34"/>
  <c r="GO24" i="34"/>
  <c r="GN24" i="34"/>
  <c r="GM24" i="34"/>
  <c r="GL24" i="34"/>
  <c r="GK24" i="34"/>
  <c r="GJ24" i="34"/>
  <c r="GI24" i="34"/>
  <c r="GH24" i="34"/>
  <c r="GG24" i="34"/>
  <c r="GF24" i="34"/>
  <c r="GE24" i="34"/>
  <c r="GD24" i="34"/>
  <c r="GC24" i="34"/>
  <c r="GB24" i="34"/>
  <c r="GA24" i="34"/>
  <c r="FZ24" i="34"/>
  <c r="FY24" i="34"/>
  <c r="FX24" i="34"/>
  <c r="FW24" i="34"/>
  <c r="FV24" i="34"/>
  <c r="FU24" i="34"/>
  <c r="FT24" i="34"/>
  <c r="FS24" i="34"/>
  <c r="FR24" i="34"/>
  <c r="FQ24" i="34"/>
  <c r="FP24" i="34"/>
  <c r="FO24" i="34"/>
  <c r="FN24" i="34"/>
  <c r="FM24" i="34"/>
  <c r="FL24" i="34"/>
  <c r="FK24" i="34"/>
  <c r="FJ24" i="34"/>
  <c r="FI24" i="34"/>
  <c r="FH24" i="34"/>
  <c r="FG24" i="34"/>
  <c r="FF24" i="34"/>
  <c r="FE24" i="34"/>
  <c r="FD24" i="34"/>
  <c r="FC24" i="34"/>
  <c r="FB24" i="34"/>
  <c r="FA24" i="34"/>
  <c r="EZ24" i="34"/>
  <c r="EY24" i="34"/>
  <c r="EX24" i="34"/>
  <c r="EW24" i="34"/>
  <c r="EV24" i="34"/>
  <c r="EU24" i="34"/>
  <c r="ET24" i="34"/>
  <c r="ES24" i="34"/>
  <c r="GT23" i="34"/>
  <c r="GS23" i="34"/>
  <c r="GR23" i="34"/>
  <c r="GQ23" i="34"/>
  <c r="GP23" i="34"/>
  <c r="GO23" i="34"/>
  <c r="GN23" i="34"/>
  <c r="GM23" i="34"/>
  <c r="GL23" i="34"/>
  <c r="GK23" i="34"/>
  <c r="GJ23" i="34"/>
  <c r="GI23" i="34"/>
  <c r="GH23" i="34"/>
  <c r="GG23" i="34"/>
  <c r="GF23" i="34"/>
  <c r="GE23" i="34"/>
  <c r="GD23" i="34"/>
  <c r="GC23" i="34"/>
  <c r="GB23" i="34"/>
  <c r="GA23" i="34"/>
  <c r="FZ23" i="34"/>
  <c r="FY23" i="34"/>
  <c r="FX23" i="34"/>
  <c r="FW23" i="34"/>
  <c r="FV23" i="34"/>
  <c r="FU23" i="34"/>
  <c r="FT23" i="34"/>
  <c r="FS23" i="34"/>
  <c r="FR23" i="34"/>
  <c r="FQ23" i="34"/>
  <c r="FP23" i="34"/>
  <c r="FO23" i="34"/>
  <c r="FN23" i="34"/>
  <c r="FM23" i="34"/>
  <c r="FL23" i="34"/>
  <c r="FK23" i="34"/>
  <c r="FJ23" i="34"/>
  <c r="FI23" i="34"/>
  <c r="FH23" i="34"/>
  <c r="FG23" i="34"/>
  <c r="FF23" i="34"/>
  <c r="FE23" i="34"/>
  <c r="FD23" i="34"/>
  <c r="FC23" i="34"/>
  <c r="FB23" i="34"/>
  <c r="FA23" i="34"/>
  <c r="EZ23" i="34"/>
  <c r="EY23" i="34"/>
  <c r="EX23" i="34"/>
  <c r="EW23" i="34"/>
  <c r="EV23" i="34"/>
  <c r="EU23" i="34"/>
  <c r="ET23" i="34"/>
  <c r="ES23" i="34"/>
  <c r="GT22" i="34"/>
  <c r="GS22" i="34"/>
  <c r="GR22" i="34"/>
  <c r="GQ22" i="34"/>
  <c r="GP22" i="34"/>
  <c r="GO22" i="34"/>
  <c r="GN22" i="34"/>
  <c r="GM22" i="34"/>
  <c r="GL22" i="34"/>
  <c r="GK22" i="34"/>
  <c r="GJ22" i="34"/>
  <c r="GI22" i="34"/>
  <c r="GH22" i="34"/>
  <c r="GG22" i="34"/>
  <c r="GF22" i="34"/>
  <c r="GE22" i="34"/>
  <c r="GD22" i="34"/>
  <c r="GC22" i="34"/>
  <c r="GB22" i="34"/>
  <c r="GA22" i="34"/>
  <c r="FZ22" i="34"/>
  <c r="FY22" i="34"/>
  <c r="FX22" i="34"/>
  <c r="FW22" i="34"/>
  <c r="FV22" i="34"/>
  <c r="FU22" i="34"/>
  <c r="FT22" i="34"/>
  <c r="FS22" i="34"/>
  <c r="FR22" i="34"/>
  <c r="FQ22" i="34"/>
  <c r="FP22" i="34"/>
  <c r="FO22" i="34"/>
  <c r="FN22" i="34"/>
  <c r="FM22" i="34"/>
  <c r="FL22" i="34"/>
  <c r="FK22" i="34"/>
  <c r="FJ22" i="34"/>
  <c r="FI22" i="34"/>
  <c r="FH22" i="34"/>
  <c r="FG22" i="34"/>
  <c r="FF22" i="34"/>
  <c r="FE22" i="34"/>
  <c r="FD22" i="34"/>
  <c r="FC22" i="34"/>
  <c r="FB22" i="34"/>
  <c r="FA22" i="34"/>
  <c r="EZ22" i="34"/>
  <c r="EY22" i="34"/>
  <c r="EX22" i="34"/>
  <c r="EW22" i="34"/>
  <c r="EV22" i="34"/>
  <c r="EU22" i="34"/>
  <c r="ET22" i="34"/>
  <c r="ES22" i="34"/>
  <c r="GT21" i="34"/>
  <c r="GS21" i="34"/>
  <c r="GR21" i="34"/>
  <c r="GQ21" i="34"/>
  <c r="GP21" i="34"/>
  <c r="GO21" i="34"/>
  <c r="GN21" i="34"/>
  <c r="GM21" i="34"/>
  <c r="GL21" i="34"/>
  <c r="GK21" i="34"/>
  <c r="GJ21" i="34"/>
  <c r="GI21" i="34"/>
  <c r="GH21" i="34"/>
  <c r="GG21" i="34"/>
  <c r="GF21" i="34"/>
  <c r="GE21" i="34"/>
  <c r="GD21" i="34"/>
  <c r="GC21" i="34"/>
  <c r="GB21" i="34"/>
  <c r="GA21" i="34"/>
  <c r="FZ21" i="34"/>
  <c r="FY21" i="34"/>
  <c r="FX21" i="34"/>
  <c r="FW21" i="34"/>
  <c r="FV21" i="34"/>
  <c r="FU21" i="34"/>
  <c r="FT21" i="34"/>
  <c r="FS21" i="34"/>
  <c r="FR21" i="34"/>
  <c r="FQ21" i="34"/>
  <c r="FP21" i="34"/>
  <c r="FO21" i="34"/>
  <c r="FN21" i="34"/>
  <c r="FM21" i="34"/>
  <c r="FL21" i="34"/>
  <c r="FK21" i="34"/>
  <c r="FJ21" i="34"/>
  <c r="FI21" i="34"/>
  <c r="FH21" i="34"/>
  <c r="FG21" i="34"/>
  <c r="FF21" i="34"/>
  <c r="FE21" i="34"/>
  <c r="FD21" i="34"/>
  <c r="FC21" i="34"/>
  <c r="FB21" i="34"/>
  <c r="FA21" i="34"/>
  <c r="EZ21" i="34"/>
  <c r="EY21" i="34"/>
  <c r="EX21" i="34"/>
  <c r="EW21" i="34"/>
  <c r="EV21" i="34"/>
  <c r="EU21" i="34"/>
  <c r="ET21" i="34"/>
  <c r="ES21" i="34"/>
  <c r="GT20" i="34"/>
  <c r="GS20" i="34"/>
  <c r="GR20" i="34"/>
  <c r="GQ20" i="34"/>
  <c r="GP20" i="34"/>
  <c r="GO20" i="34"/>
  <c r="GN20" i="34"/>
  <c r="GM20" i="34"/>
  <c r="GL20" i="34"/>
  <c r="GK20" i="34"/>
  <c r="GJ20" i="34"/>
  <c r="GI20" i="34"/>
  <c r="GH20" i="34"/>
  <c r="GG20" i="34"/>
  <c r="GF20" i="34"/>
  <c r="GE20" i="34"/>
  <c r="GD20" i="34"/>
  <c r="GC20" i="34"/>
  <c r="GB20" i="34"/>
  <c r="GA20" i="34"/>
  <c r="FZ20" i="34"/>
  <c r="FY20" i="34"/>
  <c r="FX20" i="34"/>
  <c r="FW20" i="34"/>
  <c r="FV20" i="34"/>
  <c r="FU20" i="34"/>
  <c r="FT20" i="34"/>
  <c r="FS20" i="34"/>
  <c r="FR20" i="34"/>
  <c r="FQ20" i="34"/>
  <c r="FP20" i="34"/>
  <c r="FO20" i="34"/>
  <c r="FN20" i="34"/>
  <c r="FM20" i="34"/>
  <c r="FL20" i="34"/>
  <c r="FK20" i="34"/>
  <c r="FJ20" i="34"/>
  <c r="FI20" i="34"/>
  <c r="FH20" i="34"/>
  <c r="FG20" i="34"/>
  <c r="FF20" i="34"/>
  <c r="FE20" i="34"/>
  <c r="FD20" i="34"/>
  <c r="FC20" i="34"/>
  <c r="FB20" i="34"/>
  <c r="FA20" i="34"/>
  <c r="EZ20" i="34"/>
  <c r="EY20" i="34"/>
  <c r="EX20" i="34"/>
  <c r="EW20" i="34"/>
  <c r="EV20" i="34"/>
  <c r="EU20" i="34"/>
  <c r="ET20" i="34"/>
  <c r="ES20" i="34"/>
  <c r="GT19" i="34"/>
  <c r="GS19" i="34"/>
  <c r="GR19" i="34"/>
  <c r="GQ19" i="34"/>
  <c r="GP19" i="34"/>
  <c r="GO19" i="34"/>
  <c r="GN19" i="34"/>
  <c r="GM19" i="34"/>
  <c r="GL19" i="34"/>
  <c r="GK19" i="34"/>
  <c r="GJ19" i="34"/>
  <c r="GI19" i="34"/>
  <c r="GH19" i="34"/>
  <c r="GG19" i="34"/>
  <c r="GF19" i="34"/>
  <c r="GE19" i="34"/>
  <c r="GD19" i="34"/>
  <c r="GC19" i="34"/>
  <c r="GB19" i="34"/>
  <c r="GA19" i="34"/>
  <c r="FZ19" i="34"/>
  <c r="FY19" i="34"/>
  <c r="FX19" i="34"/>
  <c r="FW19" i="34"/>
  <c r="FV19" i="34"/>
  <c r="FU19" i="34"/>
  <c r="FT19" i="34"/>
  <c r="FS19" i="34"/>
  <c r="FR19" i="34"/>
  <c r="FQ19" i="34"/>
  <c r="FP19" i="34"/>
  <c r="FO19" i="34"/>
  <c r="FN19" i="34"/>
  <c r="FM19" i="34"/>
  <c r="FL19" i="34"/>
  <c r="FK19" i="34"/>
  <c r="FJ19" i="34"/>
  <c r="FI19" i="34"/>
  <c r="FH19" i="34"/>
  <c r="FG19" i="34"/>
  <c r="FF19" i="34"/>
  <c r="FE19" i="34"/>
  <c r="FD19" i="34"/>
  <c r="FC19" i="34"/>
  <c r="FB19" i="34"/>
  <c r="FA19" i="34"/>
  <c r="EZ19" i="34"/>
  <c r="EY19" i="34"/>
  <c r="EX19" i="34"/>
  <c r="EW19" i="34"/>
  <c r="EV19" i="34"/>
  <c r="EU19" i="34"/>
  <c r="ET19" i="34"/>
  <c r="ES19" i="34"/>
  <c r="GT18" i="34"/>
  <c r="GS18" i="34"/>
  <c r="GR18" i="34"/>
  <c r="GQ18" i="34"/>
  <c r="GP18" i="34"/>
  <c r="GO18" i="34"/>
  <c r="GN18" i="34"/>
  <c r="GM18" i="34"/>
  <c r="GL18" i="34"/>
  <c r="GK18" i="34"/>
  <c r="GJ18" i="34"/>
  <c r="GI18" i="34"/>
  <c r="GH18" i="34"/>
  <c r="GG18" i="34"/>
  <c r="GF18" i="34"/>
  <c r="GE18" i="34"/>
  <c r="GD18" i="34"/>
  <c r="GC18" i="34"/>
  <c r="GB18" i="34"/>
  <c r="GA18" i="34"/>
  <c r="FZ18" i="34"/>
  <c r="FY18" i="34"/>
  <c r="FX18" i="34"/>
  <c r="FW18" i="34"/>
  <c r="FV18" i="34"/>
  <c r="FU18" i="34"/>
  <c r="FT18" i="34"/>
  <c r="FS18" i="34"/>
  <c r="FR18" i="34"/>
  <c r="FQ18" i="34"/>
  <c r="FP18" i="34"/>
  <c r="FO18" i="34"/>
  <c r="FN18" i="34"/>
  <c r="FM18" i="34"/>
  <c r="FL18" i="34"/>
  <c r="FK18" i="34"/>
  <c r="FJ18" i="34"/>
  <c r="FI18" i="34"/>
  <c r="FH18" i="34"/>
  <c r="FG18" i="34"/>
  <c r="FF18" i="34"/>
  <c r="FE18" i="34"/>
  <c r="FD18" i="34"/>
  <c r="FC18" i="34"/>
  <c r="FB18" i="34"/>
  <c r="FA18" i="34"/>
  <c r="EZ18" i="34"/>
  <c r="EY18" i="34"/>
  <c r="EX18" i="34"/>
  <c r="EW18" i="34"/>
  <c r="EV18" i="34"/>
  <c r="EU18" i="34"/>
  <c r="ET18" i="34"/>
  <c r="ES18" i="34"/>
  <c r="GT17" i="34"/>
  <c r="GS17" i="34"/>
  <c r="GR17" i="34"/>
  <c r="GQ17" i="34"/>
  <c r="GP17" i="34"/>
  <c r="GO17" i="34"/>
  <c r="GN17" i="34"/>
  <c r="GM17" i="34"/>
  <c r="GL17" i="34"/>
  <c r="GK17" i="34"/>
  <c r="GJ17" i="34"/>
  <c r="GI17" i="34"/>
  <c r="GH17" i="34"/>
  <c r="GG17" i="34"/>
  <c r="GF17" i="34"/>
  <c r="GE17" i="34"/>
  <c r="GD17" i="34"/>
  <c r="GC17" i="34"/>
  <c r="GB17" i="34"/>
  <c r="GA17" i="34"/>
  <c r="FZ17" i="34"/>
  <c r="FY17" i="34"/>
  <c r="FX17" i="34"/>
  <c r="FW17" i="34"/>
  <c r="FV17" i="34"/>
  <c r="FU17" i="34"/>
  <c r="FT17" i="34"/>
  <c r="FS17" i="34"/>
  <c r="FR17" i="34"/>
  <c r="FQ17" i="34"/>
  <c r="FP17" i="34"/>
  <c r="FO17" i="34"/>
  <c r="FN17" i="34"/>
  <c r="FM17" i="34"/>
  <c r="FL17" i="34"/>
  <c r="FK17" i="34"/>
  <c r="FJ17" i="34"/>
  <c r="FI17" i="34"/>
  <c r="FH17" i="34"/>
  <c r="FG17" i="34"/>
  <c r="FF17" i="34"/>
  <c r="FE17" i="34"/>
  <c r="FD17" i="34"/>
  <c r="FC17" i="34"/>
  <c r="FB17" i="34"/>
  <c r="FA17" i="34"/>
  <c r="EZ17" i="34"/>
  <c r="EY17" i="34"/>
  <c r="EX17" i="34"/>
  <c r="EW17" i="34"/>
  <c r="EV17" i="34"/>
  <c r="EU17" i="34"/>
  <c r="ET17" i="34"/>
  <c r="ES17" i="34"/>
  <c r="GT16" i="34"/>
  <c r="GS16" i="34"/>
  <c r="GR16" i="34"/>
  <c r="GQ16" i="34"/>
  <c r="GP16" i="34"/>
  <c r="GO16" i="34"/>
  <c r="GN16" i="34"/>
  <c r="GM16" i="34"/>
  <c r="GL16" i="34"/>
  <c r="GK16" i="34"/>
  <c r="GJ16" i="34"/>
  <c r="GI16" i="34"/>
  <c r="GH16" i="34"/>
  <c r="GG16" i="34"/>
  <c r="GF16" i="34"/>
  <c r="GE16" i="34"/>
  <c r="GD16" i="34"/>
  <c r="GC16" i="34"/>
  <c r="GB16" i="34"/>
  <c r="GA16" i="34"/>
  <c r="FZ16" i="34"/>
  <c r="FY16" i="34"/>
  <c r="FX16" i="34"/>
  <c r="FW16" i="34"/>
  <c r="FV16" i="34"/>
  <c r="FU16" i="34"/>
  <c r="FT16" i="34"/>
  <c r="FS16" i="34"/>
  <c r="FR16" i="34"/>
  <c r="FQ16" i="34"/>
  <c r="FP16" i="34"/>
  <c r="FO16" i="34"/>
  <c r="FN16" i="34"/>
  <c r="FM16" i="34"/>
  <c r="FL16" i="34"/>
  <c r="FK16" i="34"/>
  <c r="FJ16" i="34"/>
  <c r="FI16" i="34"/>
  <c r="FH16" i="34"/>
  <c r="FG16" i="34"/>
  <c r="FF16" i="34"/>
  <c r="FE16" i="34"/>
  <c r="FD16" i="34"/>
  <c r="FC16" i="34"/>
  <c r="FB16" i="34"/>
  <c r="FA16" i="34"/>
  <c r="EZ16" i="34"/>
  <c r="EY16" i="34"/>
  <c r="EX16" i="34"/>
  <c r="EW16" i="34"/>
  <c r="EV16" i="34"/>
  <c r="EU16" i="34"/>
  <c r="ET16" i="34"/>
  <c r="ES16" i="34"/>
  <c r="GT15" i="34"/>
  <c r="GS15" i="34"/>
  <c r="GR15" i="34"/>
  <c r="GQ15" i="34"/>
  <c r="GP15" i="34"/>
  <c r="GO15" i="34"/>
  <c r="GN15" i="34"/>
  <c r="GM15" i="34"/>
  <c r="GL15" i="34"/>
  <c r="GK15" i="34"/>
  <c r="GJ15" i="34"/>
  <c r="GI15" i="34"/>
  <c r="GH15" i="34"/>
  <c r="GG15" i="34"/>
  <c r="GF15" i="34"/>
  <c r="GE15" i="34"/>
  <c r="GD15" i="34"/>
  <c r="GC15" i="34"/>
  <c r="GB15" i="34"/>
  <c r="GA15" i="34"/>
  <c r="FZ15" i="34"/>
  <c r="FY15" i="34"/>
  <c r="FX15" i="34"/>
  <c r="FW15" i="34"/>
  <c r="FV15" i="34"/>
  <c r="FU15" i="34"/>
  <c r="FT15" i="34"/>
  <c r="FS15" i="34"/>
  <c r="FR15" i="34"/>
  <c r="FQ15" i="34"/>
  <c r="FP15" i="34"/>
  <c r="FO15" i="34"/>
  <c r="FN15" i="34"/>
  <c r="FM15" i="34"/>
  <c r="FL15" i="34"/>
  <c r="FK15" i="34"/>
  <c r="FJ15" i="34"/>
  <c r="FI15" i="34"/>
  <c r="FH15" i="34"/>
  <c r="FG15" i="34"/>
  <c r="FF15" i="34"/>
  <c r="FE15" i="34"/>
  <c r="FD15" i="34"/>
  <c r="FC15" i="34"/>
  <c r="FB15" i="34"/>
  <c r="FA15" i="34"/>
  <c r="EZ15" i="34"/>
  <c r="EY15" i="34"/>
  <c r="EX15" i="34"/>
  <c r="EW15" i="34"/>
  <c r="EV15" i="34"/>
  <c r="EU15" i="34"/>
  <c r="ET15" i="34"/>
  <c r="ES15" i="34"/>
  <c r="GT14" i="34"/>
  <c r="GS14" i="34"/>
  <c r="GR14" i="34"/>
  <c r="GQ14" i="34"/>
  <c r="GP14" i="34"/>
  <c r="GO14" i="34"/>
  <c r="GN14" i="34"/>
  <c r="GM14" i="34"/>
  <c r="GL14" i="34"/>
  <c r="GK14" i="34"/>
  <c r="GJ14" i="34"/>
  <c r="GI14" i="34"/>
  <c r="GH14" i="34"/>
  <c r="GG14" i="34"/>
  <c r="GF14" i="34"/>
  <c r="GE14" i="34"/>
  <c r="GD14" i="34"/>
  <c r="GC14" i="34"/>
  <c r="GB14" i="34"/>
  <c r="GA14" i="34"/>
  <c r="FZ14" i="34"/>
  <c r="FY14" i="34"/>
  <c r="FX14" i="34"/>
  <c r="FW14" i="34"/>
  <c r="FV14" i="34"/>
  <c r="FU14" i="34"/>
  <c r="FT14" i="34"/>
  <c r="FS14" i="34"/>
  <c r="FR14" i="34"/>
  <c r="FQ14" i="34"/>
  <c r="FP14" i="34"/>
  <c r="FO14" i="34"/>
  <c r="FN14" i="34"/>
  <c r="FM14" i="34"/>
  <c r="FL14" i="34"/>
  <c r="FK14" i="34"/>
  <c r="FJ14" i="34"/>
  <c r="FI14" i="34"/>
  <c r="FH14" i="34"/>
  <c r="FG14" i="34"/>
  <c r="FF14" i="34"/>
  <c r="FE14" i="34"/>
  <c r="FD14" i="34"/>
  <c r="FC14" i="34"/>
  <c r="FB14" i="34"/>
  <c r="FA14" i="34"/>
  <c r="EZ14" i="34"/>
  <c r="EY14" i="34"/>
  <c r="EX14" i="34"/>
  <c r="EW14" i="34"/>
  <c r="EV14" i="34"/>
  <c r="EU14" i="34"/>
  <c r="ET14" i="34"/>
  <c r="ES14" i="34"/>
  <c r="GT13" i="34"/>
  <c r="GS13" i="34"/>
  <c r="GR13" i="34"/>
  <c r="GQ13" i="34"/>
  <c r="GP13" i="34"/>
  <c r="GO13" i="34"/>
  <c r="GN13" i="34"/>
  <c r="GM13" i="34"/>
  <c r="GL13" i="34"/>
  <c r="GK13" i="34"/>
  <c r="GJ13" i="34"/>
  <c r="GI13" i="34"/>
  <c r="GH13" i="34"/>
  <c r="GG13" i="34"/>
  <c r="GF13" i="34"/>
  <c r="GE13" i="34"/>
  <c r="GD13" i="34"/>
  <c r="GC13" i="34"/>
  <c r="GB13" i="34"/>
  <c r="GA13" i="34"/>
  <c r="FZ13" i="34"/>
  <c r="FY13" i="34"/>
  <c r="FX13" i="34"/>
  <c r="FW13" i="34"/>
  <c r="FV13" i="34"/>
  <c r="FU13" i="34"/>
  <c r="FT13" i="34"/>
  <c r="FS13" i="34"/>
  <c r="FR13" i="34"/>
  <c r="FQ13" i="34"/>
  <c r="FP13" i="34"/>
  <c r="FO13" i="34"/>
  <c r="FN13" i="34"/>
  <c r="FM13" i="34"/>
  <c r="FL13" i="34"/>
  <c r="FK13" i="34"/>
  <c r="FJ13" i="34"/>
  <c r="FI13" i="34"/>
  <c r="FH13" i="34"/>
  <c r="FG13" i="34"/>
  <c r="FF13" i="34"/>
  <c r="FE13" i="34"/>
  <c r="FD13" i="34"/>
  <c r="FC13" i="34"/>
  <c r="FB13" i="34"/>
  <c r="FA13" i="34"/>
  <c r="EZ13" i="34"/>
  <c r="EY13" i="34"/>
  <c r="EX13" i="34"/>
  <c r="EW13" i="34"/>
  <c r="EV13" i="34"/>
  <c r="EU13" i="34"/>
  <c r="ET13" i="34"/>
  <c r="ES13" i="34"/>
  <c r="GT12" i="34"/>
  <c r="GS12" i="34"/>
  <c r="GR12" i="34"/>
  <c r="GQ12" i="34"/>
  <c r="GP12" i="34"/>
  <c r="GO12" i="34"/>
  <c r="GN12" i="34"/>
  <c r="GM12" i="34"/>
  <c r="GL12" i="34"/>
  <c r="GK12" i="34"/>
  <c r="GJ12" i="34"/>
  <c r="GI12" i="34"/>
  <c r="GH12" i="34"/>
  <c r="GG12" i="34"/>
  <c r="GF12" i="34"/>
  <c r="GE12" i="34"/>
  <c r="GD12" i="34"/>
  <c r="GC12" i="34"/>
  <c r="GB12" i="34"/>
  <c r="GA12" i="34"/>
  <c r="FZ12" i="34"/>
  <c r="FY12" i="34"/>
  <c r="FX12" i="34"/>
  <c r="FW12" i="34"/>
  <c r="FV12" i="34"/>
  <c r="FU12" i="34"/>
  <c r="FT12" i="34"/>
  <c r="FS12" i="34"/>
  <c r="FR12" i="34"/>
  <c r="FQ12" i="34"/>
  <c r="FP12" i="34"/>
  <c r="FO12" i="34"/>
  <c r="FN12" i="34"/>
  <c r="FM12" i="34"/>
  <c r="FL12" i="34"/>
  <c r="FK12" i="34"/>
  <c r="FJ12" i="34"/>
  <c r="FI12" i="34"/>
  <c r="FH12" i="34"/>
  <c r="FG12" i="34"/>
  <c r="FF12" i="34"/>
  <c r="FE12" i="34"/>
  <c r="FD12" i="34"/>
  <c r="FC12" i="34"/>
  <c r="FB12" i="34"/>
  <c r="FA12" i="34"/>
  <c r="EZ12" i="34"/>
  <c r="EY12" i="34"/>
  <c r="EX12" i="34"/>
  <c r="EW12" i="34"/>
  <c r="EV12" i="34"/>
  <c r="EU12" i="34"/>
  <c r="ET12" i="34"/>
  <c r="ES12" i="34"/>
  <c r="GT11" i="34"/>
  <c r="GS11" i="34"/>
  <c r="GR11" i="34"/>
  <c r="GQ11" i="34"/>
  <c r="GP11" i="34"/>
  <c r="GO11" i="34"/>
  <c r="GN11" i="34"/>
  <c r="GM11" i="34"/>
  <c r="GL11" i="34"/>
  <c r="GK11" i="34"/>
  <c r="GJ11" i="34"/>
  <c r="GI11" i="34"/>
  <c r="GH11" i="34"/>
  <c r="GG11" i="34"/>
  <c r="GF11" i="34"/>
  <c r="GE11" i="34"/>
  <c r="GD11" i="34"/>
  <c r="GC11" i="34"/>
  <c r="GB11" i="34"/>
  <c r="GA11" i="34"/>
  <c r="FZ11" i="34"/>
  <c r="FY11" i="34"/>
  <c r="FX11" i="34"/>
  <c r="FW11" i="34"/>
  <c r="FV11" i="34"/>
  <c r="FU11" i="34"/>
  <c r="FT11" i="34"/>
  <c r="FS11" i="34"/>
  <c r="FR11" i="34"/>
  <c r="FQ11" i="34"/>
  <c r="FP11" i="34"/>
  <c r="FO11" i="34"/>
  <c r="FN11" i="34"/>
  <c r="FM11" i="34"/>
  <c r="FL11" i="34"/>
  <c r="FK11" i="34"/>
  <c r="FJ11" i="34"/>
  <c r="FI11" i="34"/>
  <c r="FH11" i="34"/>
  <c r="FG11" i="34"/>
  <c r="FF11" i="34"/>
  <c r="FE11" i="34"/>
  <c r="FD11" i="34"/>
  <c r="FC11" i="34"/>
  <c r="FB11" i="34"/>
  <c r="FA11" i="34"/>
  <c r="EZ11" i="34"/>
  <c r="EY11" i="34"/>
  <c r="EX11" i="34"/>
  <c r="EW11" i="34"/>
  <c r="EV11" i="34"/>
  <c r="EU11" i="34"/>
  <c r="ET11" i="34"/>
  <c r="ES11" i="34"/>
  <c r="GT10" i="34"/>
  <c r="GS10" i="34"/>
  <c r="GR10" i="34"/>
  <c r="GQ10" i="34"/>
  <c r="GP10" i="34"/>
  <c r="GO10" i="34"/>
  <c r="GN10" i="34"/>
  <c r="GM10" i="34"/>
  <c r="GL10" i="34"/>
  <c r="GK10" i="34"/>
  <c r="GJ10" i="34"/>
  <c r="GI10" i="34"/>
  <c r="GH10" i="34"/>
  <c r="GG10" i="34"/>
  <c r="GF10" i="34"/>
  <c r="GE10" i="34"/>
  <c r="GD10" i="34"/>
  <c r="GC10" i="34"/>
  <c r="GB10" i="34"/>
  <c r="GA10" i="34"/>
  <c r="FZ10" i="34"/>
  <c r="FY10" i="34"/>
  <c r="FX10" i="34"/>
  <c r="FW10" i="34"/>
  <c r="FV10" i="34"/>
  <c r="FU10" i="34"/>
  <c r="FT10" i="34"/>
  <c r="FS10" i="34"/>
  <c r="FR10" i="34"/>
  <c r="FQ10" i="34"/>
  <c r="FP10" i="34"/>
  <c r="FO10" i="34"/>
  <c r="FN10" i="34"/>
  <c r="FM10" i="34"/>
  <c r="FL10" i="34"/>
  <c r="FK10" i="34"/>
  <c r="FJ10" i="34"/>
  <c r="FI10" i="34"/>
  <c r="FH10" i="34"/>
  <c r="FG10" i="34"/>
  <c r="FF10" i="34"/>
  <c r="FE10" i="34"/>
  <c r="FD10" i="34"/>
  <c r="FC10" i="34"/>
  <c r="FB10" i="34"/>
  <c r="FA10" i="34"/>
  <c r="EZ10" i="34"/>
  <c r="EY10" i="34"/>
  <c r="EX10" i="34"/>
  <c r="EW10" i="34"/>
  <c r="EV10" i="34"/>
  <c r="EU10" i="34"/>
  <c r="ET10" i="34"/>
  <c r="ES10" i="34"/>
  <c r="GT9" i="34"/>
  <c r="GS9" i="34"/>
  <c r="GR9" i="34"/>
  <c r="GQ9" i="34"/>
  <c r="GP9" i="34"/>
  <c r="GO9" i="34"/>
  <c r="GN9" i="34"/>
  <c r="GM9" i="34"/>
  <c r="GL9" i="34"/>
  <c r="GK9" i="34"/>
  <c r="GJ9" i="34"/>
  <c r="GI9" i="34"/>
  <c r="GH9" i="34"/>
  <c r="GG9" i="34"/>
  <c r="GF9" i="34"/>
  <c r="GE9" i="34"/>
  <c r="GD9" i="34"/>
  <c r="GC9" i="34"/>
  <c r="GB9" i="34"/>
  <c r="GA9" i="34"/>
  <c r="FZ9" i="34"/>
  <c r="FY9" i="34"/>
  <c r="FX9" i="34"/>
  <c r="FW9" i="34"/>
  <c r="FV9" i="34"/>
  <c r="FU9" i="34"/>
  <c r="FT9" i="34"/>
  <c r="FS9" i="34"/>
  <c r="FR9" i="34"/>
  <c r="FQ9" i="34"/>
  <c r="FP9" i="34"/>
  <c r="FO9" i="34"/>
  <c r="FN9" i="34"/>
  <c r="FM9" i="34"/>
  <c r="FL9" i="34"/>
  <c r="FK9" i="34"/>
  <c r="FJ9" i="34"/>
  <c r="FI9" i="34"/>
  <c r="FH9" i="34"/>
  <c r="FG9" i="34"/>
  <c r="FF9" i="34"/>
  <c r="FE9" i="34"/>
  <c r="FD9" i="34"/>
  <c r="FC9" i="34"/>
  <c r="FB9" i="34"/>
  <c r="FA9" i="34"/>
  <c r="EZ9" i="34"/>
  <c r="EY9" i="34"/>
  <c r="EX9" i="34"/>
  <c r="EW9" i="34"/>
  <c r="EV9" i="34"/>
  <c r="EU9" i="34"/>
  <c r="ET9" i="34"/>
  <c r="ES9" i="34"/>
  <c r="GT8" i="34"/>
  <c r="GS8" i="34"/>
  <c r="GR8" i="34"/>
  <c r="GQ8" i="34"/>
  <c r="GP8" i="34"/>
  <c r="GO8" i="34"/>
  <c r="GN8" i="34"/>
  <c r="GM8" i="34"/>
  <c r="GL8" i="34"/>
  <c r="GK8" i="34"/>
  <c r="GJ8" i="34"/>
  <c r="GI8" i="34"/>
  <c r="GH8" i="34"/>
  <c r="GG8" i="34"/>
  <c r="GF8" i="34"/>
  <c r="GE8" i="34"/>
  <c r="GD8" i="34"/>
  <c r="GC8" i="34"/>
  <c r="GB8" i="34"/>
  <c r="GA8" i="34"/>
  <c r="FZ8" i="34"/>
  <c r="FY8" i="34"/>
  <c r="FX8" i="34"/>
  <c r="FW8" i="34"/>
  <c r="FV8" i="34"/>
  <c r="FU8" i="34"/>
  <c r="FT8" i="34"/>
  <c r="FS8" i="34"/>
  <c r="FR8" i="34"/>
  <c r="FQ8" i="34"/>
  <c r="FP8" i="34"/>
  <c r="FO8" i="34"/>
  <c r="FN8" i="34"/>
  <c r="FM8" i="34"/>
  <c r="FL8" i="34"/>
  <c r="FK8" i="34"/>
  <c r="FJ8" i="34"/>
  <c r="FI8" i="34"/>
  <c r="FH8" i="34"/>
  <c r="FG8" i="34"/>
  <c r="FF8" i="34"/>
  <c r="FE8" i="34"/>
  <c r="FD8" i="34"/>
  <c r="FC8" i="34"/>
  <c r="FB8" i="34"/>
  <c r="FA8" i="34"/>
  <c r="EZ8" i="34"/>
  <c r="EY8" i="34"/>
  <c r="EX8" i="34"/>
  <c r="EW8" i="34"/>
  <c r="EV8" i="34"/>
  <c r="EU8" i="34"/>
  <c r="ET8" i="34"/>
  <c r="ES8" i="34"/>
  <c r="GT7" i="34"/>
  <c r="GS7" i="34"/>
  <c r="GR7" i="34"/>
  <c r="GQ7" i="34"/>
  <c r="GP7" i="34"/>
  <c r="GO7" i="34"/>
  <c r="GN7" i="34"/>
  <c r="GM7" i="34"/>
  <c r="GL7" i="34"/>
  <c r="GK7" i="34"/>
  <c r="GJ7" i="34"/>
  <c r="GI7" i="34"/>
  <c r="GH7" i="34"/>
  <c r="GG7" i="34"/>
  <c r="GF7" i="34"/>
  <c r="GE7" i="34"/>
  <c r="GD7" i="34"/>
  <c r="GC7" i="34"/>
  <c r="GB7" i="34"/>
  <c r="GA7" i="34"/>
  <c r="FZ7" i="34"/>
  <c r="FY7" i="34"/>
  <c r="FX7" i="34"/>
  <c r="FW7" i="34"/>
  <c r="FV7" i="34"/>
  <c r="FU7" i="34"/>
  <c r="FT7" i="34"/>
  <c r="FS7" i="34"/>
  <c r="FR7" i="34"/>
  <c r="FQ7" i="34"/>
  <c r="FP7" i="34"/>
  <c r="FO7" i="34"/>
  <c r="FN7" i="34"/>
  <c r="FM7" i="34"/>
  <c r="FL7" i="34"/>
  <c r="FK7" i="34"/>
  <c r="FJ7" i="34"/>
  <c r="FI7" i="34"/>
  <c r="FH7" i="34"/>
  <c r="FG7" i="34"/>
  <c r="FF7" i="34"/>
  <c r="FE7" i="34"/>
  <c r="FD7" i="34"/>
  <c r="FC7" i="34"/>
  <c r="FB7" i="34"/>
  <c r="FA7" i="34"/>
  <c r="EZ7" i="34"/>
  <c r="EY7" i="34"/>
  <c r="EX7" i="34"/>
  <c r="EW7" i="34"/>
  <c r="EV7" i="34"/>
  <c r="EU7" i="34"/>
  <c r="ET7" i="34"/>
  <c r="ES7" i="34"/>
  <c r="ER31" i="34"/>
  <c r="EQ31" i="34"/>
  <c r="EP31" i="34"/>
  <c r="EO31" i="34"/>
  <c r="EN31" i="34"/>
  <c r="EM31" i="34"/>
  <c r="EL31" i="34"/>
  <c r="EK31" i="34"/>
  <c r="EJ31" i="34"/>
  <c r="EI31" i="34"/>
  <c r="EH31" i="34"/>
  <c r="EG31" i="34"/>
  <c r="EF31" i="34"/>
  <c r="EE31" i="34"/>
  <c r="ED31" i="34"/>
  <c r="EC31" i="34"/>
  <c r="EB31" i="34"/>
  <c r="EA31" i="34"/>
  <c r="DZ31" i="34"/>
  <c r="DY31" i="34"/>
  <c r="DX31" i="34"/>
  <c r="DW31" i="34"/>
  <c r="DV31" i="34"/>
  <c r="DU31" i="34"/>
  <c r="DT31" i="34"/>
  <c r="DS31" i="34"/>
  <c r="DR31" i="34"/>
  <c r="DQ31" i="34"/>
  <c r="ER30" i="34"/>
  <c r="EQ30" i="34"/>
  <c r="EP30" i="34"/>
  <c r="EO30" i="34"/>
  <c r="EN30" i="34"/>
  <c r="EM30" i="34"/>
  <c r="EL30" i="34"/>
  <c r="EK30" i="34"/>
  <c r="EJ30" i="34"/>
  <c r="EI30" i="34"/>
  <c r="EH30" i="34"/>
  <c r="EG30" i="34"/>
  <c r="EF30" i="34"/>
  <c r="EE30" i="34"/>
  <c r="ED30" i="34"/>
  <c r="EC30" i="34"/>
  <c r="EB30" i="34"/>
  <c r="EA30" i="34"/>
  <c r="DZ30" i="34"/>
  <c r="DY30" i="34"/>
  <c r="DX30" i="34"/>
  <c r="DW30" i="34"/>
  <c r="DV30" i="34"/>
  <c r="DU30" i="34"/>
  <c r="DT30" i="34"/>
  <c r="DS30" i="34"/>
  <c r="DR30" i="34"/>
  <c r="DQ30" i="34"/>
  <c r="ER29" i="34"/>
  <c r="EQ29" i="34"/>
  <c r="EP29" i="34"/>
  <c r="EO29" i="34"/>
  <c r="EN29" i="34"/>
  <c r="EM29" i="34"/>
  <c r="EL29" i="34"/>
  <c r="EK29" i="34"/>
  <c r="EJ29" i="34"/>
  <c r="EI29" i="34"/>
  <c r="EH29" i="34"/>
  <c r="EG29" i="34"/>
  <c r="EF29" i="34"/>
  <c r="EE29" i="34"/>
  <c r="ED29" i="34"/>
  <c r="EC29" i="34"/>
  <c r="EB29" i="34"/>
  <c r="EA29" i="34"/>
  <c r="DZ29" i="34"/>
  <c r="DY29" i="34"/>
  <c r="DX29" i="34"/>
  <c r="DW29" i="34"/>
  <c r="DV29" i="34"/>
  <c r="DU29" i="34"/>
  <c r="DT29" i="34"/>
  <c r="DS29" i="34"/>
  <c r="DR29" i="34"/>
  <c r="DQ29" i="34"/>
  <c r="ER28" i="34"/>
  <c r="EQ28" i="34"/>
  <c r="EP28" i="34"/>
  <c r="EO28" i="34"/>
  <c r="EN28" i="34"/>
  <c r="EM28" i="34"/>
  <c r="EL28" i="34"/>
  <c r="EK28" i="34"/>
  <c r="EJ28" i="34"/>
  <c r="EI28" i="34"/>
  <c r="EH28" i="34"/>
  <c r="EG28" i="34"/>
  <c r="EF28" i="34"/>
  <c r="EE28" i="34"/>
  <c r="ED28" i="34"/>
  <c r="EC28" i="34"/>
  <c r="EB28" i="34"/>
  <c r="EA28" i="34"/>
  <c r="DZ28" i="34"/>
  <c r="DY28" i="34"/>
  <c r="DX28" i="34"/>
  <c r="DW28" i="34"/>
  <c r="DV28" i="34"/>
  <c r="DU28" i="34"/>
  <c r="DT28" i="34"/>
  <c r="DS28" i="34"/>
  <c r="DR28" i="34"/>
  <c r="DQ28" i="34"/>
  <c r="ER27" i="34"/>
  <c r="EQ27" i="34"/>
  <c r="EP27" i="34"/>
  <c r="EO27" i="34"/>
  <c r="EN27" i="34"/>
  <c r="EM27" i="34"/>
  <c r="EL27" i="34"/>
  <c r="EK27" i="34"/>
  <c r="EJ27" i="34"/>
  <c r="EI27" i="34"/>
  <c r="EH27" i="34"/>
  <c r="EG27" i="34"/>
  <c r="EF27" i="34"/>
  <c r="EE27" i="34"/>
  <c r="ED27" i="34"/>
  <c r="EC27" i="34"/>
  <c r="EB27" i="34"/>
  <c r="EA27" i="34"/>
  <c r="DZ27" i="34"/>
  <c r="DY27" i="34"/>
  <c r="DX27" i="34"/>
  <c r="DW27" i="34"/>
  <c r="DV27" i="34"/>
  <c r="DU27" i="34"/>
  <c r="DT27" i="34"/>
  <c r="DS27" i="34"/>
  <c r="DR27" i="34"/>
  <c r="DQ27" i="34"/>
  <c r="ER26" i="34"/>
  <c r="EQ26" i="34"/>
  <c r="EP26" i="34"/>
  <c r="EO26" i="34"/>
  <c r="EN26" i="34"/>
  <c r="EM26" i="34"/>
  <c r="EL26" i="34"/>
  <c r="EK26" i="34"/>
  <c r="EJ26" i="34"/>
  <c r="EI26" i="34"/>
  <c r="EH26" i="34"/>
  <c r="EG26" i="34"/>
  <c r="EF26" i="34"/>
  <c r="EE26" i="34"/>
  <c r="ED26" i="34"/>
  <c r="EC26" i="34"/>
  <c r="EB26" i="34"/>
  <c r="EA26" i="34"/>
  <c r="DZ26" i="34"/>
  <c r="DY26" i="34"/>
  <c r="DX26" i="34"/>
  <c r="DW26" i="34"/>
  <c r="DV26" i="34"/>
  <c r="DU26" i="34"/>
  <c r="DT26" i="34"/>
  <c r="DS26" i="34"/>
  <c r="DR26" i="34"/>
  <c r="DQ26" i="34"/>
  <c r="ER25" i="34"/>
  <c r="EQ25" i="34"/>
  <c r="EP25" i="34"/>
  <c r="EO25" i="34"/>
  <c r="EN25" i="34"/>
  <c r="EM25" i="34"/>
  <c r="EL25" i="34"/>
  <c r="EK25" i="34"/>
  <c r="EJ25" i="34"/>
  <c r="EI25" i="34"/>
  <c r="EH25" i="34"/>
  <c r="EG25" i="34"/>
  <c r="EF25" i="34"/>
  <c r="EE25" i="34"/>
  <c r="ED25" i="34"/>
  <c r="EC25" i="34"/>
  <c r="EB25" i="34"/>
  <c r="EA25" i="34"/>
  <c r="DZ25" i="34"/>
  <c r="DY25" i="34"/>
  <c r="DX25" i="34"/>
  <c r="DW25" i="34"/>
  <c r="DV25" i="34"/>
  <c r="DU25" i="34"/>
  <c r="DT25" i="34"/>
  <c r="DS25" i="34"/>
  <c r="DR25" i="34"/>
  <c r="DQ25" i="34"/>
  <c r="ER24" i="34"/>
  <c r="EQ24" i="34"/>
  <c r="EP24" i="34"/>
  <c r="EO24" i="34"/>
  <c r="EN24" i="34"/>
  <c r="EM24" i="34"/>
  <c r="EL24" i="34"/>
  <c r="EK24" i="34"/>
  <c r="EJ24" i="34"/>
  <c r="EI24" i="34"/>
  <c r="EH24" i="34"/>
  <c r="EG24" i="34"/>
  <c r="EF24" i="34"/>
  <c r="EE24" i="34"/>
  <c r="ED24" i="34"/>
  <c r="EC24" i="34"/>
  <c r="EB24" i="34"/>
  <c r="EA24" i="34"/>
  <c r="DZ24" i="34"/>
  <c r="DY24" i="34"/>
  <c r="DX24" i="34"/>
  <c r="DW24" i="34"/>
  <c r="DV24" i="34"/>
  <c r="DU24" i="34"/>
  <c r="DT24" i="34"/>
  <c r="DS24" i="34"/>
  <c r="DR24" i="34"/>
  <c r="DQ24" i="34"/>
  <c r="ER23" i="34"/>
  <c r="EQ23" i="34"/>
  <c r="EP23" i="34"/>
  <c r="EO23" i="34"/>
  <c r="EN23" i="34"/>
  <c r="EM23" i="34"/>
  <c r="EL23" i="34"/>
  <c r="EK23" i="34"/>
  <c r="EJ23" i="34"/>
  <c r="EI23" i="34"/>
  <c r="EH23" i="34"/>
  <c r="EG23" i="34"/>
  <c r="EF23" i="34"/>
  <c r="EE23" i="34"/>
  <c r="ED23" i="34"/>
  <c r="EC23" i="34"/>
  <c r="EB23" i="34"/>
  <c r="EA23" i="34"/>
  <c r="DZ23" i="34"/>
  <c r="DY23" i="34"/>
  <c r="DX23" i="34"/>
  <c r="DW23" i="34"/>
  <c r="DV23" i="34"/>
  <c r="DU23" i="34"/>
  <c r="DT23" i="34"/>
  <c r="DS23" i="34"/>
  <c r="DR23" i="34"/>
  <c r="DQ23" i="34"/>
  <c r="ER22" i="34"/>
  <c r="EQ22" i="34"/>
  <c r="EP22" i="34"/>
  <c r="EO22" i="34"/>
  <c r="EN22" i="34"/>
  <c r="EM22" i="34"/>
  <c r="EL22" i="34"/>
  <c r="EK22" i="34"/>
  <c r="EJ22" i="34"/>
  <c r="EI22" i="34"/>
  <c r="EH22" i="34"/>
  <c r="EG22" i="34"/>
  <c r="EF22" i="34"/>
  <c r="EE22" i="34"/>
  <c r="ED22" i="34"/>
  <c r="EC22" i="34"/>
  <c r="EB22" i="34"/>
  <c r="EA22" i="34"/>
  <c r="DZ22" i="34"/>
  <c r="DY22" i="34"/>
  <c r="DX22" i="34"/>
  <c r="DW22" i="34"/>
  <c r="DV22" i="34"/>
  <c r="DU22" i="34"/>
  <c r="DT22" i="34"/>
  <c r="DS22" i="34"/>
  <c r="DR22" i="34"/>
  <c r="DQ22" i="34"/>
  <c r="ER21" i="34"/>
  <c r="EQ21" i="34"/>
  <c r="EP21" i="34"/>
  <c r="EO21" i="34"/>
  <c r="EN21" i="34"/>
  <c r="EM21" i="34"/>
  <c r="EL21" i="34"/>
  <c r="EK21" i="34"/>
  <c r="EJ21" i="34"/>
  <c r="EI21" i="34"/>
  <c r="EH21" i="34"/>
  <c r="EG21" i="34"/>
  <c r="EF21" i="34"/>
  <c r="EE21" i="34"/>
  <c r="ED21" i="34"/>
  <c r="EC21" i="34"/>
  <c r="EB21" i="34"/>
  <c r="EA21" i="34"/>
  <c r="DZ21" i="34"/>
  <c r="DY21" i="34"/>
  <c r="DX21" i="34"/>
  <c r="DW21" i="34"/>
  <c r="DV21" i="34"/>
  <c r="DU21" i="34"/>
  <c r="DT21" i="34"/>
  <c r="DS21" i="34"/>
  <c r="DR21" i="34"/>
  <c r="DQ21" i="34"/>
  <c r="ER20" i="34"/>
  <c r="EQ20" i="34"/>
  <c r="EP20" i="34"/>
  <c r="EO20" i="34"/>
  <c r="EN20" i="34"/>
  <c r="EM20" i="34"/>
  <c r="EL20" i="34"/>
  <c r="EK20" i="34"/>
  <c r="EJ20" i="34"/>
  <c r="EI20" i="34"/>
  <c r="EH20" i="34"/>
  <c r="EG20" i="34"/>
  <c r="EF20" i="34"/>
  <c r="EE20" i="34"/>
  <c r="ED20" i="34"/>
  <c r="EC20" i="34"/>
  <c r="EB20" i="34"/>
  <c r="EA20" i="34"/>
  <c r="DZ20" i="34"/>
  <c r="DY20" i="34"/>
  <c r="DX20" i="34"/>
  <c r="DW20" i="34"/>
  <c r="DV20" i="34"/>
  <c r="DU20" i="34"/>
  <c r="DT20" i="34"/>
  <c r="DS20" i="34"/>
  <c r="DR20" i="34"/>
  <c r="DQ20" i="34"/>
  <c r="ER19" i="34"/>
  <c r="EQ19" i="34"/>
  <c r="EP19" i="34"/>
  <c r="EO19" i="34"/>
  <c r="EN19" i="34"/>
  <c r="EM19" i="34"/>
  <c r="EL19" i="34"/>
  <c r="EK19" i="34"/>
  <c r="EJ19" i="34"/>
  <c r="EI19" i="34"/>
  <c r="EH19" i="34"/>
  <c r="EG19" i="34"/>
  <c r="EF19" i="34"/>
  <c r="EE19" i="34"/>
  <c r="ED19" i="34"/>
  <c r="EC19" i="34"/>
  <c r="EB19" i="34"/>
  <c r="EA19" i="34"/>
  <c r="DZ19" i="34"/>
  <c r="DY19" i="34"/>
  <c r="DX19" i="34"/>
  <c r="DW19" i="34"/>
  <c r="DV19" i="34"/>
  <c r="DU19" i="34"/>
  <c r="DT19" i="34"/>
  <c r="DS19" i="34"/>
  <c r="DR19" i="34"/>
  <c r="DQ19" i="34"/>
  <c r="ER18" i="34"/>
  <c r="EQ18" i="34"/>
  <c r="EP18" i="34"/>
  <c r="EO18" i="34"/>
  <c r="EN18" i="34"/>
  <c r="EM18" i="34"/>
  <c r="EL18" i="34"/>
  <c r="EK18" i="34"/>
  <c r="EJ18" i="34"/>
  <c r="EI18" i="34"/>
  <c r="EH18" i="34"/>
  <c r="EG18" i="34"/>
  <c r="EF18" i="34"/>
  <c r="EE18" i="34"/>
  <c r="ED18" i="34"/>
  <c r="EC18" i="34"/>
  <c r="EB18" i="34"/>
  <c r="EA18" i="34"/>
  <c r="DZ18" i="34"/>
  <c r="DY18" i="34"/>
  <c r="DX18" i="34"/>
  <c r="DW18" i="34"/>
  <c r="DV18" i="34"/>
  <c r="DU18" i="34"/>
  <c r="DT18" i="34"/>
  <c r="DS18" i="34"/>
  <c r="DR18" i="34"/>
  <c r="DQ18" i="34"/>
  <c r="ER17" i="34"/>
  <c r="EQ17" i="34"/>
  <c r="EP17" i="34"/>
  <c r="EO17" i="34"/>
  <c r="EN17" i="34"/>
  <c r="EM17" i="34"/>
  <c r="EL17" i="34"/>
  <c r="EK17" i="34"/>
  <c r="EJ17" i="34"/>
  <c r="EI17" i="34"/>
  <c r="EH17" i="34"/>
  <c r="EG17" i="34"/>
  <c r="EF17" i="34"/>
  <c r="EE17" i="34"/>
  <c r="ED17" i="34"/>
  <c r="EC17" i="34"/>
  <c r="EB17" i="34"/>
  <c r="EA17" i="34"/>
  <c r="DZ17" i="34"/>
  <c r="DY17" i="34"/>
  <c r="DX17" i="34"/>
  <c r="DW17" i="34"/>
  <c r="DV17" i="34"/>
  <c r="DU17" i="34"/>
  <c r="DT17" i="34"/>
  <c r="DS17" i="34"/>
  <c r="DR17" i="34"/>
  <c r="DQ17" i="34"/>
  <c r="ER16" i="34"/>
  <c r="EQ16" i="34"/>
  <c r="EP16" i="34"/>
  <c r="EO16" i="34"/>
  <c r="EN16" i="34"/>
  <c r="EM16" i="34"/>
  <c r="EL16" i="34"/>
  <c r="EK16" i="34"/>
  <c r="EJ16" i="34"/>
  <c r="EI16" i="34"/>
  <c r="EH16" i="34"/>
  <c r="EG16" i="34"/>
  <c r="EF16" i="34"/>
  <c r="EE16" i="34"/>
  <c r="ED16" i="34"/>
  <c r="EC16" i="34"/>
  <c r="EB16" i="34"/>
  <c r="EA16" i="34"/>
  <c r="DZ16" i="34"/>
  <c r="DY16" i="34"/>
  <c r="DX16" i="34"/>
  <c r="DW16" i="34"/>
  <c r="DV16" i="34"/>
  <c r="DU16" i="34"/>
  <c r="DT16" i="34"/>
  <c r="DS16" i="34"/>
  <c r="DR16" i="34"/>
  <c r="DQ16" i="34"/>
  <c r="ER15" i="34"/>
  <c r="EQ15" i="34"/>
  <c r="EP15" i="34"/>
  <c r="EO15" i="34"/>
  <c r="EN15" i="34"/>
  <c r="EM15" i="34"/>
  <c r="EL15" i="34"/>
  <c r="EK15" i="34"/>
  <c r="EJ15" i="34"/>
  <c r="EI15" i="34"/>
  <c r="EH15" i="34"/>
  <c r="EG15" i="34"/>
  <c r="EF15" i="34"/>
  <c r="EE15" i="34"/>
  <c r="ED15" i="34"/>
  <c r="EC15" i="34"/>
  <c r="EB15" i="34"/>
  <c r="EA15" i="34"/>
  <c r="DZ15" i="34"/>
  <c r="DY15" i="34"/>
  <c r="DX15" i="34"/>
  <c r="DW15" i="34"/>
  <c r="DV15" i="34"/>
  <c r="DU15" i="34"/>
  <c r="DT15" i="34"/>
  <c r="DS15" i="34"/>
  <c r="DR15" i="34"/>
  <c r="DQ15" i="34"/>
  <c r="ER14" i="34"/>
  <c r="EQ14" i="34"/>
  <c r="EP14" i="34"/>
  <c r="EO14" i="34"/>
  <c r="EN14" i="34"/>
  <c r="EM14" i="34"/>
  <c r="EL14" i="34"/>
  <c r="EK14" i="34"/>
  <c r="EJ14" i="34"/>
  <c r="EI14" i="34"/>
  <c r="EH14" i="34"/>
  <c r="EG14" i="34"/>
  <c r="EF14" i="34"/>
  <c r="EE14" i="34"/>
  <c r="ED14" i="34"/>
  <c r="EC14" i="34"/>
  <c r="EB14" i="34"/>
  <c r="EA14" i="34"/>
  <c r="DZ14" i="34"/>
  <c r="DY14" i="34"/>
  <c r="DX14" i="34"/>
  <c r="DW14" i="34"/>
  <c r="DV14" i="34"/>
  <c r="DU14" i="34"/>
  <c r="DT14" i="34"/>
  <c r="DS14" i="34"/>
  <c r="DR14" i="34"/>
  <c r="DQ14" i="34"/>
  <c r="ER13" i="34"/>
  <c r="EQ13" i="34"/>
  <c r="EP13" i="34"/>
  <c r="EO13" i="34"/>
  <c r="EN13" i="34"/>
  <c r="EM13" i="34"/>
  <c r="EL13" i="34"/>
  <c r="EK13" i="34"/>
  <c r="EJ13" i="34"/>
  <c r="EI13" i="34"/>
  <c r="EH13" i="34"/>
  <c r="EG13" i="34"/>
  <c r="EF13" i="34"/>
  <c r="EE13" i="34"/>
  <c r="ED13" i="34"/>
  <c r="EC13" i="34"/>
  <c r="EB13" i="34"/>
  <c r="EA13" i="34"/>
  <c r="DZ13" i="34"/>
  <c r="DY13" i="34"/>
  <c r="DX13" i="34"/>
  <c r="DW13" i="34"/>
  <c r="DV13" i="34"/>
  <c r="DU13" i="34"/>
  <c r="DT13" i="34"/>
  <c r="DS13" i="34"/>
  <c r="DR13" i="34"/>
  <c r="DQ13" i="34"/>
  <c r="ER12" i="34"/>
  <c r="EQ12" i="34"/>
  <c r="EP12" i="34"/>
  <c r="EO12" i="34"/>
  <c r="EN12" i="34"/>
  <c r="EM12" i="34"/>
  <c r="EL12" i="34"/>
  <c r="EK12" i="34"/>
  <c r="EJ12" i="34"/>
  <c r="EI12" i="34"/>
  <c r="EH12" i="34"/>
  <c r="EG12" i="34"/>
  <c r="EF12" i="34"/>
  <c r="EE12" i="34"/>
  <c r="ED12" i="34"/>
  <c r="EC12" i="34"/>
  <c r="EB12" i="34"/>
  <c r="EA12" i="34"/>
  <c r="DZ12" i="34"/>
  <c r="DY12" i="34"/>
  <c r="DX12" i="34"/>
  <c r="DW12" i="34"/>
  <c r="DV12" i="34"/>
  <c r="DU12" i="34"/>
  <c r="DT12" i="34"/>
  <c r="DS12" i="34"/>
  <c r="DR12" i="34"/>
  <c r="DQ12" i="34"/>
  <c r="ER11" i="34"/>
  <c r="EQ11" i="34"/>
  <c r="EP11" i="34"/>
  <c r="EO11" i="34"/>
  <c r="EN11" i="34"/>
  <c r="EM11" i="34"/>
  <c r="EL11" i="34"/>
  <c r="EK11" i="34"/>
  <c r="EJ11" i="34"/>
  <c r="EI11" i="34"/>
  <c r="EH11" i="34"/>
  <c r="EG11" i="34"/>
  <c r="EF11" i="34"/>
  <c r="EE11" i="34"/>
  <c r="ED11" i="34"/>
  <c r="EC11" i="34"/>
  <c r="EB11" i="34"/>
  <c r="EA11" i="34"/>
  <c r="DZ11" i="34"/>
  <c r="DY11" i="34"/>
  <c r="DX11" i="34"/>
  <c r="DW11" i="34"/>
  <c r="DV11" i="34"/>
  <c r="DU11" i="34"/>
  <c r="DT11" i="34"/>
  <c r="DS11" i="34"/>
  <c r="DR11" i="34"/>
  <c r="DQ11" i="34"/>
  <c r="ER10" i="34"/>
  <c r="EQ10" i="34"/>
  <c r="EP10" i="34"/>
  <c r="EO10" i="34"/>
  <c r="EN10" i="34"/>
  <c r="EM10" i="34"/>
  <c r="EL10" i="34"/>
  <c r="EK10" i="34"/>
  <c r="EJ10" i="34"/>
  <c r="EI10" i="34"/>
  <c r="EH10" i="34"/>
  <c r="EG10" i="34"/>
  <c r="EF10" i="34"/>
  <c r="EE10" i="34"/>
  <c r="ED10" i="34"/>
  <c r="EC10" i="34"/>
  <c r="EB10" i="34"/>
  <c r="EA10" i="34"/>
  <c r="DZ10" i="34"/>
  <c r="DY10" i="34"/>
  <c r="DX10" i="34"/>
  <c r="DW10" i="34"/>
  <c r="DV10" i="34"/>
  <c r="DU10" i="34"/>
  <c r="DT10" i="34"/>
  <c r="DS10" i="34"/>
  <c r="DR10" i="34"/>
  <c r="DQ10" i="34"/>
  <c r="ER9" i="34"/>
  <c r="EQ9" i="34"/>
  <c r="EP9" i="34"/>
  <c r="EO9" i="34"/>
  <c r="EN9" i="34"/>
  <c r="EM9" i="34"/>
  <c r="EL9" i="34"/>
  <c r="EK9" i="34"/>
  <c r="EJ9" i="34"/>
  <c r="EI9" i="34"/>
  <c r="EH9" i="34"/>
  <c r="EG9" i="34"/>
  <c r="EF9" i="34"/>
  <c r="EE9" i="34"/>
  <c r="ED9" i="34"/>
  <c r="EC9" i="34"/>
  <c r="EB9" i="34"/>
  <c r="EA9" i="34"/>
  <c r="DZ9" i="34"/>
  <c r="DY9" i="34"/>
  <c r="DX9" i="34"/>
  <c r="DW9" i="34"/>
  <c r="DV9" i="34"/>
  <c r="DU9" i="34"/>
  <c r="DT9" i="34"/>
  <c r="DS9" i="34"/>
  <c r="DR9" i="34"/>
  <c r="DQ9" i="34"/>
  <c r="ER8" i="34"/>
  <c r="EQ8" i="34"/>
  <c r="EP8" i="34"/>
  <c r="EO8" i="34"/>
  <c r="EN8" i="34"/>
  <c r="EM8" i="34"/>
  <c r="EL8" i="34"/>
  <c r="EK8" i="34"/>
  <c r="EJ8" i="34"/>
  <c r="EI8" i="34"/>
  <c r="EH8" i="34"/>
  <c r="EG8" i="34"/>
  <c r="EF8" i="34"/>
  <c r="EE8" i="34"/>
  <c r="ED8" i="34"/>
  <c r="EC8" i="34"/>
  <c r="EB8" i="34"/>
  <c r="EA8" i="34"/>
  <c r="DZ8" i="34"/>
  <c r="DY8" i="34"/>
  <c r="DX8" i="34"/>
  <c r="DW8" i="34"/>
  <c r="DV8" i="34"/>
  <c r="DU8" i="34"/>
  <c r="DT8" i="34"/>
  <c r="DS8" i="34"/>
  <c r="DR8" i="34"/>
  <c r="DQ8" i="34"/>
  <c r="ER7" i="34"/>
  <c r="EQ7" i="34"/>
  <c r="EP7" i="34"/>
  <c r="EO7" i="34"/>
  <c r="EN7" i="34"/>
  <c r="EM7" i="34"/>
  <c r="EL7" i="34"/>
  <c r="EK7" i="34"/>
  <c r="EJ7" i="34"/>
  <c r="EI7" i="34"/>
  <c r="EH7" i="34"/>
  <c r="EG7" i="34"/>
  <c r="EF7" i="34"/>
  <c r="EE7" i="34"/>
  <c r="ED7" i="34"/>
  <c r="EC7" i="34"/>
  <c r="EB7" i="34"/>
  <c r="EA7" i="34"/>
  <c r="DZ7" i="34"/>
  <c r="DY7" i="34"/>
  <c r="DX7" i="34"/>
  <c r="DW7" i="34"/>
  <c r="DV7" i="34"/>
  <c r="DU7" i="34"/>
  <c r="DT7" i="34"/>
  <c r="DS7" i="34"/>
  <c r="DR7" i="34"/>
  <c r="DQ7" i="34"/>
  <c r="DP31" i="34"/>
  <c r="DO31" i="34"/>
  <c r="DN31" i="34"/>
  <c r="DM31" i="34"/>
  <c r="DL31" i="34"/>
  <c r="DK31" i="34"/>
  <c r="DJ31" i="34"/>
  <c r="DI31" i="34"/>
  <c r="DH31" i="34"/>
  <c r="DG31" i="34"/>
  <c r="DF31" i="34"/>
  <c r="DD31" i="34"/>
  <c r="DC31" i="34"/>
  <c r="DB31" i="34"/>
  <c r="DA31" i="34"/>
  <c r="DP30" i="34"/>
  <c r="DO30" i="34"/>
  <c r="DN30" i="34"/>
  <c r="DL30" i="34"/>
  <c r="DK30" i="34"/>
  <c r="DJ30" i="34"/>
  <c r="DI30" i="34"/>
  <c r="DH30" i="34"/>
  <c r="DG30" i="34"/>
  <c r="DF30" i="34"/>
  <c r="DD30" i="34"/>
  <c r="DC30" i="34"/>
  <c r="DB30" i="34"/>
  <c r="DA30" i="34"/>
  <c r="DP29" i="34"/>
  <c r="DO29" i="34"/>
  <c r="DN29" i="34"/>
  <c r="DL29" i="34"/>
  <c r="DK29" i="34"/>
  <c r="DJ29" i="34"/>
  <c r="DI29" i="34"/>
  <c r="DH29" i="34"/>
  <c r="DG29" i="34"/>
  <c r="DF29" i="34"/>
  <c r="DD29" i="34"/>
  <c r="DC29" i="34"/>
  <c r="DB29" i="34"/>
  <c r="DA29" i="34"/>
  <c r="DP28" i="34"/>
  <c r="DO28" i="34"/>
  <c r="DN28" i="34"/>
  <c r="DL28" i="34"/>
  <c r="DK28" i="34"/>
  <c r="DJ28" i="34"/>
  <c r="DI28" i="34"/>
  <c r="DH28" i="34"/>
  <c r="DG28" i="34"/>
  <c r="DF28" i="34"/>
  <c r="DD28" i="34"/>
  <c r="DC28" i="34"/>
  <c r="DB28" i="34"/>
  <c r="DA28" i="34"/>
  <c r="DP27" i="34"/>
  <c r="DO27" i="34"/>
  <c r="DN27" i="34"/>
  <c r="DL27" i="34"/>
  <c r="DK27" i="34"/>
  <c r="DJ27" i="34"/>
  <c r="DI27" i="34"/>
  <c r="DH27" i="34"/>
  <c r="DG27" i="34"/>
  <c r="DF27" i="34"/>
  <c r="DD27" i="34"/>
  <c r="DC27" i="34"/>
  <c r="DB27" i="34"/>
  <c r="DA27" i="34"/>
  <c r="DP26" i="34"/>
  <c r="DO26" i="34"/>
  <c r="DN26" i="34"/>
  <c r="DL26" i="34"/>
  <c r="DK26" i="34"/>
  <c r="DJ26" i="34"/>
  <c r="DI26" i="34"/>
  <c r="DH26" i="34"/>
  <c r="DG26" i="34"/>
  <c r="DF26" i="34"/>
  <c r="DD26" i="34"/>
  <c r="DC26" i="34"/>
  <c r="DB26" i="34"/>
  <c r="DA26" i="34"/>
  <c r="DP25" i="34"/>
  <c r="DO25" i="34"/>
  <c r="DN25" i="34"/>
  <c r="DL25" i="34"/>
  <c r="DK25" i="34"/>
  <c r="DJ25" i="34"/>
  <c r="DI25" i="34"/>
  <c r="DH25" i="34"/>
  <c r="DG25" i="34"/>
  <c r="DF25" i="34"/>
  <c r="DD25" i="34"/>
  <c r="DC25" i="34"/>
  <c r="DB25" i="34"/>
  <c r="DA25" i="34"/>
  <c r="DP24" i="34"/>
  <c r="DO24" i="34"/>
  <c r="DN24" i="34"/>
  <c r="DL24" i="34"/>
  <c r="DK24" i="34"/>
  <c r="DJ24" i="34"/>
  <c r="DI24" i="34"/>
  <c r="DH24" i="34"/>
  <c r="DG24" i="34"/>
  <c r="DF24" i="34"/>
  <c r="DD24" i="34"/>
  <c r="DC24" i="34"/>
  <c r="DB24" i="34"/>
  <c r="DA24" i="34"/>
  <c r="DP23" i="34"/>
  <c r="DO23" i="34"/>
  <c r="DN23" i="34"/>
  <c r="DL23" i="34"/>
  <c r="DK23" i="34"/>
  <c r="DJ23" i="34"/>
  <c r="DI23" i="34"/>
  <c r="DH23" i="34"/>
  <c r="DG23" i="34"/>
  <c r="DF23" i="34"/>
  <c r="DD23" i="34"/>
  <c r="DC23" i="34"/>
  <c r="DB23" i="34"/>
  <c r="DA23" i="34"/>
  <c r="DP22" i="34"/>
  <c r="DO22" i="34"/>
  <c r="DN22" i="34"/>
  <c r="DL22" i="34"/>
  <c r="DK22" i="34"/>
  <c r="DJ22" i="34"/>
  <c r="DI22" i="34"/>
  <c r="DH22" i="34"/>
  <c r="DG22" i="34"/>
  <c r="DF22" i="34"/>
  <c r="DD22" i="34"/>
  <c r="DC22" i="34"/>
  <c r="DB22" i="34"/>
  <c r="DA22" i="34"/>
  <c r="DP21" i="34"/>
  <c r="DO21" i="34"/>
  <c r="DN21" i="34"/>
  <c r="DL21" i="34"/>
  <c r="DK21" i="34"/>
  <c r="DJ21" i="34"/>
  <c r="DI21" i="34"/>
  <c r="DH21" i="34"/>
  <c r="DG21" i="34"/>
  <c r="DF21" i="34"/>
  <c r="DD21" i="34"/>
  <c r="DC21" i="34"/>
  <c r="DB21" i="34"/>
  <c r="DA21" i="34"/>
  <c r="DP20" i="34"/>
  <c r="DO20" i="34"/>
  <c r="DN20" i="34"/>
  <c r="DL20" i="34"/>
  <c r="DK20" i="34"/>
  <c r="DJ20" i="34"/>
  <c r="DI20" i="34"/>
  <c r="DH20" i="34"/>
  <c r="DG20" i="34"/>
  <c r="DF20" i="34"/>
  <c r="DD20" i="34"/>
  <c r="DC20" i="34"/>
  <c r="DB20" i="34"/>
  <c r="DA20" i="34"/>
  <c r="DP19" i="34"/>
  <c r="DO19" i="34"/>
  <c r="DN19" i="34"/>
  <c r="DL19" i="34"/>
  <c r="DK19" i="34"/>
  <c r="DJ19" i="34"/>
  <c r="DI19" i="34"/>
  <c r="DH19" i="34"/>
  <c r="DG19" i="34"/>
  <c r="DF19" i="34"/>
  <c r="DD19" i="34"/>
  <c r="DC19" i="34"/>
  <c r="DB19" i="34"/>
  <c r="DA19" i="34"/>
  <c r="DP18" i="34"/>
  <c r="DO18" i="34"/>
  <c r="DN18" i="34"/>
  <c r="DL18" i="34"/>
  <c r="DK18" i="34"/>
  <c r="DJ18" i="34"/>
  <c r="DI18" i="34"/>
  <c r="DH18" i="34"/>
  <c r="DG18" i="34"/>
  <c r="DF18" i="34"/>
  <c r="DD18" i="34"/>
  <c r="DC18" i="34"/>
  <c r="DB18" i="34"/>
  <c r="DA18" i="34"/>
  <c r="DP17" i="34"/>
  <c r="DO17" i="34"/>
  <c r="DN17" i="34"/>
  <c r="DL17" i="34"/>
  <c r="DK17" i="34"/>
  <c r="DJ17" i="34"/>
  <c r="DI17" i="34"/>
  <c r="DH17" i="34"/>
  <c r="DG17" i="34"/>
  <c r="DF17" i="34"/>
  <c r="DD17" i="34"/>
  <c r="DC17" i="34"/>
  <c r="DB17" i="34"/>
  <c r="DA17" i="34"/>
  <c r="DP16" i="34"/>
  <c r="DO16" i="34"/>
  <c r="DN16" i="34"/>
  <c r="DL16" i="34"/>
  <c r="DK16" i="34"/>
  <c r="DJ16" i="34"/>
  <c r="DI16" i="34"/>
  <c r="DH16" i="34"/>
  <c r="DG16" i="34"/>
  <c r="DF16" i="34"/>
  <c r="DD16" i="34"/>
  <c r="DC16" i="34"/>
  <c r="DB16" i="34"/>
  <c r="DA16" i="34"/>
  <c r="DP15" i="34"/>
  <c r="DO15" i="34"/>
  <c r="DN15" i="34"/>
  <c r="DL15" i="34"/>
  <c r="DK15" i="34"/>
  <c r="DJ15" i="34"/>
  <c r="DI15" i="34"/>
  <c r="DH15" i="34"/>
  <c r="DG15" i="34"/>
  <c r="DF15" i="34"/>
  <c r="DD15" i="34"/>
  <c r="DC15" i="34"/>
  <c r="DB15" i="34"/>
  <c r="DA15" i="34"/>
  <c r="DP14" i="34"/>
  <c r="DO14" i="34"/>
  <c r="DN14" i="34"/>
  <c r="DL14" i="34"/>
  <c r="DK14" i="34"/>
  <c r="DJ14" i="34"/>
  <c r="DI14" i="34"/>
  <c r="DH14" i="34"/>
  <c r="DG14" i="34"/>
  <c r="DF14" i="34"/>
  <c r="DD14" i="34"/>
  <c r="DC14" i="34"/>
  <c r="DB14" i="34"/>
  <c r="DA14" i="34"/>
  <c r="DP13" i="34"/>
  <c r="DO13" i="34"/>
  <c r="DN13" i="34"/>
  <c r="DL13" i="34"/>
  <c r="DK13" i="34"/>
  <c r="DJ13" i="34"/>
  <c r="DI13" i="34"/>
  <c r="DH13" i="34"/>
  <c r="DG13" i="34"/>
  <c r="DF13" i="34"/>
  <c r="DD13" i="34"/>
  <c r="DC13" i="34"/>
  <c r="DB13" i="34"/>
  <c r="DA13" i="34"/>
  <c r="DP12" i="34"/>
  <c r="DO12" i="34"/>
  <c r="DN12" i="34"/>
  <c r="DL12" i="34"/>
  <c r="DK12" i="34"/>
  <c r="DJ12" i="34"/>
  <c r="DI12" i="34"/>
  <c r="DH12" i="34"/>
  <c r="DG12" i="34"/>
  <c r="DF12" i="34"/>
  <c r="DD12" i="34"/>
  <c r="DC12" i="34"/>
  <c r="DB12" i="34"/>
  <c r="DA12" i="34"/>
  <c r="DP11" i="34"/>
  <c r="DO11" i="34"/>
  <c r="DN11" i="34"/>
  <c r="DL11" i="34"/>
  <c r="DK11" i="34"/>
  <c r="DJ11" i="34"/>
  <c r="DI11" i="34"/>
  <c r="DH11" i="34"/>
  <c r="DG11" i="34"/>
  <c r="DF11" i="34"/>
  <c r="DD11" i="34"/>
  <c r="DC11" i="34"/>
  <c r="DB11" i="34"/>
  <c r="DA11" i="34"/>
  <c r="DP10" i="34"/>
  <c r="DO10" i="34"/>
  <c r="DN10" i="34"/>
  <c r="DL10" i="34"/>
  <c r="DK10" i="34"/>
  <c r="DJ10" i="34"/>
  <c r="DI10" i="34"/>
  <c r="DH10" i="34"/>
  <c r="DG10" i="34"/>
  <c r="DF10" i="34"/>
  <c r="DD10" i="34"/>
  <c r="DC10" i="34"/>
  <c r="DB10" i="34"/>
  <c r="DA10" i="34"/>
  <c r="DP9" i="34"/>
  <c r="DO9" i="34"/>
  <c r="DN9" i="34"/>
  <c r="DL9" i="34"/>
  <c r="DK9" i="34"/>
  <c r="DJ9" i="34"/>
  <c r="DI9" i="34"/>
  <c r="DH9" i="34"/>
  <c r="DG9" i="34"/>
  <c r="DF9" i="34"/>
  <c r="DD9" i="34"/>
  <c r="DC9" i="34"/>
  <c r="DB9" i="34"/>
  <c r="DA9" i="34"/>
  <c r="DP8" i="34"/>
  <c r="DO8" i="34"/>
  <c r="DN8" i="34"/>
  <c r="DL8" i="34"/>
  <c r="DK8" i="34"/>
  <c r="DJ8" i="34"/>
  <c r="DI8" i="34"/>
  <c r="DH8" i="34"/>
  <c r="DG8" i="34"/>
  <c r="DF8" i="34"/>
  <c r="DD8" i="34"/>
  <c r="DC8" i="34"/>
  <c r="DB8" i="34"/>
  <c r="DA8" i="34"/>
  <c r="DP7" i="34"/>
  <c r="DO7" i="34"/>
  <c r="DN7" i="34"/>
  <c r="DL7" i="34"/>
  <c r="DK7" i="34"/>
  <c r="DJ7" i="34"/>
  <c r="DI7" i="34"/>
  <c r="DH7" i="34"/>
  <c r="DG7" i="34"/>
  <c r="DF7" i="34"/>
  <c r="DD7" i="34"/>
  <c r="DC7" i="34"/>
  <c r="DB7" i="34"/>
  <c r="DA7" i="34"/>
  <c r="DE31" i="34"/>
  <c r="DM30" i="34"/>
  <c r="DE30" i="34"/>
  <c r="DM29" i="34"/>
  <c r="DE29" i="34"/>
  <c r="DM28" i="34"/>
  <c r="DE28" i="34"/>
  <c r="DM27" i="34"/>
  <c r="DE27" i="34"/>
  <c r="DM26" i="34"/>
  <c r="DE26" i="34"/>
  <c r="DM25" i="34"/>
  <c r="DE25" i="34"/>
  <c r="DM24" i="34"/>
  <c r="DE24" i="34"/>
  <c r="DM23" i="34"/>
  <c r="DE23" i="34"/>
  <c r="DM22" i="34"/>
  <c r="DE22" i="34"/>
  <c r="DM21" i="34"/>
  <c r="DE21" i="34"/>
  <c r="DM20" i="34"/>
  <c r="DE20" i="34"/>
  <c r="DM19" i="34"/>
  <c r="DE19" i="34"/>
  <c r="DM18" i="34"/>
  <c r="DE18" i="34"/>
  <c r="DM17" i="34"/>
  <c r="DE17" i="34"/>
  <c r="CZ31" i="34"/>
  <c r="CY31" i="34"/>
  <c r="CX31" i="34"/>
  <c r="CW31" i="34"/>
  <c r="CV31" i="34"/>
  <c r="CU31" i="34"/>
  <c r="CT31" i="34"/>
  <c r="CS31" i="34"/>
  <c r="CR31" i="34"/>
  <c r="CQ31" i="34"/>
  <c r="CP31" i="34"/>
  <c r="CO31" i="34"/>
  <c r="CN31" i="34"/>
  <c r="CM31" i="34"/>
  <c r="CL31" i="34"/>
  <c r="CK31" i="34"/>
  <c r="CJ31" i="34"/>
  <c r="CI31" i="34"/>
  <c r="CH31" i="34"/>
  <c r="CG31" i="34"/>
  <c r="CF31" i="34"/>
  <c r="CE31" i="34"/>
  <c r="CD31" i="34"/>
  <c r="CC31" i="34"/>
  <c r="CB31" i="34"/>
  <c r="CA31" i="34"/>
  <c r="BZ31" i="34"/>
  <c r="BY31" i="34"/>
  <c r="BX31" i="34"/>
  <c r="BW31" i="34"/>
  <c r="BV31" i="34"/>
  <c r="BU31" i="34"/>
  <c r="CZ30" i="34"/>
  <c r="CY30" i="34"/>
  <c r="CX30" i="34"/>
  <c r="CW30" i="34"/>
  <c r="CV30" i="34"/>
  <c r="CU30" i="34"/>
  <c r="CT30" i="34"/>
  <c r="CS30" i="34"/>
  <c r="CR30" i="34"/>
  <c r="CQ30" i="34"/>
  <c r="CP30" i="34"/>
  <c r="CO30" i="34"/>
  <c r="CN30" i="34"/>
  <c r="CM30" i="34"/>
  <c r="CL30" i="34"/>
  <c r="CK30" i="34"/>
  <c r="CJ30" i="34"/>
  <c r="CI30" i="34"/>
  <c r="CH30" i="34"/>
  <c r="CG30" i="34"/>
  <c r="CF30" i="34"/>
  <c r="CE30" i="34"/>
  <c r="CD30" i="34"/>
  <c r="CC30" i="34"/>
  <c r="CB30" i="34"/>
  <c r="CA30" i="34"/>
  <c r="BZ30" i="34"/>
  <c r="BY30" i="34"/>
  <c r="BX30" i="34"/>
  <c r="BW30" i="34"/>
  <c r="BV30" i="34"/>
  <c r="BU30" i="34"/>
  <c r="CZ29" i="34"/>
  <c r="CY29" i="34"/>
  <c r="CX29" i="34"/>
  <c r="CW29" i="34"/>
  <c r="CV29" i="34"/>
  <c r="CU29" i="34"/>
  <c r="CT29" i="34"/>
  <c r="CS29" i="34"/>
  <c r="CR29" i="34"/>
  <c r="CQ29" i="34"/>
  <c r="CP29" i="34"/>
  <c r="CO29" i="34"/>
  <c r="CN29" i="34"/>
  <c r="CM29" i="34"/>
  <c r="CL29" i="34"/>
  <c r="CK29" i="34"/>
  <c r="CJ29" i="34"/>
  <c r="CI29" i="34"/>
  <c r="CH29" i="34"/>
  <c r="CG29" i="34"/>
  <c r="CF29" i="34"/>
  <c r="CE29" i="34"/>
  <c r="CD29" i="34"/>
  <c r="CC29" i="34"/>
  <c r="CB29" i="34"/>
  <c r="CA29" i="34"/>
  <c r="BZ29" i="34"/>
  <c r="BY29" i="34"/>
  <c r="BX29" i="34"/>
  <c r="BW29" i="34"/>
  <c r="BV29" i="34"/>
  <c r="BU29" i="34"/>
  <c r="CZ28" i="34"/>
  <c r="CY28" i="34"/>
  <c r="CX28" i="34"/>
  <c r="CW28" i="34"/>
  <c r="CV28" i="34"/>
  <c r="CU28" i="34"/>
  <c r="CT28" i="34"/>
  <c r="CS28" i="34"/>
  <c r="CR28" i="34"/>
  <c r="CQ28" i="34"/>
  <c r="CP28" i="34"/>
  <c r="CO28" i="34"/>
  <c r="CN28" i="34"/>
  <c r="CM28" i="34"/>
  <c r="CL28" i="34"/>
  <c r="CK28" i="34"/>
  <c r="CJ28" i="34"/>
  <c r="CI28" i="34"/>
  <c r="CH28" i="34"/>
  <c r="CG28" i="34"/>
  <c r="CF28" i="34"/>
  <c r="CE28" i="34"/>
  <c r="CD28" i="34"/>
  <c r="CC28" i="34"/>
  <c r="CB28" i="34"/>
  <c r="CA28" i="34"/>
  <c r="BZ28" i="34"/>
  <c r="BY28" i="34"/>
  <c r="BX28" i="34"/>
  <c r="BW28" i="34"/>
  <c r="BV28" i="34"/>
  <c r="BU28" i="34"/>
  <c r="CZ27" i="34"/>
  <c r="CY27" i="34"/>
  <c r="CX27" i="34"/>
  <c r="CW27" i="34"/>
  <c r="CV27" i="34"/>
  <c r="CU27" i="34"/>
  <c r="CT27" i="34"/>
  <c r="CS27" i="34"/>
  <c r="CR27" i="34"/>
  <c r="CQ27" i="34"/>
  <c r="CP27" i="34"/>
  <c r="CO27" i="34"/>
  <c r="CN27" i="34"/>
  <c r="CM27" i="34"/>
  <c r="CL27" i="34"/>
  <c r="CK27" i="34"/>
  <c r="CJ27" i="34"/>
  <c r="CI27" i="34"/>
  <c r="CH27" i="34"/>
  <c r="CG27" i="34"/>
  <c r="CF27" i="34"/>
  <c r="CE27" i="34"/>
  <c r="CD27" i="34"/>
  <c r="CC27" i="34"/>
  <c r="CB27" i="34"/>
  <c r="CA27" i="34"/>
  <c r="BZ27" i="34"/>
  <c r="BY27" i="34"/>
  <c r="BX27" i="34"/>
  <c r="BW27" i="34"/>
  <c r="BV27" i="34"/>
  <c r="BU27" i="34"/>
  <c r="CZ26" i="34"/>
  <c r="CY26" i="34"/>
  <c r="CX26" i="34"/>
  <c r="CW26" i="34"/>
  <c r="CV26" i="34"/>
  <c r="CU26" i="34"/>
  <c r="CT26" i="34"/>
  <c r="CS26" i="34"/>
  <c r="CR26" i="34"/>
  <c r="CQ26" i="34"/>
  <c r="CP26" i="34"/>
  <c r="CO26" i="34"/>
  <c r="CN26" i="34"/>
  <c r="CM26" i="34"/>
  <c r="CL26" i="34"/>
  <c r="CK26" i="34"/>
  <c r="CJ26" i="34"/>
  <c r="CI26" i="34"/>
  <c r="CH26" i="34"/>
  <c r="CG26" i="34"/>
  <c r="CF26" i="34"/>
  <c r="CE26" i="34"/>
  <c r="CD26" i="34"/>
  <c r="CC26" i="34"/>
  <c r="CB26" i="34"/>
  <c r="CA26" i="34"/>
  <c r="BZ26" i="34"/>
  <c r="BY26" i="34"/>
  <c r="BX26" i="34"/>
  <c r="BW26" i="34"/>
  <c r="BV26" i="34"/>
  <c r="BU26" i="34"/>
  <c r="CZ25" i="34"/>
  <c r="CY25" i="34"/>
  <c r="CX25" i="34"/>
  <c r="CW25" i="34"/>
  <c r="CV25" i="34"/>
  <c r="CU25" i="34"/>
  <c r="CT25" i="34"/>
  <c r="CS25" i="34"/>
  <c r="CR25" i="34"/>
  <c r="CQ25" i="34"/>
  <c r="CP25" i="34"/>
  <c r="CO25" i="34"/>
  <c r="CN25" i="34"/>
  <c r="CM25" i="34"/>
  <c r="CL25" i="34"/>
  <c r="CK25" i="34"/>
  <c r="CJ25" i="34"/>
  <c r="CI25" i="34"/>
  <c r="CH25" i="34"/>
  <c r="CG25" i="34"/>
  <c r="CF25" i="34"/>
  <c r="CE25" i="34"/>
  <c r="CD25" i="34"/>
  <c r="CC25" i="34"/>
  <c r="CB25" i="34"/>
  <c r="CA25" i="34"/>
  <c r="BZ25" i="34"/>
  <c r="BY25" i="34"/>
  <c r="BX25" i="34"/>
  <c r="BW25" i="34"/>
  <c r="BV25" i="34"/>
  <c r="BU25" i="34"/>
  <c r="CZ24" i="34"/>
  <c r="CY24" i="34"/>
  <c r="CX24" i="34"/>
  <c r="CW24" i="34"/>
  <c r="CV24" i="34"/>
  <c r="CU24" i="34"/>
  <c r="CT24" i="34"/>
  <c r="CS24" i="34"/>
  <c r="CR24" i="34"/>
  <c r="CQ24" i="34"/>
  <c r="CP24" i="34"/>
  <c r="CO24" i="34"/>
  <c r="CN24" i="34"/>
  <c r="CM24" i="34"/>
  <c r="CL24" i="34"/>
  <c r="CK24" i="34"/>
  <c r="CJ24" i="34"/>
  <c r="CI24" i="34"/>
  <c r="CH24" i="34"/>
  <c r="CG24" i="34"/>
  <c r="CF24" i="34"/>
  <c r="CE24" i="34"/>
  <c r="CD24" i="34"/>
  <c r="CC24" i="34"/>
  <c r="CB24" i="34"/>
  <c r="CA24" i="34"/>
  <c r="BZ24" i="34"/>
  <c r="BY24" i="34"/>
  <c r="BX24" i="34"/>
  <c r="BW24" i="34"/>
  <c r="BV24" i="34"/>
  <c r="BU24" i="34"/>
  <c r="CZ23" i="34"/>
  <c r="CY23" i="34"/>
  <c r="CX23" i="34"/>
  <c r="CW23" i="34"/>
  <c r="CV23" i="34"/>
  <c r="CU23" i="34"/>
  <c r="CT23" i="34"/>
  <c r="CS23" i="34"/>
  <c r="CR23" i="34"/>
  <c r="CQ23" i="34"/>
  <c r="CP23" i="34"/>
  <c r="CO23" i="34"/>
  <c r="CN23" i="34"/>
  <c r="CM23" i="34"/>
  <c r="CL23" i="34"/>
  <c r="CK23" i="34"/>
  <c r="CJ23" i="34"/>
  <c r="CI23" i="34"/>
  <c r="CH23" i="34"/>
  <c r="CG23" i="34"/>
  <c r="CF23" i="34"/>
  <c r="CE23" i="34"/>
  <c r="CD23" i="34"/>
  <c r="CC23" i="34"/>
  <c r="CB23" i="34"/>
  <c r="CA23" i="34"/>
  <c r="BZ23" i="34"/>
  <c r="BY23" i="34"/>
  <c r="BX23" i="34"/>
  <c r="BW23" i="34"/>
  <c r="BV23" i="34"/>
  <c r="BU23" i="34"/>
  <c r="CZ22" i="34"/>
  <c r="CY22" i="34"/>
  <c r="CX22" i="34"/>
  <c r="CW22" i="34"/>
  <c r="CV22" i="34"/>
  <c r="CU22" i="34"/>
  <c r="CT22" i="34"/>
  <c r="CS22" i="34"/>
  <c r="CR22" i="34"/>
  <c r="CQ22" i="34"/>
  <c r="CP22" i="34"/>
  <c r="CO22" i="34"/>
  <c r="CN22" i="34"/>
  <c r="CM22" i="34"/>
  <c r="CL22" i="34"/>
  <c r="CK22" i="34"/>
  <c r="CJ22" i="34"/>
  <c r="CI22" i="34"/>
  <c r="CH22" i="34"/>
  <c r="CG22" i="34"/>
  <c r="CF22" i="34"/>
  <c r="CE22" i="34"/>
  <c r="CD22" i="34"/>
  <c r="CC22" i="34"/>
  <c r="CB22" i="34"/>
  <c r="CA22" i="34"/>
  <c r="BZ22" i="34"/>
  <c r="BY22" i="34"/>
  <c r="BX22" i="34"/>
  <c r="BW22" i="34"/>
  <c r="BV22" i="34"/>
  <c r="BU22" i="34"/>
  <c r="CZ21" i="34"/>
  <c r="CY21" i="34"/>
  <c r="CX21" i="34"/>
  <c r="CW21" i="34"/>
  <c r="CV21" i="34"/>
  <c r="CU21" i="34"/>
  <c r="CT21" i="34"/>
  <c r="CS21" i="34"/>
  <c r="CR21" i="34"/>
  <c r="CQ21" i="34"/>
  <c r="CP21" i="34"/>
  <c r="CO21" i="34"/>
  <c r="CN21" i="34"/>
  <c r="CM21" i="34"/>
  <c r="CL21" i="34"/>
  <c r="CK21" i="34"/>
  <c r="CJ21" i="34"/>
  <c r="CI21" i="34"/>
  <c r="CH21" i="34"/>
  <c r="CG21" i="34"/>
  <c r="CF21" i="34"/>
  <c r="CE21" i="34"/>
  <c r="CD21" i="34"/>
  <c r="CC21" i="34"/>
  <c r="CB21" i="34"/>
  <c r="CA21" i="34"/>
  <c r="BZ21" i="34"/>
  <c r="BY21" i="34"/>
  <c r="BX21" i="34"/>
  <c r="BW21" i="34"/>
  <c r="BV21" i="34"/>
  <c r="BU21" i="34"/>
  <c r="CZ20" i="34"/>
  <c r="CY20" i="34"/>
  <c r="CX20" i="34"/>
  <c r="CW20" i="34"/>
  <c r="CV20" i="34"/>
  <c r="CU20" i="34"/>
  <c r="CT20" i="34"/>
  <c r="CS20" i="34"/>
  <c r="CR20" i="34"/>
  <c r="CQ20" i="34"/>
  <c r="CP20" i="34"/>
  <c r="CO20" i="34"/>
  <c r="CN20" i="34"/>
  <c r="CM20" i="34"/>
  <c r="CL20" i="34"/>
  <c r="CK20" i="34"/>
  <c r="CJ20" i="34"/>
  <c r="CI20" i="34"/>
  <c r="CH20" i="34"/>
  <c r="CG20" i="34"/>
  <c r="CF20" i="34"/>
  <c r="CE20" i="34"/>
  <c r="CD20" i="34"/>
  <c r="CC20" i="34"/>
  <c r="CB20" i="34"/>
  <c r="CA20" i="34"/>
  <c r="BZ20" i="34"/>
  <c r="BY20" i="34"/>
  <c r="BX20" i="34"/>
  <c r="BW20" i="34"/>
  <c r="BV20" i="34"/>
  <c r="BU20" i="34"/>
  <c r="CZ19" i="34"/>
  <c r="CY19" i="34"/>
  <c r="CX19" i="34"/>
  <c r="CW19" i="34"/>
  <c r="CV19" i="34"/>
  <c r="CU19" i="34"/>
  <c r="CT19" i="34"/>
  <c r="CS19" i="34"/>
  <c r="CR19" i="34"/>
  <c r="CQ19" i="34"/>
  <c r="CP19" i="34"/>
  <c r="CO19" i="34"/>
  <c r="CN19" i="34"/>
  <c r="CM19" i="34"/>
  <c r="CL19" i="34"/>
  <c r="CK19" i="34"/>
  <c r="CJ19" i="34"/>
  <c r="CI19" i="34"/>
  <c r="CH19" i="34"/>
  <c r="CG19" i="34"/>
  <c r="CF19" i="34"/>
  <c r="CE19" i="34"/>
  <c r="CD19" i="34"/>
  <c r="CC19" i="34"/>
  <c r="CB19" i="34"/>
  <c r="CA19" i="34"/>
  <c r="BZ19" i="34"/>
  <c r="BY19" i="34"/>
  <c r="BX19" i="34"/>
  <c r="BW19" i="34"/>
  <c r="BV19" i="34"/>
  <c r="BU19" i="34"/>
  <c r="CZ18" i="34"/>
  <c r="CY18" i="34"/>
  <c r="CX18" i="34"/>
  <c r="CW18" i="34"/>
  <c r="CV18" i="34"/>
  <c r="CU18" i="34"/>
  <c r="CT18" i="34"/>
  <c r="CS18" i="34"/>
  <c r="CR18" i="34"/>
  <c r="CQ18" i="34"/>
  <c r="CP18" i="34"/>
  <c r="CO18" i="34"/>
  <c r="CN18" i="34"/>
  <c r="CM18" i="34"/>
  <c r="CL18" i="34"/>
  <c r="CK18" i="34"/>
  <c r="CJ18" i="34"/>
  <c r="CI18" i="34"/>
  <c r="CH18" i="34"/>
  <c r="CG18" i="34"/>
  <c r="CF18" i="34"/>
  <c r="CE18" i="34"/>
  <c r="CD18" i="34"/>
  <c r="CC18" i="34"/>
  <c r="CB18" i="34"/>
  <c r="CA18" i="34"/>
  <c r="BZ18" i="34"/>
  <c r="BY18" i="34"/>
  <c r="BX18" i="34"/>
  <c r="BW18" i="34"/>
  <c r="BV18" i="34"/>
  <c r="BU18" i="34"/>
  <c r="CZ17" i="34"/>
  <c r="CY17" i="34"/>
  <c r="CX17" i="34"/>
  <c r="CW17" i="34"/>
  <c r="CV17" i="34"/>
  <c r="CU17" i="34"/>
  <c r="CT17" i="34"/>
  <c r="CS17" i="34"/>
  <c r="CR17" i="34"/>
  <c r="CQ17" i="34"/>
  <c r="CP17" i="34"/>
  <c r="CO17" i="34"/>
  <c r="CN17" i="34"/>
  <c r="CM17" i="34"/>
  <c r="CL17" i="34"/>
  <c r="CK17" i="34"/>
  <c r="CJ17" i="34"/>
  <c r="CI17" i="34"/>
  <c r="CH17" i="34"/>
  <c r="CG17" i="34"/>
  <c r="CF17" i="34"/>
  <c r="CE17" i="34"/>
  <c r="CD17" i="34"/>
  <c r="CC17" i="34"/>
  <c r="CB17" i="34"/>
  <c r="CA17" i="34"/>
  <c r="BZ17" i="34"/>
  <c r="BY17" i="34"/>
  <c r="BX17" i="34"/>
  <c r="BW17" i="34"/>
  <c r="BV17" i="34"/>
  <c r="BU17" i="34"/>
  <c r="CZ16" i="34"/>
  <c r="CY16" i="34"/>
  <c r="CX16" i="34"/>
  <c r="CW16" i="34"/>
  <c r="CV16" i="34"/>
  <c r="CU16" i="34"/>
  <c r="CT16" i="34"/>
  <c r="CS16" i="34"/>
  <c r="CR16" i="34"/>
  <c r="CQ16" i="34"/>
  <c r="CP16" i="34"/>
  <c r="CO16" i="34"/>
  <c r="CN16" i="34"/>
  <c r="CM16" i="34"/>
  <c r="CL16" i="34"/>
  <c r="CK16" i="34"/>
  <c r="CJ16" i="34"/>
  <c r="CI16" i="34"/>
  <c r="CH16" i="34"/>
  <c r="CG16" i="34"/>
  <c r="CF16" i="34"/>
  <c r="CE16" i="34"/>
  <c r="CD16" i="34"/>
  <c r="CC16" i="34"/>
  <c r="CB16" i="34"/>
  <c r="CA16" i="34"/>
  <c r="BZ16" i="34"/>
  <c r="BY16" i="34"/>
  <c r="BX16" i="34"/>
  <c r="BW16" i="34"/>
  <c r="BV16" i="34"/>
  <c r="BU16" i="34"/>
  <c r="CZ15" i="34"/>
  <c r="CY15" i="34"/>
  <c r="CX15" i="34"/>
  <c r="CW15" i="34"/>
  <c r="CV15" i="34"/>
  <c r="CU15" i="34"/>
  <c r="CT15" i="34"/>
  <c r="CS15" i="34"/>
  <c r="CR15" i="34"/>
  <c r="CQ15" i="34"/>
  <c r="CP15" i="34"/>
  <c r="CO15" i="34"/>
  <c r="CN15" i="34"/>
  <c r="CM15" i="34"/>
  <c r="CL15" i="34"/>
  <c r="CK15" i="34"/>
  <c r="CJ15" i="34"/>
  <c r="CI15" i="34"/>
  <c r="CH15" i="34"/>
  <c r="CG15" i="34"/>
  <c r="CF15" i="34"/>
  <c r="CE15" i="34"/>
  <c r="CD15" i="34"/>
  <c r="CC15" i="34"/>
  <c r="CB15" i="34"/>
  <c r="CA15" i="34"/>
  <c r="BZ15" i="34"/>
  <c r="BY15" i="34"/>
  <c r="BX15" i="34"/>
  <c r="BW15" i="34"/>
  <c r="BV15" i="34"/>
  <c r="BU15" i="34"/>
  <c r="CZ14" i="34"/>
  <c r="CY14" i="34"/>
  <c r="CX14" i="34"/>
  <c r="CW14" i="34"/>
  <c r="CV14" i="34"/>
  <c r="CU14" i="34"/>
  <c r="CT14" i="34"/>
  <c r="CS14" i="34"/>
  <c r="CR14" i="34"/>
  <c r="CQ14" i="34"/>
  <c r="CP14" i="34"/>
  <c r="CO14" i="34"/>
  <c r="CN14" i="34"/>
  <c r="CM14" i="34"/>
  <c r="CL14" i="34"/>
  <c r="CK14" i="34"/>
  <c r="CJ14" i="34"/>
  <c r="CI14" i="34"/>
  <c r="CH14" i="34"/>
  <c r="CG14" i="34"/>
  <c r="CF14" i="34"/>
  <c r="CE14" i="34"/>
  <c r="CD14" i="34"/>
  <c r="CC14" i="34"/>
  <c r="CB14" i="34"/>
  <c r="CA14" i="34"/>
  <c r="BZ14" i="34"/>
  <c r="BY14" i="34"/>
  <c r="BX14" i="34"/>
  <c r="BW14" i="34"/>
  <c r="BV14" i="34"/>
  <c r="BU14" i="34"/>
  <c r="CZ13" i="34"/>
  <c r="CY13" i="34"/>
  <c r="CX13" i="34"/>
  <c r="CW13" i="34"/>
  <c r="CV13" i="34"/>
  <c r="CU13" i="34"/>
  <c r="CT13" i="34"/>
  <c r="CS13" i="34"/>
  <c r="CR13" i="34"/>
  <c r="CQ13" i="34"/>
  <c r="CP13" i="34"/>
  <c r="CO13" i="34"/>
  <c r="CN13" i="34"/>
  <c r="CM13" i="34"/>
  <c r="CL13" i="34"/>
  <c r="CK13" i="34"/>
  <c r="CJ13" i="34"/>
  <c r="CI13" i="34"/>
  <c r="CH13" i="34"/>
  <c r="CG13" i="34"/>
  <c r="CF13" i="34"/>
  <c r="CE13" i="34"/>
  <c r="CD13" i="34"/>
  <c r="CC13" i="34"/>
  <c r="CB13" i="34"/>
  <c r="CA13" i="34"/>
  <c r="BZ13" i="34"/>
  <c r="BY13" i="34"/>
  <c r="BX13" i="34"/>
  <c r="BW13" i="34"/>
  <c r="BV13" i="34"/>
  <c r="BU13" i="34"/>
  <c r="CZ12" i="34"/>
  <c r="CY12" i="34"/>
  <c r="CX12" i="34"/>
  <c r="CW12" i="34"/>
  <c r="CV12" i="34"/>
  <c r="CU12" i="34"/>
  <c r="CT12" i="34"/>
  <c r="CS12" i="34"/>
  <c r="CR12" i="34"/>
  <c r="CQ12" i="34"/>
  <c r="CP12" i="34"/>
  <c r="CO12" i="34"/>
  <c r="CN12" i="34"/>
  <c r="CM12" i="34"/>
  <c r="CL12" i="34"/>
  <c r="CK12" i="34"/>
  <c r="CJ12" i="34"/>
  <c r="CI12" i="34"/>
  <c r="CH12" i="34"/>
  <c r="CG12" i="34"/>
  <c r="CF12" i="34"/>
  <c r="CE12" i="34"/>
  <c r="CD12" i="34"/>
  <c r="CC12" i="34"/>
  <c r="CB12" i="34"/>
  <c r="CA12" i="34"/>
  <c r="BZ12" i="34"/>
  <c r="BY12" i="34"/>
  <c r="BX12" i="34"/>
  <c r="BW12" i="34"/>
  <c r="BV12" i="34"/>
  <c r="BU12" i="34"/>
  <c r="CZ11" i="34"/>
  <c r="CY11" i="34"/>
  <c r="CX11" i="34"/>
  <c r="CW11" i="34"/>
  <c r="CV11" i="34"/>
  <c r="CU11" i="34"/>
  <c r="CT11" i="34"/>
  <c r="CS11" i="34"/>
  <c r="CR11" i="34"/>
  <c r="CQ11" i="34"/>
  <c r="CP11" i="34"/>
  <c r="CO11" i="34"/>
  <c r="CN11" i="34"/>
  <c r="CM11" i="34"/>
  <c r="CL11" i="34"/>
  <c r="CK11" i="34"/>
  <c r="CJ11" i="34"/>
  <c r="CI11" i="34"/>
  <c r="CH11" i="34"/>
  <c r="CG11" i="34"/>
  <c r="CF11" i="34"/>
  <c r="CE11" i="34"/>
  <c r="CD11" i="34"/>
  <c r="CC11" i="34"/>
  <c r="CB11" i="34"/>
  <c r="CA11" i="34"/>
  <c r="BZ11" i="34"/>
  <c r="BY11" i="34"/>
  <c r="BX11" i="34"/>
  <c r="BW11" i="34"/>
  <c r="BV11" i="34"/>
  <c r="BU11" i="34"/>
  <c r="CZ10" i="34"/>
  <c r="CY10" i="34"/>
  <c r="CX10" i="34"/>
  <c r="CW10" i="34"/>
  <c r="CV10" i="34"/>
  <c r="CU10" i="34"/>
  <c r="CT10" i="34"/>
  <c r="CS10" i="34"/>
  <c r="CR10" i="34"/>
  <c r="CQ10" i="34"/>
  <c r="CP10" i="34"/>
  <c r="CO10" i="34"/>
  <c r="CN10" i="34"/>
  <c r="CM10" i="34"/>
  <c r="CL10" i="34"/>
  <c r="CK10" i="34"/>
  <c r="CJ10" i="34"/>
  <c r="CI10" i="34"/>
  <c r="CH10" i="34"/>
  <c r="CG10" i="34"/>
  <c r="CF10" i="34"/>
  <c r="CE10" i="34"/>
  <c r="CD10" i="34"/>
  <c r="CC10" i="34"/>
  <c r="CB10" i="34"/>
  <c r="CA10" i="34"/>
  <c r="BZ10" i="34"/>
  <c r="BY10" i="34"/>
  <c r="BX10" i="34"/>
  <c r="BW10" i="34"/>
  <c r="BV10" i="34"/>
  <c r="BU10" i="34"/>
  <c r="CZ9" i="34"/>
  <c r="CY9" i="34"/>
  <c r="CX9" i="34"/>
  <c r="CW9" i="34"/>
  <c r="CV9" i="34"/>
  <c r="CU9" i="34"/>
  <c r="CT9" i="34"/>
  <c r="CS9" i="34"/>
  <c r="CR9" i="34"/>
  <c r="CQ9" i="34"/>
  <c r="CP9" i="34"/>
  <c r="CO9" i="34"/>
  <c r="CN9" i="34"/>
  <c r="CM9" i="34"/>
  <c r="CL9" i="34"/>
  <c r="CK9" i="34"/>
  <c r="CJ9" i="34"/>
  <c r="CI9" i="34"/>
  <c r="CH9" i="34"/>
  <c r="CG9" i="34"/>
  <c r="CF9" i="34"/>
  <c r="CE9" i="34"/>
  <c r="CD9" i="34"/>
  <c r="CC9" i="34"/>
  <c r="CB9" i="34"/>
  <c r="CA9" i="34"/>
  <c r="BZ9" i="34"/>
  <c r="BY9" i="34"/>
  <c r="BX9" i="34"/>
  <c r="BW9" i="34"/>
  <c r="BV9" i="34"/>
  <c r="BU9" i="34"/>
  <c r="CZ8" i="34"/>
  <c r="CY8" i="34"/>
  <c r="CX8" i="34"/>
  <c r="CW8" i="34"/>
  <c r="CV8" i="34"/>
  <c r="CU8" i="34"/>
  <c r="CT8" i="34"/>
  <c r="CS8" i="34"/>
  <c r="CR8" i="34"/>
  <c r="CQ8" i="34"/>
  <c r="CP8" i="34"/>
  <c r="CO8" i="34"/>
  <c r="CN8" i="34"/>
  <c r="CM8" i="34"/>
  <c r="CL8" i="34"/>
  <c r="CK8" i="34"/>
  <c r="CJ8" i="34"/>
  <c r="CI8" i="34"/>
  <c r="CH8" i="34"/>
  <c r="CG8" i="34"/>
  <c r="CF8" i="34"/>
  <c r="CE8" i="34"/>
  <c r="CD8" i="34"/>
  <c r="CC8" i="34"/>
  <c r="CB8" i="34"/>
  <c r="CA8" i="34"/>
  <c r="BZ8" i="34"/>
  <c r="BY8" i="34"/>
  <c r="BX8" i="34"/>
  <c r="BW8" i="34"/>
  <c r="BV8" i="34"/>
  <c r="BU8" i="34"/>
  <c r="CZ7" i="34"/>
  <c r="CY7" i="34"/>
  <c r="CX7" i="34"/>
  <c r="CW7" i="34"/>
  <c r="CV7" i="34"/>
  <c r="CU7" i="34"/>
  <c r="CT7" i="34"/>
  <c r="CS7" i="34"/>
  <c r="CR7" i="34"/>
  <c r="CQ7" i="34"/>
  <c r="CP7" i="34"/>
  <c r="CO7" i="34"/>
  <c r="CN7" i="34"/>
  <c r="CM7" i="34"/>
  <c r="CL7" i="34"/>
  <c r="CK7" i="34"/>
  <c r="CJ7" i="34"/>
  <c r="CI7" i="34"/>
  <c r="CH7" i="34"/>
  <c r="CG7" i="34"/>
  <c r="CF7" i="34"/>
  <c r="CE7" i="34"/>
  <c r="CD7" i="34"/>
  <c r="CC7" i="34"/>
  <c r="CB7" i="34"/>
  <c r="CA7" i="34"/>
  <c r="BZ7" i="34"/>
  <c r="BY7" i="34"/>
  <c r="BX7" i="34"/>
  <c r="BW7" i="34"/>
  <c r="BV7" i="34"/>
  <c r="BU7" i="34"/>
  <c r="BT31" i="34"/>
  <c r="BS31" i="34"/>
  <c r="BR31" i="34"/>
  <c r="BQ31" i="34"/>
  <c r="BP31" i="34"/>
  <c r="BO31" i="34"/>
  <c r="BN31" i="34"/>
  <c r="BM31" i="34"/>
  <c r="BL31" i="34"/>
  <c r="BK31" i="34"/>
  <c r="BJ31" i="34"/>
  <c r="BI31" i="34"/>
  <c r="BH31" i="34"/>
  <c r="BG31" i="34"/>
  <c r="BF31" i="34"/>
  <c r="BE31" i="34"/>
  <c r="BD31" i="34"/>
  <c r="BC31" i="34"/>
  <c r="BB31" i="34"/>
  <c r="BA31" i="34"/>
  <c r="AZ31" i="34"/>
  <c r="AY31" i="34"/>
  <c r="AX31" i="34"/>
  <c r="AW31" i="34"/>
  <c r="AV31" i="34"/>
  <c r="AU31" i="34"/>
  <c r="AT31" i="34"/>
  <c r="AS31" i="34"/>
  <c r="AR31" i="34"/>
  <c r="AQ31" i="34"/>
  <c r="BT30" i="34"/>
  <c r="BS30" i="34"/>
  <c r="BR30" i="34"/>
  <c r="BQ30" i="34"/>
  <c r="BP30" i="34"/>
  <c r="BO30" i="34"/>
  <c r="BN30" i="34"/>
  <c r="BM30" i="34"/>
  <c r="BL30" i="34"/>
  <c r="BK30" i="34"/>
  <c r="BJ30" i="34"/>
  <c r="BI30" i="34"/>
  <c r="BH30" i="34"/>
  <c r="BG30" i="34"/>
  <c r="BF30" i="34"/>
  <c r="BE30" i="34"/>
  <c r="BD30" i="34"/>
  <c r="BC30" i="34"/>
  <c r="BB30" i="34"/>
  <c r="BA30" i="34"/>
  <c r="AZ30" i="34"/>
  <c r="AY30" i="34"/>
  <c r="AX30" i="34"/>
  <c r="AW30" i="34"/>
  <c r="AV30" i="34"/>
  <c r="AU30" i="34"/>
  <c r="AT30" i="34"/>
  <c r="AS30" i="34"/>
  <c r="AR30" i="34"/>
  <c r="AQ30" i="34"/>
  <c r="BT29" i="34"/>
  <c r="BS29" i="34"/>
  <c r="BR29" i="34"/>
  <c r="BQ29" i="34"/>
  <c r="BP29" i="34"/>
  <c r="BO29" i="34"/>
  <c r="BN29" i="34"/>
  <c r="BM29" i="34"/>
  <c r="BL29" i="34"/>
  <c r="BK29" i="34"/>
  <c r="BJ29" i="34"/>
  <c r="BI29" i="34"/>
  <c r="BH29" i="34"/>
  <c r="BG29" i="34"/>
  <c r="BF29" i="34"/>
  <c r="BE29" i="34"/>
  <c r="BD29" i="34"/>
  <c r="BC29" i="34"/>
  <c r="BB29" i="34"/>
  <c r="BA29" i="34"/>
  <c r="AZ29" i="34"/>
  <c r="AY29" i="34"/>
  <c r="AX29" i="34"/>
  <c r="AW29" i="34"/>
  <c r="AV29" i="34"/>
  <c r="AU29" i="34"/>
  <c r="AT29" i="34"/>
  <c r="AS29" i="34"/>
  <c r="AR29" i="34"/>
  <c r="AQ29" i="34"/>
  <c r="BT28" i="34"/>
  <c r="BS28" i="34"/>
  <c r="BR28" i="34"/>
  <c r="BQ28" i="34"/>
  <c r="BP28" i="34"/>
  <c r="BO28" i="34"/>
  <c r="BN28" i="34"/>
  <c r="BM28" i="34"/>
  <c r="BL28" i="34"/>
  <c r="BK28" i="34"/>
  <c r="BJ28" i="34"/>
  <c r="BI28" i="34"/>
  <c r="BH28" i="34"/>
  <c r="BG28" i="34"/>
  <c r="BF28" i="34"/>
  <c r="BE28" i="34"/>
  <c r="BD28" i="34"/>
  <c r="BC28" i="34"/>
  <c r="BB28" i="34"/>
  <c r="BA28" i="34"/>
  <c r="AZ28" i="34"/>
  <c r="AY28" i="34"/>
  <c r="AX28" i="34"/>
  <c r="AW28" i="34"/>
  <c r="AV28" i="34"/>
  <c r="AU28" i="34"/>
  <c r="AT28" i="34"/>
  <c r="AS28" i="34"/>
  <c r="AR28" i="34"/>
  <c r="AQ28" i="34"/>
  <c r="BT27" i="34"/>
  <c r="BS27" i="34"/>
  <c r="BR27" i="34"/>
  <c r="BQ27" i="34"/>
  <c r="BP27" i="34"/>
  <c r="BO27" i="34"/>
  <c r="BN27" i="34"/>
  <c r="BM27" i="34"/>
  <c r="BL27" i="34"/>
  <c r="BK27" i="34"/>
  <c r="BJ27" i="34"/>
  <c r="BI27" i="34"/>
  <c r="BH27" i="34"/>
  <c r="BG27" i="34"/>
  <c r="BF27" i="34"/>
  <c r="BE27" i="34"/>
  <c r="BD27" i="34"/>
  <c r="BC27" i="34"/>
  <c r="BB27" i="34"/>
  <c r="BA27" i="34"/>
  <c r="AZ27" i="34"/>
  <c r="AY27" i="34"/>
  <c r="AX27" i="34"/>
  <c r="AW27" i="34"/>
  <c r="AV27" i="34"/>
  <c r="AU27" i="34"/>
  <c r="AT27" i="34"/>
  <c r="AS27" i="34"/>
  <c r="AR27" i="34"/>
  <c r="AQ27" i="34"/>
  <c r="BT26" i="34"/>
  <c r="BS26" i="34"/>
  <c r="BR26" i="34"/>
  <c r="BQ26" i="34"/>
  <c r="BP26" i="34"/>
  <c r="BO26" i="34"/>
  <c r="BN26" i="34"/>
  <c r="BM26" i="34"/>
  <c r="BL26" i="34"/>
  <c r="BK26" i="34"/>
  <c r="BJ26" i="34"/>
  <c r="BI26" i="34"/>
  <c r="BH26" i="34"/>
  <c r="BG26" i="34"/>
  <c r="BF26" i="34"/>
  <c r="BE26" i="34"/>
  <c r="BD26" i="34"/>
  <c r="BC26" i="34"/>
  <c r="BB26" i="34"/>
  <c r="BA26" i="34"/>
  <c r="AZ26" i="34"/>
  <c r="AY26" i="34"/>
  <c r="AX26" i="34"/>
  <c r="AW26" i="34"/>
  <c r="AV26" i="34"/>
  <c r="AU26" i="34"/>
  <c r="AT26" i="34"/>
  <c r="AS26" i="34"/>
  <c r="AR26" i="34"/>
  <c r="AQ26" i="34"/>
  <c r="BT25" i="34"/>
  <c r="BS25" i="34"/>
  <c r="BR25" i="34"/>
  <c r="BQ25" i="34"/>
  <c r="BP25" i="34"/>
  <c r="BO25" i="34"/>
  <c r="BN25" i="34"/>
  <c r="BM25" i="34"/>
  <c r="BL25" i="34"/>
  <c r="BK25" i="34"/>
  <c r="BJ25" i="34"/>
  <c r="BI25" i="34"/>
  <c r="BH25" i="34"/>
  <c r="BG25" i="34"/>
  <c r="BF25" i="34"/>
  <c r="BE25" i="34"/>
  <c r="BD25" i="34"/>
  <c r="BC25" i="34"/>
  <c r="BB25" i="34"/>
  <c r="BA25" i="34"/>
  <c r="AZ25" i="34"/>
  <c r="AY25" i="34"/>
  <c r="AX25" i="34"/>
  <c r="AW25" i="34"/>
  <c r="AV25" i="34"/>
  <c r="AU25" i="34"/>
  <c r="AT25" i="34"/>
  <c r="AS25" i="34"/>
  <c r="AR25" i="34"/>
  <c r="AQ25" i="34"/>
  <c r="BT24" i="34"/>
  <c r="BS24" i="34"/>
  <c r="BR24" i="34"/>
  <c r="BQ24" i="34"/>
  <c r="BP24" i="34"/>
  <c r="BO24" i="34"/>
  <c r="BN24" i="34"/>
  <c r="BM24" i="34"/>
  <c r="BL24" i="34"/>
  <c r="BK24" i="34"/>
  <c r="BJ24" i="34"/>
  <c r="BI24" i="34"/>
  <c r="BH24" i="34"/>
  <c r="BG24" i="34"/>
  <c r="BF24" i="34"/>
  <c r="BE24" i="34"/>
  <c r="BD24" i="34"/>
  <c r="BC24" i="34"/>
  <c r="BB24" i="34"/>
  <c r="BA24" i="34"/>
  <c r="AZ24" i="34"/>
  <c r="AY24" i="34"/>
  <c r="AX24" i="34"/>
  <c r="AW24" i="34"/>
  <c r="AV24" i="34"/>
  <c r="AU24" i="34"/>
  <c r="AT24" i="34"/>
  <c r="AS24" i="34"/>
  <c r="AR24" i="34"/>
  <c r="AQ24" i="34"/>
  <c r="BT23" i="34"/>
  <c r="BS23" i="34"/>
  <c r="BR23" i="34"/>
  <c r="BQ23" i="34"/>
  <c r="BP23" i="34"/>
  <c r="BO23" i="34"/>
  <c r="BN23" i="34"/>
  <c r="BM23" i="34"/>
  <c r="BL23" i="34"/>
  <c r="BK23" i="34"/>
  <c r="BJ23" i="34"/>
  <c r="BI23" i="34"/>
  <c r="BH23" i="34"/>
  <c r="BG23" i="34"/>
  <c r="BF23" i="34"/>
  <c r="BE23" i="34"/>
  <c r="BD23" i="34"/>
  <c r="BC23" i="34"/>
  <c r="BB23" i="34"/>
  <c r="BA23" i="34"/>
  <c r="AZ23" i="34"/>
  <c r="AY23" i="34"/>
  <c r="AX23" i="34"/>
  <c r="AW23" i="34"/>
  <c r="AV23" i="34"/>
  <c r="AU23" i="34"/>
  <c r="AT23" i="34"/>
  <c r="AS23" i="34"/>
  <c r="AR23" i="34"/>
  <c r="AQ23" i="34"/>
  <c r="BT22" i="34"/>
  <c r="BS22" i="34"/>
  <c r="BR22" i="34"/>
  <c r="BQ22" i="34"/>
  <c r="BP22" i="34"/>
  <c r="BO22" i="34"/>
  <c r="BN22" i="34"/>
  <c r="BM22" i="34"/>
  <c r="BL22" i="34"/>
  <c r="BK22" i="34"/>
  <c r="BJ22" i="34"/>
  <c r="BI22" i="34"/>
  <c r="BH22" i="34"/>
  <c r="BG22" i="34"/>
  <c r="BF22" i="34"/>
  <c r="BE22" i="34"/>
  <c r="BD22" i="34"/>
  <c r="BC22" i="34"/>
  <c r="BB22" i="34"/>
  <c r="BA22" i="34"/>
  <c r="AZ22" i="34"/>
  <c r="AY22" i="34"/>
  <c r="AX22" i="34"/>
  <c r="AW22" i="34"/>
  <c r="AV22" i="34"/>
  <c r="AU22" i="34"/>
  <c r="AT22" i="34"/>
  <c r="AS22" i="34"/>
  <c r="AR22" i="34"/>
  <c r="AQ22" i="34"/>
  <c r="BT21" i="34"/>
  <c r="BS21" i="34"/>
  <c r="BR21" i="34"/>
  <c r="BQ21" i="34"/>
  <c r="BP21" i="34"/>
  <c r="BO21" i="34"/>
  <c r="BN21" i="34"/>
  <c r="BM21" i="34"/>
  <c r="BL21" i="34"/>
  <c r="BK21" i="34"/>
  <c r="BJ21" i="34"/>
  <c r="BI21" i="34"/>
  <c r="BH21" i="34"/>
  <c r="BG21" i="34"/>
  <c r="BF21" i="34"/>
  <c r="BE21" i="34"/>
  <c r="BD21" i="34"/>
  <c r="BC21" i="34"/>
  <c r="BB21" i="34"/>
  <c r="BA21" i="34"/>
  <c r="AZ21" i="34"/>
  <c r="AY21" i="34"/>
  <c r="AX21" i="34"/>
  <c r="AW21" i="34"/>
  <c r="AV21" i="34"/>
  <c r="AU21" i="34"/>
  <c r="AT21" i="34"/>
  <c r="AS21" i="34"/>
  <c r="AR21" i="34"/>
  <c r="AQ21" i="34"/>
  <c r="BT20" i="34"/>
  <c r="BS20" i="34"/>
  <c r="BR20" i="34"/>
  <c r="BQ20" i="34"/>
  <c r="BP20" i="34"/>
  <c r="BO20" i="34"/>
  <c r="BN20" i="34"/>
  <c r="BM20" i="34"/>
  <c r="BL20" i="34"/>
  <c r="BK20" i="34"/>
  <c r="BJ20" i="34"/>
  <c r="BI20" i="34"/>
  <c r="BH20" i="34"/>
  <c r="BG20" i="34"/>
  <c r="BF20" i="34"/>
  <c r="BE20" i="34"/>
  <c r="BD20" i="34"/>
  <c r="BC20" i="34"/>
  <c r="BB20" i="34"/>
  <c r="BA20" i="34"/>
  <c r="AZ20" i="34"/>
  <c r="AY20" i="34"/>
  <c r="AX20" i="34"/>
  <c r="AW20" i="34"/>
  <c r="AV20" i="34"/>
  <c r="AU20" i="34"/>
  <c r="AT20" i="34"/>
  <c r="AS20" i="34"/>
  <c r="AR20" i="34"/>
  <c r="AQ20" i="34"/>
  <c r="BT19" i="34"/>
  <c r="BS19" i="34"/>
  <c r="BR19" i="34"/>
  <c r="BQ19" i="34"/>
  <c r="BP19" i="34"/>
  <c r="BO19" i="34"/>
  <c r="BN19" i="34"/>
  <c r="BM19" i="34"/>
  <c r="BL19" i="34"/>
  <c r="BK19" i="34"/>
  <c r="BJ19" i="34"/>
  <c r="BI19" i="34"/>
  <c r="BH19" i="34"/>
  <c r="BG19" i="34"/>
  <c r="BF19" i="34"/>
  <c r="BE19" i="34"/>
  <c r="BD19" i="34"/>
  <c r="BC19" i="34"/>
  <c r="BB19" i="34"/>
  <c r="BA19" i="34"/>
  <c r="AZ19" i="34"/>
  <c r="AY19" i="34"/>
  <c r="AX19" i="34"/>
  <c r="AW19" i="34"/>
  <c r="AV19" i="34"/>
  <c r="AU19" i="34"/>
  <c r="AT19" i="34"/>
  <c r="AS19" i="34"/>
  <c r="AR19" i="34"/>
  <c r="AQ19" i="34"/>
  <c r="BT18" i="34"/>
  <c r="BS18" i="34"/>
  <c r="BR18" i="34"/>
  <c r="BQ18" i="34"/>
  <c r="BP18" i="34"/>
  <c r="BO18" i="34"/>
  <c r="BN18" i="34"/>
  <c r="BM18" i="34"/>
  <c r="BL18" i="34"/>
  <c r="BK18" i="34"/>
  <c r="BJ18" i="34"/>
  <c r="BI18" i="34"/>
  <c r="BH18" i="34"/>
  <c r="BG18" i="34"/>
  <c r="BF18" i="34"/>
  <c r="BE18" i="34"/>
  <c r="BD18" i="34"/>
  <c r="BC18" i="34"/>
  <c r="BB18" i="34"/>
  <c r="BA18" i="34"/>
  <c r="AZ18" i="34"/>
  <c r="AY18" i="34"/>
  <c r="AX18" i="34"/>
  <c r="AW18" i="34"/>
  <c r="AV18" i="34"/>
  <c r="AU18" i="34"/>
  <c r="AT18" i="34"/>
  <c r="AS18" i="34"/>
  <c r="AR18" i="34"/>
  <c r="AQ18" i="34"/>
  <c r="BT17" i="34"/>
  <c r="BS17" i="34"/>
  <c r="BR17" i="34"/>
  <c r="BQ17" i="34"/>
  <c r="BP17" i="34"/>
  <c r="BO17" i="34"/>
  <c r="BN17" i="34"/>
  <c r="BM17" i="34"/>
  <c r="BL17" i="34"/>
  <c r="BK17" i="34"/>
  <c r="BJ17" i="34"/>
  <c r="BI17" i="34"/>
  <c r="BH17" i="34"/>
  <c r="BG17" i="34"/>
  <c r="BF17" i="34"/>
  <c r="BE17" i="34"/>
  <c r="BD17" i="34"/>
  <c r="BC17" i="34"/>
  <c r="BB17" i="34"/>
  <c r="BA17" i="34"/>
  <c r="AZ17" i="34"/>
  <c r="AY17" i="34"/>
  <c r="AX17" i="34"/>
  <c r="AW17" i="34"/>
  <c r="AV17" i="34"/>
  <c r="AU17" i="34"/>
  <c r="AT17" i="34"/>
  <c r="AS17" i="34"/>
  <c r="AR17" i="34"/>
  <c r="AQ17" i="34"/>
  <c r="BT16" i="34"/>
  <c r="BS16" i="34"/>
  <c r="BR16" i="34"/>
  <c r="BQ16" i="34"/>
  <c r="BP16" i="34"/>
  <c r="BO16" i="34"/>
  <c r="BN16" i="34"/>
  <c r="BM16" i="34"/>
  <c r="BL16" i="34"/>
  <c r="BK16" i="34"/>
  <c r="BJ16" i="34"/>
  <c r="BI16" i="34"/>
  <c r="BH16" i="34"/>
  <c r="BG16" i="34"/>
  <c r="BF16" i="34"/>
  <c r="BE16" i="34"/>
  <c r="BD16" i="34"/>
  <c r="BC16" i="34"/>
  <c r="BB16" i="34"/>
  <c r="BA16" i="34"/>
  <c r="AZ16" i="34"/>
  <c r="AY16" i="34"/>
  <c r="AX16" i="34"/>
  <c r="AW16" i="34"/>
  <c r="AV16" i="34"/>
  <c r="AU16" i="34"/>
  <c r="AT16" i="34"/>
  <c r="AS16" i="34"/>
  <c r="AR16" i="34"/>
  <c r="AQ16" i="34"/>
  <c r="BT15" i="34"/>
  <c r="BS15" i="34"/>
  <c r="BR15" i="34"/>
  <c r="BQ15" i="34"/>
  <c r="BP15" i="34"/>
  <c r="BO15" i="34"/>
  <c r="BN15" i="34"/>
  <c r="BM15" i="34"/>
  <c r="BL15" i="34"/>
  <c r="BK15" i="34"/>
  <c r="BJ15" i="34"/>
  <c r="BI15" i="34"/>
  <c r="BH15" i="34"/>
  <c r="BG15" i="34"/>
  <c r="BF15" i="34"/>
  <c r="BE15" i="34"/>
  <c r="BD15" i="34"/>
  <c r="BC15" i="34"/>
  <c r="BB15" i="34"/>
  <c r="BA15" i="34"/>
  <c r="AZ15" i="34"/>
  <c r="AY15" i="34"/>
  <c r="AX15" i="34"/>
  <c r="AW15" i="34"/>
  <c r="AV15" i="34"/>
  <c r="AU15" i="34"/>
  <c r="AT15" i="34"/>
  <c r="AS15" i="34"/>
  <c r="AR15" i="34"/>
  <c r="AQ15" i="34"/>
  <c r="BT14" i="34"/>
  <c r="BS14" i="34"/>
  <c r="BR14" i="34"/>
  <c r="BQ14" i="34"/>
  <c r="BP14" i="34"/>
  <c r="BO14" i="34"/>
  <c r="BN14" i="34"/>
  <c r="BM14" i="34"/>
  <c r="BL14" i="34"/>
  <c r="BK14" i="34"/>
  <c r="BJ14" i="34"/>
  <c r="BI14" i="34"/>
  <c r="BH14" i="34"/>
  <c r="BG14" i="34"/>
  <c r="BF14" i="34"/>
  <c r="BE14" i="34"/>
  <c r="BD14" i="34"/>
  <c r="BC14" i="34"/>
  <c r="BB14" i="34"/>
  <c r="BA14" i="34"/>
  <c r="AZ14" i="34"/>
  <c r="AY14" i="34"/>
  <c r="AX14" i="34"/>
  <c r="AW14" i="34"/>
  <c r="AV14" i="34"/>
  <c r="AU14" i="34"/>
  <c r="AT14" i="34"/>
  <c r="AS14" i="34"/>
  <c r="AR14" i="34"/>
  <c r="AQ14" i="34"/>
  <c r="BT13" i="34"/>
  <c r="BS13" i="34"/>
  <c r="BR13" i="34"/>
  <c r="BQ13" i="34"/>
  <c r="BP13" i="34"/>
  <c r="BO13" i="34"/>
  <c r="BN13" i="34"/>
  <c r="BM13" i="34"/>
  <c r="BL13" i="34"/>
  <c r="BK13" i="34"/>
  <c r="BJ13" i="34"/>
  <c r="BI13" i="34"/>
  <c r="BH13" i="34"/>
  <c r="BG13" i="34"/>
  <c r="BF13" i="34"/>
  <c r="BE13" i="34"/>
  <c r="BD13" i="34"/>
  <c r="BC13" i="34"/>
  <c r="BB13" i="34"/>
  <c r="BA13" i="34"/>
  <c r="AZ13" i="34"/>
  <c r="AY13" i="34"/>
  <c r="AX13" i="34"/>
  <c r="AW13" i="34"/>
  <c r="AV13" i="34"/>
  <c r="AU13" i="34"/>
  <c r="AT13" i="34"/>
  <c r="AS13" i="34"/>
  <c r="AR13" i="34"/>
  <c r="AQ13" i="34"/>
  <c r="BT12" i="34"/>
  <c r="BS12" i="34"/>
  <c r="BR12" i="34"/>
  <c r="BQ12" i="34"/>
  <c r="BP12" i="34"/>
  <c r="BO12" i="34"/>
  <c r="BN12" i="34"/>
  <c r="BM12" i="34"/>
  <c r="BL12" i="34"/>
  <c r="BK12" i="34"/>
  <c r="BJ12" i="34"/>
  <c r="BI12" i="34"/>
  <c r="BH12" i="34"/>
  <c r="BG12" i="34"/>
  <c r="BF12" i="34"/>
  <c r="BE12" i="34"/>
  <c r="BD12" i="34"/>
  <c r="BC12" i="34"/>
  <c r="BB12" i="34"/>
  <c r="BA12" i="34"/>
  <c r="AZ12" i="34"/>
  <c r="AY12" i="34"/>
  <c r="AX12" i="34"/>
  <c r="AW12" i="34"/>
  <c r="AV12" i="34"/>
  <c r="AU12" i="34"/>
  <c r="AT12" i="34"/>
  <c r="AS12" i="34"/>
  <c r="AR12" i="34"/>
  <c r="AQ12" i="34"/>
  <c r="BT11" i="34"/>
  <c r="BS11" i="34"/>
  <c r="BR11" i="34"/>
  <c r="BQ11" i="34"/>
  <c r="BP11" i="34"/>
  <c r="BO11" i="34"/>
  <c r="BN11" i="34"/>
  <c r="BM11" i="34"/>
  <c r="BL11" i="34"/>
  <c r="BK11" i="34"/>
  <c r="BJ11" i="34"/>
  <c r="BI11" i="34"/>
  <c r="BH11" i="34"/>
  <c r="BG11" i="34"/>
  <c r="BF11" i="34"/>
  <c r="BE11" i="34"/>
  <c r="BD11" i="34"/>
  <c r="BC11" i="34"/>
  <c r="BB11" i="34"/>
  <c r="BA11" i="34"/>
  <c r="AZ11" i="34"/>
  <c r="AY11" i="34"/>
  <c r="AX11" i="34"/>
  <c r="AW11" i="34"/>
  <c r="AV11" i="34"/>
  <c r="AU11" i="34"/>
  <c r="AT11" i="34"/>
  <c r="AS11" i="34"/>
  <c r="AR11" i="34"/>
  <c r="AQ11" i="34"/>
  <c r="BT10" i="34"/>
  <c r="BS10" i="34"/>
  <c r="BR10" i="34"/>
  <c r="BQ10" i="34"/>
  <c r="BP10" i="34"/>
  <c r="BO10" i="34"/>
  <c r="BN10" i="34"/>
  <c r="BM10" i="34"/>
  <c r="BL10" i="34"/>
  <c r="BK10" i="34"/>
  <c r="BJ10" i="34"/>
  <c r="BI10" i="34"/>
  <c r="BH10" i="34"/>
  <c r="BG10" i="34"/>
  <c r="BF10" i="34"/>
  <c r="BE10" i="34"/>
  <c r="BD10" i="34"/>
  <c r="BC10" i="34"/>
  <c r="BB10" i="34"/>
  <c r="BA10" i="34"/>
  <c r="AZ10" i="34"/>
  <c r="AY10" i="34"/>
  <c r="AX10" i="34"/>
  <c r="AW10" i="34"/>
  <c r="AV10" i="34"/>
  <c r="AU10" i="34"/>
  <c r="AT10" i="34"/>
  <c r="AS10" i="34"/>
  <c r="AR10" i="34"/>
  <c r="AQ10" i="34"/>
  <c r="BT9" i="34"/>
  <c r="BS9" i="34"/>
  <c r="BR9" i="34"/>
  <c r="BQ9" i="34"/>
  <c r="BP9" i="34"/>
  <c r="BO9" i="34"/>
  <c r="BN9" i="34"/>
  <c r="BM9" i="34"/>
  <c r="BL9" i="34"/>
  <c r="BK9" i="34"/>
  <c r="BJ9" i="34"/>
  <c r="BI9" i="34"/>
  <c r="BH9" i="34"/>
  <c r="BG9" i="34"/>
  <c r="BF9" i="34"/>
  <c r="BE9" i="34"/>
  <c r="BD9" i="34"/>
  <c r="BC9" i="34"/>
  <c r="BB9" i="34"/>
  <c r="BA9" i="34"/>
  <c r="AZ9" i="34"/>
  <c r="AY9" i="34"/>
  <c r="AX9" i="34"/>
  <c r="AW9" i="34"/>
  <c r="AV9" i="34"/>
  <c r="AU9" i="34"/>
  <c r="AT9" i="34"/>
  <c r="AS9" i="34"/>
  <c r="AR9" i="34"/>
  <c r="AQ9" i="34"/>
  <c r="BT8" i="34"/>
  <c r="BS8" i="34"/>
  <c r="BR8" i="34"/>
  <c r="BQ8" i="34"/>
  <c r="BP8" i="34"/>
  <c r="BO8" i="34"/>
  <c r="BN8" i="34"/>
  <c r="BM8" i="34"/>
  <c r="BL8" i="34"/>
  <c r="BK8" i="34"/>
  <c r="BJ8" i="34"/>
  <c r="BI8" i="34"/>
  <c r="BH8" i="34"/>
  <c r="BG8" i="34"/>
  <c r="BF8" i="34"/>
  <c r="BE8" i="34"/>
  <c r="BD8" i="34"/>
  <c r="BC8" i="34"/>
  <c r="BB8" i="34"/>
  <c r="BA8" i="34"/>
  <c r="AZ8" i="34"/>
  <c r="AY8" i="34"/>
  <c r="AX8" i="34"/>
  <c r="AW8" i="34"/>
  <c r="AV8" i="34"/>
  <c r="AU8" i="34"/>
  <c r="AT8" i="34"/>
  <c r="AS8" i="34"/>
  <c r="AR8" i="34"/>
  <c r="AQ8" i="34"/>
  <c r="BT7" i="34"/>
  <c r="BS7" i="34"/>
  <c r="BR7" i="34"/>
  <c r="BQ7" i="34"/>
  <c r="BP7" i="34"/>
  <c r="BO7" i="34"/>
  <c r="BN7" i="34"/>
  <c r="BM7" i="34"/>
  <c r="BL7" i="34"/>
  <c r="BK7" i="34"/>
  <c r="BJ7" i="34"/>
  <c r="BI7" i="34"/>
  <c r="BH7" i="34"/>
  <c r="BG7" i="34"/>
  <c r="BF7" i="34"/>
  <c r="BE7" i="34"/>
  <c r="BD7" i="34"/>
  <c r="BC7" i="34"/>
  <c r="BB7" i="34"/>
  <c r="BA7" i="34"/>
  <c r="AZ7" i="34"/>
  <c r="AY7" i="34"/>
  <c r="AX7" i="34"/>
  <c r="AW7" i="34"/>
  <c r="AV7" i="34"/>
  <c r="AU7" i="34"/>
  <c r="AT7" i="34"/>
  <c r="AS7" i="34"/>
  <c r="AR7" i="34"/>
  <c r="AQ7" i="34"/>
  <c r="AH31" i="34"/>
  <c r="AG31" i="34"/>
  <c r="AF31" i="34"/>
  <c r="AE31" i="34"/>
  <c r="AD31" i="34"/>
  <c r="AC31" i="34"/>
  <c r="AB31" i="34"/>
  <c r="AA31" i="34"/>
  <c r="AH30" i="34"/>
  <c r="AG30" i="34"/>
  <c r="AF30" i="34"/>
  <c r="AE30" i="34"/>
  <c r="AD30" i="34"/>
  <c r="AC30" i="34"/>
  <c r="AB30" i="34"/>
  <c r="AA30" i="34"/>
  <c r="AH29" i="34"/>
  <c r="AG29" i="34"/>
  <c r="AF29" i="34"/>
  <c r="AE29" i="34"/>
  <c r="AD29" i="34"/>
  <c r="AC29" i="34"/>
  <c r="AB29" i="34"/>
  <c r="AA29" i="34"/>
  <c r="AH28" i="34"/>
  <c r="AG28" i="34"/>
  <c r="AF28" i="34"/>
  <c r="AE28" i="34"/>
  <c r="AD28" i="34"/>
  <c r="AC28" i="34"/>
  <c r="AB28" i="34"/>
  <c r="AA28" i="34"/>
  <c r="AH27" i="34"/>
  <c r="AG27" i="34"/>
  <c r="AF27" i="34"/>
  <c r="AE27" i="34"/>
  <c r="AD27" i="34"/>
  <c r="AC27" i="34"/>
  <c r="AB27" i="34"/>
  <c r="AA27" i="34"/>
  <c r="AH26" i="34"/>
  <c r="AG26" i="34"/>
  <c r="AF26" i="34"/>
  <c r="AE26" i="34"/>
  <c r="AD26" i="34"/>
  <c r="AC26" i="34"/>
  <c r="AB26" i="34"/>
  <c r="AA26" i="34"/>
  <c r="AH25" i="34"/>
  <c r="AG25" i="34"/>
  <c r="AF25" i="34"/>
  <c r="AE25" i="34"/>
  <c r="AD25" i="34"/>
  <c r="AC25" i="34"/>
  <c r="AB25" i="34"/>
  <c r="AA25" i="34"/>
  <c r="AH24" i="34"/>
  <c r="AG24" i="34"/>
  <c r="AF24" i="34"/>
  <c r="AE24" i="34"/>
  <c r="AD24" i="34"/>
  <c r="AC24" i="34"/>
  <c r="AB24" i="34"/>
  <c r="AA24" i="34"/>
  <c r="AH23" i="34"/>
  <c r="AG23" i="34"/>
  <c r="AF23" i="34"/>
  <c r="AE23" i="34"/>
  <c r="AD23" i="34"/>
  <c r="AC23" i="34"/>
  <c r="AB23" i="34"/>
  <c r="AA23" i="34"/>
  <c r="AH22" i="34"/>
  <c r="AG22" i="34"/>
  <c r="AF22" i="34"/>
  <c r="AE22" i="34"/>
  <c r="AD22" i="34"/>
  <c r="AC22" i="34"/>
  <c r="AB22" i="34"/>
  <c r="AA22" i="34"/>
  <c r="AH21" i="34"/>
  <c r="AG21" i="34"/>
  <c r="AF21" i="34"/>
  <c r="AE21" i="34"/>
  <c r="AD21" i="34"/>
  <c r="AC21" i="34"/>
  <c r="AB21" i="34"/>
  <c r="AA21" i="34"/>
  <c r="AH20" i="34"/>
  <c r="AG20" i="34"/>
  <c r="AF20" i="34"/>
  <c r="AE20" i="34"/>
  <c r="AD20" i="34"/>
  <c r="AC20" i="34"/>
  <c r="AB20" i="34"/>
  <c r="AA20" i="34"/>
  <c r="AH19" i="34"/>
  <c r="AG19" i="34"/>
  <c r="AF19" i="34"/>
  <c r="AE19" i="34"/>
  <c r="AD19" i="34"/>
  <c r="AC19" i="34"/>
  <c r="AB19" i="34"/>
  <c r="AA19" i="34"/>
  <c r="AH18" i="34"/>
  <c r="AG18" i="34"/>
  <c r="AF18" i="34"/>
  <c r="AE18" i="34"/>
  <c r="AD18" i="34"/>
  <c r="AC18" i="34"/>
  <c r="AB18" i="34"/>
  <c r="AA18" i="34"/>
  <c r="AH17" i="34"/>
  <c r="AG17" i="34"/>
  <c r="AF17" i="34"/>
  <c r="AE17" i="34"/>
  <c r="AD17" i="34"/>
  <c r="AC17" i="34"/>
  <c r="AB17" i="34"/>
  <c r="AA17" i="34"/>
  <c r="AH16" i="34"/>
  <c r="AG16" i="34"/>
  <c r="AF16" i="34"/>
  <c r="AE16" i="34"/>
  <c r="AD16" i="34"/>
  <c r="AC16" i="34"/>
  <c r="AB16" i="34"/>
  <c r="AA16" i="34"/>
  <c r="AH15" i="34"/>
  <c r="AG15" i="34"/>
  <c r="AF15" i="34"/>
  <c r="AE15" i="34"/>
  <c r="AD15" i="34"/>
  <c r="AC15" i="34"/>
  <c r="AB15" i="34"/>
  <c r="AA15" i="34"/>
  <c r="AH14" i="34"/>
  <c r="AG14" i="34"/>
  <c r="AF14" i="34"/>
  <c r="AE14" i="34"/>
  <c r="AD14" i="34"/>
  <c r="AC14" i="34"/>
  <c r="AB14" i="34"/>
  <c r="AA14" i="34"/>
  <c r="AH13" i="34"/>
  <c r="AG13" i="34"/>
  <c r="AF13" i="34"/>
  <c r="AE13" i="34"/>
  <c r="AD13" i="34"/>
  <c r="AC13" i="34"/>
  <c r="AB13" i="34"/>
  <c r="AA13" i="34"/>
  <c r="AH12" i="34"/>
  <c r="AG12" i="34"/>
  <c r="AF12" i="34"/>
  <c r="AE12" i="34"/>
  <c r="AD12" i="34"/>
  <c r="AC12" i="34"/>
  <c r="AB12" i="34"/>
  <c r="AA12" i="34"/>
  <c r="AH11" i="34"/>
  <c r="AG11" i="34"/>
  <c r="AF11" i="34"/>
  <c r="AE11" i="34"/>
  <c r="AD11" i="34"/>
  <c r="AC11" i="34"/>
  <c r="AB11" i="34"/>
  <c r="AA11" i="34"/>
  <c r="AH10" i="34"/>
  <c r="AG10" i="34"/>
  <c r="AF10" i="34"/>
  <c r="AE10" i="34"/>
  <c r="AD10" i="34"/>
  <c r="AC10" i="34"/>
  <c r="AB10" i="34"/>
  <c r="AA10" i="34"/>
  <c r="AH9" i="34"/>
  <c r="AG9" i="34"/>
  <c r="AF9" i="34"/>
  <c r="AE9" i="34"/>
  <c r="AD9" i="34"/>
  <c r="AC9" i="34"/>
  <c r="AB9" i="34"/>
  <c r="AA9" i="34"/>
  <c r="AH8" i="34"/>
  <c r="AG8" i="34"/>
  <c r="AF8" i="34"/>
  <c r="AE8" i="34"/>
  <c r="AD8" i="34"/>
  <c r="AC8" i="34"/>
  <c r="AB8" i="34"/>
  <c r="AA8" i="34"/>
  <c r="AH7" i="34"/>
  <c r="AG7" i="34"/>
  <c r="AF7" i="34"/>
  <c r="AE7" i="34"/>
  <c r="AD7" i="34"/>
  <c r="AC7" i="34"/>
  <c r="AB7" i="34"/>
  <c r="AA7" i="34"/>
  <c r="Z31" i="34"/>
  <c r="Y31" i="34"/>
  <c r="X31" i="34"/>
  <c r="W31" i="34"/>
  <c r="V31" i="34"/>
  <c r="U31" i="34"/>
  <c r="T31" i="34"/>
  <c r="S31" i="34"/>
  <c r="R31" i="34"/>
  <c r="Q31" i="34"/>
  <c r="P31" i="34"/>
  <c r="O31" i="34"/>
  <c r="N31" i="34"/>
  <c r="M31" i="34"/>
  <c r="L31" i="34"/>
  <c r="K31" i="34"/>
  <c r="J31" i="34"/>
  <c r="I31" i="34"/>
  <c r="H31" i="34"/>
  <c r="G31" i="34"/>
  <c r="F31" i="34"/>
  <c r="E31" i="34"/>
  <c r="D31" i="34"/>
  <c r="C31" i="34"/>
  <c r="Z30" i="34"/>
  <c r="Y30" i="34"/>
  <c r="X30" i="34"/>
  <c r="W30" i="34"/>
  <c r="V30" i="34"/>
  <c r="U30" i="34"/>
  <c r="T30" i="34"/>
  <c r="S30" i="34"/>
  <c r="R30" i="34"/>
  <c r="Q30" i="34"/>
  <c r="P30" i="34"/>
  <c r="O30" i="34"/>
  <c r="N30" i="34"/>
  <c r="M30" i="34"/>
  <c r="L30" i="34"/>
  <c r="K30" i="34"/>
  <c r="J30" i="34"/>
  <c r="I30" i="34"/>
  <c r="H30" i="34"/>
  <c r="G30" i="34"/>
  <c r="F30" i="34"/>
  <c r="E30" i="34"/>
  <c r="D30" i="34"/>
  <c r="C30" i="34"/>
  <c r="Z29" i="34"/>
  <c r="Y29" i="34"/>
  <c r="X29" i="34"/>
  <c r="W29" i="34"/>
  <c r="V29" i="34"/>
  <c r="U29" i="34"/>
  <c r="T29" i="34"/>
  <c r="S29" i="34"/>
  <c r="R29" i="34"/>
  <c r="Q29" i="34"/>
  <c r="P29" i="34"/>
  <c r="O29" i="34"/>
  <c r="N29" i="34"/>
  <c r="M29" i="34"/>
  <c r="L29" i="34"/>
  <c r="K29" i="34"/>
  <c r="J29" i="34"/>
  <c r="I29" i="34"/>
  <c r="H29" i="34"/>
  <c r="G29" i="34"/>
  <c r="F29" i="34"/>
  <c r="E29" i="34"/>
  <c r="D29" i="34"/>
  <c r="C29" i="34"/>
  <c r="Z28" i="34"/>
  <c r="Y28" i="34"/>
  <c r="X28" i="34"/>
  <c r="W28" i="34"/>
  <c r="V28" i="34"/>
  <c r="U28" i="34"/>
  <c r="T28" i="34"/>
  <c r="S28" i="34"/>
  <c r="R28" i="34"/>
  <c r="Q28" i="34"/>
  <c r="P28" i="34"/>
  <c r="O28" i="34"/>
  <c r="N28" i="34"/>
  <c r="M28" i="34"/>
  <c r="L28" i="34"/>
  <c r="K28" i="34"/>
  <c r="J28" i="34"/>
  <c r="I28" i="34"/>
  <c r="H28" i="34"/>
  <c r="G28" i="34"/>
  <c r="F28" i="34"/>
  <c r="E28" i="34"/>
  <c r="D28" i="34"/>
  <c r="C28" i="34"/>
  <c r="Z27" i="34"/>
  <c r="Y27" i="34"/>
  <c r="X27" i="34"/>
  <c r="W27" i="34"/>
  <c r="V27" i="34"/>
  <c r="U27" i="34"/>
  <c r="T27" i="34"/>
  <c r="S27" i="34"/>
  <c r="R27" i="34"/>
  <c r="Q27" i="34"/>
  <c r="P27" i="34"/>
  <c r="O27" i="34"/>
  <c r="N27" i="34"/>
  <c r="M27" i="34"/>
  <c r="L27" i="34"/>
  <c r="K27" i="34"/>
  <c r="J27" i="34"/>
  <c r="I27" i="34"/>
  <c r="H27" i="34"/>
  <c r="G27" i="34"/>
  <c r="F27" i="34"/>
  <c r="E27" i="34"/>
  <c r="D27" i="34"/>
  <c r="C27" i="34"/>
  <c r="Z26" i="34"/>
  <c r="Y26" i="34"/>
  <c r="X26" i="34"/>
  <c r="W26" i="34"/>
  <c r="V26" i="34"/>
  <c r="U26" i="34"/>
  <c r="T26" i="34"/>
  <c r="S26" i="34"/>
  <c r="R26" i="34"/>
  <c r="Q26" i="34"/>
  <c r="P26" i="34"/>
  <c r="O26" i="34"/>
  <c r="N26" i="34"/>
  <c r="M26" i="34"/>
  <c r="L26" i="34"/>
  <c r="K26" i="34"/>
  <c r="J26" i="34"/>
  <c r="I26" i="34"/>
  <c r="H26" i="34"/>
  <c r="G26" i="34"/>
  <c r="F26" i="34"/>
  <c r="E26" i="34"/>
  <c r="D26" i="34"/>
  <c r="C26" i="34"/>
  <c r="Z25" i="34"/>
  <c r="Y25" i="34"/>
  <c r="X25" i="34"/>
  <c r="W25" i="34"/>
  <c r="V25" i="34"/>
  <c r="U25" i="34"/>
  <c r="T25" i="34"/>
  <c r="S25" i="34"/>
  <c r="R25" i="34"/>
  <c r="Q25" i="34"/>
  <c r="P25" i="34"/>
  <c r="O25" i="34"/>
  <c r="N25" i="34"/>
  <c r="M25" i="34"/>
  <c r="L25" i="34"/>
  <c r="K25" i="34"/>
  <c r="J25" i="34"/>
  <c r="I25" i="34"/>
  <c r="H25" i="34"/>
  <c r="G25" i="34"/>
  <c r="F25" i="34"/>
  <c r="E25" i="34"/>
  <c r="D25" i="34"/>
  <c r="C25" i="34"/>
  <c r="Z24" i="34"/>
  <c r="Y24" i="34"/>
  <c r="X24" i="34"/>
  <c r="W24" i="34"/>
  <c r="V24" i="34"/>
  <c r="U24" i="34"/>
  <c r="T24" i="34"/>
  <c r="S24" i="34"/>
  <c r="R24" i="34"/>
  <c r="Q24" i="34"/>
  <c r="P24" i="34"/>
  <c r="O24" i="34"/>
  <c r="N24" i="34"/>
  <c r="M24" i="34"/>
  <c r="L24" i="34"/>
  <c r="K24" i="34"/>
  <c r="J24" i="34"/>
  <c r="I24" i="34"/>
  <c r="H24" i="34"/>
  <c r="G24" i="34"/>
  <c r="F24" i="34"/>
  <c r="E24" i="34"/>
  <c r="D24" i="34"/>
  <c r="C24" i="34"/>
  <c r="Z23" i="34"/>
  <c r="Y23" i="34"/>
  <c r="X23" i="34"/>
  <c r="W23" i="34"/>
  <c r="V23" i="34"/>
  <c r="U23" i="34"/>
  <c r="T23" i="34"/>
  <c r="S23" i="34"/>
  <c r="R23" i="34"/>
  <c r="Q23" i="34"/>
  <c r="P23" i="34"/>
  <c r="O23" i="34"/>
  <c r="N23" i="34"/>
  <c r="M23" i="34"/>
  <c r="L23" i="34"/>
  <c r="K23" i="34"/>
  <c r="J23" i="34"/>
  <c r="I23" i="34"/>
  <c r="H23" i="34"/>
  <c r="G23" i="34"/>
  <c r="F23" i="34"/>
  <c r="E23" i="34"/>
  <c r="D23" i="34"/>
  <c r="C23" i="34"/>
  <c r="Z22" i="34"/>
  <c r="Y22" i="34"/>
  <c r="X22" i="34"/>
  <c r="W22" i="34"/>
  <c r="V22" i="34"/>
  <c r="U22" i="34"/>
  <c r="T22" i="34"/>
  <c r="S22" i="34"/>
  <c r="R22" i="34"/>
  <c r="Q22" i="34"/>
  <c r="P22" i="34"/>
  <c r="O22" i="34"/>
  <c r="N22" i="34"/>
  <c r="M22" i="34"/>
  <c r="L22" i="34"/>
  <c r="K22" i="34"/>
  <c r="J22" i="34"/>
  <c r="I22" i="34"/>
  <c r="H22" i="34"/>
  <c r="G22" i="34"/>
  <c r="F22" i="34"/>
  <c r="E22" i="34"/>
  <c r="D22" i="34"/>
  <c r="C22" i="34"/>
  <c r="Z21" i="34"/>
  <c r="Y21" i="34"/>
  <c r="X21" i="34"/>
  <c r="W21" i="34"/>
  <c r="V21" i="34"/>
  <c r="U21" i="34"/>
  <c r="T21" i="34"/>
  <c r="S21" i="34"/>
  <c r="R21" i="34"/>
  <c r="Q21" i="34"/>
  <c r="P21" i="34"/>
  <c r="O21" i="34"/>
  <c r="N21" i="34"/>
  <c r="M21" i="34"/>
  <c r="L21" i="34"/>
  <c r="K21" i="34"/>
  <c r="J21" i="34"/>
  <c r="I21" i="34"/>
  <c r="H21" i="34"/>
  <c r="G21" i="34"/>
  <c r="F21" i="34"/>
  <c r="E21" i="34"/>
  <c r="D21" i="34"/>
  <c r="C21" i="34"/>
  <c r="Z20" i="34"/>
  <c r="Y20" i="34"/>
  <c r="X20" i="34"/>
  <c r="W20" i="34"/>
  <c r="V20" i="34"/>
  <c r="U20" i="34"/>
  <c r="T20" i="34"/>
  <c r="S20" i="34"/>
  <c r="R20" i="34"/>
  <c r="Q20" i="34"/>
  <c r="P20" i="34"/>
  <c r="O20" i="34"/>
  <c r="N20" i="34"/>
  <c r="M20" i="34"/>
  <c r="L20" i="34"/>
  <c r="K20" i="34"/>
  <c r="J20" i="34"/>
  <c r="I20" i="34"/>
  <c r="H20" i="34"/>
  <c r="G20" i="34"/>
  <c r="F20" i="34"/>
  <c r="E20" i="34"/>
  <c r="D20" i="34"/>
  <c r="C20" i="34"/>
  <c r="Z19" i="34"/>
  <c r="Y19" i="34"/>
  <c r="X19" i="34"/>
  <c r="W19" i="34"/>
  <c r="V19" i="34"/>
  <c r="U19" i="34"/>
  <c r="T19" i="34"/>
  <c r="S19" i="34"/>
  <c r="R19" i="34"/>
  <c r="Q19" i="34"/>
  <c r="P19" i="34"/>
  <c r="O19" i="34"/>
  <c r="N19" i="34"/>
  <c r="M19" i="34"/>
  <c r="L19" i="34"/>
  <c r="K19" i="34"/>
  <c r="J19" i="34"/>
  <c r="I19" i="34"/>
  <c r="H19" i="34"/>
  <c r="G19" i="34"/>
  <c r="F19" i="34"/>
  <c r="E19" i="34"/>
  <c r="D19" i="34"/>
  <c r="C19" i="34"/>
  <c r="Z18" i="34"/>
  <c r="Y18" i="34"/>
  <c r="X18" i="34"/>
  <c r="W18" i="34"/>
  <c r="V18" i="34"/>
  <c r="U18" i="34"/>
  <c r="T18" i="34"/>
  <c r="S18" i="34"/>
  <c r="R18" i="34"/>
  <c r="Q18" i="34"/>
  <c r="P18" i="34"/>
  <c r="O18" i="34"/>
  <c r="N18" i="34"/>
  <c r="M18" i="34"/>
  <c r="L18" i="34"/>
  <c r="K18" i="34"/>
  <c r="J18" i="34"/>
  <c r="I18" i="34"/>
  <c r="H18" i="34"/>
  <c r="G18" i="34"/>
  <c r="F18" i="34"/>
  <c r="E18" i="34"/>
  <c r="D18" i="34"/>
  <c r="C18" i="34"/>
  <c r="Z17" i="34"/>
  <c r="Y17" i="34"/>
  <c r="X17" i="34"/>
  <c r="W17" i="34"/>
  <c r="V17" i="34"/>
  <c r="U17" i="34"/>
  <c r="T17" i="34"/>
  <c r="S17" i="34"/>
  <c r="R17" i="34"/>
  <c r="Q17" i="34"/>
  <c r="P17" i="34"/>
  <c r="O17" i="34"/>
  <c r="N17" i="34"/>
  <c r="M17" i="34"/>
  <c r="L17" i="34"/>
  <c r="K17" i="34"/>
  <c r="J17" i="34"/>
  <c r="I17" i="34"/>
  <c r="H17" i="34"/>
  <c r="G17" i="34"/>
  <c r="F17" i="34"/>
  <c r="E17" i="34"/>
  <c r="D17" i="34"/>
  <c r="C17" i="34"/>
  <c r="Z16" i="34"/>
  <c r="Y16" i="34"/>
  <c r="X16" i="34"/>
  <c r="W16" i="34"/>
  <c r="V16" i="34"/>
  <c r="U16" i="34"/>
  <c r="T16" i="34"/>
  <c r="S16" i="34"/>
  <c r="R16" i="34"/>
  <c r="Q16" i="34"/>
  <c r="P16" i="34"/>
  <c r="O16" i="34"/>
  <c r="N16" i="34"/>
  <c r="M16" i="34"/>
  <c r="L16" i="34"/>
  <c r="K16" i="34"/>
  <c r="J16" i="34"/>
  <c r="I16" i="34"/>
  <c r="H16" i="34"/>
  <c r="G16" i="34"/>
  <c r="F16" i="34"/>
  <c r="E16" i="34"/>
  <c r="D16" i="34"/>
  <c r="C16" i="34"/>
  <c r="Z15" i="34"/>
  <c r="Y15" i="34"/>
  <c r="X15" i="34"/>
  <c r="W15" i="34"/>
  <c r="V15" i="34"/>
  <c r="U15" i="34"/>
  <c r="T15" i="34"/>
  <c r="S15" i="34"/>
  <c r="R15" i="34"/>
  <c r="Q15" i="34"/>
  <c r="P15" i="34"/>
  <c r="O15" i="34"/>
  <c r="N15" i="34"/>
  <c r="M15" i="34"/>
  <c r="L15" i="34"/>
  <c r="K15" i="34"/>
  <c r="J15" i="34"/>
  <c r="I15" i="34"/>
  <c r="H15" i="34"/>
  <c r="G15" i="34"/>
  <c r="F15" i="34"/>
  <c r="E15" i="34"/>
  <c r="D15" i="34"/>
  <c r="C15" i="34"/>
  <c r="Z14" i="34"/>
  <c r="Y14" i="34"/>
  <c r="X14" i="34"/>
  <c r="W14" i="34"/>
  <c r="V14" i="34"/>
  <c r="U14" i="34"/>
  <c r="T14" i="34"/>
  <c r="S14" i="34"/>
  <c r="R14" i="34"/>
  <c r="Q14" i="34"/>
  <c r="P14" i="34"/>
  <c r="O14" i="34"/>
  <c r="N14" i="34"/>
  <c r="M14" i="34"/>
  <c r="L14" i="34"/>
  <c r="K14" i="34"/>
  <c r="J14" i="34"/>
  <c r="I14" i="34"/>
  <c r="H14" i="34"/>
  <c r="G14" i="34"/>
  <c r="F14" i="34"/>
  <c r="E14" i="34"/>
  <c r="D14" i="34"/>
  <c r="C14" i="34"/>
  <c r="Z13" i="34"/>
  <c r="Y13" i="34"/>
  <c r="X13" i="34"/>
  <c r="W13" i="34"/>
  <c r="V13" i="34"/>
  <c r="U13" i="34"/>
  <c r="T13" i="34"/>
  <c r="S13" i="34"/>
  <c r="R13" i="34"/>
  <c r="Q13" i="34"/>
  <c r="P13" i="34"/>
  <c r="O13" i="34"/>
  <c r="N13" i="34"/>
  <c r="M13" i="34"/>
  <c r="L13" i="34"/>
  <c r="K13" i="34"/>
  <c r="J13" i="34"/>
  <c r="I13" i="34"/>
  <c r="H13" i="34"/>
  <c r="G13" i="34"/>
  <c r="F13" i="34"/>
  <c r="E13" i="34"/>
  <c r="D13" i="34"/>
  <c r="C13" i="34"/>
  <c r="Z12" i="34"/>
  <c r="Y12" i="34"/>
  <c r="X12" i="34"/>
  <c r="W12" i="34"/>
  <c r="V12" i="34"/>
  <c r="U12" i="34"/>
  <c r="T12" i="34"/>
  <c r="S12" i="34"/>
  <c r="R12" i="34"/>
  <c r="Q12" i="34"/>
  <c r="P12" i="34"/>
  <c r="O12" i="34"/>
  <c r="N12" i="34"/>
  <c r="M12" i="34"/>
  <c r="L12" i="34"/>
  <c r="K12" i="34"/>
  <c r="J12" i="34"/>
  <c r="I12" i="34"/>
  <c r="H12" i="34"/>
  <c r="G12" i="34"/>
  <c r="F12" i="34"/>
  <c r="E12" i="34"/>
  <c r="D12" i="34"/>
  <c r="C12" i="34"/>
  <c r="Z11" i="34"/>
  <c r="Y11" i="34"/>
  <c r="X11" i="34"/>
  <c r="W11" i="34"/>
  <c r="V11" i="34"/>
  <c r="U11" i="34"/>
  <c r="T11" i="34"/>
  <c r="S11" i="34"/>
  <c r="R11" i="34"/>
  <c r="Q11" i="34"/>
  <c r="P11" i="34"/>
  <c r="O11" i="34"/>
  <c r="N11" i="34"/>
  <c r="M11" i="34"/>
  <c r="L11" i="34"/>
  <c r="K11" i="34"/>
  <c r="J11" i="34"/>
  <c r="I11" i="34"/>
  <c r="H11" i="34"/>
  <c r="G11" i="34"/>
  <c r="F11" i="34"/>
  <c r="E11" i="34"/>
  <c r="D11" i="34"/>
  <c r="C11" i="34"/>
  <c r="B11" i="34"/>
  <c r="Z10" i="34"/>
  <c r="Y10" i="34"/>
  <c r="X10" i="34"/>
  <c r="W10" i="34"/>
  <c r="V10" i="34"/>
  <c r="U10" i="34"/>
  <c r="T10" i="34"/>
  <c r="S10" i="34"/>
  <c r="R10" i="34"/>
  <c r="Q10" i="34"/>
  <c r="P10" i="34"/>
  <c r="O10" i="34"/>
  <c r="N10" i="34"/>
  <c r="M10" i="34"/>
  <c r="L10" i="34"/>
  <c r="K10" i="34"/>
  <c r="J10" i="34"/>
  <c r="I10" i="34"/>
  <c r="H10" i="34"/>
  <c r="G10" i="34"/>
  <c r="F10" i="34"/>
  <c r="E10" i="34"/>
  <c r="D10" i="34"/>
  <c r="C10" i="34"/>
  <c r="B10" i="34"/>
  <c r="Z9" i="34"/>
  <c r="Y9" i="34"/>
  <c r="X9" i="34"/>
  <c r="W9" i="34"/>
  <c r="V9" i="34"/>
  <c r="U9" i="34"/>
  <c r="T9" i="34"/>
  <c r="S9" i="34"/>
  <c r="R9" i="34"/>
  <c r="Q9" i="34"/>
  <c r="P9" i="34"/>
  <c r="O9" i="34"/>
  <c r="N9" i="34"/>
  <c r="M9" i="34"/>
  <c r="L9" i="34"/>
  <c r="K9" i="34"/>
  <c r="J9" i="34"/>
  <c r="I9" i="34"/>
  <c r="H9" i="34"/>
  <c r="G9" i="34"/>
  <c r="F9" i="34"/>
  <c r="E9" i="34"/>
  <c r="D9" i="34"/>
  <c r="C9" i="34"/>
  <c r="B9" i="34"/>
  <c r="Z8" i="34"/>
  <c r="Y8" i="34"/>
  <c r="X8" i="34"/>
  <c r="W8" i="34"/>
  <c r="V8" i="34"/>
  <c r="U8" i="34"/>
  <c r="T8" i="34"/>
  <c r="S8" i="34"/>
  <c r="R8" i="34"/>
  <c r="Q8" i="34"/>
  <c r="P8" i="34"/>
  <c r="O8" i="34"/>
  <c r="N8" i="34"/>
  <c r="M8" i="34"/>
  <c r="L8" i="34"/>
  <c r="K8" i="34"/>
  <c r="J8" i="34"/>
  <c r="I8" i="34"/>
  <c r="H8" i="34"/>
  <c r="G8" i="34"/>
  <c r="F8" i="34"/>
  <c r="E8" i="34"/>
  <c r="D8" i="34"/>
  <c r="C8" i="34"/>
  <c r="B8" i="34"/>
  <c r="Z7" i="34"/>
  <c r="Y7" i="34"/>
  <c r="X7" i="34"/>
  <c r="W7" i="34"/>
  <c r="V7" i="34"/>
  <c r="U7" i="34"/>
  <c r="T7" i="34"/>
  <c r="S7" i="34"/>
  <c r="R7" i="34"/>
  <c r="Q7" i="34"/>
  <c r="P7" i="34"/>
  <c r="O7" i="34"/>
  <c r="N7" i="34"/>
  <c r="M7" i="34"/>
  <c r="L7" i="34"/>
  <c r="K7" i="34"/>
  <c r="J7" i="34"/>
  <c r="I7" i="34"/>
  <c r="H7" i="34"/>
  <c r="G7" i="34"/>
  <c r="F7" i="34"/>
  <c r="E7" i="34"/>
  <c r="D7" i="34"/>
  <c r="C7" i="34"/>
  <c r="B7" i="34"/>
  <c r="LG3" i="33"/>
  <c r="LF3" i="33"/>
  <c r="LE3" i="33"/>
  <c r="LD3" i="33"/>
  <c r="LC3" i="33"/>
  <c r="LB3" i="33"/>
  <c r="LA3" i="33"/>
  <c r="KZ3" i="33"/>
  <c r="KY3" i="33"/>
  <c r="KX3" i="33"/>
  <c r="KW3" i="33"/>
  <c r="KV3" i="33"/>
  <c r="KU3" i="33"/>
  <c r="KT3" i="33"/>
  <c r="KS3" i="33"/>
  <c r="KR3" i="33"/>
  <c r="KQ3" i="33"/>
  <c r="KP3" i="33"/>
  <c r="KO3" i="33"/>
  <c r="KN3" i="33"/>
  <c r="KM3" i="33"/>
  <c r="KL3" i="33"/>
  <c r="KK3" i="33"/>
  <c r="KJ3" i="33"/>
  <c r="KI3" i="33"/>
  <c r="KH3" i="33"/>
  <c r="KG3" i="33"/>
  <c r="KF3" i="33"/>
  <c r="KE3" i="33"/>
  <c r="KD3" i="33"/>
  <c r="KC3" i="33"/>
  <c r="KB3" i="33"/>
  <c r="KA3" i="33"/>
  <c r="JZ3" i="33"/>
  <c r="JY3" i="33"/>
  <c r="JX3" i="33"/>
  <c r="JW3" i="33"/>
  <c r="JV3" i="33"/>
  <c r="JU3" i="33"/>
  <c r="JT3" i="33"/>
  <c r="JS3" i="33"/>
  <c r="JR3" i="33"/>
  <c r="JQ3" i="33"/>
  <c r="JP3" i="33"/>
  <c r="JO3" i="33"/>
  <c r="JN3" i="33"/>
  <c r="JM3" i="33"/>
  <c r="JL3" i="33"/>
  <c r="JK3" i="33"/>
  <c r="JJ3" i="33"/>
  <c r="JI3" i="33"/>
  <c r="JH3" i="33"/>
  <c r="JG3" i="33"/>
  <c r="JF3" i="33"/>
  <c r="JE3" i="33"/>
  <c r="JD3" i="33"/>
  <c r="JC3" i="33"/>
  <c r="JB3" i="33"/>
  <c r="JA3" i="33"/>
  <c r="IZ3" i="33"/>
  <c r="IY3" i="33"/>
  <c r="IX3" i="33"/>
  <c r="IW3" i="33"/>
  <c r="IV3" i="33"/>
  <c r="IU3" i="33"/>
  <c r="IT3" i="33"/>
  <c r="IS3" i="33"/>
  <c r="IR3" i="33"/>
  <c r="IQ3" i="33"/>
  <c r="IP3" i="33"/>
  <c r="IO3" i="33"/>
  <c r="IM3" i="33"/>
  <c r="IN3" i="33"/>
  <c r="IL3" i="33"/>
  <c r="IK3" i="33"/>
  <c r="IJ3" i="33"/>
  <c r="II3" i="33"/>
  <c r="IH3" i="33"/>
  <c r="IG3" i="33"/>
  <c r="IF3" i="33"/>
  <c r="IE3" i="33"/>
  <c r="ID3" i="33"/>
  <c r="IC3" i="33"/>
  <c r="IB3" i="33"/>
  <c r="IA3" i="33"/>
  <c r="HZ3" i="33"/>
  <c r="HY3" i="33"/>
  <c r="HX3" i="33"/>
  <c r="HW3" i="33"/>
  <c r="HV3" i="33"/>
  <c r="HU3" i="33"/>
  <c r="HT3" i="33"/>
  <c r="HS3" i="33"/>
  <c r="HR3" i="33"/>
  <c r="HQ3" i="33"/>
  <c r="HP3" i="33"/>
  <c r="HO3" i="33"/>
  <c r="HN3" i="33"/>
  <c r="HM3" i="33"/>
  <c r="HL3" i="33"/>
  <c r="HK3" i="33"/>
  <c r="HJ3" i="33"/>
  <c r="HI3" i="33"/>
  <c r="HH3" i="33"/>
  <c r="HG3" i="33"/>
  <c r="HF3" i="33"/>
  <c r="HE3" i="33"/>
  <c r="HD3" i="33"/>
  <c r="HC3" i="33"/>
  <c r="HB3" i="33"/>
  <c r="HA3" i="33"/>
  <c r="GZ3" i="33"/>
  <c r="GY3" i="33"/>
  <c r="GX3" i="33"/>
  <c r="GW3" i="33"/>
  <c r="GV3" i="33"/>
  <c r="GU3" i="33"/>
  <c r="GT3" i="33"/>
  <c r="GS3" i="33"/>
  <c r="GR3" i="33"/>
  <c r="GQ3" i="33"/>
  <c r="GP3" i="33"/>
  <c r="GO3" i="33"/>
  <c r="GN3" i="33"/>
  <c r="GM3" i="33"/>
  <c r="GL3" i="33"/>
  <c r="GK3" i="33"/>
  <c r="GJ3" i="33"/>
  <c r="GI3" i="33"/>
  <c r="GH3" i="33"/>
  <c r="GG3" i="33"/>
  <c r="GF3" i="33"/>
  <c r="GE3" i="33"/>
  <c r="GD3" i="33"/>
  <c r="GC3" i="33"/>
  <c r="GB3" i="33"/>
  <c r="GA3" i="33"/>
  <c r="FZ3" i="33"/>
  <c r="FY3" i="33"/>
  <c r="FX3" i="33"/>
  <c r="FW3" i="33"/>
  <c r="FV3" i="33"/>
  <c r="FU3" i="33"/>
  <c r="FT3" i="33"/>
  <c r="FS3" i="33"/>
  <c r="FR3" i="33"/>
  <c r="FQ3" i="33"/>
  <c r="FP3" i="33"/>
  <c r="FO3" i="33"/>
  <c r="FN3" i="33"/>
  <c r="FM3" i="33"/>
  <c r="FL3" i="33"/>
  <c r="FK3" i="33"/>
  <c r="FJ3" i="33"/>
  <c r="FI3" i="33"/>
  <c r="FH3" i="33"/>
  <c r="FG3" i="33"/>
  <c r="FF3" i="33"/>
  <c r="FE3" i="33"/>
  <c r="FD3" i="33"/>
  <c r="FC3" i="33"/>
  <c r="FB3" i="33"/>
  <c r="FA3" i="33"/>
  <c r="EZ3" i="33"/>
  <c r="EY3" i="33"/>
  <c r="EX3" i="33"/>
  <c r="EW3" i="33"/>
  <c r="EV3" i="33"/>
  <c r="EU3" i="33"/>
  <c r="ET3" i="33"/>
  <c r="ES3" i="33"/>
  <c r="ER3" i="33"/>
  <c r="EQ3" i="33"/>
  <c r="EP3" i="33"/>
  <c r="EO3" i="33"/>
  <c r="EN3" i="33"/>
  <c r="EM3" i="33"/>
  <c r="EL3" i="33"/>
  <c r="EK3" i="33"/>
  <c r="EJ3" i="33"/>
  <c r="EI3" i="33"/>
  <c r="EH3" i="33"/>
  <c r="EG3" i="33"/>
  <c r="EF3" i="33"/>
  <c r="EE3" i="33"/>
  <c r="ED3" i="33"/>
  <c r="EC3" i="33"/>
  <c r="EB3" i="33"/>
  <c r="EA3" i="33"/>
  <c r="DZ3" i="33"/>
  <c r="DY3" i="33"/>
  <c r="DX3" i="33"/>
  <c r="DW3" i="33"/>
  <c r="DV3" i="33"/>
  <c r="DU3" i="33"/>
  <c r="DT3" i="33"/>
  <c r="DS3" i="33"/>
  <c r="DR3" i="33"/>
  <c r="DQ3" i="33"/>
  <c r="DP3" i="33"/>
  <c r="DO3" i="33"/>
  <c r="DN3" i="33"/>
  <c r="DM3" i="33"/>
  <c r="DL3" i="33"/>
  <c r="DK3" i="33"/>
  <c r="DJ3" i="33"/>
  <c r="DI3" i="33"/>
  <c r="DH3" i="33"/>
  <c r="DG3" i="33"/>
  <c r="DF3" i="33"/>
  <c r="DE3" i="33"/>
  <c r="DD3" i="33"/>
  <c r="DC3" i="33"/>
  <c r="DB3" i="33"/>
  <c r="DA3" i="33"/>
  <c r="CZ3" i="33"/>
  <c r="CY3" i="33"/>
  <c r="CX3" i="33"/>
  <c r="CW3" i="33"/>
  <c r="CV3" i="33"/>
  <c r="CU3" i="33"/>
  <c r="CT3" i="33"/>
  <c r="CS3" i="33"/>
  <c r="CR3" i="33"/>
  <c r="CQ3" i="33"/>
  <c r="CP3" i="33"/>
  <c r="CO3" i="33"/>
  <c r="CN3" i="33"/>
  <c r="CM3" i="33"/>
  <c r="CL3" i="33"/>
  <c r="CK3" i="33"/>
  <c r="CJ3" i="33"/>
  <c r="CI3" i="33"/>
  <c r="CH3" i="33"/>
  <c r="CG3" i="33"/>
  <c r="CF3" i="33"/>
  <c r="CE3" i="33"/>
  <c r="CD3" i="33"/>
  <c r="CC3" i="33"/>
  <c r="CB3" i="33"/>
  <c r="CA3" i="33"/>
  <c r="BZ3" i="33"/>
  <c r="BY3" i="33"/>
  <c r="BX3" i="33"/>
  <c r="BW3" i="33"/>
  <c r="BV3" i="33"/>
  <c r="BU3" i="33"/>
  <c r="BT3" i="33"/>
  <c r="BS3" i="33"/>
  <c r="BR3" i="33"/>
  <c r="BQ3" i="33"/>
  <c r="BP3" i="33"/>
  <c r="BO3" i="33"/>
  <c r="BN3" i="33"/>
  <c r="BM3" i="33"/>
  <c r="BL3" i="33"/>
  <c r="BK3" i="33"/>
  <c r="BJ3" i="33"/>
  <c r="BI3" i="33"/>
  <c r="BH3" i="33"/>
  <c r="BG3" i="33"/>
  <c r="BF3" i="33"/>
  <c r="BE3" i="33"/>
  <c r="BD3" i="33"/>
  <c r="BC3" i="33"/>
  <c r="BB3" i="33"/>
  <c r="BA3" i="33"/>
  <c r="AZ3" i="33"/>
  <c r="AY3" i="33"/>
  <c r="AX3" i="33"/>
  <c r="AW3" i="33"/>
  <c r="AV3" i="33"/>
  <c r="AU3" i="33"/>
  <c r="AT3" i="33"/>
  <c r="AS3" i="33"/>
  <c r="AR3" i="33"/>
  <c r="AQ3" i="33"/>
  <c r="AP3" i="33"/>
  <c r="AO3" i="33"/>
  <c r="AN3" i="33"/>
  <c r="AM3" i="33"/>
  <c r="AL3" i="33"/>
  <c r="AK3" i="33"/>
  <c r="AJ3" i="33"/>
  <c r="AI3" i="33"/>
  <c r="AH3" i="33"/>
  <c r="AD3" i="33"/>
  <c r="AG3" i="33"/>
  <c r="AF3" i="33"/>
  <c r="AE3" i="33"/>
  <c r="AC3" i="33"/>
  <c r="AB3" i="33"/>
  <c r="AA3" i="33"/>
  <c r="Z3" i="33"/>
  <c r="Y3" i="33"/>
  <c r="X3" i="33"/>
  <c r="W3" i="33"/>
  <c r="V3" i="33"/>
  <c r="U3" i="33"/>
  <c r="T3" i="33"/>
  <c r="S3" i="33"/>
  <c r="R3" i="33"/>
  <c r="Q3" i="33"/>
  <c r="P3" i="33"/>
  <c r="N3" i="33"/>
  <c r="O3" i="33"/>
  <c r="L3" i="33"/>
  <c r="M3" i="33"/>
  <c r="K3" i="33"/>
  <c r="J3" i="33"/>
  <c r="I3" i="33"/>
  <c r="H3" i="33"/>
  <c r="G3" i="33"/>
  <c r="F3" i="33"/>
  <c r="E3" i="33"/>
  <c r="D3" i="33"/>
  <c r="C3" i="33"/>
  <c r="B3" i="33"/>
  <c r="DM16" i="34"/>
  <c r="DE16" i="34"/>
  <c r="DM15" i="34"/>
  <c r="DE15" i="34"/>
  <c r="DM14" i="34"/>
  <c r="DE14" i="34"/>
  <c r="DM13" i="34"/>
  <c r="DE13" i="34"/>
  <c r="E12" i="32"/>
  <c r="D13" i="30"/>
  <c r="DM12" i="34"/>
  <c r="DE12" i="34"/>
  <c r="C23" i="23"/>
  <c r="F14" i="24"/>
  <c r="D19" i="29"/>
  <c r="D15" i="28"/>
  <c r="DM11" i="34"/>
  <c r="DM10" i="34"/>
  <c r="DM9" i="34"/>
  <c r="DM8" i="34"/>
  <c r="DM7" i="34"/>
  <c r="I13" i="30"/>
  <c r="DE11" i="34"/>
  <c r="DE10" i="34"/>
  <c r="DE9" i="34"/>
  <c r="DE8" i="34"/>
  <c r="DE7" i="34"/>
  <c r="E17" i="26"/>
  <c r="D19" i="32"/>
  <c r="E21" i="24"/>
  <c r="D24" i="26"/>
  <c r="C20" i="30"/>
  <c r="C26" i="29"/>
  <c r="C21" i="28"/>
  <c r="B12" i="34"/>
  <c r="C24" i="23"/>
  <c r="C22" i="28"/>
  <c r="D20" i="32"/>
  <c r="E22" i="24"/>
  <c r="D25" i="26"/>
  <c r="C21" i="30"/>
  <c r="C27" i="29"/>
  <c r="B13" i="34"/>
  <c r="C25" i="23"/>
  <c r="C23" i="28"/>
  <c r="D21" i="32"/>
  <c r="E23" i="24"/>
  <c r="D26" i="26"/>
  <c r="C22" i="30"/>
  <c r="C28" i="29"/>
  <c r="C26" i="23"/>
  <c r="B14" i="34"/>
  <c r="D27" i="26"/>
  <c r="C23" i="30"/>
  <c r="C29" i="29"/>
  <c r="D22" i="32"/>
  <c r="E24" i="24"/>
  <c r="C24" i="28"/>
  <c r="C27" i="23"/>
  <c r="B15" i="34"/>
  <c r="D23" i="32"/>
  <c r="E25" i="24"/>
  <c r="D28" i="26"/>
  <c r="C24" i="30"/>
  <c r="C30" i="29"/>
  <c r="C25" i="28"/>
  <c r="B16" i="34"/>
  <c r="C28" i="23"/>
  <c r="C26" i="28"/>
  <c r="D24" i="32"/>
  <c r="E26" i="24"/>
  <c r="D29" i="26"/>
  <c r="C25" i="30"/>
  <c r="C31" i="29"/>
  <c r="C29" i="23"/>
  <c r="B17" i="34"/>
  <c r="C27" i="28"/>
  <c r="D25" i="32"/>
  <c r="E27" i="24"/>
  <c r="D30" i="26"/>
  <c r="C26" i="30"/>
  <c r="C32" i="29"/>
  <c r="C30" i="23"/>
  <c r="B18" i="34"/>
  <c r="D31" i="26"/>
  <c r="C27" i="30"/>
  <c r="C33" i="29"/>
  <c r="D26" i="32"/>
  <c r="E28" i="24"/>
  <c r="C28" i="28"/>
  <c r="C31" i="23"/>
  <c r="B19" i="34"/>
  <c r="D27" i="32"/>
  <c r="E29" i="24"/>
  <c r="D32" i="26"/>
  <c r="C28" i="30"/>
  <c r="C34" i="29"/>
  <c r="C29" i="28"/>
  <c r="C32" i="23"/>
  <c r="B20" i="34"/>
  <c r="C30" i="28"/>
  <c r="D28" i="32"/>
  <c r="E30" i="24"/>
  <c r="D33" i="26"/>
  <c r="C29" i="30"/>
  <c r="C35" i="29"/>
  <c r="C33" i="23"/>
  <c r="B21" i="34"/>
  <c r="C31" i="28"/>
  <c r="D29" i="32"/>
  <c r="E31" i="24"/>
  <c r="D34" i="26"/>
  <c r="C30" i="30"/>
  <c r="C36" i="29"/>
  <c r="C34" i="23"/>
  <c r="B22" i="34"/>
  <c r="D35" i="26"/>
  <c r="C31" i="30"/>
  <c r="C37" i="29"/>
  <c r="C32" i="28"/>
  <c r="D30" i="32"/>
  <c r="E32" i="24"/>
  <c r="C35" i="23"/>
  <c r="B23" i="34"/>
  <c r="D31" i="32"/>
  <c r="E33" i="24"/>
  <c r="D36" i="26"/>
  <c r="C32" i="30"/>
  <c r="C38" i="29"/>
  <c r="C33" i="28"/>
  <c r="C36" i="23"/>
  <c r="B24" i="34"/>
  <c r="C34" i="28"/>
  <c r="D32" i="32"/>
  <c r="E34" i="24"/>
  <c r="D37" i="26"/>
  <c r="C33" i="30"/>
  <c r="C39" i="29"/>
  <c r="C37" i="23"/>
  <c r="B25" i="34"/>
  <c r="C35" i="28"/>
  <c r="D33" i="32"/>
  <c r="E35" i="24"/>
  <c r="D38" i="26"/>
  <c r="C34" i="30"/>
  <c r="C40" i="29"/>
  <c r="C38" i="23"/>
  <c r="B26" i="34"/>
  <c r="D39" i="26"/>
  <c r="C35" i="30"/>
  <c r="C41" i="29"/>
  <c r="C36" i="28"/>
  <c r="D34" i="32"/>
  <c r="E36" i="24"/>
  <c r="C39" i="23"/>
  <c r="B27" i="34"/>
  <c r="D35" i="32"/>
  <c r="E37" i="24"/>
  <c r="D40" i="26"/>
  <c r="C36" i="30"/>
  <c r="C42" i="29"/>
  <c r="C37" i="28"/>
  <c r="C40" i="23"/>
  <c r="B28" i="34"/>
  <c r="C38" i="28"/>
  <c r="D36" i="32"/>
  <c r="E38" i="24"/>
  <c r="D41" i="26"/>
  <c r="C37" i="30"/>
  <c r="C43" i="29"/>
  <c r="C41" i="23"/>
  <c r="B29" i="34"/>
  <c r="C39" i="28"/>
  <c r="D37" i="32"/>
  <c r="E39" i="24"/>
  <c r="D42" i="26"/>
  <c r="C38" i="30"/>
  <c r="C44" i="29"/>
  <c r="C42" i="23"/>
  <c r="B30" i="34"/>
  <c r="D43" i="26"/>
  <c r="C39" i="30"/>
  <c r="C45" i="29"/>
  <c r="C40" i="28"/>
  <c r="D38" i="32"/>
  <c r="E40" i="24"/>
  <c r="C43" i="23"/>
  <c r="B31" i="34"/>
  <c r="D39" i="32"/>
  <c r="E41" i="24"/>
  <c r="D44" i="26"/>
  <c r="C40" i="30"/>
  <c r="C46" i="29"/>
  <c r="C41" i="28"/>
  <c r="C44" i="23"/>
  <c r="C42" i="28"/>
  <c r="D40" i="32"/>
  <c r="E42" i="24"/>
  <c r="D45" i="26"/>
  <c r="C41" i="30"/>
  <c r="C47" i="29"/>
  <c r="C45" i="23"/>
  <c r="C43" i="28"/>
  <c r="D41" i="32"/>
  <c r="E43" i="24"/>
  <c r="D46" i="26"/>
  <c r="C42" i="30"/>
  <c r="C48" i="29"/>
  <c r="A53" i="24"/>
  <c r="A51" i="24"/>
  <c r="A25" i="24"/>
  <c r="A36" i="24"/>
  <c r="A38" i="24"/>
  <c r="A23" i="24"/>
  <c r="A26" i="24"/>
  <c r="A54" i="24"/>
  <c r="A37" i="24"/>
  <c r="A28" i="24"/>
  <c r="A52" i="24"/>
  <c r="A35" i="24"/>
  <c r="A16" i="24"/>
  <c r="A34" i="24"/>
  <c r="A58" i="24"/>
  <c r="A45" i="24"/>
  <c r="A32" i="24"/>
  <c r="A60" i="24"/>
  <c r="A47" i="24"/>
  <c r="A15" i="24"/>
  <c r="A18" i="24"/>
  <c r="A50" i="24"/>
  <c r="A29" i="24"/>
  <c r="A57" i="24"/>
  <c r="A48" i="24"/>
  <c r="A31" i="24"/>
  <c r="A55" i="24"/>
  <c r="A22" i="24"/>
  <c r="A42" i="24"/>
  <c r="A21" i="24"/>
  <c r="A41" i="24"/>
  <c r="A20" i="24"/>
  <c r="A44" i="24"/>
  <c r="A19" i="24"/>
  <c r="A39" i="24"/>
  <c r="A17" i="23"/>
  <c r="A30" i="24"/>
  <c r="A46" i="24"/>
  <c r="A17" i="24"/>
  <c r="A33" i="24"/>
  <c r="A49" i="24"/>
  <c r="A24" i="24"/>
  <c r="A40" i="24"/>
  <c r="A56" i="24"/>
  <c r="A27" i="24"/>
  <c r="A43" i="24"/>
  <c r="A59" i="24"/>
  <c r="A20" i="29"/>
  <c r="A14" i="30"/>
  <c r="A18" i="26"/>
</calcChain>
</file>

<file path=xl/comments1.xml><?xml version="1.0" encoding="utf-8"?>
<comments xmlns="http://schemas.openxmlformats.org/spreadsheetml/2006/main">
  <authors>
    <author>八田 誠</author>
  </authors>
  <commentList>
    <comment ref="N14" authorId="0" shapeId="0">
      <text>
        <r>
          <rPr>
            <b/>
            <sz val="9"/>
            <color indexed="81"/>
            <rFont val="ＭＳ Ｐゴシック"/>
            <family val="3"/>
            <charset val="128"/>
          </rPr>
          <t>・「経済的理由以外が主なもの（A)」でご回答頂いた人数のうち、
　間接的には経済的な理由なものの人数をご記入下さい。
・把握していない場合は、「不明」とご記入ください。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<sst xmlns="http://schemas.openxmlformats.org/spreadsheetml/2006/main" count="1986" uniqueCount="1095">
  <si>
    <t>部署名</t>
    <rPh sb="0" eb="2">
      <t>ブショ</t>
    </rPh>
    <rPh sb="2" eb="3">
      <t>メイ</t>
    </rPh>
    <phoneticPr fontId="2"/>
  </si>
  <si>
    <t>お電話番号</t>
    <rPh sb="1" eb="3">
      <t>デンワ</t>
    </rPh>
    <rPh sb="3" eb="5">
      <t>バンゴウ</t>
    </rPh>
    <phoneticPr fontId="2"/>
  </si>
  <si>
    <t>メールアドレス</t>
    <phoneticPr fontId="2"/>
  </si>
  <si>
    <t>役職</t>
    <rPh sb="0" eb="2">
      <t>ヤクショク</t>
    </rPh>
    <phoneticPr fontId="2"/>
  </si>
  <si>
    <t>お名前</t>
    <rPh sb="1" eb="3">
      <t>ナマエ</t>
    </rPh>
    <phoneticPr fontId="2"/>
  </si>
  <si>
    <t>専門学校における経済的支援に関するアンケート</t>
    <rPh sb="0" eb="2">
      <t>センモン</t>
    </rPh>
    <rPh sb="2" eb="4">
      <t>ガッコウ</t>
    </rPh>
    <rPh sb="8" eb="10">
      <t>ケイザイ</t>
    </rPh>
    <rPh sb="10" eb="11">
      <t>テキ</t>
    </rPh>
    <rPh sb="11" eb="13">
      <t>シエン</t>
    </rPh>
    <phoneticPr fontId="2"/>
  </si>
  <si>
    <t>学校名</t>
    <rPh sb="0" eb="2">
      <t>ガッコウ</t>
    </rPh>
    <rPh sb="2" eb="3">
      <t>メイ</t>
    </rPh>
    <phoneticPr fontId="2"/>
  </si>
  <si>
    <t>学校基本調査番号</t>
    <rPh sb="0" eb="2">
      <t>ガッコウ</t>
    </rPh>
    <rPh sb="2" eb="4">
      <t>キホン</t>
    </rPh>
    <rPh sb="4" eb="6">
      <t>チョウサ</t>
    </rPh>
    <rPh sb="6" eb="8">
      <t>バンゴウ</t>
    </rPh>
    <phoneticPr fontId="2"/>
  </si>
  <si>
    <t>財団法人立</t>
    <phoneticPr fontId="2"/>
  </si>
  <si>
    <t>社団法人立</t>
    <phoneticPr fontId="2"/>
  </si>
  <si>
    <t>株式会社立</t>
    <phoneticPr fontId="2"/>
  </si>
  <si>
    <t>その他法人立</t>
    <phoneticPr fontId="2"/>
  </si>
  <si>
    <t>個人</t>
  </si>
  <si>
    <t>学校情報</t>
    <rPh sb="0" eb="2">
      <t>ガッコウ</t>
    </rPh>
    <rPh sb="2" eb="4">
      <t>ジョウホウ</t>
    </rPh>
    <phoneticPr fontId="2"/>
  </si>
  <si>
    <t>回答者情報</t>
    <rPh sb="0" eb="2">
      <t>カイトウ</t>
    </rPh>
    <rPh sb="2" eb="3">
      <t>シャ</t>
    </rPh>
    <rPh sb="3" eb="5">
      <t>ジョウホウ</t>
    </rPh>
    <phoneticPr fontId="2"/>
  </si>
  <si>
    <t>１　学校評価、及び学校の情報公開について</t>
    <rPh sb="2" eb="4">
      <t>ガッコウ</t>
    </rPh>
    <rPh sb="4" eb="6">
      <t>ヒョウカ</t>
    </rPh>
    <rPh sb="7" eb="8">
      <t>オヨ</t>
    </rPh>
    <rPh sb="9" eb="11">
      <t>ガッコウ</t>
    </rPh>
    <rPh sb="12" eb="14">
      <t>ジョウホウ</t>
    </rPh>
    <rPh sb="14" eb="16">
      <t>コウカイ</t>
    </rPh>
    <phoneticPr fontId="2"/>
  </si>
  <si>
    <t>学科名</t>
    <rPh sb="0" eb="2">
      <t>ガッカ</t>
    </rPh>
    <rPh sb="2" eb="3">
      <t>メイ</t>
    </rPh>
    <phoneticPr fontId="2"/>
  </si>
  <si>
    <t>１年生</t>
  </si>
  <si>
    <t>２年生</t>
  </si>
  <si>
    <t>３年生</t>
  </si>
  <si>
    <t>４年生</t>
  </si>
  <si>
    <t>入学定員</t>
    <rPh sb="0" eb="2">
      <t>ニュウガク</t>
    </rPh>
    <rPh sb="2" eb="4">
      <t>テイイン</t>
    </rPh>
    <phoneticPr fontId="2"/>
  </si>
  <si>
    <t>専任</t>
    <rPh sb="0" eb="2">
      <t>センニン</t>
    </rPh>
    <phoneticPr fontId="2"/>
  </si>
  <si>
    <t>兼任</t>
    <rPh sb="0" eb="2">
      <t>ケンニン</t>
    </rPh>
    <phoneticPr fontId="2"/>
  </si>
  <si>
    <t>昼間</t>
    <rPh sb="0" eb="2">
      <t>ヒルマ</t>
    </rPh>
    <phoneticPr fontId="2"/>
  </si>
  <si>
    <t>夜間</t>
    <rPh sb="0" eb="2">
      <t>ヤカン</t>
    </rPh>
    <phoneticPr fontId="2"/>
  </si>
  <si>
    <t>その他</t>
    <rPh sb="2" eb="3">
      <t>タ</t>
    </rPh>
    <phoneticPr fontId="2"/>
  </si>
  <si>
    <t>No</t>
    <phoneticPr fontId="2"/>
  </si>
  <si>
    <t>例</t>
    <rPh sb="0" eb="1">
      <t>レイ</t>
    </rPh>
    <phoneticPr fontId="2"/>
  </si>
  <si>
    <t>情報科</t>
    <rPh sb="0" eb="2">
      <t>ジョウホウ</t>
    </rPh>
    <rPh sb="2" eb="3">
      <t>カ</t>
    </rPh>
    <phoneticPr fontId="2"/>
  </si>
  <si>
    <t>（１）平成26年度</t>
    <rPh sb="3" eb="5">
      <t>ヘイセイ</t>
    </rPh>
    <rPh sb="7" eb="8">
      <t>ネン</t>
    </rPh>
    <rPh sb="8" eb="9">
      <t>ド</t>
    </rPh>
    <phoneticPr fontId="2"/>
  </si>
  <si>
    <t>総数</t>
    <phoneticPr fontId="2"/>
  </si>
  <si>
    <t>（２）平成27年度</t>
    <rPh sb="3" eb="5">
      <t>ヘイセイ</t>
    </rPh>
    <rPh sb="7" eb="8">
      <t>ネン</t>
    </rPh>
    <rPh sb="8" eb="9">
      <t>ド</t>
    </rPh>
    <phoneticPr fontId="2"/>
  </si>
  <si>
    <t>大学</t>
    <rPh sb="0" eb="2">
      <t>ダイガク</t>
    </rPh>
    <phoneticPr fontId="2"/>
  </si>
  <si>
    <t>短期大学</t>
    <phoneticPr fontId="2"/>
  </si>
  <si>
    <t>専門学校</t>
    <phoneticPr fontId="2"/>
  </si>
  <si>
    <t>大学院</t>
    <phoneticPr fontId="2"/>
  </si>
  <si>
    <t>その他</t>
    <phoneticPr fontId="2"/>
  </si>
  <si>
    <t>入学金</t>
    <phoneticPr fontId="2"/>
  </si>
  <si>
    <t>授業料</t>
    <phoneticPr fontId="2"/>
  </si>
  <si>
    <t>実習費</t>
    <phoneticPr fontId="2"/>
  </si>
  <si>
    <t>施設設備費</t>
    <phoneticPr fontId="2"/>
  </si>
  <si>
    <t>②市町村民税非課税世帯</t>
    <phoneticPr fontId="2"/>
  </si>
  <si>
    <t>③所得税非課税世帯</t>
    <phoneticPr fontId="2"/>
  </si>
  <si>
    <t>④失業・倒産などによる家計急変世帯</t>
    <phoneticPr fontId="2"/>
  </si>
  <si>
    <t>⑤母子家庭又は父子家庭</t>
    <phoneticPr fontId="2"/>
  </si>
  <si>
    <t>⑥多子世帯</t>
    <phoneticPr fontId="2"/>
  </si>
  <si>
    <t>⑦長期療養者又は身体障がい者を含む世帯</t>
    <phoneticPr fontId="2"/>
  </si>
  <si>
    <t>NO</t>
    <phoneticPr fontId="2"/>
  </si>
  <si>
    <t>①都道府県が実施していない</t>
    <rPh sb="1" eb="5">
      <t>トドウフケン</t>
    </rPh>
    <rPh sb="6" eb="8">
      <t>ジッシ</t>
    </rPh>
    <phoneticPr fontId="2"/>
  </si>
  <si>
    <t>②実施の要件（情報公開）を満たしていない</t>
    <rPh sb="1" eb="3">
      <t>ジッシ</t>
    </rPh>
    <rPh sb="4" eb="6">
      <t>ヨウケン</t>
    </rPh>
    <rPh sb="7" eb="9">
      <t>ジョウホウ</t>
    </rPh>
    <rPh sb="9" eb="11">
      <t>コウカイ</t>
    </rPh>
    <rPh sb="13" eb="14">
      <t>ミ</t>
    </rPh>
    <phoneticPr fontId="2"/>
  </si>
  <si>
    <t>③実施の要件（学校独自の経済的支援策）を満たしていない</t>
    <rPh sb="1" eb="3">
      <t>ジッシ</t>
    </rPh>
    <rPh sb="4" eb="6">
      <t>ヨウケン</t>
    </rPh>
    <rPh sb="7" eb="9">
      <t>ガッコウ</t>
    </rPh>
    <rPh sb="9" eb="11">
      <t>ドクジ</t>
    </rPh>
    <rPh sb="12" eb="15">
      <t>ケイザイテキ</t>
    </rPh>
    <rPh sb="15" eb="17">
      <t>シエン</t>
    </rPh>
    <rPh sb="17" eb="18">
      <t>サク</t>
    </rPh>
    <rPh sb="20" eb="21">
      <t>ミ</t>
    </rPh>
    <phoneticPr fontId="2"/>
  </si>
  <si>
    <t>④対象となる学生がいない</t>
    <rPh sb="1" eb="3">
      <t>タイショウ</t>
    </rPh>
    <rPh sb="6" eb="8">
      <t>ガクセイ</t>
    </rPh>
    <phoneticPr fontId="2"/>
  </si>
  <si>
    <t>実施
有無</t>
    <rPh sb="0" eb="2">
      <t>ジッシ</t>
    </rPh>
    <rPh sb="3" eb="5">
      <t>ウム</t>
    </rPh>
    <phoneticPr fontId="2"/>
  </si>
  <si>
    <t>都道府県の授業料減免措置</t>
    <rPh sb="0" eb="4">
      <t>トドウフケン</t>
    </rPh>
    <rPh sb="5" eb="8">
      <t>ジュギョウリョウ</t>
    </rPh>
    <rPh sb="8" eb="10">
      <t>ゲンメン</t>
    </rPh>
    <rPh sb="10" eb="12">
      <t>ソチ</t>
    </rPh>
    <phoneticPr fontId="2"/>
  </si>
  <si>
    <t>都道府県の入学金減免措置</t>
    <rPh sb="0" eb="4">
      <t>トドウフケン</t>
    </rPh>
    <rPh sb="5" eb="8">
      <t>ニュウガクキン</t>
    </rPh>
    <rPh sb="8" eb="10">
      <t>ゲンメン</t>
    </rPh>
    <rPh sb="10" eb="12">
      <t>ソチ</t>
    </rPh>
    <phoneticPr fontId="2"/>
  </si>
  <si>
    <t>都道府県のその他の減免措置</t>
    <rPh sb="0" eb="4">
      <t>トドウフケン</t>
    </rPh>
    <rPh sb="7" eb="8">
      <t>タ</t>
    </rPh>
    <rPh sb="9" eb="11">
      <t>ゲンメン</t>
    </rPh>
    <rPh sb="11" eb="13">
      <t>ソチ</t>
    </rPh>
    <phoneticPr fontId="2"/>
  </si>
  <si>
    <t>都道府県の給付型奨学金</t>
    <rPh sb="0" eb="4">
      <t>トドウフケン</t>
    </rPh>
    <rPh sb="5" eb="8">
      <t>キュウフガタ</t>
    </rPh>
    <rPh sb="8" eb="11">
      <t>ショウガクキン</t>
    </rPh>
    <phoneticPr fontId="2"/>
  </si>
  <si>
    <t>都道府県の貸与型奨学金</t>
    <rPh sb="0" eb="4">
      <t>トドウフケン</t>
    </rPh>
    <rPh sb="5" eb="7">
      <t>タイヨ</t>
    </rPh>
    <rPh sb="7" eb="8">
      <t>ガタ</t>
    </rPh>
    <rPh sb="8" eb="11">
      <t>ショウガクキン</t>
    </rPh>
    <phoneticPr fontId="2"/>
  </si>
  <si>
    <t>日本学生支援機構奨学金（第２種（有利子）のみ）</t>
    <phoneticPr fontId="2"/>
  </si>
  <si>
    <t>日本学生支援機構奨学金（第１種（無利子）のみ）</t>
    <phoneticPr fontId="2"/>
  </si>
  <si>
    <t>日本学生支援機構奨学金の返還延滞率</t>
    <rPh sb="12" eb="14">
      <t>ヘンカン</t>
    </rPh>
    <phoneticPr fontId="2"/>
  </si>
  <si>
    <t>左記以外の団体の給付型奨学金</t>
    <rPh sb="0" eb="2">
      <t>サキ</t>
    </rPh>
    <rPh sb="2" eb="4">
      <t>イガイ</t>
    </rPh>
    <rPh sb="5" eb="7">
      <t>ダンタイ</t>
    </rPh>
    <rPh sb="8" eb="11">
      <t>キュウフガタ</t>
    </rPh>
    <rPh sb="11" eb="14">
      <t>ショウガクキン</t>
    </rPh>
    <phoneticPr fontId="2"/>
  </si>
  <si>
    <t>左記以外の団体の貸与型奨学金</t>
    <rPh sb="0" eb="2">
      <t>サキ</t>
    </rPh>
    <rPh sb="2" eb="4">
      <t>イガイ</t>
    </rPh>
    <rPh sb="5" eb="7">
      <t>ダンタイ</t>
    </rPh>
    <rPh sb="8" eb="10">
      <t>タイヨ</t>
    </rPh>
    <rPh sb="10" eb="11">
      <t>ガタ</t>
    </rPh>
    <rPh sb="11" eb="14">
      <t>ショウガクキン</t>
    </rPh>
    <phoneticPr fontId="2"/>
  </si>
  <si>
    <t>日本学生支援機構奨学金（第１種（無利子）と第２種（有利子）の併用）</t>
    <phoneticPr fontId="2"/>
  </si>
  <si>
    <t>効果のあった取組</t>
    <rPh sb="0" eb="2">
      <t>コウカ</t>
    </rPh>
    <rPh sb="6" eb="8">
      <t>トリクミ</t>
    </rPh>
    <phoneticPr fontId="2"/>
  </si>
  <si>
    <t>実施した</t>
    <rPh sb="0" eb="2">
      <t>ジッシ</t>
    </rPh>
    <phoneticPr fontId="2"/>
  </si>
  <si>
    <t>実施していない</t>
    <rPh sb="0" eb="2">
      <t>ジッシ</t>
    </rPh>
    <phoneticPr fontId="2"/>
  </si>
  <si>
    <t>入学
志願者数</t>
    <phoneticPr fontId="2"/>
  </si>
  <si>
    <t>その他
（預り金、積立金は含めない。）</t>
    <phoneticPr fontId="2"/>
  </si>
  <si>
    <t>学業不振</t>
    <rPh sb="0" eb="2">
      <t>ガクギョウ</t>
    </rPh>
    <rPh sb="2" eb="4">
      <t>フシン</t>
    </rPh>
    <phoneticPr fontId="2"/>
  </si>
  <si>
    <t>学校生活
不適応</t>
    <phoneticPr fontId="2"/>
  </si>
  <si>
    <t>進路変更
（就職）</t>
    <rPh sb="0" eb="2">
      <t>シンロ</t>
    </rPh>
    <rPh sb="2" eb="4">
      <t>ヘンコウ</t>
    </rPh>
    <phoneticPr fontId="2"/>
  </si>
  <si>
    <t>進路変更
（転学）</t>
    <rPh sb="0" eb="2">
      <t>シンロ</t>
    </rPh>
    <rPh sb="2" eb="4">
      <t>ヘンコウ</t>
    </rPh>
    <rPh sb="6" eb="8">
      <t>テンガク</t>
    </rPh>
    <phoneticPr fontId="2"/>
  </si>
  <si>
    <t>進路変更
（その他）</t>
    <rPh sb="0" eb="2">
      <t>シンロ</t>
    </rPh>
    <rPh sb="2" eb="4">
      <t>ヘンコウ</t>
    </rPh>
    <rPh sb="8" eb="9">
      <t>タ</t>
    </rPh>
    <phoneticPr fontId="2"/>
  </si>
  <si>
    <t>病気・けが
・死亡</t>
    <phoneticPr fontId="2"/>
  </si>
  <si>
    <t>経済的
理由</t>
    <rPh sb="0" eb="3">
      <t>ケイザイテキ</t>
    </rPh>
    <rPh sb="4" eb="6">
      <t>リユウ</t>
    </rPh>
    <phoneticPr fontId="2"/>
  </si>
  <si>
    <t>海外留学</t>
    <rPh sb="0" eb="2">
      <t>カイガイ</t>
    </rPh>
    <rPh sb="2" eb="4">
      <t>リュウガク</t>
    </rPh>
    <phoneticPr fontId="2"/>
  </si>
  <si>
    <t>就職者数合計</t>
    <rPh sb="4" eb="6">
      <t>ゴウケイ</t>
    </rPh>
    <phoneticPr fontId="2"/>
  </si>
  <si>
    <t>①担任制度の実施</t>
    <rPh sb="1" eb="3">
      <t>タンニン</t>
    </rPh>
    <rPh sb="3" eb="5">
      <t>セイド</t>
    </rPh>
    <rPh sb="6" eb="8">
      <t>ジッシ</t>
    </rPh>
    <phoneticPr fontId="2"/>
  </si>
  <si>
    <t>①実施の要件（情報公開）を満たしていない</t>
    <rPh sb="1" eb="3">
      <t>ジッシ</t>
    </rPh>
    <rPh sb="4" eb="6">
      <t>ヨウケン</t>
    </rPh>
    <rPh sb="7" eb="9">
      <t>ジョウホウ</t>
    </rPh>
    <rPh sb="9" eb="11">
      <t>コウカイ</t>
    </rPh>
    <rPh sb="13" eb="14">
      <t>ミ</t>
    </rPh>
    <phoneticPr fontId="2"/>
  </si>
  <si>
    <t>②実施の要件（学校独自の経済的支援策の実施）を満たしていない</t>
    <rPh sb="1" eb="3">
      <t>ジッシ</t>
    </rPh>
    <rPh sb="4" eb="6">
      <t>ヨウケン</t>
    </rPh>
    <rPh sb="7" eb="9">
      <t>ガッコウ</t>
    </rPh>
    <rPh sb="9" eb="11">
      <t>ドクジ</t>
    </rPh>
    <rPh sb="12" eb="15">
      <t>ケイザイテキ</t>
    </rPh>
    <rPh sb="15" eb="17">
      <t>シエン</t>
    </rPh>
    <rPh sb="17" eb="18">
      <t>サク</t>
    </rPh>
    <rPh sb="19" eb="21">
      <t>ジッシ</t>
    </rPh>
    <rPh sb="23" eb="24">
      <t>ミ</t>
    </rPh>
    <phoneticPr fontId="2"/>
  </si>
  <si>
    <t>③対象となる学生がいない</t>
    <rPh sb="1" eb="3">
      <t>タイショウ</t>
    </rPh>
    <rPh sb="6" eb="8">
      <t>ガクセイ</t>
    </rPh>
    <phoneticPr fontId="2"/>
  </si>
  <si>
    <t>④事務手続き等が大変（人手が足りない）</t>
    <rPh sb="1" eb="3">
      <t>ジム</t>
    </rPh>
    <rPh sb="3" eb="5">
      <t>テツヅ</t>
    </rPh>
    <rPh sb="6" eb="7">
      <t>トウ</t>
    </rPh>
    <rPh sb="8" eb="10">
      <t>タイヘン</t>
    </rPh>
    <rPh sb="11" eb="13">
      <t>ヒトデ</t>
    </rPh>
    <rPh sb="14" eb="15">
      <t>タ</t>
    </rPh>
    <phoneticPr fontId="2"/>
  </si>
  <si>
    <t>⑤事業の存在をこれまで知らず、まだ検討していない。</t>
    <rPh sb="1" eb="3">
      <t>ジギョウ</t>
    </rPh>
    <rPh sb="4" eb="6">
      <t>ソンザイ</t>
    </rPh>
    <rPh sb="11" eb="12">
      <t>シ</t>
    </rPh>
    <rPh sb="17" eb="19">
      <t>ケントウ</t>
    </rPh>
    <phoneticPr fontId="2"/>
  </si>
  <si>
    <t>※全員がお答えください</t>
    <rPh sb="1" eb="3">
      <t>ゼンイン</t>
    </rPh>
    <rPh sb="5" eb="6">
      <t>コタ</t>
    </rPh>
    <phoneticPr fontId="2"/>
  </si>
  <si>
    <t>国事業の改善点、希望等</t>
    <rPh sb="0" eb="1">
      <t>クニ</t>
    </rPh>
    <rPh sb="1" eb="3">
      <t>ジギョウ</t>
    </rPh>
    <rPh sb="4" eb="7">
      <t>カイゼンテン</t>
    </rPh>
    <rPh sb="8" eb="10">
      <t>キボウ</t>
    </rPh>
    <rPh sb="10" eb="11">
      <t>トウ</t>
    </rPh>
    <phoneticPr fontId="2"/>
  </si>
  <si>
    <t>②学生との面談の実施</t>
    <rPh sb="1" eb="3">
      <t>ガクセイ</t>
    </rPh>
    <rPh sb="5" eb="7">
      <t>メンダン</t>
    </rPh>
    <rPh sb="8" eb="10">
      <t>ジッシ</t>
    </rPh>
    <phoneticPr fontId="2"/>
  </si>
  <si>
    <t>③学業不振者に対する補習や個別指導などの学習支援</t>
    <phoneticPr fontId="2"/>
  </si>
  <si>
    <t>⑤就職相談窓口の設置</t>
    <phoneticPr fontId="2"/>
  </si>
  <si>
    <t>⑥就職相談会・マッチングセミナーの開催</t>
    <phoneticPr fontId="2"/>
  </si>
  <si>
    <t>⑦その他のセミナーの開催</t>
    <phoneticPr fontId="2"/>
  </si>
  <si>
    <t>⑧その他</t>
    <rPh sb="3" eb="4">
      <t>タ</t>
    </rPh>
    <phoneticPr fontId="2"/>
  </si>
  <si>
    <t>A.授業料の減免措置</t>
    <rPh sb="2" eb="5">
      <t>ジュギョウリョウ</t>
    </rPh>
    <phoneticPr fontId="2"/>
  </si>
  <si>
    <t>①生活保護世帯</t>
    <phoneticPr fontId="2"/>
  </si>
  <si>
    <t>B.入学金の減免措置</t>
    <phoneticPr fontId="2"/>
  </si>
  <si>
    <t>記入例</t>
    <rPh sb="0" eb="2">
      <t>キニュウ</t>
    </rPh>
    <rPh sb="2" eb="3">
      <t>レイ</t>
    </rPh>
    <phoneticPr fontId="2"/>
  </si>
  <si>
    <t>①昼間部生</t>
    <rPh sb="1" eb="3">
      <t>チュウカン</t>
    </rPh>
    <rPh sb="3" eb="4">
      <t>ブ</t>
    </rPh>
    <rPh sb="4" eb="5">
      <t>セイ</t>
    </rPh>
    <phoneticPr fontId="2"/>
  </si>
  <si>
    <t>②夜間部生</t>
    <rPh sb="1" eb="3">
      <t>ヤカン</t>
    </rPh>
    <rPh sb="3" eb="4">
      <t>ブ</t>
    </rPh>
    <rPh sb="4" eb="5">
      <t>セイ</t>
    </rPh>
    <phoneticPr fontId="2"/>
  </si>
  <si>
    <t>③特に職に就いていない学生（社会人学生以外）</t>
    <rPh sb="1" eb="2">
      <t>トク</t>
    </rPh>
    <rPh sb="3" eb="4">
      <t>ショク</t>
    </rPh>
    <rPh sb="5" eb="6">
      <t>ツ</t>
    </rPh>
    <rPh sb="11" eb="13">
      <t>ガクセイ</t>
    </rPh>
    <rPh sb="14" eb="16">
      <t>シャカイ</t>
    </rPh>
    <rPh sb="16" eb="17">
      <t>ジン</t>
    </rPh>
    <rPh sb="17" eb="19">
      <t>ガクセイ</t>
    </rPh>
    <rPh sb="19" eb="21">
      <t>イガイ</t>
    </rPh>
    <phoneticPr fontId="2"/>
  </si>
  <si>
    <t>④職に就いている学生（社会人学生）</t>
    <rPh sb="1" eb="2">
      <t>ショク</t>
    </rPh>
    <rPh sb="3" eb="4">
      <t>ツ</t>
    </rPh>
    <rPh sb="8" eb="10">
      <t>ガクセイ</t>
    </rPh>
    <rPh sb="11" eb="13">
      <t>シャカイ</t>
    </rPh>
    <rPh sb="13" eb="14">
      <t>ジン</t>
    </rPh>
    <rPh sb="14" eb="16">
      <t>ガクセイ</t>
    </rPh>
    <phoneticPr fontId="2"/>
  </si>
  <si>
    <t>⑤日本人学生</t>
    <rPh sb="1" eb="4">
      <t>ニホンジン</t>
    </rPh>
    <rPh sb="4" eb="6">
      <t>ガクセイ</t>
    </rPh>
    <phoneticPr fontId="2"/>
  </si>
  <si>
    <t>⑥外国人留学生</t>
    <rPh sb="1" eb="3">
      <t>ガイコク</t>
    </rPh>
    <rPh sb="3" eb="4">
      <t>ジン</t>
    </rPh>
    <rPh sb="4" eb="7">
      <t>リュウガクセイ</t>
    </rPh>
    <phoneticPr fontId="2"/>
  </si>
  <si>
    <t>⑦留年していない学生</t>
    <rPh sb="1" eb="3">
      <t>リュウネン</t>
    </rPh>
    <rPh sb="8" eb="10">
      <t>ガクセイ</t>
    </rPh>
    <phoneticPr fontId="2"/>
  </si>
  <si>
    <t>⑧留年生</t>
    <rPh sb="1" eb="3">
      <t>リュウネン</t>
    </rPh>
    <rPh sb="3" eb="4">
      <t>セイ</t>
    </rPh>
    <phoneticPr fontId="2"/>
  </si>
  <si>
    <t>a.Aのうち経済的基準が要件として含まれる制度</t>
    <rPh sb="21" eb="23">
      <t>セイド</t>
    </rPh>
    <phoneticPr fontId="2"/>
  </si>
  <si>
    <t>C.入学金・授業料以外の減免措置</t>
    <rPh sb="6" eb="9">
      <t>ジュギョウリョウ</t>
    </rPh>
    <rPh sb="9" eb="11">
      <t>イガイ</t>
    </rPh>
    <phoneticPr fontId="2"/>
  </si>
  <si>
    <t>b.Bのうち経済的基準が要件として含まれる制度</t>
    <rPh sb="21" eb="23">
      <t>セイド</t>
    </rPh>
    <phoneticPr fontId="2"/>
  </si>
  <si>
    <t>c.Cのうち経済的基準が要件として含まれる制度</t>
    <rPh sb="21" eb="23">
      <t>セイド</t>
    </rPh>
    <phoneticPr fontId="2"/>
  </si>
  <si>
    <t>d.Dのうち経済的基準が要件として含まれる制度</t>
    <rPh sb="21" eb="23">
      <t>セイド</t>
    </rPh>
    <phoneticPr fontId="2"/>
  </si>
  <si>
    <t>D.給付型奨学金</t>
    <phoneticPr fontId="2"/>
  </si>
  <si>
    <t>e.Eのうち経済的基準が要件として含まれる制度</t>
    <rPh sb="21" eb="23">
      <t>セイド</t>
    </rPh>
    <phoneticPr fontId="2"/>
  </si>
  <si>
    <t>f.Fのうち経済的基準が要件として含まれる制度</t>
    <rPh sb="21" eb="23">
      <t>セイド</t>
    </rPh>
    <phoneticPr fontId="2"/>
  </si>
  <si>
    <t>平成
26年度</t>
    <rPh sb="0" eb="2">
      <t>ヘイセイ</t>
    </rPh>
    <rPh sb="5" eb="6">
      <t>ネン</t>
    </rPh>
    <rPh sb="6" eb="7">
      <t>ド</t>
    </rPh>
    <phoneticPr fontId="2"/>
  </si>
  <si>
    <t>平成
27年度</t>
    <rPh sb="0" eb="2">
      <t>ヘイセイ</t>
    </rPh>
    <rPh sb="5" eb="6">
      <t>ネン</t>
    </rPh>
    <rPh sb="6" eb="7">
      <t>ド</t>
    </rPh>
    <phoneticPr fontId="2"/>
  </si>
  <si>
    <t>平成26年度</t>
    <rPh sb="0" eb="2">
      <t>ヘイセイ</t>
    </rPh>
    <rPh sb="4" eb="5">
      <t>ネン</t>
    </rPh>
    <rPh sb="5" eb="6">
      <t>ド</t>
    </rPh>
    <phoneticPr fontId="2"/>
  </si>
  <si>
    <t>平成27年度</t>
    <rPh sb="0" eb="2">
      <t>ヘイセイ</t>
    </rPh>
    <rPh sb="4" eb="5">
      <t>ネン</t>
    </rPh>
    <rPh sb="5" eb="6">
      <t>ド</t>
    </rPh>
    <phoneticPr fontId="2"/>
  </si>
  <si>
    <t>実績（万円）</t>
    <rPh sb="0" eb="2">
      <t>ジッセキ</t>
    </rPh>
    <rPh sb="3" eb="5">
      <t>マンエン</t>
    </rPh>
    <phoneticPr fontId="2"/>
  </si>
  <si>
    <t>予算（万円）</t>
    <rPh sb="0" eb="2">
      <t>ヨサン</t>
    </rPh>
    <phoneticPr fontId="2"/>
  </si>
  <si>
    <t>経済的に修学困難な学生の数（人）</t>
    <rPh sb="9" eb="11">
      <t>ガクセイ</t>
    </rPh>
    <rPh sb="12" eb="13">
      <t>カズ</t>
    </rPh>
    <rPh sb="14" eb="15">
      <t>ニン</t>
    </rPh>
    <phoneticPr fontId="2"/>
  </si>
  <si>
    <t>10　文部科学省「専門学校生への効果的な経済的支援の在り方に関する実証研究事業」について</t>
    <rPh sb="3" eb="5">
      <t>モンブ</t>
    </rPh>
    <rPh sb="5" eb="8">
      <t>カガクショウ</t>
    </rPh>
    <rPh sb="9" eb="11">
      <t>センモン</t>
    </rPh>
    <rPh sb="11" eb="13">
      <t>ガッコウ</t>
    </rPh>
    <rPh sb="13" eb="14">
      <t>セイ</t>
    </rPh>
    <rPh sb="16" eb="19">
      <t>コウカテキ</t>
    </rPh>
    <rPh sb="20" eb="23">
      <t>ケイザイテキ</t>
    </rPh>
    <rPh sb="23" eb="25">
      <t>シエン</t>
    </rPh>
    <rPh sb="26" eb="27">
      <t>ア</t>
    </rPh>
    <rPh sb="28" eb="29">
      <t>カタ</t>
    </rPh>
    <rPh sb="30" eb="31">
      <t>カン</t>
    </rPh>
    <rPh sb="33" eb="35">
      <t>ジッショウ</t>
    </rPh>
    <rPh sb="35" eb="37">
      <t>ケンキュウ</t>
    </rPh>
    <rPh sb="37" eb="39">
      <t>ジギョウ</t>
    </rPh>
    <phoneticPr fontId="2"/>
  </si>
  <si>
    <t>A..生活保護世帯</t>
    <phoneticPr fontId="2"/>
  </si>
  <si>
    <t>B.市町村民税非課税世帯（Aは除く）</t>
    <rPh sb="15" eb="16">
      <t>ノゾ</t>
    </rPh>
    <phoneticPr fontId="2"/>
  </si>
  <si>
    <t>C.所得税非課税世帯（A.Bは除く）</t>
    <rPh sb="15" eb="16">
      <t>ノゾ</t>
    </rPh>
    <phoneticPr fontId="2"/>
  </si>
  <si>
    <t>D.失業・倒産などによる家計急変世帯（A.B.Cは除く）</t>
    <rPh sb="25" eb="26">
      <t>ノゾ</t>
    </rPh>
    <phoneticPr fontId="2"/>
  </si>
  <si>
    <t>学校独自の
入学金の減免措置</t>
    <rPh sb="0" eb="2">
      <t>ガッコウ</t>
    </rPh>
    <rPh sb="2" eb="4">
      <t>ドクジ</t>
    </rPh>
    <phoneticPr fontId="2"/>
  </si>
  <si>
    <t>学校独自の
入学金・授業料以外
の減免措置</t>
    <rPh sb="0" eb="2">
      <t>ガッコウ</t>
    </rPh>
    <rPh sb="2" eb="4">
      <t>ドクジ</t>
    </rPh>
    <rPh sb="10" eb="13">
      <t>ジュギョウリョウ</t>
    </rPh>
    <rPh sb="13" eb="15">
      <t>イガイ</t>
    </rPh>
    <phoneticPr fontId="2"/>
  </si>
  <si>
    <t>学校独自の
給付型奨学金</t>
    <rPh sb="0" eb="2">
      <t>ガッコウ</t>
    </rPh>
    <rPh sb="2" eb="4">
      <t>ドクジ</t>
    </rPh>
    <phoneticPr fontId="2"/>
  </si>
  <si>
    <t>学校独自の
その他の支援策</t>
    <rPh sb="0" eb="2">
      <t>ガッコウ</t>
    </rPh>
    <rPh sb="2" eb="4">
      <t>ドクジ</t>
    </rPh>
    <rPh sb="8" eb="9">
      <t>タ</t>
    </rPh>
    <rPh sb="10" eb="12">
      <t>シエン</t>
    </rPh>
    <rPh sb="12" eb="13">
      <t>サク</t>
    </rPh>
    <phoneticPr fontId="2"/>
  </si>
  <si>
    <t>％</t>
    <phoneticPr fontId="2"/>
  </si>
  <si>
    <t>定員
(人)</t>
    <rPh sb="0" eb="2">
      <t>テイイン</t>
    </rPh>
    <rPh sb="4" eb="5">
      <t>ニン</t>
    </rPh>
    <phoneticPr fontId="2"/>
  </si>
  <si>
    <t>利用者数
(人)</t>
    <rPh sb="0" eb="3">
      <t>リヨウシャ</t>
    </rPh>
    <rPh sb="3" eb="4">
      <t>スウ</t>
    </rPh>
    <phoneticPr fontId="2"/>
  </si>
  <si>
    <t>利用者数
(人)</t>
    <rPh sb="0" eb="3">
      <t>リヨウシャ</t>
    </rPh>
    <rPh sb="3" eb="4">
      <t>スウ</t>
    </rPh>
    <rPh sb="6" eb="7">
      <t>ニン</t>
    </rPh>
    <phoneticPr fontId="2"/>
  </si>
  <si>
    <t>A.うち生活保護世帯</t>
    <phoneticPr fontId="2"/>
  </si>
  <si>
    <t>B.うち市町村民税非課税世帯（Aを除く）</t>
    <rPh sb="17" eb="18">
      <t>ノゾ</t>
    </rPh>
    <phoneticPr fontId="2"/>
  </si>
  <si>
    <t>C.うち所得税非課税世帯（A.Bを除く）</t>
    <rPh sb="17" eb="18">
      <t>ノゾ</t>
    </rPh>
    <phoneticPr fontId="2"/>
  </si>
  <si>
    <t>D.うち失業・倒産などによる家計急変世帯（A.B.Cを除く）</t>
    <rPh sb="27" eb="28">
      <t>ノゾ</t>
    </rPh>
    <phoneticPr fontId="2"/>
  </si>
  <si>
    <t>利用者数
（人）</t>
    <rPh sb="0" eb="2">
      <t>リヨウ</t>
    </rPh>
    <rPh sb="2" eb="3">
      <t>シャ</t>
    </rPh>
    <rPh sb="3" eb="4">
      <t>スウ</t>
    </rPh>
    <rPh sb="6" eb="7">
      <t>ニン</t>
    </rPh>
    <phoneticPr fontId="2"/>
  </si>
  <si>
    <t>うち経済的基準を要件とした制度を利用している人数
(人）</t>
    <rPh sb="8" eb="10">
      <t>ヨウケン</t>
    </rPh>
    <rPh sb="13" eb="15">
      <t>セイド</t>
    </rPh>
    <rPh sb="16" eb="18">
      <t>リヨウ</t>
    </rPh>
    <rPh sb="22" eb="24">
      <t>ニンズウ</t>
    </rPh>
    <rPh sb="26" eb="27">
      <t>ニン</t>
    </rPh>
    <phoneticPr fontId="2"/>
  </si>
  <si>
    <t>減免の
最大額
（万円）</t>
    <rPh sb="4" eb="6">
      <t>サイダイ</t>
    </rPh>
    <rPh sb="6" eb="7">
      <t>ガク</t>
    </rPh>
    <rPh sb="9" eb="11">
      <t>マンエン</t>
    </rPh>
    <phoneticPr fontId="2"/>
  </si>
  <si>
    <t>うち経済的基準を要件とした制度の
減免の
最大額
（万円）</t>
    <rPh sb="21" eb="23">
      <t>サイダイ</t>
    </rPh>
    <phoneticPr fontId="2"/>
  </si>
  <si>
    <t>卒業者数
（人）</t>
    <rPh sb="0" eb="1">
      <t>ソツ</t>
    </rPh>
    <rPh sb="1" eb="4">
      <t>ギョウシャスウ</t>
    </rPh>
    <rPh sb="6" eb="7">
      <t>ニン</t>
    </rPh>
    <phoneticPr fontId="2"/>
  </si>
  <si>
    <t>うち進学者数（人）</t>
    <rPh sb="2" eb="5">
      <t>シンガクシャ</t>
    </rPh>
    <rPh sb="5" eb="6">
      <t>スウ</t>
    </rPh>
    <rPh sb="7" eb="8">
      <t>ニン</t>
    </rPh>
    <phoneticPr fontId="2"/>
  </si>
  <si>
    <t>うち左記以外の者（人）</t>
    <rPh sb="2" eb="3">
      <t>ヒダリ</t>
    </rPh>
    <rPh sb="9" eb="10">
      <t>ニン</t>
    </rPh>
    <phoneticPr fontId="2"/>
  </si>
  <si>
    <t>例）経済的基準が要件として含まれる制度※</t>
    <rPh sb="0" eb="1">
      <t>レイ</t>
    </rPh>
    <rPh sb="2" eb="4">
      <t>ケイザイ</t>
    </rPh>
    <rPh sb="4" eb="5">
      <t>テキ</t>
    </rPh>
    <rPh sb="5" eb="7">
      <t>キジュン</t>
    </rPh>
    <rPh sb="8" eb="10">
      <t>ヨウケン</t>
    </rPh>
    <rPh sb="13" eb="14">
      <t>フク</t>
    </rPh>
    <rPh sb="17" eb="19">
      <t>セイド</t>
    </rPh>
    <phoneticPr fontId="2"/>
  </si>
  <si>
    <t>うち経済的基準を要件とした制度の
定員数
（人）</t>
    <rPh sb="17" eb="20">
      <t>テイインスウ</t>
    </rPh>
    <rPh sb="22" eb="23">
      <t>ニン</t>
    </rPh>
    <phoneticPr fontId="2"/>
  </si>
  <si>
    <t>工業関係</t>
    <rPh sb="0" eb="2">
      <t>コウギョウ</t>
    </rPh>
    <rPh sb="2" eb="4">
      <t>カンケイ</t>
    </rPh>
    <phoneticPr fontId="24"/>
  </si>
  <si>
    <t>農業関係</t>
    <rPh sb="0" eb="2">
      <t>ノウギョウ</t>
    </rPh>
    <rPh sb="2" eb="4">
      <t>カンケイ</t>
    </rPh>
    <phoneticPr fontId="24"/>
  </si>
  <si>
    <t>医療関係</t>
    <rPh sb="0" eb="2">
      <t>イリョウ</t>
    </rPh>
    <rPh sb="2" eb="4">
      <t>カンケイ</t>
    </rPh>
    <phoneticPr fontId="24"/>
  </si>
  <si>
    <t>衛生関係</t>
    <rPh sb="0" eb="2">
      <t>エイセイ</t>
    </rPh>
    <rPh sb="2" eb="4">
      <t>カンケイ</t>
    </rPh>
    <phoneticPr fontId="24"/>
  </si>
  <si>
    <t>教育・社会福祉関係</t>
    <rPh sb="0" eb="2">
      <t>キョウイク</t>
    </rPh>
    <rPh sb="3" eb="5">
      <t>シャカイ</t>
    </rPh>
    <rPh sb="5" eb="7">
      <t>フクシ</t>
    </rPh>
    <rPh sb="7" eb="9">
      <t>カンケイ</t>
    </rPh>
    <phoneticPr fontId="24"/>
  </si>
  <si>
    <t>商業実務関係</t>
    <rPh sb="0" eb="2">
      <t>ショウギョウ</t>
    </rPh>
    <rPh sb="2" eb="4">
      <t>ジツム</t>
    </rPh>
    <rPh sb="4" eb="6">
      <t>カンケイ</t>
    </rPh>
    <phoneticPr fontId="24"/>
  </si>
  <si>
    <t>服飾・家政関係</t>
    <rPh sb="0" eb="2">
      <t>フクショク</t>
    </rPh>
    <rPh sb="3" eb="5">
      <t>カセイ</t>
    </rPh>
    <rPh sb="5" eb="7">
      <t>カンケイ</t>
    </rPh>
    <phoneticPr fontId="24"/>
  </si>
  <si>
    <t>文化・教養関係</t>
    <rPh sb="0" eb="2">
      <t>ブンカ</t>
    </rPh>
    <rPh sb="3" eb="5">
      <t>キョウヨウ</t>
    </rPh>
    <rPh sb="5" eb="7">
      <t>カンケイ</t>
    </rPh>
    <phoneticPr fontId="24"/>
  </si>
  <si>
    <t>うち
都道府県外
出身者</t>
    <rPh sb="3" eb="7">
      <t>トドウフケン</t>
    </rPh>
    <rPh sb="7" eb="8">
      <t>ガイ</t>
    </rPh>
    <rPh sb="9" eb="12">
      <t>シュッシンシャ</t>
    </rPh>
    <phoneticPr fontId="2"/>
  </si>
  <si>
    <r>
      <t xml:space="preserve">E.貸与型奨学金
</t>
    </r>
    <r>
      <rPr>
        <sz val="8"/>
        <rFont val="ＭＳ 明朝"/>
        <family val="1"/>
        <charset val="128"/>
      </rPr>
      <t>（無利子・有利子・一部返還免除含む）</t>
    </r>
    <rPh sb="2" eb="4">
      <t>タイヨ</t>
    </rPh>
    <rPh sb="4" eb="5">
      <t>ガタ</t>
    </rPh>
    <rPh sb="5" eb="8">
      <t>ショウガクキン</t>
    </rPh>
    <phoneticPr fontId="2"/>
  </si>
  <si>
    <t>年度</t>
    <rPh sb="0" eb="1">
      <t>ネン</t>
    </rPh>
    <rPh sb="1" eb="2">
      <t>ド</t>
    </rPh>
    <phoneticPr fontId="2"/>
  </si>
  <si>
    <t>③開始時期
（西暦）</t>
    <rPh sb="1" eb="3">
      <t>カイシ</t>
    </rPh>
    <rPh sb="3" eb="5">
      <t>ジキ</t>
    </rPh>
    <rPh sb="7" eb="9">
      <t>セイレキ</t>
    </rPh>
    <phoneticPr fontId="2"/>
  </si>
  <si>
    <t>経済的基準に関する理由</t>
    <rPh sb="6" eb="7">
      <t>カン</t>
    </rPh>
    <rPh sb="9" eb="11">
      <t>リユウ</t>
    </rPh>
    <phoneticPr fontId="2"/>
  </si>
  <si>
    <t>経済的基準以外に関する理由</t>
    <rPh sb="5" eb="7">
      <t>イガイ</t>
    </rPh>
    <rPh sb="8" eb="9">
      <t>カン</t>
    </rPh>
    <rPh sb="11" eb="13">
      <t>リユウ</t>
    </rPh>
    <phoneticPr fontId="2"/>
  </si>
  <si>
    <t>※調査票７－２にお進みください。</t>
    <rPh sb="1" eb="4">
      <t>チョウサヒョウ</t>
    </rPh>
    <rPh sb="9" eb="10">
      <t>スス</t>
    </rPh>
    <phoneticPr fontId="2"/>
  </si>
  <si>
    <t>●経済的基準（複数回答）</t>
    <rPh sb="7" eb="9">
      <t>フクスウ</t>
    </rPh>
    <rPh sb="9" eb="11">
      <t>カイトウ</t>
    </rPh>
    <phoneticPr fontId="2"/>
  </si>
  <si>
    <t>●経済的基準以外の基準（複数回答）</t>
    <rPh sb="9" eb="11">
      <t>キジュン</t>
    </rPh>
    <phoneticPr fontId="2"/>
  </si>
  <si>
    <t>※以下の（４）の設問には、前頁（1）の設問で「A.授業料の減免措置」を実施している（○）と回答した方のみお答えください</t>
    <rPh sb="13" eb="14">
      <t>ゼン</t>
    </rPh>
    <rPh sb="14" eb="15">
      <t>ページ</t>
    </rPh>
    <phoneticPr fontId="2"/>
  </si>
  <si>
    <t>⑥事業の存在を知らなかった</t>
    <rPh sb="1" eb="3">
      <t>ジギョウ</t>
    </rPh>
    <rPh sb="4" eb="6">
      <t>ソンザイ</t>
    </rPh>
    <rPh sb="7" eb="8">
      <t>シ</t>
    </rPh>
    <phoneticPr fontId="2"/>
  </si>
  <si>
    <t>⑦その他</t>
    <rPh sb="3" eb="4">
      <t>タ</t>
    </rPh>
    <phoneticPr fontId="2"/>
  </si>
  <si>
    <t>⑦財務面での負担が大きい</t>
    <rPh sb="1" eb="4">
      <t>ザイムメン</t>
    </rPh>
    <rPh sb="6" eb="8">
      <t>フタン</t>
    </rPh>
    <rPh sb="9" eb="10">
      <t>オオ</t>
    </rPh>
    <phoneticPr fontId="2"/>
  </si>
  <si>
    <t>⑥財務面での負担が大きい</t>
    <rPh sb="1" eb="4">
      <t>ザイムメン</t>
    </rPh>
    <rPh sb="6" eb="8">
      <t>フタン</t>
    </rPh>
    <rPh sb="9" eb="10">
      <t>オオ</t>
    </rPh>
    <phoneticPr fontId="2"/>
  </si>
  <si>
    <t>８　「学校独自の授業料減免以外」の経済的支援について</t>
    <rPh sb="3" eb="5">
      <t>ガッコウ</t>
    </rPh>
    <rPh sb="5" eb="7">
      <t>ドクジ</t>
    </rPh>
    <rPh sb="8" eb="11">
      <t>ジュギョウリョウ</t>
    </rPh>
    <rPh sb="11" eb="13">
      <t>ゲンメン</t>
    </rPh>
    <rPh sb="13" eb="15">
      <t>イガイ</t>
    </rPh>
    <rPh sb="17" eb="20">
      <t>ケイザイテキ</t>
    </rPh>
    <rPh sb="20" eb="22">
      <t>シエン</t>
    </rPh>
    <phoneticPr fontId="2"/>
  </si>
  <si>
    <t>Webサイトで公表</t>
    <phoneticPr fontId="2"/>
  </si>
  <si>
    <t>その他の方法で公表</t>
    <rPh sb="2" eb="3">
      <t>タ</t>
    </rPh>
    <rPh sb="4" eb="6">
      <t>ホウホウ</t>
    </rPh>
    <rPh sb="7" eb="9">
      <t>コウヒョウ</t>
    </rPh>
    <phoneticPr fontId="2"/>
  </si>
  <si>
    <t>公表方法（複数回答）</t>
    <rPh sb="0" eb="2">
      <t>コウヒョウ</t>
    </rPh>
    <rPh sb="2" eb="4">
      <t>ホウホウ</t>
    </rPh>
    <rPh sb="5" eb="7">
      <t>フクスウ</t>
    </rPh>
    <rPh sb="7" eb="9">
      <t>カイトウ</t>
    </rPh>
    <phoneticPr fontId="2"/>
  </si>
  <si>
    <t>広報誌等の刊行物に掲載</t>
    <phoneticPr fontId="2"/>
  </si>
  <si>
    <t>公表していない</t>
    <rPh sb="0" eb="2">
      <t>コウヒョウ</t>
    </rPh>
    <phoneticPr fontId="2"/>
  </si>
  <si>
    <t>②公表方法（複数回答）</t>
    <rPh sb="1" eb="3">
      <t>コウヒョウ</t>
    </rPh>
    <rPh sb="3" eb="5">
      <t>ホウホウ</t>
    </rPh>
    <rPh sb="6" eb="8">
      <t>フクスウ</t>
    </rPh>
    <rPh sb="8" eb="10">
      <t>カイトウ</t>
    </rPh>
    <phoneticPr fontId="2"/>
  </si>
  <si>
    <t>平成22年度</t>
    <rPh sb="0" eb="2">
      <t>ヘイセイ</t>
    </rPh>
    <rPh sb="4" eb="5">
      <t>ネン</t>
    </rPh>
    <rPh sb="5" eb="6">
      <t>ド</t>
    </rPh>
    <phoneticPr fontId="2"/>
  </si>
  <si>
    <t>平成23年度</t>
    <rPh sb="0" eb="2">
      <t>ヘイセイ</t>
    </rPh>
    <rPh sb="4" eb="5">
      <t>ネン</t>
    </rPh>
    <rPh sb="5" eb="6">
      <t>ド</t>
    </rPh>
    <phoneticPr fontId="2"/>
  </si>
  <si>
    <t>平成24年度</t>
    <rPh sb="0" eb="2">
      <t>ヘイセイ</t>
    </rPh>
    <rPh sb="4" eb="5">
      <t>ネン</t>
    </rPh>
    <rPh sb="5" eb="6">
      <t>ド</t>
    </rPh>
    <phoneticPr fontId="2"/>
  </si>
  <si>
    <t>平成25年度</t>
    <rPh sb="0" eb="2">
      <t>ヘイセイ</t>
    </rPh>
    <rPh sb="4" eb="5">
      <t>ネン</t>
    </rPh>
    <rPh sb="5" eb="6">
      <t>ド</t>
    </rPh>
    <phoneticPr fontId="2"/>
  </si>
  <si>
    <t>平成27年度（予定）</t>
    <rPh sb="0" eb="2">
      <t>ヘイセイ</t>
    </rPh>
    <rPh sb="4" eb="5">
      <t>ネン</t>
    </rPh>
    <rPh sb="5" eb="6">
      <t>ド</t>
    </rPh>
    <rPh sb="7" eb="9">
      <t>ヨテイ</t>
    </rPh>
    <phoneticPr fontId="2"/>
  </si>
  <si>
    <t>①実施有無
（１つ選択）</t>
    <rPh sb="1" eb="3">
      <t>ジッシ</t>
    </rPh>
    <rPh sb="3" eb="5">
      <t>ウム</t>
    </rPh>
    <rPh sb="9" eb="11">
      <t>センタク</t>
    </rPh>
    <phoneticPr fontId="2"/>
  </si>
  <si>
    <t>○の場合
⇒</t>
    <rPh sb="2" eb="4">
      <t>バアイ</t>
    </rPh>
    <phoneticPr fontId="2"/>
  </si>
  <si>
    <t>B.学校関係者
　評価の
　実施・公表</t>
    <phoneticPr fontId="2"/>
  </si>
  <si>
    <t>C.第三者
　評価の
　実施・公表</t>
    <rPh sb="2" eb="3">
      <t>ダイ</t>
    </rPh>
    <rPh sb="3" eb="5">
      <t>サンシャ</t>
    </rPh>
    <phoneticPr fontId="2"/>
  </si>
  <si>
    <t>　　 ②評価を実施している場合は、年度ごとに、該当する公表方法に○をして下さい。（複数回答）</t>
    <rPh sb="4" eb="6">
      <t>ヒョウカ</t>
    </rPh>
    <rPh sb="7" eb="9">
      <t>ジッシ</t>
    </rPh>
    <rPh sb="13" eb="15">
      <t>バアイ</t>
    </rPh>
    <rPh sb="17" eb="19">
      <t>ネンド</t>
    </rPh>
    <rPh sb="23" eb="25">
      <t>ガイトウ</t>
    </rPh>
    <rPh sb="27" eb="29">
      <t>コウヒョウ</t>
    </rPh>
    <rPh sb="29" eb="31">
      <t>ホウホウ</t>
    </rPh>
    <rPh sb="36" eb="37">
      <t>クダ</t>
    </rPh>
    <rPh sb="41" eb="43">
      <t>フクスウ</t>
    </rPh>
    <rPh sb="43" eb="45">
      <t>カイトウ</t>
    </rPh>
    <phoneticPr fontId="2"/>
  </si>
  <si>
    <t>中退者数（人）</t>
    <rPh sb="0" eb="2">
      <t>チュウタイ</t>
    </rPh>
    <rPh sb="2" eb="3">
      <t>シャ</t>
    </rPh>
    <rPh sb="3" eb="4">
      <t>スウ</t>
    </rPh>
    <rPh sb="5" eb="6">
      <t>ニン</t>
    </rPh>
    <phoneticPr fontId="2"/>
  </si>
  <si>
    <t>中退者数（人）</t>
    <rPh sb="0" eb="2">
      <t>チュウタイ</t>
    </rPh>
    <rPh sb="2" eb="3">
      <t>シャ</t>
    </rPh>
    <rPh sb="3" eb="4">
      <t>スウ</t>
    </rPh>
    <phoneticPr fontId="2"/>
  </si>
  <si>
    <t>E.母子家庭又は父子家庭</t>
    <phoneticPr fontId="2"/>
  </si>
  <si>
    <t>G.長期療養者又は身体障がい者を含む世帯</t>
    <rPh sb="18" eb="20">
      <t>セタイ</t>
    </rPh>
    <phoneticPr fontId="2"/>
  </si>
  <si>
    <t>※「経済的基準が要件として含まれる制度」とは、「生活保護世帯」や「年収○万円以下」などを採択の要件としている制度を指します。</t>
    <rPh sb="17" eb="19">
      <t>セイド</t>
    </rPh>
    <rPh sb="33" eb="35">
      <t>ネンシュウ</t>
    </rPh>
    <rPh sb="36" eb="40">
      <t>マンエンイカ</t>
    </rPh>
    <rPh sb="44" eb="46">
      <t>サイタク</t>
    </rPh>
    <rPh sb="47" eb="49">
      <t>ヨウケン</t>
    </rPh>
    <rPh sb="54" eb="56">
      <t>セイド</t>
    </rPh>
    <rPh sb="57" eb="58">
      <t>サ</t>
    </rPh>
    <phoneticPr fontId="2"/>
  </si>
  <si>
    <t>・減免及び奨学金の定義は、下記のとおりです。</t>
    <rPh sb="1" eb="3">
      <t>ゲンメン</t>
    </rPh>
    <rPh sb="3" eb="4">
      <t>オヨ</t>
    </rPh>
    <rPh sb="9" eb="11">
      <t>テイギ</t>
    </rPh>
    <rPh sb="13" eb="15">
      <t>カキ</t>
    </rPh>
    <phoneticPr fontId="2"/>
  </si>
  <si>
    <t>⑩入学前の学業成績</t>
    <phoneticPr fontId="2"/>
  </si>
  <si>
    <t>⑪入学後の学業成績</t>
    <phoneticPr fontId="2"/>
  </si>
  <si>
    <t>⑫入学試験の成績</t>
    <phoneticPr fontId="2"/>
  </si>
  <si>
    <t>⑬学業以外（スポーツ、ボランティア、文化活動等）の実績</t>
    <phoneticPr fontId="2"/>
  </si>
  <si>
    <t>⑭居住地（都道府県内の居住）</t>
    <phoneticPr fontId="2"/>
  </si>
  <si>
    <t>※文部科学省「専門学校生への効果的な経済的支援の在り方に関する実証研究事業」については、下記のURLをご参照ください。</t>
    <rPh sb="1" eb="3">
      <t>モンブ</t>
    </rPh>
    <rPh sb="3" eb="6">
      <t>カガクショウ</t>
    </rPh>
    <rPh sb="7" eb="9">
      <t>センモン</t>
    </rPh>
    <rPh sb="9" eb="11">
      <t>ガッコウ</t>
    </rPh>
    <rPh sb="11" eb="12">
      <t>セイ</t>
    </rPh>
    <rPh sb="14" eb="17">
      <t>コウカテキ</t>
    </rPh>
    <rPh sb="18" eb="21">
      <t>ケイザイテキ</t>
    </rPh>
    <rPh sb="21" eb="23">
      <t>シエン</t>
    </rPh>
    <rPh sb="24" eb="25">
      <t>ア</t>
    </rPh>
    <rPh sb="26" eb="27">
      <t>カタ</t>
    </rPh>
    <rPh sb="28" eb="29">
      <t>カン</t>
    </rPh>
    <rPh sb="31" eb="33">
      <t>ジッショウ</t>
    </rPh>
    <rPh sb="33" eb="35">
      <t>ケンキュウ</t>
    </rPh>
    <rPh sb="35" eb="37">
      <t>ジギョウ</t>
    </rPh>
    <rPh sb="44" eb="46">
      <t>カキ</t>
    </rPh>
    <rPh sb="52" eb="54">
      <t>サンショウ</t>
    </rPh>
    <phoneticPr fontId="2"/>
  </si>
  <si>
    <t>学校法人立</t>
    <phoneticPr fontId="2"/>
  </si>
  <si>
    <t>準学校法人立</t>
    <phoneticPr fontId="2"/>
  </si>
  <si>
    <t>住所</t>
    <rPh sb="0" eb="2">
      <t>ジュウショ</t>
    </rPh>
    <phoneticPr fontId="2"/>
  </si>
  <si>
    <t>その他</t>
    <phoneticPr fontId="2"/>
  </si>
  <si>
    <r>
      <t>教員数</t>
    </r>
    <r>
      <rPr>
        <sz val="10"/>
        <rFont val="ＭＳ Ｐゴシック"/>
        <family val="3"/>
        <charset val="128"/>
      </rPr>
      <t>（人数を記入）</t>
    </r>
    <rPh sb="0" eb="2">
      <t>キョウイン</t>
    </rPh>
    <rPh sb="2" eb="3">
      <t>スウ</t>
    </rPh>
    <phoneticPr fontId="2"/>
  </si>
  <si>
    <r>
      <t xml:space="preserve">学科名
</t>
    </r>
    <r>
      <rPr>
        <sz val="10"/>
        <rFont val="ＭＳ Ｐゴシック"/>
        <family val="3"/>
        <charset val="128"/>
      </rPr>
      <t>（自由記述）</t>
    </r>
    <rPh sb="0" eb="2">
      <t>ガッカ</t>
    </rPh>
    <rPh sb="2" eb="3">
      <t>メイ</t>
    </rPh>
    <rPh sb="5" eb="7">
      <t>ジユウ</t>
    </rPh>
    <rPh sb="7" eb="9">
      <t>キジュツ</t>
    </rPh>
    <phoneticPr fontId="2"/>
  </si>
  <si>
    <r>
      <t xml:space="preserve">分野
</t>
    </r>
    <r>
      <rPr>
        <sz val="10"/>
        <rFont val="ＭＳ Ｐゴシック"/>
        <family val="3"/>
        <charset val="128"/>
      </rPr>
      <t>（選択）</t>
    </r>
    <rPh sb="0" eb="2">
      <t>ブンヤ</t>
    </rPh>
    <rPh sb="4" eb="6">
      <t>センタク</t>
    </rPh>
    <phoneticPr fontId="2"/>
  </si>
  <si>
    <r>
      <t xml:space="preserve">昼夜の別
</t>
    </r>
    <r>
      <rPr>
        <sz val="10"/>
        <rFont val="ＭＳ Ｐゴシック"/>
        <family val="3"/>
        <charset val="128"/>
      </rPr>
      <t>（選択）</t>
    </r>
    <phoneticPr fontId="2"/>
  </si>
  <si>
    <r>
      <t xml:space="preserve">修業年限
</t>
    </r>
    <r>
      <rPr>
        <sz val="10"/>
        <rFont val="ＭＳ Ｐゴシック"/>
        <family val="3"/>
        <charset val="128"/>
      </rPr>
      <t>（選択）</t>
    </r>
    <rPh sb="0" eb="2">
      <t>シュウギョウ</t>
    </rPh>
    <rPh sb="2" eb="4">
      <t>ネンゲン</t>
    </rPh>
    <phoneticPr fontId="2"/>
  </si>
  <si>
    <t>（１）平成26年度(年額）</t>
    <rPh sb="3" eb="5">
      <t>ヘイセイ</t>
    </rPh>
    <rPh sb="7" eb="8">
      <t>ネン</t>
    </rPh>
    <rPh sb="8" eb="9">
      <t>ド</t>
    </rPh>
    <rPh sb="10" eb="12">
      <t>ネンガク</t>
    </rPh>
    <phoneticPr fontId="2"/>
  </si>
  <si>
    <t>（２）平成27年度(年額）</t>
    <rPh sb="3" eb="5">
      <t>ヘイセイ</t>
    </rPh>
    <rPh sb="7" eb="8">
      <t>ネン</t>
    </rPh>
    <rPh sb="8" eb="9">
      <t>ド</t>
    </rPh>
    <phoneticPr fontId="2"/>
  </si>
  <si>
    <r>
      <t xml:space="preserve">必要な諸費用の標準的な合計額（テキスト代、宿泊セミナー・研修会等）
</t>
    </r>
    <r>
      <rPr>
        <sz val="9"/>
        <rFont val="ＭＳ Ｐゴシック"/>
        <family val="3"/>
        <charset val="128"/>
      </rPr>
      <t>（円）</t>
    </r>
    <rPh sb="31" eb="32">
      <t>トウ</t>
    </rPh>
    <rPh sb="35" eb="36">
      <t>エン</t>
    </rPh>
    <phoneticPr fontId="2"/>
  </si>
  <si>
    <r>
      <t>納付金</t>
    </r>
    <r>
      <rPr>
        <sz val="10"/>
        <rFont val="ＭＳ Ｐゴシック"/>
        <family val="3"/>
        <charset val="128"/>
      </rPr>
      <t>（円）</t>
    </r>
    <rPh sb="0" eb="3">
      <t>ノウフキン</t>
    </rPh>
    <rPh sb="4" eb="5">
      <t>エン</t>
    </rPh>
    <phoneticPr fontId="2"/>
  </si>
  <si>
    <r>
      <t>左記A～Dのうち
下記E～Gの条件にあてはまる人</t>
    </r>
    <r>
      <rPr>
        <sz val="10"/>
        <rFont val="ＭＳ Ｐゴシック"/>
        <family val="3"/>
        <charset val="128"/>
      </rPr>
      <t xml:space="preserve">
（それぞれ、のべ人数を記入）</t>
    </r>
    <rPh sb="0" eb="2">
      <t>サキ</t>
    </rPh>
    <rPh sb="9" eb="11">
      <t>カキ</t>
    </rPh>
    <rPh sb="15" eb="17">
      <t>ジョウケン</t>
    </rPh>
    <rPh sb="23" eb="24">
      <t>ヒト</t>
    </rPh>
    <rPh sb="33" eb="35">
      <t>ニンズウ</t>
    </rPh>
    <rPh sb="36" eb="38">
      <t>キニュウ</t>
    </rPh>
    <phoneticPr fontId="2"/>
  </si>
  <si>
    <r>
      <t>F.多子世帯
（</t>
    </r>
    <r>
      <rPr>
        <sz val="9"/>
        <rFont val="ＭＳ Ｐゴシック"/>
        <family val="3"/>
        <charset val="128"/>
      </rPr>
      <t>23歳未満が3人以上）</t>
    </r>
    <phoneticPr fontId="2"/>
  </si>
  <si>
    <r>
      <t xml:space="preserve">A～Dの
合計
</t>
    </r>
    <r>
      <rPr>
        <sz val="9"/>
        <rFont val="ＭＳ Ｐゴシック"/>
        <family val="3"/>
        <charset val="128"/>
      </rPr>
      <t>（自動記入）</t>
    </r>
    <rPh sb="5" eb="7">
      <t>ゴウケイ</t>
    </rPh>
    <phoneticPr fontId="2"/>
  </si>
  <si>
    <r>
      <t xml:space="preserve">A～Dの
合計
</t>
    </r>
    <r>
      <rPr>
        <sz val="9"/>
        <rFont val="ＭＳ Ｐゴシック"/>
        <family val="3"/>
        <charset val="128"/>
      </rPr>
      <t>（自動記入）</t>
    </r>
    <rPh sb="5" eb="7">
      <t>ゴウケイ</t>
    </rPh>
    <rPh sb="9" eb="11">
      <t>ジドウ</t>
    </rPh>
    <rPh sb="11" eb="13">
      <t>キニュウ</t>
    </rPh>
    <phoneticPr fontId="2"/>
  </si>
  <si>
    <r>
      <t>　　納付金減免措置：</t>
    </r>
    <r>
      <rPr>
        <u/>
        <sz val="10"/>
        <rFont val="ＭＳ 明朝"/>
        <family val="1"/>
        <charset val="128"/>
      </rPr>
      <t>学生や保護者には給付されず</t>
    </r>
    <r>
      <rPr>
        <sz val="10"/>
        <rFont val="ＭＳ 明朝"/>
        <family val="1"/>
        <charset val="128"/>
      </rPr>
      <t>、入学金や授業料等納付金の</t>
    </r>
    <r>
      <rPr>
        <u/>
        <sz val="10"/>
        <rFont val="ＭＳ 明朝"/>
        <family val="1"/>
        <charset val="128"/>
      </rPr>
      <t>特定の項目に対して、一定額の支払いを免除するもの</t>
    </r>
    <rPh sb="7" eb="9">
      <t>ソチ</t>
    </rPh>
    <phoneticPr fontId="2"/>
  </si>
  <si>
    <t>（１）平成26年度（利用者数は、平成26年度末までの合計）</t>
    <rPh sb="3" eb="5">
      <t>ヘイセイ</t>
    </rPh>
    <rPh sb="7" eb="8">
      <t>ネン</t>
    </rPh>
    <rPh sb="8" eb="9">
      <t>ド</t>
    </rPh>
    <rPh sb="10" eb="12">
      <t>リヨウ</t>
    </rPh>
    <rPh sb="12" eb="13">
      <t>シャ</t>
    </rPh>
    <rPh sb="13" eb="14">
      <t>スウ</t>
    </rPh>
    <phoneticPr fontId="2"/>
  </si>
  <si>
    <t>（２）平成27年度（利用者数は、10月1日までの人数）</t>
    <rPh sb="3" eb="5">
      <t>ヘイセイ</t>
    </rPh>
    <rPh sb="7" eb="8">
      <t>ネン</t>
    </rPh>
    <rPh sb="8" eb="9">
      <t>ド</t>
    </rPh>
    <rPh sb="10" eb="12">
      <t>リヨウ</t>
    </rPh>
    <rPh sb="12" eb="13">
      <t>シャ</t>
    </rPh>
    <rPh sb="13" eb="14">
      <t>スウ</t>
    </rPh>
    <rPh sb="18" eb="19">
      <t>ガツ</t>
    </rPh>
    <rPh sb="20" eb="21">
      <t>ニチ</t>
    </rPh>
    <rPh sb="24" eb="26">
      <t>ニンズウ</t>
    </rPh>
    <phoneticPr fontId="2"/>
  </si>
  <si>
    <t>（１）平成26年度（利用者数は、平成26年度末までの合計）</t>
    <rPh sb="3" eb="5">
      <t>ヘイセイ</t>
    </rPh>
    <rPh sb="7" eb="8">
      <t>ネン</t>
    </rPh>
    <rPh sb="8" eb="9">
      <t>ド</t>
    </rPh>
    <phoneticPr fontId="2"/>
  </si>
  <si>
    <t>（２）平成27年度（利用者数は、10月1日までの人数）</t>
    <rPh sb="3" eb="5">
      <t>ヘイセイ</t>
    </rPh>
    <rPh sb="7" eb="8">
      <t>ネン</t>
    </rPh>
    <rPh sb="8" eb="9">
      <t>ド</t>
    </rPh>
    <phoneticPr fontId="2"/>
  </si>
  <si>
    <r>
      <t xml:space="preserve">学校独自の
貸与型奨学金
</t>
    </r>
    <r>
      <rPr>
        <sz val="8"/>
        <rFont val="ＭＳ Ｐゴシック"/>
        <family val="3"/>
        <charset val="128"/>
      </rPr>
      <t>（無利子・有利子・一部返還免除含む）</t>
    </r>
    <rPh sb="0" eb="2">
      <t>ガッコウ</t>
    </rPh>
    <rPh sb="2" eb="4">
      <t>ドクジ</t>
    </rPh>
    <rPh sb="6" eb="8">
      <t>タイヨ</t>
    </rPh>
    <rPh sb="8" eb="9">
      <t>ガタ</t>
    </rPh>
    <rPh sb="9" eb="12">
      <t>ショウガクキン</t>
    </rPh>
    <phoneticPr fontId="2"/>
  </si>
  <si>
    <t>入学一時金</t>
    <rPh sb="0" eb="2">
      <t>ニュウガク</t>
    </rPh>
    <rPh sb="2" eb="5">
      <t>イチジキン</t>
    </rPh>
    <phoneticPr fontId="2"/>
  </si>
  <si>
    <t>経常的
納付金</t>
    <rPh sb="0" eb="3">
      <t>ケイジョウテキ</t>
    </rPh>
    <rPh sb="4" eb="7">
      <t>ノウフキン</t>
    </rPh>
    <phoneticPr fontId="2"/>
  </si>
  <si>
    <t>うち上記※の条件に当てはまるもの</t>
    <rPh sb="2" eb="4">
      <t>ジョウキ</t>
    </rPh>
    <rPh sb="6" eb="8">
      <t>ジョウケン</t>
    </rPh>
    <rPh sb="9" eb="10">
      <t>ア</t>
    </rPh>
    <phoneticPr fontId="2"/>
  </si>
  <si>
    <t>休学者数
（人）</t>
    <rPh sb="0" eb="2">
      <t>キュウガク</t>
    </rPh>
    <rPh sb="2" eb="3">
      <t>シャ</t>
    </rPh>
    <rPh sb="3" eb="4">
      <t>スウ</t>
    </rPh>
    <rPh sb="6" eb="7">
      <t>ニン</t>
    </rPh>
    <phoneticPr fontId="2"/>
  </si>
  <si>
    <t>（１）平成25年度</t>
    <rPh sb="3" eb="5">
      <t>ヘイセイ</t>
    </rPh>
    <rPh sb="7" eb="8">
      <t>ネン</t>
    </rPh>
    <rPh sb="8" eb="9">
      <t>ド</t>
    </rPh>
    <phoneticPr fontId="2"/>
  </si>
  <si>
    <t>（２）平成26年度</t>
    <rPh sb="3" eb="5">
      <t>ヘイセイ</t>
    </rPh>
    <rPh sb="7" eb="8">
      <t>ネン</t>
    </rPh>
    <rPh sb="8" eb="9">
      <t>ド</t>
    </rPh>
    <phoneticPr fontId="2"/>
  </si>
  <si>
    <t>①「学校独自の授業料の減免措置」以外の経済的支援</t>
    <phoneticPr fontId="2"/>
  </si>
  <si>
    <t>自由記述欄</t>
    <rPh sb="0" eb="2">
      <t>ジユウ</t>
    </rPh>
    <rPh sb="2" eb="4">
      <t>キジュツ</t>
    </rPh>
    <rPh sb="4" eb="5">
      <t>ラン</t>
    </rPh>
    <phoneticPr fontId="2"/>
  </si>
  <si>
    <t>②学校以外の経済的支援</t>
    <rPh sb="1" eb="3">
      <t>ガッコウ</t>
    </rPh>
    <rPh sb="3" eb="5">
      <t>イガイ</t>
    </rPh>
    <rPh sb="6" eb="9">
      <t>ケイザイテキ</t>
    </rPh>
    <rPh sb="9" eb="11">
      <t>シエン</t>
    </rPh>
    <phoneticPr fontId="2"/>
  </si>
  <si>
    <t>都道府県名</t>
    <rPh sb="0" eb="4">
      <t>トドウフケン</t>
    </rPh>
    <rPh sb="4" eb="5">
      <t>メイ</t>
    </rPh>
    <phoneticPr fontId="2"/>
  </si>
  <si>
    <t>北海道</t>
  </si>
  <si>
    <t>青森県</t>
  </si>
  <si>
    <t>岩手県</t>
  </si>
  <si>
    <t>秋田県</t>
  </si>
  <si>
    <t>山形県</t>
  </si>
  <si>
    <t>群馬県</t>
  </si>
  <si>
    <t>埼玉県</t>
  </si>
  <si>
    <t>千葉県</t>
  </si>
  <si>
    <t>東京都</t>
  </si>
  <si>
    <t>神奈川県</t>
  </si>
  <si>
    <t>新潟県</t>
  </si>
  <si>
    <t>富山県</t>
  </si>
  <si>
    <t>石川県</t>
  </si>
  <si>
    <t>山梨県</t>
  </si>
  <si>
    <t>長野県</t>
  </si>
  <si>
    <t>岐阜県</t>
  </si>
  <si>
    <t>愛知県</t>
  </si>
  <si>
    <t>三重県</t>
  </si>
  <si>
    <t>滋賀県</t>
  </si>
  <si>
    <t>京都府</t>
  </si>
  <si>
    <t>兵庫県</t>
  </si>
  <si>
    <t>奈良県</t>
  </si>
  <si>
    <t>和歌山県</t>
  </si>
  <si>
    <t>鳥取県</t>
  </si>
  <si>
    <t>島根県</t>
  </si>
  <si>
    <t>徳島県</t>
  </si>
  <si>
    <t>香川県</t>
  </si>
  <si>
    <t>愛媛県</t>
  </si>
  <si>
    <t>長崎県</t>
  </si>
  <si>
    <t>熊本県</t>
  </si>
  <si>
    <t>大分県</t>
  </si>
  <si>
    <t>設置形態</t>
    <rPh sb="0" eb="2">
      <t>セッチ</t>
    </rPh>
    <rPh sb="2" eb="4">
      <t>ケイタイ</t>
    </rPh>
    <phoneticPr fontId="2"/>
  </si>
  <si>
    <t>学生数（人数を記入）　※休学者も含む</t>
    <rPh sb="0" eb="3">
      <t>ガクセイスウ</t>
    </rPh>
    <rPh sb="4" eb="6">
      <t>ニンズウ</t>
    </rPh>
    <rPh sb="7" eb="9">
      <t>キニュウ</t>
    </rPh>
    <rPh sb="12" eb="13">
      <t>キュウ</t>
    </rPh>
    <rPh sb="13" eb="15">
      <t>ガクシャ</t>
    </rPh>
    <rPh sb="16" eb="17">
      <t>フク</t>
    </rPh>
    <phoneticPr fontId="2"/>
  </si>
  <si>
    <t>学生数（人数を記入）　※休学者も含む</t>
    <rPh sb="0" eb="3">
      <t>ガクセイスウ</t>
    </rPh>
    <rPh sb="4" eb="6">
      <t>ニンズウ</t>
    </rPh>
    <rPh sb="7" eb="9">
      <t>キニュウ</t>
    </rPh>
    <phoneticPr fontId="2"/>
  </si>
  <si>
    <t>・学則に定めがある場合は、学則上の金額を記入してください。学則に定めが無い場合は、実態に応じた金額を記入してください。</t>
    <phoneticPr fontId="2"/>
  </si>
  <si>
    <r>
      <t>納付金額合計</t>
    </r>
    <r>
      <rPr>
        <sz val="10"/>
        <rFont val="ＭＳ Ｐゴシック"/>
        <family val="3"/>
        <charset val="128"/>
      </rPr>
      <t xml:space="preserve">
（自動入力）</t>
    </r>
    <rPh sb="0" eb="3">
      <t>ノウフキン</t>
    </rPh>
    <rPh sb="3" eb="4">
      <t>ガク</t>
    </rPh>
    <rPh sb="4" eb="6">
      <t>ゴウケイ</t>
    </rPh>
    <rPh sb="8" eb="10">
      <t>ジドウ</t>
    </rPh>
    <rPh sb="10" eb="12">
      <t>ニュウリョク</t>
    </rPh>
    <phoneticPr fontId="2"/>
  </si>
  <si>
    <t>うち
経済理由
（人）</t>
    <rPh sb="3" eb="5">
      <t>ケイザイ</t>
    </rPh>
    <rPh sb="5" eb="7">
      <t>リユウ</t>
    </rPh>
    <rPh sb="9" eb="10">
      <t>ニン</t>
    </rPh>
    <phoneticPr fontId="2"/>
  </si>
  <si>
    <t>うち一時的な職に就いた者（人）</t>
    <rPh sb="13" eb="14">
      <t>ニン</t>
    </rPh>
    <phoneticPr fontId="2"/>
  </si>
  <si>
    <t>卒業時までに左記以外の資格を取得した学生の数（人）</t>
    <rPh sb="0" eb="2">
      <t>ソツギョウ</t>
    </rPh>
    <rPh sb="2" eb="3">
      <t>ジ</t>
    </rPh>
    <rPh sb="6" eb="8">
      <t>サキ</t>
    </rPh>
    <rPh sb="8" eb="10">
      <t>イガイ</t>
    </rPh>
    <rPh sb="11" eb="13">
      <t>シカク</t>
    </rPh>
    <rPh sb="14" eb="16">
      <t>シュトク</t>
    </rPh>
    <rPh sb="18" eb="20">
      <t>ガクセイ</t>
    </rPh>
    <rPh sb="21" eb="22">
      <t>カズ</t>
    </rPh>
    <rPh sb="23" eb="24">
      <t>ニン</t>
    </rPh>
    <phoneticPr fontId="2"/>
  </si>
  <si>
    <t>うち都道府県内就職者数</t>
    <phoneticPr fontId="2"/>
  </si>
  <si>
    <t>うち学科に関連のある仕事に就いた人数</t>
    <phoneticPr fontId="2"/>
  </si>
  <si>
    <t>うち就職者数（人）
（一時的な職は除く）</t>
    <rPh sb="2" eb="4">
      <t>シュウショク</t>
    </rPh>
    <rPh sb="4" eb="5">
      <t>シャ</t>
    </rPh>
    <rPh sb="5" eb="6">
      <t>スウ</t>
    </rPh>
    <rPh sb="7" eb="8">
      <t>ニン</t>
    </rPh>
    <phoneticPr fontId="2"/>
  </si>
  <si>
    <t>都道府県内で、学科に関連のある仕事に就いた人数</t>
    <rPh sb="0" eb="4">
      <t>トドウフケン</t>
    </rPh>
    <rPh sb="4" eb="5">
      <t>ナイ</t>
    </rPh>
    <rPh sb="21" eb="23">
      <t>ニンズウ</t>
    </rPh>
    <phoneticPr fontId="2"/>
  </si>
  <si>
    <t>卒業時までに「カリキュラム等で取得が目標付けられている資格」を取得した学生の数（人）</t>
    <rPh sb="0" eb="2">
      <t>ソツギョウ</t>
    </rPh>
    <rPh sb="2" eb="3">
      <t>ジ</t>
    </rPh>
    <rPh sb="13" eb="14">
      <t>トウ</t>
    </rPh>
    <rPh sb="15" eb="17">
      <t>シュトク</t>
    </rPh>
    <rPh sb="18" eb="20">
      <t>モクヒョウ</t>
    </rPh>
    <rPh sb="20" eb="21">
      <t>ツ</t>
    </rPh>
    <rPh sb="27" eb="29">
      <t>シカク</t>
    </rPh>
    <rPh sb="31" eb="33">
      <t>シュトク</t>
    </rPh>
    <rPh sb="35" eb="37">
      <t>ガクセイ</t>
    </rPh>
    <rPh sb="38" eb="39">
      <t>カズ</t>
    </rPh>
    <rPh sb="40" eb="41">
      <t>ニン</t>
    </rPh>
    <phoneticPr fontId="2"/>
  </si>
  <si>
    <t>減免の
平均額
（万円）</t>
    <rPh sb="4" eb="6">
      <t>ヘイキン</t>
    </rPh>
    <rPh sb="6" eb="7">
      <t>ガク</t>
    </rPh>
    <rPh sb="9" eb="11">
      <t>マンエン</t>
    </rPh>
    <phoneticPr fontId="2"/>
  </si>
  <si>
    <t>うち経済的基準を要件とした制度の
減免の
平均額
（万円）</t>
    <rPh sb="21" eb="23">
      <t>ヘイキン</t>
    </rPh>
    <phoneticPr fontId="2"/>
  </si>
  <si>
    <t>減免の
最少額
（万円）</t>
    <rPh sb="4" eb="6">
      <t>サイショウ</t>
    </rPh>
    <rPh sb="6" eb="7">
      <t>ガク</t>
    </rPh>
    <rPh sb="9" eb="11">
      <t>マンエン</t>
    </rPh>
    <phoneticPr fontId="2"/>
  </si>
  <si>
    <t>うち経済的基準を要件とした制度の
減免の
最少額
（万円）</t>
    <rPh sb="21" eb="23">
      <t>サイショウ</t>
    </rPh>
    <phoneticPr fontId="2"/>
  </si>
  <si>
    <t>※本事業は、「国公立及び営利を目的とする法人により設立された専門学校」は対象外となります。
　上記に該当する学校については、本シート下段の１１へお進みください。</t>
    <rPh sb="1" eb="2">
      <t>ホン</t>
    </rPh>
    <rPh sb="2" eb="4">
      <t>ジギョウ</t>
    </rPh>
    <rPh sb="7" eb="10">
      <t>コッコウリツ</t>
    </rPh>
    <rPh sb="10" eb="11">
      <t>オヨ</t>
    </rPh>
    <rPh sb="12" eb="14">
      <t>エイリ</t>
    </rPh>
    <rPh sb="15" eb="17">
      <t>モクテキ</t>
    </rPh>
    <rPh sb="20" eb="22">
      <t>ホウジン</t>
    </rPh>
    <rPh sb="25" eb="27">
      <t>セツリツ</t>
    </rPh>
    <rPh sb="30" eb="32">
      <t>センモン</t>
    </rPh>
    <rPh sb="32" eb="34">
      <t>ガッコウ</t>
    </rPh>
    <rPh sb="36" eb="39">
      <t>タイショウガイ</t>
    </rPh>
    <rPh sb="47" eb="49">
      <t>ジョウキ</t>
    </rPh>
    <rPh sb="50" eb="52">
      <t>ガイトウ</t>
    </rPh>
    <rPh sb="54" eb="56">
      <t>ガッコウ</t>
    </rPh>
    <rPh sb="62" eb="63">
      <t>ホン</t>
    </rPh>
    <rPh sb="66" eb="68">
      <t>カダン</t>
    </rPh>
    <rPh sb="73" eb="74">
      <t>スス</t>
    </rPh>
    <phoneticPr fontId="2"/>
  </si>
  <si>
    <t>（２）（１）について、特に効果のあった取組をお答えください。（根拠・データ等も含めて）</t>
    <rPh sb="11" eb="12">
      <t>トク</t>
    </rPh>
    <rPh sb="19" eb="21">
      <t>トリクミ</t>
    </rPh>
    <phoneticPr fontId="2"/>
  </si>
  <si>
    <t>④相談室やカウンセラーなど専門部署・担当者による個別相談</t>
    <phoneticPr fontId="2"/>
  </si>
  <si>
    <t>例）ファイナンシャルプランナーによるセミナーを年間3回開催したところ、50名程度の学生が参加し、10名程度が奨学金の利用につながった。</t>
    <rPh sb="0" eb="1">
      <t>レイ</t>
    </rPh>
    <rPh sb="23" eb="25">
      <t>ネンカン</t>
    </rPh>
    <rPh sb="26" eb="27">
      <t>カイ</t>
    </rPh>
    <rPh sb="37" eb="38">
      <t>メイ</t>
    </rPh>
    <rPh sb="38" eb="40">
      <t>テイド</t>
    </rPh>
    <rPh sb="41" eb="43">
      <t>ガクセイ</t>
    </rPh>
    <rPh sb="44" eb="46">
      <t>サンカ</t>
    </rPh>
    <rPh sb="50" eb="51">
      <t>メイ</t>
    </rPh>
    <rPh sb="51" eb="53">
      <t>テイド</t>
    </rPh>
    <rPh sb="54" eb="57">
      <t>ショウガクキン</t>
    </rPh>
    <rPh sb="58" eb="60">
      <t>リヨウ</t>
    </rPh>
    <phoneticPr fontId="2"/>
  </si>
  <si>
    <t>（１）平成26年度（平成26年度末までの実績を御記入願います。）</t>
    <rPh sb="3" eb="5">
      <t>ヘイセイ</t>
    </rPh>
    <rPh sb="7" eb="8">
      <t>ネン</t>
    </rPh>
    <rPh sb="8" eb="9">
      <t>ド</t>
    </rPh>
    <rPh sb="20" eb="22">
      <t>ジッセキ</t>
    </rPh>
    <phoneticPr fontId="2"/>
  </si>
  <si>
    <t>（２）平成27年度（10月1日までの実績を御記入願います。）</t>
    <rPh sb="3" eb="5">
      <t>ヘイセイ</t>
    </rPh>
    <rPh sb="7" eb="8">
      <t>ネン</t>
    </rPh>
    <rPh sb="8" eb="9">
      <t>ド</t>
    </rPh>
    <rPh sb="12" eb="13">
      <t>ガツ</t>
    </rPh>
    <rPh sb="14" eb="15">
      <t>ニチ</t>
    </rPh>
    <rPh sb="18" eb="20">
      <t>ジッセキ</t>
    </rPh>
    <rPh sb="24" eb="25">
      <t>ネガ</t>
    </rPh>
    <phoneticPr fontId="2"/>
  </si>
  <si>
    <t>⑧上記以外で所得が基準額以下の世帯（基準額を御記入ください）</t>
    <rPh sb="1" eb="3">
      <t>ジョウキ</t>
    </rPh>
    <rPh sb="3" eb="5">
      <t>イガイ</t>
    </rPh>
    <rPh sb="6" eb="8">
      <t>ショトク</t>
    </rPh>
    <rPh sb="9" eb="11">
      <t>キジュン</t>
    </rPh>
    <rPh sb="11" eb="12">
      <t>ガク</t>
    </rPh>
    <rPh sb="12" eb="14">
      <t>イカ</t>
    </rPh>
    <rPh sb="15" eb="17">
      <t>セタイ</t>
    </rPh>
    <rPh sb="18" eb="20">
      <t>キジュン</t>
    </rPh>
    <rPh sb="20" eb="21">
      <t>ガク</t>
    </rPh>
    <phoneticPr fontId="2"/>
  </si>
  <si>
    <t>⑨その他（具体的内容を御記入ください）</t>
    <rPh sb="5" eb="8">
      <t>グタイテキ</t>
    </rPh>
    <rPh sb="8" eb="10">
      <t>ナイヨウ</t>
    </rPh>
    <phoneticPr fontId="2"/>
  </si>
  <si>
    <t>⑮その他の人物・学業の基準（具体的内容を御記入ください）</t>
    <rPh sb="14" eb="17">
      <t>グタイテキ</t>
    </rPh>
    <rPh sb="17" eb="19">
      <t>ナイヨウ</t>
    </rPh>
    <phoneticPr fontId="2"/>
  </si>
  <si>
    <t>授業料の減免措置の定員数
（人）
（実施していない学科は、0を御記入ください。）</t>
    <rPh sb="0" eb="3">
      <t>ジュギョウリョウ</t>
    </rPh>
    <rPh sb="4" eb="6">
      <t>ゲンメン</t>
    </rPh>
    <rPh sb="6" eb="8">
      <t>ソチ</t>
    </rPh>
    <rPh sb="9" eb="12">
      <t>テイインスウ</t>
    </rPh>
    <rPh sb="14" eb="15">
      <t>ニン</t>
    </rPh>
    <rPh sb="18" eb="20">
      <t>ジッシ</t>
    </rPh>
    <rPh sb="25" eb="27">
      <t>ガッカ</t>
    </rPh>
    <phoneticPr fontId="2"/>
  </si>
  <si>
    <t>御回答ありがとうございました。</t>
    <phoneticPr fontId="2"/>
  </si>
  <si>
    <t>左記のうち
保護者と住所が異なるもの(一人暮らしの者等)</t>
    <rPh sb="0" eb="2">
      <t>サキ</t>
    </rPh>
    <rPh sb="6" eb="9">
      <t>ホゴシャ</t>
    </rPh>
    <rPh sb="10" eb="12">
      <t>ジュウショ</t>
    </rPh>
    <rPh sb="13" eb="14">
      <t>コト</t>
    </rPh>
    <rPh sb="25" eb="26">
      <t>モノ</t>
    </rPh>
    <rPh sb="26" eb="27">
      <t>トウ</t>
    </rPh>
    <phoneticPr fontId="2"/>
  </si>
  <si>
    <t>長期欠席者数
（30日以上）
（人）</t>
    <rPh sb="0" eb="2">
      <t>チョウキ</t>
    </rPh>
    <rPh sb="2" eb="5">
      <t>ケッセキシャ</t>
    </rPh>
    <rPh sb="5" eb="6">
      <t>スウ</t>
    </rPh>
    <rPh sb="10" eb="11">
      <t>ニチ</t>
    </rPh>
    <rPh sb="11" eb="13">
      <t>イジョウ</t>
    </rPh>
    <rPh sb="16" eb="17">
      <t>ニン</t>
    </rPh>
    <phoneticPr fontId="2"/>
  </si>
  <si>
    <t>【御協力のお願い】</t>
    <rPh sb="1" eb="2">
      <t>ゴ</t>
    </rPh>
    <phoneticPr fontId="2"/>
  </si>
  <si>
    <r>
      <rPr>
        <sz val="10"/>
        <rFont val="ＭＳ 明朝"/>
        <family val="1"/>
        <charset val="128"/>
      </rPr>
      <t>・その他には、預り金、積立金は含みません。</t>
    </r>
    <phoneticPr fontId="2"/>
  </si>
  <si>
    <r>
      <t>・年次によって授業料</t>
    </r>
    <r>
      <rPr>
        <sz val="10"/>
        <rFont val="ＭＳ 明朝"/>
        <family val="1"/>
        <charset val="128"/>
      </rPr>
      <t>等が変化する場合は、１年次の授業料を記入してください。</t>
    </r>
    <rPh sb="10" eb="11">
      <t>トウ</t>
    </rPh>
    <phoneticPr fontId="2"/>
  </si>
  <si>
    <t>③何らかの経済的支援を受けている学生の実人数
（人）</t>
    <rPh sb="11" eb="12">
      <t>ウ</t>
    </rPh>
    <rPh sb="16" eb="18">
      <t>ガクセイ</t>
    </rPh>
    <rPh sb="19" eb="20">
      <t>ジツ</t>
    </rPh>
    <rPh sb="20" eb="22">
      <t>ニンズウ</t>
    </rPh>
    <rPh sb="24" eb="25">
      <t>ニン</t>
    </rPh>
    <phoneticPr fontId="2"/>
  </si>
  <si>
    <t>９　経済的支援以外の修学支援について</t>
    <rPh sb="2" eb="5">
      <t>ケイザイテキ</t>
    </rPh>
    <rPh sb="5" eb="7">
      <t>シエン</t>
    </rPh>
    <rPh sb="7" eb="9">
      <t>イガイ</t>
    </rPh>
    <rPh sb="10" eb="12">
      <t>シュウガク</t>
    </rPh>
    <rPh sb="12" eb="14">
      <t>シエン</t>
    </rPh>
    <phoneticPr fontId="2"/>
  </si>
  <si>
    <t>　　　修学支援について実施したものをお答えください。（複数回答）</t>
    <rPh sb="3" eb="5">
      <t>シュウガク</t>
    </rPh>
    <rPh sb="5" eb="7">
      <t>シエン</t>
    </rPh>
    <rPh sb="11" eb="13">
      <t>ジッシ</t>
    </rPh>
    <rPh sb="19" eb="20">
      <t>コタ</t>
    </rPh>
    <rPh sb="27" eb="29">
      <t>フクスウ</t>
    </rPh>
    <rPh sb="29" eb="31">
      <t>カイトウ</t>
    </rPh>
    <phoneticPr fontId="2"/>
  </si>
  <si>
    <t>1年生から2年生への
進級状況</t>
    <rPh sb="1" eb="3">
      <t>ネンセイ</t>
    </rPh>
    <rPh sb="6" eb="7">
      <t>ネン</t>
    </rPh>
    <rPh sb="7" eb="8">
      <t>セイ</t>
    </rPh>
    <rPh sb="11" eb="13">
      <t>シンキュウ</t>
    </rPh>
    <rPh sb="13" eb="15">
      <t>ジョウキョウ</t>
    </rPh>
    <phoneticPr fontId="2"/>
  </si>
  <si>
    <t>平成25年度の5月１日現在の1年生の在学者数</t>
    <rPh sb="0" eb="2">
      <t>ヘイセイ</t>
    </rPh>
    <phoneticPr fontId="2"/>
  </si>
  <si>
    <t>平成25年度末の2年次への進級認定者数</t>
    <rPh sb="0" eb="2">
      <t>ヘイセイ</t>
    </rPh>
    <rPh sb="6" eb="7">
      <t>マツ</t>
    </rPh>
    <phoneticPr fontId="2"/>
  </si>
  <si>
    <t>平成26年度の5月１日現在の1年生の在学者数</t>
    <rPh sb="0" eb="2">
      <t>ヘイセイ</t>
    </rPh>
    <phoneticPr fontId="2"/>
  </si>
  <si>
    <t>平成26年度末の2年次への進級認定者数</t>
    <rPh sb="0" eb="2">
      <t>ヘイセイ</t>
    </rPh>
    <rPh sb="6" eb="7">
      <t>マツ</t>
    </rPh>
    <phoneticPr fontId="2"/>
  </si>
  <si>
    <t>○</t>
    <phoneticPr fontId="2"/>
  </si>
  <si>
    <t>メールアドレス</t>
  </si>
  <si>
    <t>①実施有無</t>
    <phoneticPr fontId="2"/>
  </si>
  <si>
    <t>A.平成22年度</t>
    <rPh sb="2" eb="4">
      <t>ヘイセイ</t>
    </rPh>
    <rPh sb="6" eb="7">
      <t>ネン</t>
    </rPh>
    <rPh sb="7" eb="8">
      <t>ド</t>
    </rPh>
    <phoneticPr fontId="2"/>
  </si>
  <si>
    <t>B.平成22年度</t>
    <rPh sb="2" eb="4">
      <t>ヘイセイ</t>
    </rPh>
    <rPh sb="6" eb="7">
      <t>ネン</t>
    </rPh>
    <rPh sb="7" eb="8">
      <t>ド</t>
    </rPh>
    <phoneticPr fontId="2"/>
  </si>
  <si>
    <t>C.平成22年度</t>
    <rPh sb="2" eb="4">
      <t>ヘイセイ</t>
    </rPh>
    <rPh sb="6" eb="7">
      <t>ネン</t>
    </rPh>
    <rPh sb="7" eb="8">
      <t>ド</t>
    </rPh>
    <phoneticPr fontId="2"/>
  </si>
  <si>
    <t>D.平成22年度</t>
    <rPh sb="2" eb="4">
      <t>ヘイセイ</t>
    </rPh>
    <rPh sb="6" eb="7">
      <t>ネン</t>
    </rPh>
    <rPh sb="7" eb="8">
      <t>ド</t>
    </rPh>
    <phoneticPr fontId="2"/>
  </si>
  <si>
    <t>E.平成22年度</t>
    <rPh sb="2" eb="4">
      <t>ヘイセイ</t>
    </rPh>
    <rPh sb="6" eb="7">
      <t>ネン</t>
    </rPh>
    <rPh sb="7" eb="8">
      <t>ド</t>
    </rPh>
    <phoneticPr fontId="2"/>
  </si>
  <si>
    <t>F.平成22年度</t>
    <rPh sb="2" eb="4">
      <t>ヘイセイ</t>
    </rPh>
    <rPh sb="6" eb="7">
      <t>ネン</t>
    </rPh>
    <rPh sb="7" eb="8">
      <t>ド</t>
    </rPh>
    <phoneticPr fontId="2"/>
  </si>
  <si>
    <t>A実施有無</t>
    <rPh sb="1" eb="3">
      <t>ジッシ</t>
    </rPh>
    <rPh sb="3" eb="5">
      <t>ウム</t>
    </rPh>
    <phoneticPr fontId="2"/>
  </si>
  <si>
    <t>開始時期</t>
    <rPh sb="0" eb="2">
      <t>カイシ</t>
    </rPh>
    <rPh sb="2" eb="4">
      <t>ジキ</t>
    </rPh>
    <phoneticPr fontId="2"/>
  </si>
  <si>
    <t>a実施有無</t>
    <rPh sb="1" eb="3">
      <t>ジッシ</t>
    </rPh>
    <rPh sb="3" eb="5">
      <t>ウム</t>
    </rPh>
    <phoneticPr fontId="2"/>
  </si>
  <si>
    <t>B実施有無</t>
    <rPh sb="1" eb="3">
      <t>ジッシ</t>
    </rPh>
    <rPh sb="3" eb="5">
      <t>ウム</t>
    </rPh>
    <phoneticPr fontId="2"/>
  </si>
  <si>
    <t>C実施有無</t>
    <rPh sb="1" eb="3">
      <t>ジッシ</t>
    </rPh>
    <rPh sb="3" eb="5">
      <t>ウム</t>
    </rPh>
    <phoneticPr fontId="2"/>
  </si>
  <si>
    <t>b実施有無</t>
    <rPh sb="1" eb="3">
      <t>ジッシ</t>
    </rPh>
    <rPh sb="3" eb="5">
      <t>ウム</t>
    </rPh>
    <phoneticPr fontId="2"/>
  </si>
  <si>
    <t>c実施有無</t>
    <rPh sb="1" eb="3">
      <t>ジッシ</t>
    </rPh>
    <rPh sb="3" eb="5">
      <t>ウム</t>
    </rPh>
    <phoneticPr fontId="2"/>
  </si>
  <si>
    <t>D実施有無</t>
    <rPh sb="1" eb="3">
      <t>ジッシ</t>
    </rPh>
    <rPh sb="3" eb="5">
      <t>ウム</t>
    </rPh>
    <phoneticPr fontId="2"/>
  </si>
  <si>
    <t>d実施有無</t>
    <rPh sb="1" eb="3">
      <t>ジッシ</t>
    </rPh>
    <rPh sb="3" eb="5">
      <t>ウム</t>
    </rPh>
    <phoneticPr fontId="2"/>
  </si>
  <si>
    <t>E実施有無</t>
    <rPh sb="1" eb="3">
      <t>ジッシ</t>
    </rPh>
    <rPh sb="3" eb="5">
      <t>ウム</t>
    </rPh>
    <phoneticPr fontId="2"/>
  </si>
  <si>
    <t>e実施有無</t>
    <rPh sb="1" eb="3">
      <t>ジッシ</t>
    </rPh>
    <rPh sb="3" eb="5">
      <t>ウム</t>
    </rPh>
    <phoneticPr fontId="2"/>
  </si>
  <si>
    <t>F実施有無</t>
    <rPh sb="1" eb="3">
      <t>ジッシ</t>
    </rPh>
    <rPh sb="3" eb="5">
      <t>ウム</t>
    </rPh>
    <phoneticPr fontId="2"/>
  </si>
  <si>
    <t>f実施有無</t>
    <rPh sb="1" eb="3">
      <t>ジッシ</t>
    </rPh>
    <rPh sb="3" eb="5">
      <t>ウム</t>
    </rPh>
    <phoneticPr fontId="2"/>
  </si>
  <si>
    <t>総額H26</t>
    <rPh sb="0" eb="2">
      <t>ソウガク</t>
    </rPh>
    <phoneticPr fontId="2"/>
  </si>
  <si>
    <t>総額H27</t>
    <rPh sb="0" eb="2">
      <t>ソウガク</t>
    </rPh>
    <phoneticPr fontId="2"/>
  </si>
  <si>
    <t>総額経H26</t>
    <rPh sb="0" eb="2">
      <t>ソウガク</t>
    </rPh>
    <rPh sb="2" eb="3">
      <t>キョウ</t>
    </rPh>
    <phoneticPr fontId="2"/>
  </si>
  <si>
    <t>総額経H27</t>
    <rPh sb="0" eb="2">
      <t>ソウガク</t>
    </rPh>
    <rPh sb="2" eb="3">
      <t>キョウ</t>
    </rPh>
    <phoneticPr fontId="2"/>
  </si>
  <si>
    <t>①生活保護世帯</t>
  </si>
  <si>
    <t>②市町村民税非課税世帯</t>
  </si>
  <si>
    <t>③所得税非課税世帯</t>
  </si>
  <si>
    <t>④失業・倒産などによる家計急変世帯</t>
  </si>
  <si>
    <t>⑤母子家庭又は父子家庭</t>
  </si>
  <si>
    <t>⑥多子世帯</t>
  </si>
  <si>
    <t>⑦長期療養者又は身体障がい者を含む世帯</t>
  </si>
  <si>
    <t>基準額</t>
    <rPh sb="0" eb="2">
      <t>キジュン</t>
    </rPh>
    <rPh sb="2" eb="3">
      <t>ガク</t>
    </rPh>
    <phoneticPr fontId="2"/>
  </si>
  <si>
    <t>その他内容</t>
    <rPh sb="2" eb="3">
      <t>タ</t>
    </rPh>
    <rPh sb="3" eb="5">
      <t>ナイヨウ</t>
    </rPh>
    <phoneticPr fontId="2"/>
  </si>
  <si>
    <t>⑩入学前の学業成績</t>
  </si>
  <si>
    <t>⑪入学後の学業成績</t>
  </si>
  <si>
    <t>⑫入学試験の成績</t>
  </si>
  <si>
    <t>⑬学業以外（スポーツ、ボランティア、文化活動等）の実績</t>
  </si>
  <si>
    <t>⑭居住地（都道府県内の居住）</t>
  </si>
  <si>
    <t>⑨その他</t>
    <rPh sb="3" eb="4">
      <t>タ</t>
    </rPh>
    <phoneticPr fontId="2"/>
  </si>
  <si>
    <t>③学業不振者に対する補習や個別指導などの学習支援</t>
  </si>
  <si>
    <t>④相談室やカウンセラーなど専門部署・担当者による個別相談</t>
  </si>
  <si>
    <t>⑤就職相談窓口の設置</t>
  </si>
  <si>
    <t>⑥就職相談会・マッチングセミナーの開催</t>
  </si>
  <si>
    <t>⑦その他のセミナーの開催</t>
  </si>
  <si>
    <t>効果のあった取り組み</t>
    <rPh sb="0" eb="2">
      <t>コウカ</t>
    </rPh>
    <rPh sb="6" eb="7">
      <t>ト</t>
    </rPh>
    <rPh sb="8" eb="9">
      <t>ク</t>
    </rPh>
    <phoneticPr fontId="2"/>
  </si>
  <si>
    <t>（１）貴学では、平成27年度の文部科学省「専門学校生への効果的な経済的支援の在り方に関する実証研究事業」を実施しているか</t>
    <rPh sb="53" eb="55">
      <t>ジッシ</t>
    </rPh>
    <phoneticPr fontId="2"/>
  </si>
  <si>
    <t>⑤事務手続き等が大変（人手が足りない）</t>
  </si>
  <si>
    <t>　　　　　具体的内容：</t>
    <rPh sb="5" eb="8">
      <t>グタイテキ</t>
    </rPh>
    <rPh sb="8" eb="10">
      <t>ナイヨウ</t>
    </rPh>
    <phoneticPr fontId="2"/>
  </si>
  <si>
    <t>（３）貴学では、来年度、国事業を実施する意向はありますか。</t>
    <phoneticPr fontId="2"/>
  </si>
  <si>
    <t>国事業の改善点、希望等</t>
    <phoneticPr fontId="2"/>
  </si>
  <si>
    <t>自由記述</t>
    <rPh sb="0" eb="2">
      <t>ジユウ</t>
    </rPh>
    <rPh sb="2" eb="4">
      <t>キジュツ</t>
    </rPh>
    <phoneticPr fontId="2"/>
  </si>
  <si>
    <t>②</t>
    <phoneticPr fontId="2"/>
  </si>
  <si>
    <t>③</t>
    <phoneticPr fontId="2"/>
  </si>
  <si>
    <t>④</t>
    <phoneticPr fontId="2"/>
  </si>
  <si>
    <t>http://www.libertas.co.jp/senmon.pdf</t>
    <phoneticPr fontId="2"/>
  </si>
  <si>
    <t>②休学者数
（人）</t>
    <rPh sb="1" eb="3">
      <t>キュウガク</t>
    </rPh>
    <rPh sb="3" eb="4">
      <t>シャ</t>
    </rPh>
    <rPh sb="4" eb="5">
      <t>スウ</t>
    </rPh>
    <rPh sb="7" eb="8">
      <t>ニン</t>
    </rPh>
    <phoneticPr fontId="2"/>
  </si>
  <si>
    <t>③長期欠席者数
（年間30日以上。中退者・休学者を除く）
（人）</t>
    <rPh sb="1" eb="3">
      <t>チョウキ</t>
    </rPh>
    <rPh sb="3" eb="6">
      <t>ケッセキシャ</t>
    </rPh>
    <rPh sb="6" eb="7">
      <t>スウ</t>
    </rPh>
    <rPh sb="9" eb="11">
      <t>ネンカン</t>
    </rPh>
    <rPh sb="13" eb="14">
      <t>ニチ</t>
    </rPh>
    <rPh sb="14" eb="16">
      <t>イジョウ</t>
    </rPh>
    <rPh sb="17" eb="19">
      <t>チュウタイ</t>
    </rPh>
    <rPh sb="19" eb="20">
      <t>シャ</t>
    </rPh>
    <rPh sb="21" eb="23">
      <t>キュウガク</t>
    </rPh>
    <rPh sb="23" eb="24">
      <t>シャ</t>
    </rPh>
    <rPh sb="25" eb="26">
      <t>ノゾ</t>
    </rPh>
    <rPh sb="30" eb="31">
      <t>ニン</t>
    </rPh>
    <phoneticPr fontId="2"/>
  </si>
  <si>
    <t>うち一時的な職に就いた者の人数（人）</t>
    <rPh sb="13" eb="15">
      <t>ニンズウ</t>
    </rPh>
    <rPh sb="16" eb="17">
      <t>ニン</t>
    </rPh>
    <phoneticPr fontId="2"/>
  </si>
  <si>
    <t>うち左記以外の者の人数（人）</t>
    <rPh sb="2" eb="3">
      <t>ヒダリ</t>
    </rPh>
    <rPh sb="9" eb="11">
      <t>ニンズウ</t>
    </rPh>
    <rPh sb="12" eb="13">
      <t>ニン</t>
    </rPh>
    <phoneticPr fontId="2"/>
  </si>
  <si>
    <t>F.その他(具体的内容を下にご記載ください。）</t>
    <rPh sb="4" eb="5">
      <t>タ</t>
    </rPh>
    <rPh sb="12" eb="13">
      <t>シタ</t>
    </rPh>
    <rPh sb="15" eb="17">
      <t>キサイ</t>
    </rPh>
    <phoneticPr fontId="2"/>
  </si>
  <si>
    <t>・お答えいただいている学科で、コース区分などにより授業料等が２つ以上に分かれている場合は、2つ目の授業料等について本ページ右側の表②、3つ目の授業料等は③、4つ目の授業料は④に、それぞれ分けて御記載ください。</t>
    <rPh sb="47" eb="48">
      <t>メ</t>
    </rPh>
    <rPh sb="49" eb="52">
      <t>ジュギョウリョウ</t>
    </rPh>
    <rPh sb="52" eb="53">
      <t>トウ</t>
    </rPh>
    <rPh sb="57" eb="58">
      <t>ホン</t>
    </rPh>
    <rPh sb="61" eb="63">
      <t>ミギガワ</t>
    </rPh>
    <rPh sb="64" eb="65">
      <t>ヒョウ</t>
    </rPh>
    <rPh sb="69" eb="70">
      <t>メ</t>
    </rPh>
    <rPh sb="71" eb="74">
      <t>ジュギョウリョウ</t>
    </rPh>
    <rPh sb="74" eb="75">
      <t>トウ</t>
    </rPh>
    <rPh sb="80" eb="81">
      <t>メ</t>
    </rPh>
    <rPh sb="82" eb="85">
      <t>ジュギョウリョウ</t>
    </rPh>
    <rPh sb="93" eb="94">
      <t>ワ</t>
    </rPh>
    <rPh sb="96" eb="97">
      <t>ゴ</t>
    </rPh>
    <rPh sb="97" eb="99">
      <t>キサイ</t>
    </rPh>
    <phoneticPr fontId="2"/>
  </si>
  <si>
    <t>・施設整備費やその他の経費のうち、入学手続きの際に入学金と同時に徴収する(入学段階でまとめて支払う)ような場合は、「入学一時金」として下さい。</t>
    <rPh sb="1" eb="3">
      <t>シセツ</t>
    </rPh>
    <rPh sb="3" eb="6">
      <t>セイビヒ</t>
    </rPh>
    <rPh sb="9" eb="10">
      <t>タ</t>
    </rPh>
    <rPh sb="11" eb="13">
      <t>ケイヒ</t>
    </rPh>
    <rPh sb="17" eb="19">
      <t>ニュウガク</t>
    </rPh>
    <rPh sb="19" eb="21">
      <t>テツヅ</t>
    </rPh>
    <rPh sb="23" eb="24">
      <t>サイ</t>
    </rPh>
    <rPh sb="25" eb="28">
      <t>ニュウガクキン</t>
    </rPh>
    <rPh sb="29" eb="31">
      <t>ドウジ</t>
    </rPh>
    <rPh sb="32" eb="34">
      <t>チョウシュウ</t>
    </rPh>
    <rPh sb="37" eb="39">
      <t>ニュウガク</t>
    </rPh>
    <rPh sb="39" eb="41">
      <t>ダンカイ</t>
    </rPh>
    <rPh sb="46" eb="48">
      <t>シハラ</t>
    </rPh>
    <rPh sb="53" eb="55">
      <t>バアイ</t>
    </rPh>
    <rPh sb="58" eb="60">
      <t>ニュウガク</t>
    </rPh>
    <rPh sb="60" eb="63">
      <t>イチジキン</t>
    </rPh>
    <rPh sb="67" eb="68">
      <t>クダ</t>
    </rPh>
    <phoneticPr fontId="2"/>
  </si>
  <si>
    <t>独立行政法人</t>
    <rPh sb="0" eb="2">
      <t>ドクリツ</t>
    </rPh>
    <rPh sb="2" eb="4">
      <t>ギョウセイ</t>
    </rPh>
    <rPh sb="4" eb="6">
      <t>ホウジン</t>
    </rPh>
    <phoneticPr fontId="2"/>
  </si>
  <si>
    <t>平成
28年度</t>
    <rPh sb="0" eb="2">
      <t>ヘイセイ</t>
    </rPh>
    <rPh sb="5" eb="6">
      <t>ネン</t>
    </rPh>
    <rPh sb="6" eb="7">
      <t>ド</t>
    </rPh>
    <phoneticPr fontId="2"/>
  </si>
  <si>
    <t>専任教員数（人）</t>
    <rPh sb="0" eb="2">
      <t>センニン</t>
    </rPh>
    <rPh sb="2" eb="4">
      <t>キョウイン</t>
    </rPh>
    <rPh sb="4" eb="5">
      <t>スウ</t>
    </rPh>
    <rPh sb="6" eb="7">
      <t>ニン</t>
    </rPh>
    <phoneticPr fontId="2"/>
  </si>
  <si>
    <t>兼任教員数（人）</t>
    <rPh sb="0" eb="2">
      <t>ケンニン</t>
    </rPh>
    <rPh sb="2" eb="4">
      <t>キョウイン</t>
    </rPh>
    <rPh sb="4" eb="5">
      <t>スウ</t>
    </rPh>
    <rPh sb="6" eb="7">
      <t>ニン</t>
    </rPh>
    <phoneticPr fontId="2"/>
  </si>
  <si>
    <t>うち
留学生数</t>
    <rPh sb="3" eb="6">
      <t>リュウガクセイ</t>
    </rPh>
    <rPh sb="6" eb="7">
      <t>スウ</t>
    </rPh>
    <phoneticPr fontId="2"/>
  </si>
  <si>
    <t>・外国人留学生、科目等履修生は除いた人数を記入願います。</t>
    <phoneticPr fontId="2"/>
  </si>
  <si>
    <t>④納付金滞納者数
（人）</t>
    <rPh sb="1" eb="4">
      <t>ノウフキン</t>
    </rPh>
    <rPh sb="4" eb="7">
      <t>タイノウシャ</t>
    </rPh>
    <rPh sb="7" eb="8">
      <t>スウ</t>
    </rPh>
    <rPh sb="10" eb="11">
      <t>ニン</t>
    </rPh>
    <phoneticPr fontId="2"/>
  </si>
  <si>
    <t>（納付金滞納に伴う）除籍者数
（人）</t>
    <rPh sb="1" eb="4">
      <t>ノウフキン</t>
    </rPh>
    <rPh sb="4" eb="6">
      <t>タイノウ</t>
    </rPh>
    <rPh sb="7" eb="8">
      <t>トモナ</t>
    </rPh>
    <rPh sb="10" eb="13">
      <t>ジョセキシャ</t>
    </rPh>
    <rPh sb="13" eb="14">
      <t>スウ</t>
    </rPh>
    <rPh sb="16" eb="17">
      <t>ニン</t>
    </rPh>
    <phoneticPr fontId="2"/>
  </si>
  <si>
    <t>不明（人）</t>
    <rPh sb="0" eb="2">
      <t>フメイ</t>
    </rPh>
    <rPh sb="3" eb="4">
      <t>ニン</t>
    </rPh>
    <phoneticPr fontId="2"/>
  </si>
  <si>
    <t>うち無業者（進路未定）の人数（人）</t>
    <rPh sb="2" eb="3">
      <t>ム</t>
    </rPh>
    <rPh sb="3" eb="5">
      <t>ギョウシャ</t>
    </rPh>
    <rPh sb="6" eb="8">
      <t>シンロ</t>
    </rPh>
    <rPh sb="8" eb="10">
      <t>ミテイ</t>
    </rPh>
    <rPh sb="12" eb="14">
      <t>ニンズウ</t>
    </rPh>
    <rPh sb="15" eb="16">
      <t>ニン</t>
    </rPh>
    <phoneticPr fontId="2"/>
  </si>
  <si>
    <t>②経費実績（円）</t>
    <rPh sb="1" eb="3">
      <t>ケイヒ</t>
    </rPh>
    <rPh sb="3" eb="5">
      <t>ジッセキ</t>
    </rPh>
    <rPh sb="6" eb="7">
      <t>エン</t>
    </rPh>
    <phoneticPr fontId="2"/>
  </si>
  <si>
    <t>（万円）</t>
    <phoneticPr fontId="2"/>
  </si>
  <si>
    <t>授業料の減免措置の利用者数
（人）</t>
    <rPh sb="9" eb="11">
      <t>リヨウ</t>
    </rPh>
    <rPh sb="11" eb="12">
      <t>シャ</t>
    </rPh>
    <rPh sb="12" eb="13">
      <t>スウ</t>
    </rPh>
    <rPh sb="15" eb="16">
      <t>ニン</t>
    </rPh>
    <phoneticPr fontId="2"/>
  </si>
  <si>
    <t>年</t>
    <rPh sb="0" eb="1">
      <t>ネン</t>
    </rPh>
    <phoneticPr fontId="2"/>
  </si>
  <si>
    <t>制度１</t>
    <rPh sb="0" eb="2">
      <t>セイド</t>
    </rPh>
    <phoneticPr fontId="2"/>
  </si>
  <si>
    <t>制度２</t>
    <rPh sb="0" eb="2">
      <t>セイド</t>
    </rPh>
    <phoneticPr fontId="2"/>
  </si>
  <si>
    <t>制度１　</t>
    <rPh sb="0" eb="2">
      <t>セイド</t>
    </rPh>
    <phoneticPr fontId="2"/>
  </si>
  <si>
    <t>制度２　</t>
    <rPh sb="0" eb="2">
      <t>セイド</t>
    </rPh>
    <phoneticPr fontId="2"/>
  </si>
  <si>
    <t>制度３　</t>
    <rPh sb="0" eb="2">
      <t>セイド</t>
    </rPh>
    <phoneticPr fontId="2"/>
  </si>
  <si>
    <t>制度３</t>
    <rPh sb="0" eb="2">
      <t>セイド</t>
    </rPh>
    <phoneticPr fontId="2"/>
  </si>
  <si>
    <t>（２）－３　授業料の減免措置の要件について、上記基準としている理由等をお答えください（自由記述）</t>
    <rPh sb="22" eb="24">
      <t>ジョウキ</t>
    </rPh>
    <rPh sb="24" eb="26">
      <t>キジュン</t>
    </rPh>
    <rPh sb="31" eb="33">
      <t>リユウ</t>
    </rPh>
    <rPh sb="33" eb="34">
      <t>トウ</t>
    </rPh>
    <rPh sb="36" eb="37">
      <t>コタ</t>
    </rPh>
    <rPh sb="43" eb="45">
      <t>ジユウ</t>
    </rPh>
    <rPh sb="45" eb="47">
      <t>キジュツ</t>
    </rPh>
    <phoneticPr fontId="2"/>
  </si>
  <si>
    <t>制度１</t>
    <rPh sb="0" eb="2">
      <t>セイド</t>
    </rPh>
    <phoneticPr fontId="2"/>
  </si>
  <si>
    <t>制度２</t>
    <rPh sb="0" eb="2">
      <t>セイド</t>
    </rPh>
    <phoneticPr fontId="2"/>
  </si>
  <si>
    <t>制度３</t>
    <rPh sb="0" eb="2">
      <t>セイド</t>
    </rPh>
    <phoneticPr fontId="2"/>
  </si>
  <si>
    <t>②経済的支援が必要な学生を積極的に受け入れるため</t>
    <rPh sb="1" eb="4">
      <t>ケイザイテキ</t>
    </rPh>
    <rPh sb="4" eb="6">
      <t>シエン</t>
    </rPh>
    <rPh sb="7" eb="9">
      <t>ヒツヨウ</t>
    </rPh>
    <rPh sb="10" eb="12">
      <t>ガクセイ</t>
    </rPh>
    <rPh sb="13" eb="16">
      <t>セッキョクテキ</t>
    </rPh>
    <rPh sb="17" eb="18">
      <t>ウ</t>
    </rPh>
    <rPh sb="19" eb="20">
      <t>イ</t>
    </rPh>
    <phoneticPr fontId="2"/>
  </si>
  <si>
    <t>①優秀な学生を積極的に受け入れるため</t>
    <rPh sb="1" eb="3">
      <t>ユウシュウ</t>
    </rPh>
    <rPh sb="4" eb="6">
      <t>ガクセイ</t>
    </rPh>
    <rPh sb="7" eb="10">
      <t>セッキョクテキ</t>
    </rPh>
    <rPh sb="11" eb="12">
      <t>ウ</t>
    </rPh>
    <rPh sb="13" eb="14">
      <t>イ</t>
    </rPh>
    <phoneticPr fontId="2"/>
  </si>
  <si>
    <t>③中退者を減らすため</t>
    <rPh sb="1" eb="4">
      <t>チュウタイシャ</t>
    </rPh>
    <rPh sb="5" eb="6">
      <t>ヘ</t>
    </rPh>
    <phoneticPr fontId="2"/>
  </si>
  <si>
    <t>④学生や保護者の要望を受けて</t>
    <rPh sb="1" eb="3">
      <t>ガクセイ</t>
    </rPh>
    <rPh sb="4" eb="7">
      <t>ホゴシャ</t>
    </rPh>
    <rPh sb="8" eb="10">
      <t>ヨウボウ</t>
    </rPh>
    <rPh sb="11" eb="12">
      <t>ウ</t>
    </rPh>
    <phoneticPr fontId="2"/>
  </si>
  <si>
    <t>⑤文部科学省「専門学校生への効果的な経済的支援の在り方に関する実証研究事業」を契機として開始</t>
    <rPh sb="1" eb="3">
      <t>モンブ</t>
    </rPh>
    <rPh sb="3" eb="6">
      <t>カガクショウ</t>
    </rPh>
    <rPh sb="7" eb="9">
      <t>センモン</t>
    </rPh>
    <rPh sb="9" eb="11">
      <t>ガッコウ</t>
    </rPh>
    <rPh sb="11" eb="12">
      <t>セイ</t>
    </rPh>
    <rPh sb="14" eb="17">
      <t>コウカテキ</t>
    </rPh>
    <rPh sb="18" eb="21">
      <t>ケイザイテキ</t>
    </rPh>
    <rPh sb="21" eb="23">
      <t>シエン</t>
    </rPh>
    <rPh sb="24" eb="25">
      <t>ア</t>
    </rPh>
    <rPh sb="26" eb="27">
      <t>カタ</t>
    </rPh>
    <rPh sb="28" eb="29">
      <t>カン</t>
    </rPh>
    <rPh sb="31" eb="33">
      <t>ジッショウ</t>
    </rPh>
    <rPh sb="33" eb="35">
      <t>ケンキュウ</t>
    </rPh>
    <rPh sb="35" eb="37">
      <t>ジギョウ</t>
    </rPh>
    <rPh sb="39" eb="41">
      <t>ケイキ</t>
    </rPh>
    <rPh sb="44" eb="46">
      <t>カイシ</t>
    </rPh>
    <phoneticPr fontId="2"/>
  </si>
  <si>
    <t>⑥その他　　　　　　　内容：</t>
    <rPh sb="3" eb="4">
      <t>タ</t>
    </rPh>
    <rPh sb="11" eb="13">
      <t>ナイヨウ</t>
    </rPh>
    <phoneticPr fontId="2"/>
  </si>
  <si>
    <t>28
年
度</t>
    <rPh sb="3" eb="4">
      <t>ネン</t>
    </rPh>
    <rPh sb="5" eb="6">
      <t>ド</t>
    </rPh>
    <phoneticPr fontId="2"/>
  </si>
  <si>
    <t>④優秀な学生を積極的に受け入れるため</t>
    <rPh sb="1" eb="3">
      <t>ユウシュウ</t>
    </rPh>
    <rPh sb="4" eb="6">
      <t>ガクセイ</t>
    </rPh>
    <rPh sb="7" eb="10">
      <t>セッキョクテキ</t>
    </rPh>
    <rPh sb="11" eb="12">
      <t>ウ</t>
    </rPh>
    <rPh sb="13" eb="14">
      <t>イ</t>
    </rPh>
    <phoneticPr fontId="2"/>
  </si>
  <si>
    <t>⑤経済的支援が必要な学生を積極的に受け入れるため</t>
    <rPh sb="1" eb="4">
      <t>ケイザイテキ</t>
    </rPh>
    <rPh sb="4" eb="6">
      <t>シエン</t>
    </rPh>
    <rPh sb="7" eb="9">
      <t>ヒツヨウ</t>
    </rPh>
    <rPh sb="10" eb="12">
      <t>ガクセイ</t>
    </rPh>
    <rPh sb="13" eb="16">
      <t>セッキョクテキ</t>
    </rPh>
    <rPh sb="17" eb="18">
      <t>ウ</t>
    </rPh>
    <rPh sb="19" eb="20">
      <t>イ</t>
    </rPh>
    <phoneticPr fontId="2"/>
  </si>
  <si>
    <t>⑥中退者を減らすため</t>
    <rPh sb="1" eb="4">
      <t>チュウタイシャ</t>
    </rPh>
    <rPh sb="5" eb="6">
      <t>ヘ</t>
    </rPh>
    <phoneticPr fontId="2"/>
  </si>
  <si>
    <t>③対象となる学生がいないので、実施の要件（学校独自の経済的支援策）を実施していない</t>
    <rPh sb="1" eb="3">
      <t>タイショウ</t>
    </rPh>
    <rPh sb="6" eb="8">
      <t>ガクセイ</t>
    </rPh>
    <rPh sb="15" eb="17">
      <t>ジッシ</t>
    </rPh>
    <rPh sb="18" eb="20">
      <t>ヨウケン</t>
    </rPh>
    <rPh sb="21" eb="23">
      <t>ガッコウ</t>
    </rPh>
    <rPh sb="23" eb="25">
      <t>ドクジ</t>
    </rPh>
    <rPh sb="26" eb="29">
      <t>ケイザイテキ</t>
    </rPh>
    <rPh sb="29" eb="31">
      <t>シエン</t>
    </rPh>
    <rPh sb="31" eb="32">
      <t>サク</t>
    </rPh>
    <rPh sb="34" eb="36">
      <t>ジッシ</t>
    </rPh>
    <phoneticPr fontId="2"/>
  </si>
  <si>
    <t>（２）貴学では、下記のD～Fの情報についてどのように公表していますか。年度ごとに、該当する公表方法に○をして下さい。（複数回答）</t>
    <rPh sb="3" eb="5">
      <t>キガク</t>
    </rPh>
    <rPh sb="8" eb="10">
      <t>カキ</t>
    </rPh>
    <rPh sb="15" eb="17">
      <t>ジョウホウ</t>
    </rPh>
    <rPh sb="26" eb="28">
      <t>コウヒョウ</t>
    </rPh>
    <rPh sb="41" eb="43">
      <t>ガイトウ</t>
    </rPh>
    <rPh sb="45" eb="47">
      <t>コウヒョウ</t>
    </rPh>
    <rPh sb="47" eb="49">
      <t>ホウホウ</t>
    </rPh>
    <rPh sb="54" eb="55">
      <t>クダ</t>
    </rPh>
    <phoneticPr fontId="2"/>
  </si>
  <si>
    <t>A.自己評価の
　実施・公表</t>
    <phoneticPr fontId="2"/>
  </si>
  <si>
    <t>D.財務情報</t>
    <phoneticPr fontId="2"/>
  </si>
  <si>
    <t>E.学則等で
定める授業料</t>
    <phoneticPr fontId="2"/>
  </si>
  <si>
    <t>F.貴学の経済的支援の概要、予算額及び支援総額</t>
    <phoneticPr fontId="2"/>
  </si>
  <si>
    <t>①学校の情報を広く公開するため</t>
    <rPh sb="1" eb="3">
      <t>ガッコウ</t>
    </rPh>
    <rPh sb="4" eb="6">
      <t>ジョウホウ</t>
    </rPh>
    <rPh sb="7" eb="8">
      <t>ヒロ</t>
    </rPh>
    <rPh sb="9" eb="11">
      <t>コウカイ</t>
    </rPh>
    <phoneticPr fontId="2"/>
  </si>
  <si>
    <t>②入学者へ積極的に情報提供するため</t>
    <rPh sb="1" eb="4">
      <t>ニュウガクシャ</t>
    </rPh>
    <rPh sb="5" eb="8">
      <t>セッキョクテキ</t>
    </rPh>
    <rPh sb="9" eb="11">
      <t>ジョウホウ</t>
    </rPh>
    <rPh sb="11" eb="13">
      <t>テイキョウ</t>
    </rPh>
    <phoneticPr fontId="2"/>
  </si>
  <si>
    <t>④「職業実践専門課程」として認定を受けるため</t>
    <rPh sb="2" eb="4">
      <t>ショクギョウ</t>
    </rPh>
    <rPh sb="4" eb="6">
      <t>ジッセン</t>
    </rPh>
    <rPh sb="6" eb="8">
      <t>センモン</t>
    </rPh>
    <rPh sb="8" eb="10">
      <t>カテイ</t>
    </rPh>
    <rPh sb="14" eb="16">
      <t>ニンテイ</t>
    </rPh>
    <rPh sb="17" eb="18">
      <t>ウ</t>
    </rPh>
    <phoneticPr fontId="2"/>
  </si>
  <si>
    <t>⑤文部科学省「専門学校生への効果的な経済的支援の在り方に関する実証研究事業」を契機として</t>
    <rPh sb="1" eb="3">
      <t>モンブ</t>
    </rPh>
    <rPh sb="3" eb="6">
      <t>カガクショウ</t>
    </rPh>
    <rPh sb="7" eb="9">
      <t>センモン</t>
    </rPh>
    <rPh sb="9" eb="11">
      <t>ガッコウ</t>
    </rPh>
    <rPh sb="11" eb="12">
      <t>セイ</t>
    </rPh>
    <rPh sb="14" eb="17">
      <t>コウカテキ</t>
    </rPh>
    <rPh sb="18" eb="21">
      <t>ケイザイテキ</t>
    </rPh>
    <rPh sb="21" eb="23">
      <t>シエン</t>
    </rPh>
    <rPh sb="24" eb="25">
      <t>ア</t>
    </rPh>
    <rPh sb="26" eb="27">
      <t>カタ</t>
    </rPh>
    <rPh sb="28" eb="29">
      <t>カン</t>
    </rPh>
    <rPh sb="31" eb="33">
      <t>ジッショウ</t>
    </rPh>
    <rPh sb="33" eb="35">
      <t>ケンキュウ</t>
    </rPh>
    <rPh sb="35" eb="37">
      <t>ジギョウ</t>
    </rPh>
    <rPh sb="39" eb="41">
      <t>ケイキ</t>
    </rPh>
    <phoneticPr fontId="2"/>
  </si>
  <si>
    <t>③受験者や保護者等の要請を受けて</t>
    <rPh sb="1" eb="4">
      <t>ジュケンシャ</t>
    </rPh>
    <rPh sb="5" eb="8">
      <t>ホゴシャ</t>
    </rPh>
    <rPh sb="8" eb="9">
      <t>トウ</t>
    </rPh>
    <rPh sb="10" eb="12">
      <t>ヨウセイ</t>
    </rPh>
    <rPh sb="13" eb="14">
      <t>ウ</t>
    </rPh>
    <phoneticPr fontId="2"/>
  </si>
  <si>
    <t>回答用アドレス：</t>
    <rPh sb="0" eb="2">
      <t>カイトウ</t>
    </rPh>
    <rPh sb="2" eb="3">
      <t>ヨウ</t>
    </rPh>
    <phoneticPr fontId="2"/>
  </si>
  <si>
    <t>senmon@libertas.co.jp</t>
    <phoneticPr fontId="2"/>
  </si>
  <si>
    <t>※提出ファイル名は、「貴学校名.ｘｌｓｘ」とご変更お願いします。</t>
    <rPh sb="11" eb="12">
      <t>キ</t>
    </rPh>
    <rPh sb="12" eb="14">
      <t>ガッコウ</t>
    </rPh>
    <rPh sb="14" eb="15">
      <t>メイ</t>
    </rPh>
    <rPh sb="23" eb="25">
      <t>ヘンコウ</t>
    </rPh>
    <rPh sb="26" eb="27">
      <t>ネガ</t>
    </rPh>
    <phoneticPr fontId="3"/>
  </si>
  <si>
    <t>【調査主体】
　　文部科学省 生涯学習政策局　生涯学習推進課　専修学校教育振興室
【 調査実施に関するお問合せ先 】
　　○株式会社リベルタス・コンサルティング
　　担当者：八田、菊池、傍島
      E-mail：senmon@libertas.co.jp
　　　ＴＥＬ：0120-575-334（月～金 10：00～17：00）</t>
    <phoneticPr fontId="2"/>
  </si>
  <si>
    <t>静岡県</t>
  </si>
  <si>
    <t>大阪府</t>
  </si>
  <si>
    <t>岡山県</t>
  </si>
  <si>
    <t>広島県</t>
  </si>
  <si>
    <t>山口県</t>
  </si>
  <si>
    <t>高知県</t>
  </si>
  <si>
    <t>福岡県</t>
  </si>
  <si>
    <t>佐賀県</t>
  </si>
  <si>
    <t>宮崎県</t>
  </si>
  <si>
    <t>鹿児島県</t>
  </si>
  <si>
    <t>沖縄県</t>
  </si>
  <si>
    <t>A自己評価</t>
    <phoneticPr fontId="2"/>
  </si>
  <si>
    <t>C第三者評価</t>
    <rPh sb="1" eb="2">
      <t>ダイ</t>
    </rPh>
    <rPh sb="2" eb="4">
      <t>サンシャ</t>
    </rPh>
    <rPh sb="4" eb="6">
      <t>ヒョウカ</t>
    </rPh>
    <phoneticPr fontId="2"/>
  </si>
  <si>
    <t>D財務情報</t>
    <rPh sb="1" eb="3">
      <t>ザイム</t>
    </rPh>
    <rPh sb="3" eb="5">
      <t>ジョウホウ</t>
    </rPh>
    <phoneticPr fontId="2"/>
  </si>
  <si>
    <t>E授業料</t>
    <rPh sb="1" eb="4">
      <t>ジュギョウリョウ</t>
    </rPh>
    <phoneticPr fontId="2"/>
  </si>
  <si>
    <t>F経済的支援</t>
    <rPh sb="1" eb="4">
      <t>ケイザイテキ</t>
    </rPh>
    <rPh sb="4" eb="6">
      <t>シエン</t>
    </rPh>
    <phoneticPr fontId="2"/>
  </si>
  <si>
    <t>B学校関係者評価</t>
    <rPh sb="1" eb="3">
      <t>ガッコウ</t>
    </rPh>
    <rPh sb="3" eb="6">
      <t>カンケイシャ</t>
    </rPh>
    <rPh sb="6" eb="8">
      <t>ヒョウカ</t>
    </rPh>
    <phoneticPr fontId="2"/>
  </si>
  <si>
    <t>1以上の場合
⇒</t>
    <rPh sb="1" eb="3">
      <t>イジョウ</t>
    </rPh>
    <rPh sb="4" eb="6">
      <t>バアイ</t>
    </rPh>
    <phoneticPr fontId="2"/>
  </si>
  <si>
    <t>平成28年度</t>
    <rPh sb="0" eb="2">
      <t>ヘイセイ</t>
    </rPh>
    <rPh sb="4" eb="5">
      <t>ネン</t>
    </rPh>
    <rPh sb="5" eb="6">
      <t>ド</t>
    </rPh>
    <phoneticPr fontId="2"/>
  </si>
  <si>
    <t>％</t>
    <phoneticPr fontId="2"/>
  </si>
  <si>
    <t>第一種</t>
    <rPh sb="0" eb="1">
      <t>ダイ</t>
    </rPh>
    <rPh sb="1" eb="3">
      <t>イッシュ</t>
    </rPh>
    <phoneticPr fontId="2"/>
  </si>
  <si>
    <t>第二種</t>
    <rPh sb="0" eb="1">
      <t>ダイ</t>
    </rPh>
    <rPh sb="1" eb="3">
      <t>ニシュ</t>
    </rPh>
    <phoneticPr fontId="2"/>
  </si>
  <si>
    <t>合計</t>
    <rPh sb="0" eb="2">
      <t>ゴウケイ</t>
    </rPh>
    <phoneticPr fontId="2"/>
  </si>
  <si>
    <t>②学校独自以外の経済的支援（日本学生支援機構、都道府県、国、企業などすべて含む）を受けている学生の利用人数をお答えください。</t>
    <rPh sb="1" eb="3">
      <t>ガッコウ</t>
    </rPh>
    <rPh sb="3" eb="5">
      <t>ドクジ</t>
    </rPh>
    <rPh sb="5" eb="7">
      <t>イガイ</t>
    </rPh>
    <rPh sb="8" eb="11">
      <t>ケイザイテキ</t>
    </rPh>
    <rPh sb="11" eb="13">
      <t>シエン</t>
    </rPh>
    <rPh sb="14" eb="16">
      <t>ニホン</t>
    </rPh>
    <rPh sb="16" eb="18">
      <t>ガクセイ</t>
    </rPh>
    <rPh sb="18" eb="20">
      <t>シエン</t>
    </rPh>
    <rPh sb="20" eb="22">
      <t>キコウ</t>
    </rPh>
    <rPh sb="23" eb="27">
      <t>トドウフケン</t>
    </rPh>
    <rPh sb="28" eb="29">
      <t>クニ</t>
    </rPh>
    <rPh sb="30" eb="32">
      <t>キギョウ</t>
    </rPh>
    <rPh sb="37" eb="38">
      <t>フク</t>
    </rPh>
    <rPh sb="41" eb="42">
      <t>ウ</t>
    </rPh>
    <rPh sb="46" eb="48">
      <t>ガクセイ</t>
    </rPh>
    <rPh sb="49" eb="51">
      <t>リヨウ</t>
    </rPh>
    <rPh sb="51" eb="53">
      <t>ニンズウ</t>
    </rPh>
    <rPh sb="55" eb="56">
      <t>コタ</t>
    </rPh>
    <phoneticPr fontId="2"/>
  </si>
  <si>
    <t>③貴学の学生について、何らかの経済的支援（学校独自の授業料減免、それ以外の学校独自の支援、日本学生支援機構、都道府県、国、企業等全て含む）を受けている学生の実人数をお答えください。</t>
    <rPh sb="63" eb="64">
      <t>トウ</t>
    </rPh>
    <rPh sb="64" eb="65">
      <t>スベ</t>
    </rPh>
    <phoneticPr fontId="2"/>
  </si>
  <si>
    <r>
      <t>①「学校独自の授業料の減免措置」</t>
    </r>
    <r>
      <rPr>
        <b/>
        <u/>
        <sz val="11"/>
        <rFont val="HGｺﾞｼｯｸM"/>
        <family val="3"/>
        <charset val="128"/>
      </rPr>
      <t>以外の貴学の</t>
    </r>
    <r>
      <rPr>
        <b/>
        <sz val="11"/>
        <rFont val="HGｺﾞｼｯｸM"/>
        <family val="3"/>
        <charset val="128"/>
      </rPr>
      <t>経済的支援について、実施有無、利用者数をお答えください。</t>
    </r>
    <rPh sb="2" eb="4">
      <t>ガッコウ</t>
    </rPh>
    <rPh sb="4" eb="6">
      <t>ドクジ</t>
    </rPh>
    <rPh sb="7" eb="10">
      <t>ジュギョウリョウ</t>
    </rPh>
    <rPh sb="11" eb="13">
      <t>ゲンメン</t>
    </rPh>
    <rPh sb="13" eb="15">
      <t>ソチ</t>
    </rPh>
    <rPh sb="16" eb="18">
      <t>イガイ</t>
    </rPh>
    <rPh sb="19" eb="21">
      <t>キガク</t>
    </rPh>
    <rPh sb="22" eb="25">
      <t>ケイザイテキ</t>
    </rPh>
    <rPh sb="25" eb="27">
      <t>シエン</t>
    </rPh>
    <rPh sb="32" eb="34">
      <t>ジッシ</t>
    </rPh>
    <rPh sb="34" eb="36">
      <t>ウム</t>
    </rPh>
    <rPh sb="37" eb="39">
      <t>リヨウ</t>
    </rPh>
    <rPh sb="39" eb="40">
      <t>シャ</t>
    </rPh>
    <rPh sb="40" eb="41">
      <t>スウ</t>
    </rPh>
    <rPh sb="43" eb="44">
      <t>コタ</t>
    </rPh>
    <phoneticPr fontId="2"/>
  </si>
  <si>
    <t>①「学校独自の授業料の減免措置」以外の経済的支援</t>
    <phoneticPr fontId="2"/>
  </si>
  <si>
    <t>（４）貴学の学校独自の授業料の減免措置について、利用者数、減額の最大額をお答えください。</t>
    <rPh sb="3" eb="4">
      <t>キ</t>
    </rPh>
    <rPh sb="4" eb="5">
      <t>ガク</t>
    </rPh>
    <rPh sb="6" eb="8">
      <t>ガッコウ</t>
    </rPh>
    <rPh sb="8" eb="10">
      <t>ドクジ</t>
    </rPh>
    <rPh sb="11" eb="14">
      <t>ジュギョウリョウ</t>
    </rPh>
    <rPh sb="15" eb="17">
      <t>ゲンメン</t>
    </rPh>
    <rPh sb="17" eb="19">
      <t>ソチ</t>
    </rPh>
    <rPh sb="24" eb="26">
      <t>リヨウ</t>
    </rPh>
    <rPh sb="26" eb="27">
      <t>シャ</t>
    </rPh>
    <rPh sb="27" eb="28">
      <t>スウ</t>
    </rPh>
    <rPh sb="29" eb="31">
      <t>ゲンガク</t>
    </rPh>
    <rPh sb="37" eb="38">
      <t>コタ</t>
    </rPh>
    <phoneticPr fontId="2"/>
  </si>
  <si>
    <t>生徒全員の状況を把握</t>
    <rPh sb="0" eb="2">
      <t>セイト</t>
    </rPh>
    <rPh sb="2" eb="4">
      <t>ゼンイン</t>
    </rPh>
    <rPh sb="5" eb="7">
      <t>ジョウキョウ</t>
    </rPh>
    <rPh sb="8" eb="10">
      <t>ハアク</t>
    </rPh>
    <phoneticPr fontId="2"/>
  </si>
  <si>
    <t>一部の生徒の状況を把握</t>
    <rPh sb="0" eb="2">
      <t>イチブ</t>
    </rPh>
    <rPh sb="3" eb="5">
      <t>セイト</t>
    </rPh>
    <rPh sb="6" eb="8">
      <t>ジョウキョウ</t>
    </rPh>
    <rPh sb="9" eb="11">
      <t>ハアク</t>
    </rPh>
    <phoneticPr fontId="2"/>
  </si>
  <si>
    <t>（１）貴学では、文部科学省「専門学校生への効果的な経済的支援の在り方に関する実証研究事業」（以下、国事業）</t>
    <rPh sb="3" eb="4">
      <t>キ</t>
    </rPh>
    <rPh sb="4" eb="5">
      <t>ガク</t>
    </rPh>
    <rPh sb="8" eb="10">
      <t>モンブ</t>
    </rPh>
    <rPh sb="10" eb="13">
      <t>カガクショウ</t>
    </rPh>
    <phoneticPr fontId="2"/>
  </si>
  <si>
    <t>制度名</t>
    <rPh sb="0" eb="2">
      <t>セイド</t>
    </rPh>
    <rPh sb="2" eb="3">
      <t>メイ</t>
    </rPh>
    <phoneticPr fontId="2"/>
  </si>
  <si>
    <t>⑩その他　　　　　　　内容：</t>
    <rPh sb="3" eb="4">
      <t>タ</t>
    </rPh>
    <rPh sb="11" eb="13">
      <t>ナイヨウ</t>
    </rPh>
    <phoneticPr fontId="2"/>
  </si>
  <si>
    <t>都道府県名（プルダウン）</t>
    <rPh sb="0" eb="4">
      <t>トドウフケン</t>
    </rPh>
    <rPh sb="4" eb="5">
      <t>メイ</t>
    </rPh>
    <phoneticPr fontId="2"/>
  </si>
  <si>
    <t>設置形態（プルダウン）</t>
    <rPh sb="0" eb="2">
      <t>セッチ</t>
    </rPh>
    <rPh sb="2" eb="4">
      <t>ケイタイ</t>
    </rPh>
    <phoneticPr fontId="2"/>
  </si>
  <si>
    <t>開始年度
（西暦）</t>
    <rPh sb="0" eb="2">
      <t>カイシ</t>
    </rPh>
    <rPh sb="2" eb="4">
      <t>ネンド</t>
    </rPh>
    <rPh sb="6" eb="8">
      <t>セイレキ</t>
    </rPh>
    <phoneticPr fontId="2"/>
  </si>
  <si>
    <t>※以下の（２）の設問には、上記（1）の設問で「A.授業料の減免措置」を1以上と回答した方のみお答えください。
　　それ以外の方は、調査票８へお進みください。</t>
    <rPh sb="1" eb="3">
      <t>イカ</t>
    </rPh>
    <rPh sb="8" eb="10">
      <t>セツモン</t>
    </rPh>
    <rPh sb="13" eb="15">
      <t>ジョウキ</t>
    </rPh>
    <rPh sb="19" eb="21">
      <t>セツモン</t>
    </rPh>
    <rPh sb="36" eb="38">
      <t>イジョウ</t>
    </rPh>
    <rPh sb="39" eb="41">
      <t>カイトウ</t>
    </rPh>
    <rPh sb="43" eb="44">
      <t>カタ</t>
    </rPh>
    <rPh sb="47" eb="48">
      <t>コタ</t>
    </rPh>
    <rPh sb="59" eb="61">
      <t>イガイ</t>
    </rPh>
    <rPh sb="62" eb="63">
      <t>カタ</t>
    </rPh>
    <rPh sb="65" eb="68">
      <t>チョウサヒョウ</t>
    </rPh>
    <rPh sb="71" eb="72">
      <t>スス</t>
    </rPh>
    <phoneticPr fontId="2"/>
  </si>
  <si>
    <t>（２）-２貴学の学校独自の授業料の減免措置について、減免の要件をお答えください。（それぞれ複数回答）</t>
    <rPh sb="5" eb="6">
      <t>キ</t>
    </rPh>
    <rPh sb="6" eb="7">
      <t>ガク</t>
    </rPh>
    <rPh sb="8" eb="10">
      <t>ガッコウ</t>
    </rPh>
    <rPh sb="10" eb="12">
      <t>ドクジ</t>
    </rPh>
    <rPh sb="13" eb="16">
      <t>ジュギョウリョウ</t>
    </rPh>
    <rPh sb="17" eb="19">
      <t>ゲンメン</t>
    </rPh>
    <rPh sb="19" eb="21">
      <t>ソチ</t>
    </rPh>
    <rPh sb="26" eb="28">
      <t>ゲンメン</t>
    </rPh>
    <rPh sb="29" eb="31">
      <t>ヨウケン</t>
    </rPh>
    <rPh sb="33" eb="34">
      <t>コタ</t>
    </rPh>
    <rPh sb="45" eb="47">
      <t>フクスウ</t>
    </rPh>
    <rPh sb="47" eb="49">
      <t>カイトウ</t>
    </rPh>
    <phoneticPr fontId="2"/>
  </si>
  <si>
    <t>⑪２－（２）以外の要件は特に定めていない</t>
    <rPh sb="6" eb="8">
      <t>イガイ</t>
    </rPh>
    <rPh sb="9" eb="11">
      <t>ヨウケン</t>
    </rPh>
    <rPh sb="12" eb="13">
      <t>トク</t>
    </rPh>
    <rPh sb="14" eb="15">
      <t>サダ</t>
    </rPh>
    <phoneticPr fontId="2"/>
  </si>
  <si>
    <t>（２）-４　貴学の学校独自の授業料減免措置について、対象となる学生の（２）-２以外の要件を全てお答えください。（複数回答）</t>
    <rPh sb="6" eb="8">
      <t>キガク</t>
    </rPh>
    <rPh sb="9" eb="11">
      <t>ガッコウ</t>
    </rPh>
    <rPh sb="11" eb="13">
      <t>ドクジ</t>
    </rPh>
    <rPh sb="14" eb="17">
      <t>ジュギョウリョウ</t>
    </rPh>
    <rPh sb="17" eb="19">
      <t>ゲンメン</t>
    </rPh>
    <rPh sb="19" eb="21">
      <t>ソチ</t>
    </rPh>
    <rPh sb="26" eb="28">
      <t>タイショウ</t>
    </rPh>
    <rPh sb="31" eb="33">
      <t>ガクセイ</t>
    </rPh>
    <rPh sb="39" eb="41">
      <t>イガイ</t>
    </rPh>
    <rPh sb="42" eb="44">
      <t>ヨウケン</t>
    </rPh>
    <rPh sb="45" eb="46">
      <t>スベ</t>
    </rPh>
    <rPh sb="48" eb="49">
      <t>コタ</t>
    </rPh>
    <phoneticPr fontId="2"/>
  </si>
  <si>
    <t>③の例）A君：「学校独自の減免措置」と「日本学生支援機構奨学金」、B君：「日本学生支援機構奨学金」、C君：利用なし　　⇒　2人とカウント</t>
    <rPh sb="2" eb="3">
      <t>レイ</t>
    </rPh>
    <rPh sb="5" eb="6">
      <t>クン</t>
    </rPh>
    <rPh sb="8" eb="10">
      <t>ガッコウ</t>
    </rPh>
    <rPh sb="10" eb="12">
      <t>ドクジ</t>
    </rPh>
    <rPh sb="13" eb="15">
      <t>ゲンメン</t>
    </rPh>
    <rPh sb="15" eb="17">
      <t>ソチ</t>
    </rPh>
    <rPh sb="20" eb="22">
      <t>ニホン</t>
    </rPh>
    <rPh sb="22" eb="24">
      <t>ガクセイ</t>
    </rPh>
    <rPh sb="24" eb="26">
      <t>シエン</t>
    </rPh>
    <rPh sb="26" eb="28">
      <t>キコウ</t>
    </rPh>
    <rPh sb="28" eb="31">
      <t>ショウガクキン</t>
    </rPh>
    <rPh sb="34" eb="35">
      <t>クン</t>
    </rPh>
    <rPh sb="37" eb="39">
      <t>ニホン</t>
    </rPh>
    <rPh sb="39" eb="41">
      <t>ガクセイ</t>
    </rPh>
    <rPh sb="41" eb="43">
      <t>シエン</t>
    </rPh>
    <rPh sb="43" eb="45">
      <t>キコウ</t>
    </rPh>
    <rPh sb="45" eb="48">
      <t>ショウガクキン</t>
    </rPh>
    <rPh sb="51" eb="52">
      <t>クン</t>
    </rPh>
    <rPh sb="53" eb="55">
      <t>リヨウ</t>
    </rPh>
    <rPh sb="62" eb="63">
      <t>ニン</t>
    </rPh>
    <phoneticPr fontId="2"/>
  </si>
  <si>
    <r>
      <t>・　学生数について、</t>
    </r>
    <r>
      <rPr>
        <b/>
        <u/>
        <sz val="9"/>
        <rFont val="ＭＳ 明朝"/>
        <family val="1"/>
        <charset val="128"/>
      </rPr>
      <t>その学年がない場合は、空欄のままとしてください。</t>
    </r>
    <rPh sb="2" eb="5">
      <t>ガクセイスウ</t>
    </rPh>
    <rPh sb="12" eb="14">
      <t>ガクネン</t>
    </rPh>
    <rPh sb="17" eb="19">
      <t>バアイ</t>
    </rPh>
    <rPh sb="21" eb="23">
      <t>クウラン</t>
    </rPh>
    <phoneticPr fontId="2"/>
  </si>
  <si>
    <r>
      <t>（３）「A.自己評価」「B.学校関係者評価」「C.第三者評価」「D.財務情報の公表」「E.学則等で定める授業料」
　　　「F.貴学の経済的支援の概要、予算額及び支援総額」を公表している理由をお答えください。
　　　（あてはまるもの全てに○）　　　　　　　　　　　　　</t>
    </r>
    <r>
      <rPr>
        <b/>
        <sz val="11"/>
        <rFont val="AR丸ゴシック体M"/>
        <family val="3"/>
        <charset val="128"/>
      </rPr>
      <t>※公表している項目のみお答えください。</t>
    </r>
    <rPh sb="6" eb="8">
      <t>ジコ</t>
    </rPh>
    <rPh sb="8" eb="10">
      <t>ヒョウカ</t>
    </rPh>
    <rPh sb="14" eb="16">
      <t>ガッコウ</t>
    </rPh>
    <rPh sb="16" eb="19">
      <t>カンケイシャ</t>
    </rPh>
    <rPh sb="19" eb="21">
      <t>ヒョウカ</t>
    </rPh>
    <rPh sb="25" eb="26">
      <t>ダイ</t>
    </rPh>
    <rPh sb="26" eb="28">
      <t>サンシャ</t>
    </rPh>
    <rPh sb="28" eb="30">
      <t>ヒョウカ</t>
    </rPh>
    <rPh sb="39" eb="41">
      <t>コウヒョウ</t>
    </rPh>
    <rPh sb="86" eb="88">
      <t>コウヒョウ</t>
    </rPh>
    <rPh sb="92" eb="94">
      <t>リユウ</t>
    </rPh>
    <rPh sb="96" eb="97">
      <t>コタ</t>
    </rPh>
    <rPh sb="115" eb="116">
      <t>スベ</t>
    </rPh>
    <rPh sb="134" eb="136">
      <t>コウヒョウ</t>
    </rPh>
    <rPh sb="140" eb="142">
      <t>コウモク</t>
    </rPh>
    <rPh sb="145" eb="146">
      <t>コタ</t>
    </rPh>
    <phoneticPr fontId="2"/>
  </si>
  <si>
    <t>・　留学生とは、日本の専門学校に留学する目的を持って入国した外国人学生（日本の国籍を有しない学生）を指します。</t>
    <rPh sb="2" eb="5">
      <t>リュウガクセイ</t>
    </rPh>
    <rPh sb="8" eb="10">
      <t>ニホン</t>
    </rPh>
    <rPh sb="11" eb="13">
      <t>センモン</t>
    </rPh>
    <rPh sb="13" eb="15">
      <t>ガッコウ</t>
    </rPh>
    <rPh sb="16" eb="18">
      <t>リュウガク</t>
    </rPh>
    <rPh sb="20" eb="22">
      <t>モクテキ</t>
    </rPh>
    <rPh sb="23" eb="24">
      <t>モ</t>
    </rPh>
    <rPh sb="26" eb="28">
      <t>ニュウコク</t>
    </rPh>
    <rPh sb="30" eb="32">
      <t>ガイコク</t>
    </rPh>
    <rPh sb="32" eb="33">
      <t>ジン</t>
    </rPh>
    <rPh sb="33" eb="35">
      <t>ガクセイ</t>
    </rPh>
    <rPh sb="36" eb="38">
      <t>ニホン</t>
    </rPh>
    <rPh sb="39" eb="41">
      <t>コクセキ</t>
    </rPh>
    <rPh sb="42" eb="43">
      <t>ユウ</t>
    </rPh>
    <rPh sb="46" eb="48">
      <t>ガクセイ</t>
    </rPh>
    <rPh sb="50" eb="51">
      <t>サ</t>
    </rPh>
    <phoneticPr fontId="2"/>
  </si>
  <si>
    <r>
      <t>・④納付金滞納者数について、どのような場合を滞納と見なすかは貴校の判断で結構ですが、納付期限を過ぎ督促をしても応じない場合を目安としてください。
　　また、人数は、</t>
    </r>
    <r>
      <rPr>
        <u/>
        <sz val="11"/>
        <rFont val="ＭＳ 明朝"/>
        <family val="1"/>
        <charset val="128"/>
      </rPr>
      <t>実人数をご記入願います</t>
    </r>
    <r>
      <rPr>
        <sz val="11"/>
        <rFont val="ＭＳ 明朝"/>
        <family val="1"/>
        <charset val="128"/>
      </rPr>
      <t>（同じ者が、前期、後期共に滞納した場合は、１名とカウント）。</t>
    </r>
    <rPh sb="78" eb="80">
      <t>ニンズウ</t>
    </rPh>
    <rPh sb="82" eb="83">
      <t>ジツ</t>
    </rPh>
    <rPh sb="83" eb="85">
      <t>ニンズウ</t>
    </rPh>
    <rPh sb="87" eb="90">
      <t>キニュウネガ</t>
    </rPh>
    <rPh sb="94" eb="95">
      <t>オナ</t>
    </rPh>
    <rPh sb="96" eb="97">
      <t>モノ</t>
    </rPh>
    <rPh sb="99" eb="101">
      <t>ゼンキ</t>
    </rPh>
    <rPh sb="102" eb="104">
      <t>コウキ</t>
    </rPh>
    <rPh sb="104" eb="105">
      <t>トモ</t>
    </rPh>
    <rPh sb="106" eb="108">
      <t>タイノウ</t>
    </rPh>
    <rPh sb="110" eb="112">
      <t>バアイ</t>
    </rPh>
    <rPh sb="115" eb="116">
      <t>メイ</t>
    </rPh>
    <phoneticPr fontId="2"/>
  </si>
  <si>
    <t>うち都道府県内就職者数</t>
    <phoneticPr fontId="2"/>
  </si>
  <si>
    <t>うち正社員についた人数</t>
    <phoneticPr fontId="2"/>
  </si>
  <si>
    <t>都道府県内で、正社員に就いた人数</t>
    <rPh sb="0" eb="4">
      <t>トドウフケン</t>
    </rPh>
    <rPh sb="4" eb="5">
      <t>ナイ</t>
    </rPh>
    <rPh sb="7" eb="10">
      <t>セイシャイン</t>
    </rPh>
    <rPh sb="14" eb="16">
      <t>ニンズウ</t>
    </rPh>
    <phoneticPr fontId="2"/>
  </si>
  <si>
    <t>①制度の数
（数字を記入）</t>
    <rPh sb="1" eb="3">
      <t>セイド</t>
    </rPh>
    <rPh sb="4" eb="5">
      <t>カズ</t>
    </rPh>
    <rPh sb="7" eb="9">
      <t>スウジ</t>
    </rPh>
    <rPh sb="10" eb="12">
      <t>キニュウ</t>
    </rPh>
    <phoneticPr fontId="2"/>
  </si>
  <si>
    <t>就職先の事業所（不明な場合は本社）が学校と同じ都道府県のものとして下さい。</t>
    <rPh sb="0" eb="2">
      <t>シュウショク</t>
    </rPh>
    <rPh sb="2" eb="3">
      <t>サキ</t>
    </rPh>
    <rPh sb="4" eb="7">
      <t>ジギョウショ</t>
    </rPh>
    <rPh sb="8" eb="10">
      <t>フメイ</t>
    </rPh>
    <rPh sb="11" eb="13">
      <t>バアイ</t>
    </rPh>
    <rPh sb="14" eb="16">
      <t>ホンシャ</t>
    </rPh>
    <rPh sb="18" eb="20">
      <t>ガッコウ</t>
    </rPh>
    <rPh sb="21" eb="22">
      <t>オナ</t>
    </rPh>
    <rPh sb="23" eb="27">
      <t>トドウフケン</t>
    </rPh>
    <rPh sb="33" eb="34">
      <t>クダ</t>
    </rPh>
    <phoneticPr fontId="2"/>
  </si>
  <si>
    <t>学科に関連のある仕事</t>
    <phoneticPr fontId="2"/>
  </si>
  <si>
    <t>用語</t>
    <rPh sb="0" eb="2">
      <t>ヨウゴ</t>
    </rPh>
    <phoneticPr fontId="2"/>
  </si>
  <si>
    <t>定義</t>
    <rPh sb="0" eb="2">
      <t>テイギ</t>
    </rPh>
    <phoneticPr fontId="2"/>
  </si>
  <si>
    <t>就職者</t>
    <phoneticPr fontId="2"/>
  </si>
  <si>
    <t>「都道府県内就職者数」「都道府県内で、学科に関連のある仕事に就いた人数」</t>
    <phoneticPr fontId="2"/>
  </si>
  <si>
    <t>一時的な職</t>
    <phoneticPr fontId="2"/>
  </si>
  <si>
    <t>臨時的な収入を目的とする仕事（アルバイト、パート等）をいいます。ただし、試用期間に限り雇用形態がアルバイトである場合は、就職者に計上してください。</t>
    <phoneticPr fontId="2"/>
  </si>
  <si>
    <t>「うち進学者数」の「その他」</t>
    <rPh sb="3" eb="6">
      <t>シンガクシャ</t>
    </rPh>
    <rPh sb="6" eb="7">
      <t>スウ</t>
    </rPh>
    <phoneticPr fontId="2"/>
  </si>
  <si>
    <t>専門課程（専門学校）以外の専修学校、職業教育訓練校、各種学校などです。</t>
    <phoneticPr fontId="2"/>
  </si>
  <si>
    <t>無業者（進路未定）</t>
    <phoneticPr fontId="2"/>
  </si>
  <si>
    <t>進学、就職、家事のいずれもしていない者をいいます。</t>
    <rPh sb="0" eb="2">
      <t>シンガク</t>
    </rPh>
    <rPh sb="3" eb="5">
      <t>シュウショク</t>
    </rPh>
    <phoneticPr fontId="2"/>
  </si>
  <si>
    <t>左記以外の者</t>
    <rPh sb="0" eb="2">
      <t>サキ</t>
    </rPh>
    <rPh sb="2" eb="4">
      <t>イガイ</t>
    </rPh>
    <rPh sb="5" eb="6">
      <t>モノ</t>
    </rPh>
    <phoneticPr fontId="2"/>
  </si>
  <si>
    <t>家事手伝いをしている者、死亡等をいいます。</t>
    <rPh sb="14" eb="15">
      <t>トウ</t>
    </rPh>
    <phoneticPr fontId="2"/>
  </si>
  <si>
    <t>上記のうち、授業料減免を受けていた生徒</t>
    <phoneticPr fontId="2"/>
  </si>
  <si>
    <t>上記のうち、給付型奨学金を受けていた生徒</t>
    <phoneticPr fontId="2"/>
  </si>
  <si>
    <r>
      <t>　　奨学金：</t>
    </r>
    <r>
      <rPr>
        <u/>
        <sz val="10"/>
        <rFont val="ＭＳ 明朝"/>
        <family val="1"/>
        <charset val="128"/>
      </rPr>
      <t>学生や保護者に直接給付され</t>
    </r>
    <r>
      <rPr>
        <sz val="10"/>
        <rFont val="ＭＳ 明朝"/>
        <family val="1"/>
        <charset val="128"/>
      </rPr>
      <t>、</t>
    </r>
    <r>
      <rPr>
        <u/>
        <sz val="10"/>
        <rFont val="ＭＳ 明朝"/>
        <family val="1"/>
        <charset val="128"/>
      </rPr>
      <t>使途が限定されない</t>
    </r>
    <r>
      <rPr>
        <sz val="10"/>
        <rFont val="ＭＳ 明朝"/>
        <family val="1"/>
        <charset val="128"/>
      </rPr>
      <t>もの</t>
    </r>
    <phoneticPr fontId="2"/>
  </si>
  <si>
    <t>授業料減免措置は、学生や保護者には給付されず、授業料に対して、一定額の支払いを免除するもの。貴校独自の制度の他、都道府県等の制度など実施者に関わらずいずれの支援を受けている生徒も全て含みます。</t>
    <rPh sb="0" eb="3">
      <t>ジュギョウリョウ</t>
    </rPh>
    <rPh sb="46" eb="47">
      <t>キ</t>
    </rPh>
    <rPh sb="47" eb="48">
      <t>コウ</t>
    </rPh>
    <rPh sb="48" eb="50">
      <t>ドクジ</t>
    </rPh>
    <rPh sb="51" eb="53">
      <t>セイド</t>
    </rPh>
    <rPh sb="54" eb="55">
      <t>ホカ</t>
    </rPh>
    <rPh sb="56" eb="60">
      <t>トドウフケン</t>
    </rPh>
    <rPh sb="60" eb="61">
      <t>トウ</t>
    </rPh>
    <rPh sb="62" eb="64">
      <t>セイド</t>
    </rPh>
    <rPh sb="66" eb="68">
      <t>ジッシ</t>
    </rPh>
    <rPh sb="68" eb="69">
      <t>シャ</t>
    </rPh>
    <rPh sb="70" eb="71">
      <t>カカ</t>
    </rPh>
    <rPh sb="78" eb="80">
      <t>シエン</t>
    </rPh>
    <rPh sb="81" eb="82">
      <t>ウ</t>
    </rPh>
    <rPh sb="86" eb="88">
      <t>セイト</t>
    </rPh>
    <rPh sb="89" eb="90">
      <t>スベ</t>
    </rPh>
    <rPh sb="91" eb="92">
      <t>フク</t>
    </rPh>
    <phoneticPr fontId="2"/>
  </si>
  <si>
    <t>給付型奨学金は、学生や保護者に直接給付され、使途が限定されないもののうち、返還不要のもの。貴校独自の制度の他、都道府県等の制度など実施者に関わらずいずれの支援を受けている生徒も全て含みます。</t>
    <rPh sb="37" eb="39">
      <t>ヘンカン</t>
    </rPh>
    <rPh sb="39" eb="41">
      <t>フヨウ</t>
    </rPh>
    <phoneticPr fontId="2"/>
  </si>
  <si>
    <t>0.学校名（記述）</t>
    <rPh sb="2" eb="4">
      <t>ガッコウ</t>
    </rPh>
    <rPh sb="4" eb="5">
      <t>メイ</t>
    </rPh>
    <rPh sb="5" eb="6">
      <t>ガクメイ</t>
    </rPh>
    <rPh sb="6" eb="8">
      <t>キジュツ</t>
    </rPh>
    <phoneticPr fontId="4"/>
  </si>
  <si>
    <t>0.都道府県名</t>
    <rPh sb="2" eb="6">
      <t>トドウフケン</t>
    </rPh>
    <rPh sb="6" eb="7">
      <t>メイ</t>
    </rPh>
    <phoneticPr fontId="4"/>
  </si>
  <si>
    <t>0.住所（記述）</t>
    <rPh sb="2" eb="4">
      <t>ジュウショ</t>
    </rPh>
    <rPh sb="4" eb="5">
      <t>ガクメイ</t>
    </rPh>
    <rPh sb="5" eb="7">
      <t>キジュツ</t>
    </rPh>
    <phoneticPr fontId="4"/>
  </si>
  <si>
    <t>0.設置形態</t>
    <rPh sb="2" eb="4">
      <t>セッチ</t>
    </rPh>
    <rPh sb="4" eb="6">
      <t>ケイタイ</t>
    </rPh>
    <phoneticPr fontId="4"/>
  </si>
  <si>
    <t>0.メールアドレス（記述）</t>
  </si>
  <si>
    <t>Q1-1.①実施有無_A.自己評価の実施・公表_平成28年度</t>
  </si>
  <si>
    <t>Q1-1.①実施有無_B.学校関係者評価の実施・公表_平成28年度</t>
  </si>
  <si>
    <t>Q1-1.C.①実施有無_第三者評価の実施・公表_平成28年度</t>
  </si>
  <si>
    <t>Q1-1.②公表方法_A.自己評価の実施・公表_平成28年度_Webサイトで公表</t>
  </si>
  <si>
    <t>Q1-1.②公表方法_A.自己評価の実施・公表_平成28年度_広報誌等の刊行物に掲載</t>
  </si>
  <si>
    <t>Q1-1.②公表方法_A.自己評価の実施・公表_平成28年度_その他の方法で公表</t>
  </si>
  <si>
    <t>Q1-1.②公表方法_A.自己評価の実施・公表_平成28年度_公表していない</t>
  </si>
  <si>
    <t>Q1-1.②公表方法_B.学校関係者評価の実施・公表_平成28年度_Webサイトで公表</t>
  </si>
  <si>
    <t>Q1-1.②公表方法_B.学校関係者評価の実施・公表_平成28年度_広報誌等の刊行物に掲載</t>
  </si>
  <si>
    <t>Q1-1.②公表方法_B.学校関係者評価の実施・公表_平成28年度_その他の方法で公表</t>
  </si>
  <si>
    <t>Q1-1.②公表方法_B.学校関係者評価の実施・公表_平成28年度_公表していない</t>
  </si>
  <si>
    <t>Q1-1.②公表方法_C.第三者評価の実施・公表_平成28年度_Webサイトで公表</t>
  </si>
  <si>
    <t>Q1-1.②公表方法_C.第三者評価の実施・公表_平成28年度_広報誌等の刊行物に掲載</t>
  </si>
  <si>
    <t>Q1-1.②公表方法_C.第三者評価の実施・公表_平成28年度_その他の方法で公表</t>
  </si>
  <si>
    <t>Q1-1.②公表方法_C.第三者評価の実施・公表_平成28年度_公表していない</t>
  </si>
  <si>
    <t>Q1-2.公表方法_D.財務情報_平成28年度_Webサイトで公表</t>
  </si>
  <si>
    <t>Q1-2.公表方法_D.財務情報_平成28年度_広報誌等の刊行物に掲載</t>
  </si>
  <si>
    <t>Q1-2.公表方法_D.財務情報_平成28年度_その他の方法で公表</t>
  </si>
  <si>
    <t>Q1-2.公表方法_D.財務情報_平成28年度_公表していない</t>
  </si>
  <si>
    <t>Q1-2.公表方法_E.学則等で定める授業料_平成28年度_Webサイトで公表</t>
  </si>
  <si>
    <t>Q1-2.公表方法_E.学則等で定める授業料_平成28年度_広報誌等の刊行物に掲載</t>
  </si>
  <si>
    <t>Q1-2.公表方法_E.学則等で定める授業料_平成28年度_その他の方法で公表</t>
  </si>
  <si>
    <t>Q1-2.公表方法_E.学則等で定める授業料_平成28年度_公表していない</t>
  </si>
  <si>
    <t>Q1-2.公表方法_F.貴学の経済的支援の概要、予算額及び支援総額_平成28年度_Webサイトで公表</t>
  </si>
  <si>
    <t>Q1-2.公表方法_F.貴学の経済的支援の概要、予算額及び支援総額_平成28年度_広報誌等の刊行物に掲載</t>
  </si>
  <si>
    <t>Q1-2.公表方法_F.貴学の経済的支援の概要、予算額及び支援総額_平成28年度_その他の方法で公表</t>
  </si>
  <si>
    <t>Q1-2.公表方法_F.貴学の経済的支援の概要、予算額及び支援総額_平成28年度_公表していない</t>
  </si>
  <si>
    <t>Q1-3.公表理由_A.自己評価_①学校の情報を広く公開するため</t>
  </si>
  <si>
    <t>Q1-3.公表理由_A.自己評価_②入学者へ積極的に情報提供するため</t>
  </si>
  <si>
    <t>Q1-3.公表理由_A.自己評価_③受験者や保護者等の要請を受けて</t>
  </si>
  <si>
    <t>Q1-3.公表理由_A.自己評価_④「職業実践専門課程」として認定を受けるため</t>
  </si>
  <si>
    <t>Q1-3.公表理由_A.自己評価_⑥その他</t>
  </si>
  <si>
    <t>Q1-3.公表理由_B.学校関係者評価_①学校の情報を広く公開するため</t>
  </si>
  <si>
    <t>Q1-3.公表理由_B.学校関係者評価_②入学者へ積極的に情報提供するため</t>
  </si>
  <si>
    <t>Q1-3.公表理由_B.学校関係者評価_③受験者や保護者等の要請を受けて</t>
  </si>
  <si>
    <t>Q1-3.公表理由_B.学校関係者評価_④「職業実践専門課程」として認定を受けるため</t>
  </si>
  <si>
    <t>Q1-3.公表理由_B.学校関係者評価_⑤文部科学省「専門学校生～実証研究事業」を契機として</t>
  </si>
  <si>
    <t>Q1-3.公表理由_B.学校関係者評価_⑥その他</t>
  </si>
  <si>
    <t>Q1-3.公表理由_C.第三者評価_①学校の情報を広く公開するため</t>
  </si>
  <si>
    <t>Q1-3.公表理由_C.第三者評価_②入学者へ積極的に情報提供するため</t>
  </si>
  <si>
    <t>Q1-3.公表理由_C.第三者評価_③受験者や保護者等の要請を受けて</t>
  </si>
  <si>
    <t>Q1-3.公表理由_C.第三者評価_④「職業実践専門課程」として認定を受けるため</t>
  </si>
  <si>
    <t>Q1-3.公表理由_C.第三者評価_⑤文部科学省「専門学校生～実証研究事業」を契機として</t>
  </si>
  <si>
    <t>Q1-3.公表理由_C.第三者評価_⑥その他</t>
  </si>
  <si>
    <t>Q1-3.公表理由_D.財務情報_①学校の情報を広く公開するため</t>
  </si>
  <si>
    <t>Q1-3.公表理由_D.財務情報_②入学者へ積極的に情報提供するため</t>
  </si>
  <si>
    <t>Q1-3.公表理由_D.財務情報_③受験者や保護者等の要請を受けて</t>
  </si>
  <si>
    <t>Q1-3.公表理由_D.財務情報_④「職業実践専門課程」として認定を受けるため</t>
  </si>
  <si>
    <t>Q1-3.公表理由_D.財務情報_⑤文部科学省「専門学校生～実証研究事業」を契機として</t>
  </si>
  <si>
    <t>Q1-3.公表理由_D.財務情報_⑥その他</t>
  </si>
  <si>
    <t>Q1-3.公表理由_E.授業料_①学校の情報を広く公開するため</t>
  </si>
  <si>
    <t>Q1-3.公表理由_E.授業料_②入学者へ積極的に情報提供するため</t>
  </si>
  <si>
    <t>Q1-3.公表理由_E.授業料_③受験者や保護者等の要請を受けて</t>
  </si>
  <si>
    <t>Q1-3.公表理由_E.授業料_④「職業実践専門課程」として認定を受けるため</t>
  </si>
  <si>
    <t>Q1-3.公表理由_E.授業料_⑤文部科学省「専門学校生～実証研究事業」を契機として</t>
  </si>
  <si>
    <t>Q1-3.公表理由_E.授業料_⑥その他</t>
  </si>
  <si>
    <t>Q1-3.公表理由_F.経済的支援_①学校の情報を広く公開するため</t>
  </si>
  <si>
    <t>Q1-3.公表理由_F.経済的支援_②入学者へ積極的に情報提供するため</t>
  </si>
  <si>
    <t>Q1-3.公表理由_F.経済的支援_③受験者や保護者等の要請を受けて</t>
  </si>
  <si>
    <t>Q1-3.公表理由_F.経済的支援_④「職業実践専門課程」として認定を受けるため</t>
  </si>
  <si>
    <t>Q1-3.公表理由_F.経済的支援_⑤文部科学省「専門学校生～実証研究事業」を契機として</t>
  </si>
  <si>
    <t>Q1-3.公表理由_F.経済的支援_⑥その他</t>
  </si>
  <si>
    <t>Q7-1.②経費実績_B.入学金の減免措置_平成28年度</t>
  </si>
  <si>
    <t>Q7-1.②経費実績_C.入学金・授業料以外の減免措置_平成28年度</t>
  </si>
  <si>
    <t>Q7-1.②経費実績_D.給付型奨学金_平成28年度</t>
  </si>
  <si>
    <t>Q7-1.②経費実績_E.貸与型奨学金_平成28年度</t>
  </si>
  <si>
    <t>Q7-1.②経費実績_F.その他_平成28年度</t>
  </si>
  <si>
    <t>Q7-1.③開始時期_B.入学金の減免措置</t>
  </si>
  <si>
    <t>Q7-1.③開始時期_C.入学金・授業料以外の減免措置</t>
  </si>
  <si>
    <t>Q7-1.③開始時期_D.給付型奨学金</t>
  </si>
  <si>
    <t>Q7-1.③開始時期_E.貸与型奨学金</t>
  </si>
  <si>
    <t>Q7-1.③開始時期_F.その他</t>
  </si>
  <si>
    <t>Q7-2-2.学校独自の授業料減免措置_経済的基準_制度1_①生活保護世帯</t>
  </si>
  <si>
    <t>Q7-2-2.学校独自の授業料減免措置_経済的基準_制度1_②市町村民税非課税世帯</t>
  </si>
  <si>
    <t>Q7-2-2.学校独自の授業料減免措置_経済的基準_制度1_③所得税非課税世帯</t>
  </si>
  <si>
    <t>Q7-2-2.学校独自の授業料減免措置_経済的基準_制度1_④失業・倒産などによる家計急変世帯</t>
  </si>
  <si>
    <t>Q7-2-2.学校独自の授業料減免措置_経済的基準_制度1_⑤母子家庭又は父子家庭</t>
  </si>
  <si>
    <t>Q7-2-2.学校独自の授業料減免措置_経済的基準_制度1_⑥多子世帯</t>
  </si>
  <si>
    <t>Q7-2-2.学校独自の授業料減免措置_経済的基準_制度1_⑦長期療養者又は身体障がい者を含む世帯</t>
  </si>
  <si>
    <t>Q7-2-2.学校独自の授業料減免措置_経済的基準_制度1_⑧上記以外で所得が基準額以下の世帯</t>
  </si>
  <si>
    <t>Q7-2-2.学校独自の授業料減免措置_経済的基準以外_制度1_⑩入学前の学業成績</t>
  </si>
  <si>
    <t>Q7-2-2.学校独自の授業料減免措置_経済的基準以外_制度1_⑪入学後の学業成績</t>
  </si>
  <si>
    <t>Q7-2-2.学校独自の授業料減免措置_経済的基準以外_制度1_⑫入学試験の成績</t>
  </si>
  <si>
    <t>Q7-2-2.学校独自の授業料減免措置_経済的基準以外_制度1_⑬学業以外の実績</t>
  </si>
  <si>
    <t>Q7-2-2.学校独自の授業料減免措置_経済的基準以外_制度1_⑭居住地</t>
  </si>
  <si>
    <t>Q7-2-2.学校独自の授業料減免措置_経済的基準以外_制度1_⑮その他の人物・学業の基準</t>
  </si>
  <si>
    <t>Q7-2-2.学校独自の授業料減免措置_経済的基準_制度2_①生活保護世帯</t>
  </si>
  <si>
    <t>Q7-2-2.学校独自の授業料減免措置_経済的基準_制度2_②市町村民税非課税世帯</t>
  </si>
  <si>
    <t>Q7-2-2.学校独自の授業料減免措置_経済的基準_制度2_③所得税非課税世帯</t>
  </si>
  <si>
    <t>Q7-2-2.学校独自の授業料減免措置_経済的基準_制度2_④失業・倒産などによる家計急変世帯</t>
  </si>
  <si>
    <t>Q7-2-2.学校独自の授業料減免措置_経済的基準_制度2_⑤母子家庭又は父子家庭</t>
  </si>
  <si>
    <t>Q7-2-2.学校独自の授業料減免措置_経済的基準_制度2_⑥多子世帯</t>
  </si>
  <si>
    <t>Q7-2-2.学校独自の授業料減免措置_経済的基準_制度2_⑦長期療養者又は身体障がい者を含む世帯</t>
  </si>
  <si>
    <t>Q7-2-2.学校独自の授業料減免措置_経済的基準_制度2_⑧上記以外で所得が基準額以下の世帯</t>
  </si>
  <si>
    <t>Q7-2-2.学校独自の授業料減免措置_経済的基準以外_制度2_⑩入学前の学業成績</t>
  </si>
  <si>
    <t>Q7-2-2.学校独自の授業料減免措置_経済的基準以外_制度2_⑪入学後の学業成績</t>
  </si>
  <si>
    <t>Q7-2-2.学校独自の授業料減免措置_経済的基準以外_制度2_⑫入学試験の成績</t>
  </si>
  <si>
    <t>Q7-2-2.学校独自の授業料減免措置_経済的基準以外_制度2_⑬学業以外の実績</t>
  </si>
  <si>
    <t>Q7-2-2.学校独自の授業料減免措置_経済的基準以外_制度2_⑭居住地</t>
  </si>
  <si>
    <t>Q7-2-2.学校独自の授業料減免措置_経済的基準以外_制度2_⑮その他の人物・学業の基準</t>
  </si>
  <si>
    <t>Q7-2-2.学校独自の授業料減免措置_経済的基準_制度3_①生活保護世帯</t>
  </si>
  <si>
    <t>Q7-2-2.学校独自の授業料減免措置_経済的基準_制度3_②市町村民税非課税世帯</t>
  </si>
  <si>
    <t>Q7-2-2.学校独自の授業料減免措置_経済的基準_制度3_③所得税非課税世帯</t>
  </si>
  <si>
    <t>Q7-2-2.学校独自の授業料減免措置_経済的基準_制度3_④失業・倒産などによる家計急変世帯</t>
  </si>
  <si>
    <t>Q7-2-2.学校独自の授業料減免措置_経済的基準_制度3_⑤母子家庭又は父子家庭</t>
  </si>
  <si>
    <t>Q7-2-2.学校独自の授業料減免措置_経済的基準_制度3_⑥多子世帯</t>
  </si>
  <si>
    <t>Q7-2-2.学校独自の授業料減免措置_経済的基準_制度3_⑦長期療養者又は身体障がい者を含む世帯</t>
  </si>
  <si>
    <t>Q7-2-2.学校独自の授業料減免措置_経済的基準_制度3_⑧上記以外で所得が基準額以下の世帯</t>
  </si>
  <si>
    <t>Q7-2-2.学校独自の授業料減免措置_経済的基準以外_制度3_⑩入学前の学業成績</t>
  </si>
  <si>
    <t>Q7-2-2.学校独自の授業料減免措置_経済的基準以外_制度3_⑪入学後の学業成績</t>
  </si>
  <si>
    <t>Q7-2-2.学校独自の授業料減免措置_経済的基準以外_制度3_⑫入学試験の成績</t>
  </si>
  <si>
    <t>Q7-2-2.学校独自の授業料減免措置_経済的基準以外_制度3_⑬学業以外の実績</t>
  </si>
  <si>
    <t>Q7-2-2.学校独自の授業料減免措置_経済的基準以外_制度3_⑭居住地</t>
  </si>
  <si>
    <t>Q7-2-2.学校独自の授業料減免措置_経済的基準以外_制度3_⑮その他の人物・学業の基準</t>
  </si>
  <si>
    <t>Q7-2-4.学校独自の授業料減免措置_対象学生_要件_制度1_①昼間部生</t>
  </si>
  <si>
    <t>Q7-2-4.学校独自の授業料減免措置_対象学生_要件_制度1_②夜間部生</t>
  </si>
  <si>
    <t>Q7-2-4.学校独自の授業料減免措置_対象学生_要件_制度1_③特に職に就いていない学生（社会人学生以外）</t>
  </si>
  <si>
    <t>Q7-2-4.学校独自の授業料減免措置_対象学生_要件_制度1_④職に就いている学生（社会人学生）</t>
  </si>
  <si>
    <t>Q7-2-4.学校独自の授業料減免措置_対象学生_要件_制度1_⑤日本人学生</t>
  </si>
  <si>
    <t>Q7-2-4.学校独自の授業料減免措置_対象学生_要件_制度1_⑥外国人留学生</t>
  </si>
  <si>
    <t>Q7-2-4.学校独自の授業料減免措置_対象学生_要件_制度1_⑦留年していない学生</t>
  </si>
  <si>
    <t>Q7-2-4.学校独自の授業料減免措置_対象学生_要件_制度1_⑧留年生</t>
  </si>
  <si>
    <t>Q7-2-4.学校独自の授業料減免措置_対象学生_要件_制度1_⑨学年を限定</t>
  </si>
  <si>
    <t>Q7-2-4.学校独自の授業料減免措置_対象学生_要件_制度1_⑩その他</t>
  </si>
  <si>
    <t>Q7-2-4.学校独自の授業料減免措置_対象学生_要件_制度1_⑪2-(2)以外の要件は特に定めていない</t>
  </si>
  <si>
    <t>Q7-2-4.学校独自の授業料減免措置_対象学生_要件_制度2_①昼間部生</t>
  </si>
  <si>
    <t>Q7-2-4.学校独自の授業料減免措置_対象学生_要件_制度2_②夜間部生</t>
  </si>
  <si>
    <t>Q7-2-4.学校独自の授業料減免措置_対象学生_要件_制度2_③特に職に就いていない学生（社会人学生以外）</t>
  </si>
  <si>
    <t>Q7-2-4.学校独自の授業料減免措置_対象学生_要件_制度2_④職に就いている学生（社会人学生）</t>
  </si>
  <si>
    <t>Q7-2-4.学校独自の授業料減免措置_対象学生_要件_制度2_⑤日本人学生</t>
  </si>
  <si>
    <t>Q7-2-4.学校独自の授業料減免措置_対象学生_要件_制度2_⑥外国人留学生</t>
  </si>
  <si>
    <t>Q7-2-4.学校独自の授業料減免措置_対象学生_要件_制度2_⑦留年していない学生</t>
  </si>
  <si>
    <t>Q7-2-4.学校独自の授業料減免措置_対象学生_要件_制度2_⑧留年生</t>
  </si>
  <si>
    <t>Q7-2-4.学校独自の授業料減免措置_対象学生_要件_制度2_⑨学年を限定</t>
  </si>
  <si>
    <t>Q7-2-4.学校独自の授業料減免措置_対象学生_要件_制度2_⑩その他</t>
  </si>
  <si>
    <t>Q7-2-4.学校独自の授業料減免措置_対象学生_要件_制度2_⑪2-(2)以外の要件は特に定めていない</t>
  </si>
  <si>
    <t>Q7-2-4.学校独自の授業料減免措置_対象学生_要件_制度3_①昼間部生</t>
  </si>
  <si>
    <t>Q7-2-4.学校独自の授業料減免措置_対象学生_要件_制度3_②夜間部生</t>
  </si>
  <si>
    <t>Q7-2-4.学校独自の授業料減免措置_対象学生_要件_制度3_③特に職に就いていない学生（社会人学生以外）</t>
  </si>
  <si>
    <t>Q7-2-4.学校独自の授業料減免措置_対象学生_要件_制度3_④職に就いている学生（社会人学生）</t>
  </si>
  <si>
    <t>Q7-2-4.学校独自の授業料減免措置_対象学生_要件_制度3_⑤日本人学生</t>
  </si>
  <si>
    <t>Q7-2-4.学校独自の授業料減免措置_対象学生_要件_制度3_⑥外国人留学生</t>
  </si>
  <si>
    <t>Q7-2-4.学校独自の授業料減免措置_対象学生_要件_制度3_⑦留年していない学生</t>
  </si>
  <si>
    <t>Q7-2-4.学校独自の授業料減免措置_対象学生_要件_制度3_⑧留年生</t>
  </si>
  <si>
    <t>Q7-2-4.学校独自の授業料減免措置_対象学生_要件_制度3_⑨学年を限定</t>
  </si>
  <si>
    <t>Q7-2-4.学校独自の授業料減免措置_対象学生_要件_制度3_⑩その他</t>
  </si>
  <si>
    <t>Q7-2-4.学校独自の授業料減免措置_対象学生_要件_制度3_⑪2-(2)以外の要件は特に定めていない</t>
  </si>
  <si>
    <t>Q7-2-5.学校独自の授業料減免措置_実施理由_制度1_①優秀な学生を積極的に受け入れるため</t>
  </si>
  <si>
    <t>Q7-2-5.学校独自の授業料減免措置_実施理由_制度1_②経済的支援が必要な学生を積極的に受け入れるため</t>
  </si>
  <si>
    <t>Q7-2-5.学校独自の授業料減免措置_実施理由_制度1_③中退者を減らすため</t>
  </si>
  <si>
    <t>Q7-2-5.学校独自の授業料減免措置_実施理由_制度1_④学生や保護者の要望を受けて</t>
  </si>
  <si>
    <t>Q7-2-5.学校独自の授業料減免措置_実施理由_制度1_⑤文部科学省「専門学校生～実証研究事業」を契機として開始</t>
  </si>
  <si>
    <t>Q7-2-5.学校独自の授業料減免措置_実施理由_制度1_⑥その他</t>
  </si>
  <si>
    <t>Q7-2-5.学校独自の授業料減免措置_実施理由_制度2_①優秀な学生を積極的に受け入れるため</t>
  </si>
  <si>
    <t>Q7-2-5.学校独自の授業料減免措置_実施理由_制度2_②経済的支援が必要な学生を積極的に受け入れるため</t>
  </si>
  <si>
    <t>Q7-2-5.学校独自の授業料減免措置_実施理由_制度2_③中退者を減らすため</t>
  </si>
  <si>
    <t>Q7-2-5.学校独自の授業料減免措置_実施理由_制度2_④学生や保護者の要望を受けて</t>
  </si>
  <si>
    <t>Q7-2-5.学校独自の授業料減免措置_実施理由_制度2_⑤文部科学省「専門学校生～実証研究事業」を契機として開始</t>
  </si>
  <si>
    <t>Q7-2-5.学校独自の授業料減免措置_実施理由_制度2_⑥その他</t>
  </si>
  <si>
    <t>Q7-2-5.学校独自の授業料減免措置_実施理由_制度3_①優秀な学生を積極的に受け入れるため</t>
  </si>
  <si>
    <t>Q7-2-5.学校独自の授業料減免措置_実施理由_制度3_②経済的支援が必要な学生を積極的に受け入れるため</t>
  </si>
  <si>
    <t>Q7-2-5.学校独自の授業料減免措置_実施理由_制度3_③中退者を減らすため</t>
  </si>
  <si>
    <t>Q7-2-5.学校独自の授業料減免措置_実施理由_制度3_④学生や保護者の要望を受けて</t>
  </si>
  <si>
    <t>Q7-2-5.学校独自の授業料減免措置_実施理由_制度3_⑤文部科学省「専門学校生～実証研究事業」を契機として開始</t>
  </si>
  <si>
    <t>Q7-2-5.学校独自の授業料減免措置_実施理由_制度3_⑥その他</t>
  </si>
  <si>
    <t>Q9-1.経済的支援以外の修学支援_平成28年度_①担任制度の実施</t>
  </si>
  <si>
    <t>Q9-1.経済的支援以外の修学支援_平成28年度_②学生との面談の実施</t>
  </si>
  <si>
    <t>Q9-1.経済的支援以外の修学支援_平成28年度_③学業不振者に対する補習や個別指導などの学習支援</t>
  </si>
  <si>
    <t>Q9-1.経済的支援以外の修学支援_平成28年度_④相談室やカウンセラーなど専門部署・担当者による個別相談</t>
  </si>
  <si>
    <t>Q9-1.経済的支援以外の修学支援_平成28年度_⑤就職相談窓口の設置</t>
  </si>
  <si>
    <t>Q9-1.経済的支援以外の修学支援_平成28年度_⑥就職相談会・マッチングセミナーの開催</t>
  </si>
  <si>
    <t>Q9-1.経済的支援以外の修学支援_平成28年度_⑦その他のセミナーの開催</t>
  </si>
  <si>
    <t>Q10-2.国事業_実施理由_⑦昨年度、本事業を実施して効果があったから</t>
  </si>
  <si>
    <t>Q10-3.国事業_不実施理由_①都道府県が実施していない</t>
  </si>
  <si>
    <t>ご記入ください</t>
    <rPh sb="1" eb="3">
      <t>キニュウ</t>
    </rPh>
    <phoneticPr fontId="3"/>
  </si>
  <si>
    <t>ご記入ください</t>
    <rPh sb="1" eb="3">
      <t>キニュウ</t>
    </rPh>
    <phoneticPr fontId="2"/>
  </si>
  <si>
    <t>＜回答上の注意＞
・シート名の変更、行・列の追加・削除、セルの結合等の変更は、一切行わないようお願いします。
・ご回答内容は統計的に処理され、個別の内容を特定されることはございません。</t>
    <phoneticPr fontId="2"/>
  </si>
  <si>
    <t>（1）①貴学では、下記のA～Cの評価について実施していますか。年度ごとに実施している場合は〇、していない場合は×を選んで下さい。</t>
    <rPh sb="4" eb="6">
      <t>キガク</t>
    </rPh>
    <rPh sb="9" eb="11">
      <t>カキ</t>
    </rPh>
    <rPh sb="16" eb="18">
      <t>ヒョウカ</t>
    </rPh>
    <rPh sb="22" eb="24">
      <t>ジッシ</t>
    </rPh>
    <rPh sb="31" eb="33">
      <t>ネンド</t>
    </rPh>
    <rPh sb="36" eb="38">
      <t>ジッシ</t>
    </rPh>
    <rPh sb="42" eb="44">
      <t>バアイ</t>
    </rPh>
    <rPh sb="52" eb="54">
      <t>バアイ</t>
    </rPh>
    <rPh sb="57" eb="58">
      <t>エラ</t>
    </rPh>
    <rPh sb="60" eb="61">
      <t>クダ</t>
    </rPh>
    <phoneticPr fontId="2"/>
  </si>
  <si>
    <r>
      <t xml:space="preserve">①中退
者数
：総数
（人）
</t>
    </r>
    <r>
      <rPr>
        <sz val="9"/>
        <rFont val="ＭＳ Ｐゴシック"/>
        <family val="3"/>
        <charset val="128"/>
        <scheme val="minor"/>
      </rPr>
      <t>（留学生は除く）</t>
    </r>
    <rPh sb="1" eb="3">
      <t>チュウタイ</t>
    </rPh>
    <rPh sb="4" eb="5">
      <t>シャ</t>
    </rPh>
    <rPh sb="5" eb="6">
      <t>スウ</t>
    </rPh>
    <rPh sb="8" eb="10">
      <t>ソウスウ</t>
    </rPh>
    <rPh sb="12" eb="13">
      <t>ニン</t>
    </rPh>
    <rPh sb="16" eb="19">
      <t>リュウガクセイ</t>
    </rPh>
    <rPh sb="20" eb="21">
      <t>ノゾ</t>
    </rPh>
    <phoneticPr fontId="2"/>
  </si>
  <si>
    <t>①専門学校生への経済的支援をこれまでも重点的におこなっており、さらに拡充したいから</t>
    <rPh sb="8" eb="11">
      <t>ケイザイテキ</t>
    </rPh>
    <phoneticPr fontId="2"/>
  </si>
  <si>
    <t>②専門学校生への経済的支援をすでに実施していたから</t>
    <rPh sb="8" eb="11">
      <t>ケイザイテキ</t>
    </rPh>
    <rPh sb="17" eb="19">
      <t>ジッシ</t>
    </rPh>
    <phoneticPr fontId="2"/>
  </si>
  <si>
    <t>③専門学校生への経済的支援をあまり実施しておらず不足していたから</t>
    <rPh sb="8" eb="11">
      <t>ケイザイテキ</t>
    </rPh>
    <rPh sb="17" eb="19">
      <t>ジッシ</t>
    </rPh>
    <phoneticPr fontId="2"/>
  </si>
  <si>
    <t>⑨学生や保護者から要望があったから</t>
    <rPh sb="1" eb="3">
      <t>ガクセイ</t>
    </rPh>
    <rPh sb="4" eb="7">
      <t>ホゴシャ</t>
    </rPh>
    <rPh sb="9" eb="11">
      <t>ヨウボウ</t>
    </rPh>
    <phoneticPr fontId="2"/>
  </si>
  <si>
    <t>⑩都道府県に勧められたから</t>
    <rPh sb="1" eb="5">
      <t>トドウフケン</t>
    </rPh>
    <rPh sb="6" eb="7">
      <t>スス</t>
    </rPh>
    <phoneticPr fontId="2"/>
  </si>
  <si>
    <t>⑫その他</t>
    <rPh sb="3" eb="4">
      <t>タ</t>
    </rPh>
    <phoneticPr fontId="2"/>
  </si>
  <si>
    <t>⑦事務手続き等が大変（人手が足りない）</t>
    <phoneticPr fontId="2"/>
  </si>
  <si>
    <t>⑥事業の参加を希望する学生がいなかった</t>
    <rPh sb="1" eb="3">
      <t>ジギョウ</t>
    </rPh>
    <rPh sb="4" eb="6">
      <t>サンカ</t>
    </rPh>
    <rPh sb="7" eb="9">
      <t>キボウ</t>
    </rPh>
    <rPh sb="11" eb="13">
      <t>ガクセイ</t>
    </rPh>
    <phoneticPr fontId="2"/>
  </si>
  <si>
    <t>⑧事業の存在を知らなかった</t>
    <rPh sb="1" eb="3">
      <t>ジギョウ</t>
    </rPh>
    <rPh sb="4" eb="6">
      <t>ソンザイ</t>
    </rPh>
    <rPh sb="7" eb="8">
      <t>シ</t>
    </rPh>
    <phoneticPr fontId="2"/>
  </si>
  <si>
    <t>病気・けが
・死亡</t>
    <phoneticPr fontId="2"/>
  </si>
  <si>
    <t>中退者数の内訳：中退の理由別（人数を記入。主なもの１つ）</t>
    <rPh sb="0" eb="2">
      <t>チュウタイ</t>
    </rPh>
    <rPh sb="2" eb="3">
      <t>シャ</t>
    </rPh>
    <rPh sb="3" eb="4">
      <t>スウ</t>
    </rPh>
    <rPh sb="5" eb="7">
      <t>ウチワケ</t>
    </rPh>
    <rPh sb="8" eb="10">
      <t>チュウタイ</t>
    </rPh>
    <rPh sb="11" eb="13">
      <t>リユウ</t>
    </rPh>
    <rPh sb="13" eb="14">
      <t>ベツ</t>
    </rPh>
    <rPh sb="15" eb="17">
      <t>ニンズウ</t>
    </rPh>
    <rPh sb="18" eb="20">
      <t>キニュウ</t>
    </rPh>
    <phoneticPr fontId="2"/>
  </si>
  <si>
    <t>　　　　※「生活保護世帯」「市町村民税非課税世帯」「所得税非課税世帯」「失業・倒産などによる家計急変世帯」のいずれかにあてはまるもの。</t>
    <phoneticPr fontId="2"/>
  </si>
  <si>
    <t>経済的理由以外が主なもの（A)</t>
    <rPh sb="0" eb="3">
      <t>ケイザイテキ</t>
    </rPh>
    <rPh sb="3" eb="5">
      <t>リユウ</t>
    </rPh>
    <rPh sb="5" eb="7">
      <t>イガイ</t>
    </rPh>
    <rPh sb="8" eb="9">
      <t>オモ</t>
    </rPh>
    <phoneticPr fontId="2"/>
  </si>
  <si>
    <t>「経済的理由以外が主なもの（A)」のうち、間接的に経済的理由であるもの（総数）</t>
    <rPh sb="1" eb="4">
      <t>ケイザイテキ</t>
    </rPh>
    <rPh sb="4" eb="6">
      <t>リユウ</t>
    </rPh>
    <rPh sb="6" eb="8">
      <t>イガイ</t>
    </rPh>
    <rPh sb="9" eb="10">
      <t>オモ</t>
    </rPh>
    <rPh sb="25" eb="28">
      <t>ケイザイテキ</t>
    </rPh>
    <rPh sb="28" eb="30">
      <t>リユウ</t>
    </rPh>
    <phoneticPr fontId="2"/>
  </si>
  <si>
    <t>例)学業不振が主たる理由の者（授業を欠席した、単位を取得できなかったことにより中退した者）　→　「授業を欠席した理由が、経済的困窮により、長時間のアルバイト等をせざるを得なかったもの」をカウント</t>
    <rPh sb="0" eb="1">
      <t>レイ</t>
    </rPh>
    <phoneticPr fontId="2"/>
  </si>
  <si>
    <t>※本調査は、私立の専門学校(専門課程)を対象に伺います。専門学校(専門課程)以外の専修学校は調査対象に含みません。</t>
    <rPh sb="1" eb="4">
      <t>ホンチョウサ</t>
    </rPh>
    <rPh sb="6" eb="8">
      <t>シリツ</t>
    </rPh>
    <rPh sb="9" eb="11">
      <t>センモン</t>
    </rPh>
    <rPh sb="11" eb="13">
      <t>ガッコウ</t>
    </rPh>
    <rPh sb="14" eb="16">
      <t>センモン</t>
    </rPh>
    <rPh sb="16" eb="18">
      <t>カテイ</t>
    </rPh>
    <rPh sb="20" eb="22">
      <t>タイショウ</t>
    </rPh>
    <rPh sb="23" eb="24">
      <t>ウカガ</t>
    </rPh>
    <rPh sb="28" eb="30">
      <t>センモン</t>
    </rPh>
    <rPh sb="30" eb="32">
      <t>ガッコウ</t>
    </rPh>
    <rPh sb="38" eb="40">
      <t>イガイ</t>
    </rPh>
    <rPh sb="41" eb="43">
      <t>センシュウ</t>
    </rPh>
    <rPh sb="43" eb="45">
      <t>ガッコウ</t>
    </rPh>
    <rPh sb="46" eb="48">
      <t>チョウサ</t>
    </rPh>
    <rPh sb="48" eb="50">
      <t>タイショウ</t>
    </rPh>
    <rPh sb="51" eb="52">
      <t>フク</t>
    </rPh>
    <phoneticPr fontId="2"/>
  </si>
  <si>
    <r>
      <t xml:space="preserve">平成29年度
</t>
    </r>
    <r>
      <rPr>
        <sz val="9"/>
        <rFont val="ＭＳ 明朝"/>
        <family val="1"/>
        <charset val="128"/>
      </rPr>
      <t>（見込み含む）</t>
    </r>
    <rPh sb="0" eb="2">
      <t>ヘイセイ</t>
    </rPh>
    <rPh sb="4" eb="5">
      <t>ネン</t>
    </rPh>
    <rPh sb="5" eb="6">
      <t>ド</t>
    </rPh>
    <rPh sb="8" eb="10">
      <t>ミコ</t>
    </rPh>
    <rPh sb="11" eb="12">
      <t>フク</t>
    </rPh>
    <phoneticPr fontId="2"/>
  </si>
  <si>
    <t>平成29年度（見込み含む）</t>
    <rPh sb="0" eb="2">
      <t>ヘイセイ</t>
    </rPh>
    <rPh sb="4" eb="5">
      <t>ネン</t>
    </rPh>
    <rPh sb="5" eb="6">
      <t>ド</t>
    </rPh>
    <phoneticPr fontId="2"/>
  </si>
  <si>
    <t>（１）平成28年度</t>
    <rPh sb="3" eb="5">
      <t>ヘイセイ</t>
    </rPh>
    <rPh sb="7" eb="8">
      <t>ネン</t>
    </rPh>
    <rPh sb="8" eb="9">
      <t>ド</t>
    </rPh>
    <phoneticPr fontId="2"/>
  </si>
  <si>
    <t>（２）平成29年度</t>
    <rPh sb="3" eb="5">
      <t>ヘイセイ</t>
    </rPh>
    <rPh sb="7" eb="8">
      <t>ネン</t>
    </rPh>
    <rPh sb="8" eb="9">
      <t>ド</t>
    </rPh>
    <phoneticPr fontId="2"/>
  </si>
  <si>
    <t>※平成29年度にあった学科のみご回答下さい。行数が足りない場合は、60行目（No45）を下にコピーしてお使いください。</t>
    <rPh sb="1" eb="3">
      <t>ヘイセイ</t>
    </rPh>
    <rPh sb="5" eb="7">
      <t>ネンド</t>
    </rPh>
    <rPh sb="11" eb="13">
      <t>ガッカ</t>
    </rPh>
    <rPh sb="16" eb="19">
      <t>カイトウクダ</t>
    </rPh>
    <rPh sb="22" eb="24">
      <t>ギョウスウ</t>
    </rPh>
    <rPh sb="25" eb="26">
      <t>タ</t>
    </rPh>
    <rPh sb="29" eb="31">
      <t>バアイ</t>
    </rPh>
    <rPh sb="35" eb="37">
      <t>ギョウメ</t>
    </rPh>
    <rPh sb="44" eb="45">
      <t>シタ</t>
    </rPh>
    <rPh sb="52" eb="53">
      <t>ツカ</t>
    </rPh>
    <phoneticPr fontId="2"/>
  </si>
  <si>
    <t>（２）平成29年度（見込み含む）</t>
    <rPh sb="3" eb="5">
      <t>ヘイセイ</t>
    </rPh>
    <rPh sb="7" eb="8">
      <t>ネン</t>
    </rPh>
    <rPh sb="8" eb="9">
      <t>ド</t>
    </rPh>
    <rPh sb="10" eb="12">
      <t>ミコ</t>
    </rPh>
    <rPh sb="13" eb="14">
      <t>フク</t>
    </rPh>
    <phoneticPr fontId="2"/>
  </si>
  <si>
    <t>日本学生支援機構「給付型奨学金」（先行実施分）</t>
    <rPh sb="17" eb="19">
      <t>センコウ</t>
    </rPh>
    <rPh sb="19" eb="21">
      <t>ジッシ</t>
    </rPh>
    <rPh sb="21" eb="22">
      <t>ブン</t>
    </rPh>
    <phoneticPr fontId="2"/>
  </si>
  <si>
    <t>対象期間</t>
    <rPh sb="0" eb="2">
      <t>タイショウ</t>
    </rPh>
    <rPh sb="2" eb="4">
      <t>キカン</t>
    </rPh>
    <phoneticPr fontId="2"/>
  </si>
  <si>
    <t>（１）平成28年度、29年度における貴学の専門学校生に対する経済的支援（減免、奨学金等）以外の</t>
    <rPh sb="3" eb="5">
      <t>ヘイセイ</t>
    </rPh>
    <rPh sb="7" eb="8">
      <t>ネン</t>
    </rPh>
    <rPh sb="8" eb="9">
      <t>ド</t>
    </rPh>
    <rPh sb="12" eb="14">
      <t>ネンド</t>
    </rPh>
    <rPh sb="18" eb="19">
      <t>キ</t>
    </rPh>
    <rPh sb="19" eb="20">
      <t>ガク</t>
    </rPh>
    <rPh sb="21" eb="23">
      <t>センモン</t>
    </rPh>
    <rPh sb="23" eb="25">
      <t>ガッコウ</t>
    </rPh>
    <rPh sb="25" eb="26">
      <t>セイ</t>
    </rPh>
    <rPh sb="27" eb="28">
      <t>タイ</t>
    </rPh>
    <rPh sb="30" eb="33">
      <t>ケイザイテキ</t>
    </rPh>
    <rPh sb="33" eb="35">
      <t>シエン</t>
    </rPh>
    <rPh sb="36" eb="38">
      <t>ゲンメン</t>
    </rPh>
    <rPh sb="39" eb="42">
      <t>ショウガクキン</t>
    </rPh>
    <rPh sb="42" eb="43">
      <t>トウ</t>
    </rPh>
    <rPh sb="44" eb="46">
      <t>イガイ</t>
    </rPh>
    <phoneticPr fontId="2"/>
  </si>
  <si>
    <t>29
年
度</t>
    <rPh sb="3" eb="4">
      <t>ネン</t>
    </rPh>
    <rPh sb="5" eb="6">
      <t>ド</t>
    </rPh>
    <phoneticPr fontId="2"/>
  </si>
  <si>
    <t>①平成２９年度に実施（予定）　　　　　</t>
    <rPh sb="1" eb="3">
      <t>ヘイセイ</t>
    </rPh>
    <rPh sb="5" eb="6">
      <t>ネン</t>
    </rPh>
    <rPh sb="6" eb="7">
      <t>ド</t>
    </rPh>
    <rPh sb="8" eb="10">
      <t>ジッシ</t>
    </rPh>
    <rPh sb="11" eb="13">
      <t>ヨテイ</t>
    </rPh>
    <phoneticPr fontId="2"/>
  </si>
  <si>
    <t>②平成２８年度に実施　　　</t>
    <rPh sb="1" eb="3">
      <t>ヘイセイ</t>
    </rPh>
    <rPh sb="5" eb="6">
      <t>ネン</t>
    </rPh>
    <rPh sb="6" eb="7">
      <t>ド</t>
    </rPh>
    <rPh sb="8" eb="10">
      <t>ジッシ</t>
    </rPh>
    <phoneticPr fontId="2"/>
  </si>
  <si>
    <t>③平成２７年度に実施　　　</t>
    <rPh sb="1" eb="3">
      <t>ヘイセイ</t>
    </rPh>
    <rPh sb="5" eb="6">
      <t>ネン</t>
    </rPh>
    <rPh sb="6" eb="7">
      <t>ド</t>
    </rPh>
    <rPh sb="8" eb="10">
      <t>ジッシ</t>
    </rPh>
    <phoneticPr fontId="2"/>
  </si>
  <si>
    <t>④実施していない　　　</t>
    <rPh sb="1" eb="3">
      <t>ジッシ</t>
    </rPh>
    <phoneticPr fontId="2"/>
  </si>
  <si>
    <t>協力者数</t>
    <rPh sb="0" eb="3">
      <t>キョウリョクシャ</t>
    </rPh>
    <rPh sb="3" eb="4">
      <t>スウ</t>
    </rPh>
    <phoneticPr fontId="2"/>
  </si>
  <si>
    <t>人</t>
    <rPh sb="0" eb="1">
      <t>ニン</t>
    </rPh>
    <phoneticPr fontId="2"/>
  </si>
  <si>
    <t>（２）貴学で平成29年度に国事業を実施する理由をお答えください。（複数回答）</t>
    <rPh sb="4" eb="5">
      <t>ガク</t>
    </rPh>
    <phoneticPr fontId="2"/>
  </si>
  <si>
    <t>※以下の（２）の設問には、上記（１）の設問で①（２９年度実施）と回答した方のみお答えください</t>
    <rPh sb="1" eb="3">
      <t>イカ</t>
    </rPh>
    <rPh sb="8" eb="10">
      <t>セツモン</t>
    </rPh>
    <rPh sb="13" eb="15">
      <t>ジョウキ</t>
    </rPh>
    <rPh sb="19" eb="21">
      <t>セツモン</t>
    </rPh>
    <rPh sb="26" eb="27">
      <t>ネン</t>
    </rPh>
    <rPh sb="27" eb="28">
      <t>ド</t>
    </rPh>
    <rPh sb="28" eb="30">
      <t>ジッシ</t>
    </rPh>
    <rPh sb="32" eb="34">
      <t>カイトウ</t>
    </rPh>
    <rPh sb="36" eb="37">
      <t>カタ</t>
    </rPh>
    <rPh sb="40" eb="41">
      <t>コタ</t>
    </rPh>
    <phoneticPr fontId="2"/>
  </si>
  <si>
    <t>（３）国事業を実施していない理由（平成28年度までに実施した学校は、事業を止めた理由）をお答えください。（複数回答）</t>
    <rPh sb="3" eb="4">
      <t>クニ</t>
    </rPh>
    <rPh sb="4" eb="6">
      <t>ジギョウ</t>
    </rPh>
    <rPh sb="7" eb="9">
      <t>ジッシ</t>
    </rPh>
    <rPh sb="14" eb="16">
      <t>リユウ</t>
    </rPh>
    <rPh sb="30" eb="32">
      <t>ガッコウ</t>
    </rPh>
    <rPh sb="45" eb="46">
      <t>コタ</t>
    </rPh>
    <rPh sb="53" eb="55">
      <t>フクスウ</t>
    </rPh>
    <rPh sb="55" eb="57">
      <t>カイトウ</t>
    </rPh>
    <phoneticPr fontId="2"/>
  </si>
  <si>
    <t>平成
29年度</t>
    <rPh sb="0" eb="2">
      <t>ヘイセイ</t>
    </rPh>
    <rPh sb="5" eb="6">
      <t>ネン</t>
    </rPh>
    <rPh sb="6" eb="7">
      <t>ド</t>
    </rPh>
    <phoneticPr fontId="2"/>
  </si>
  <si>
    <r>
      <t xml:space="preserve">平成
29年度
</t>
    </r>
    <r>
      <rPr>
        <b/>
        <sz val="6"/>
        <rFont val="ＭＳ 明朝"/>
        <family val="1"/>
        <charset val="128"/>
      </rPr>
      <t>（予定）</t>
    </r>
    <rPh sb="0" eb="2">
      <t>ヘイセイ</t>
    </rPh>
    <rPh sb="5" eb="6">
      <t>ネン</t>
    </rPh>
    <rPh sb="6" eb="7">
      <t>ド</t>
    </rPh>
    <rPh sb="9" eb="11">
      <t>ヨテイ</t>
    </rPh>
    <phoneticPr fontId="2"/>
  </si>
  <si>
    <r>
      <t>※以下の（３）の設問には、上記（１）の設問で①（平成29年度に実施）</t>
    </r>
    <r>
      <rPr>
        <b/>
        <i/>
        <u/>
        <sz val="11"/>
        <color indexed="12"/>
        <rFont val="HGｺﾞｼｯｸM"/>
        <family val="3"/>
        <charset val="128"/>
      </rPr>
      <t>と回答していない方</t>
    </r>
    <r>
      <rPr>
        <b/>
        <i/>
        <sz val="11"/>
        <color indexed="12"/>
        <rFont val="HGｺﾞｼｯｸM"/>
        <family val="3"/>
        <charset val="128"/>
      </rPr>
      <t>のみお答えください</t>
    </r>
    <rPh sb="1" eb="3">
      <t>イカ</t>
    </rPh>
    <rPh sb="8" eb="10">
      <t>セツモン</t>
    </rPh>
    <rPh sb="13" eb="15">
      <t>ジョウキ</t>
    </rPh>
    <rPh sb="19" eb="21">
      <t>セツモン</t>
    </rPh>
    <rPh sb="24" eb="26">
      <t>ヘイセイ</t>
    </rPh>
    <rPh sb="28" eb="30">
      <t>ネンド</t>
    </rPh>
    <rPh sb="31" eb="33">
      <t>ジッシ</t>
    </rPh>
    <rPh sb="35" eb="37">
      <t>カイトウ</t>
    </rPh>
    <rPh sb="42" eb="43">
      <t>カタ</t>
    </rPh>
    <rPh sb="46" eb="47">
      <t>コタ</t>
    </rPh>
    <phoneticPr fontId="2"/>
  </si>
  <si>
    <t>返還延滞率</t>
    <rPh sb="0" eb="2">
      <t>ヘンカン</t>
    </rPh>
    <rPh sb="2" eb="4">
      <t>エンタイ</t>
    </rPh>
    <rPh sb="4" eb="5">
      <t>リツ</t>
    </rPh>
    <phoneticPr fontId="2"/>
  </si>
  <si>
    <t>①WEBへの掲載</t>
    <rPh sb="6" eb="8">
      <t>ケイサイ</t>
    </rPh>
    <phoneticPr fontId="2"/>
  </si>
  <si>
    <t>②募集要項、パンフレット等の資料への記載</t>
    <rPh sb="1" eb="3">
      <t>ボシュウ</t>
    </rPh>
    <rPh sb="3" eb="5">
      <t>ヨウコウ</t>
    </rPh>
    <rPh sb="12" eb="13">
      <t>トウ</t>
    </rPh>
    <rPh sb="14" eb="16">
      <t>シリョウ</t>
    </rPh>
    <rPh sb="18" eb="20">
      <t>キサイ</t>
    </rPh>
    <phoneticPr fontId="2"/>
  </si>
  <si>
    <t>③教員（担任等）からの説明</t>
    <rPh sb="1" eb="3">
      <t>キョウイン</t>
    </rPh>
    <rPh sb="4" eb="6">
      <t>タンニン</t>
    </rPh>
    <rPh sb="6" eb="7">
      <t>トウ</t>
    </rPh>
    <rPh sb="11" eb="13">
      <t>セツメイ</t>
    </rPh>
    <phoneticPr fontId="2"/>
  </si>
  <si>
    <t>④学内掲示</t>
    <rPh sb="1" eb="3">
      <t>ガクナイ</t>
    </rPh>
    <rPh sb="3" eb="5">
      <t>ケイジ</t>
    </rPh>
    <phoneticPr fontId="2"/>
  </si>
  <si>
    <t>⑤オープンキャンパスでの周知</t>
    <rPh sb="12" eb="14">
      <t>シュウチ</t>
    </rPh>
    <phoneticPr fontId="2"/>
  </si>
  <si>
    <t>⑥高校への広報</t>
    <rPh sb="1" eb="3">
      <t>コウコウ</t>
    </rPh>
    <rPh sb="5" eb="7">
      <t>コウホウ</t>
    </rPh>
    <phoneticPr fontId="2"/>
  </si>
  <si>
    <t>⑦その他　　　　　　　内容：</t>
    <rPh sb="3" eb="4">
      <t>タ</t>
    </rPh>
    <rPh sb="11" eb="13">
      <t>ナイヨウ</t>
    </rPh>
    <phoneticPr fontId="2"/>
  </si>
  <si>
    <t>⑧積極的な広報はしていない</t>
    <rPh sb="1" eb="4">
      <t>セッキョクテキ</t>
    </rPh>
    <rPh sb="5" eb="7">
      <t>コウホウ</t>
    </rPh>
    <phoneticPr fontId="2"/>
  </si>
  <si>
    <t>（２）-６　貴学の学校独自の授業料減免措置について周知方法について実施しているものを選んでください。（複数回答）</t>
    <rPh sb="6" eb="8">
      <t>キガク</t>
    </rPh>
    <rPh sb="9" eb="11">
      <t>ガッコウ</t>
    </rPh>
    <rPh sb="11" eb="13">
      <t>ドクジ</t>
    </rPh>
    <rPh sb="14" eb="17">
      <t>ジュギョウリョウ</t>
    </rPh>
    <rPh sb="17" eb="19">
      <t>ゲンメン</t>
    </rPh>
    <rPh sb="19" eb="21">
      <t>ソチ</t>
    </rPh>
    <phoneticPr fontId="2"/>
  </si>
  <si>
    <t>（２）-７　貴学が学校独自の授業料減免措置を実施している理由を全てお答えください。（複数回答）</t>
    <rPh sb="6" eb="8">
      <t>キガク</t>
    </rPh>
    <rPh sb="9" eb="11">
      <t>ガッコウ</t>
    </rPh>
    <rPh sb="11" eb="13">
      <t>ドクジ</t>
    </rPh>
    <rPh sb="14" eb="17">
      <t>ジュギョウリョウ</t>
    </rPh>
    <rPh sb="17" eb="19">
      <t>ゲンメン</t>
    </rPh>
    <rPh sb="19" eb="21">
      <t>ソチ</t>
    </rPh>
    <rPh sb="22" eb="24">
      <t>ジッシ</t>
    </rPh>
    <rPh sb="28" eb="30">
      <t>リユウ</t>
    </rPh>
    <rPh sb="31" eb="32">
      <t>スベ</t>
    </rPh>
    <rPh sb="34" eb="35">
      <t>コタ</t>
    </rPh>
    <phoneticPr fontId="2"/>
  </si>
  <si>
    <t>②日本学生支援機構による給付型奨学金の受給者も、独自の授業料減免措置の対象である</t>
    <rPh sb="1" eb="3">
      <t>ニホン</t>
    </rPh>
    <rPh sb="3" eb="5">
      <t>ガクセイ</t>
    </rPh>
    <rPh sb="5" eb="7">
      <t>シエン</t>
    </rPh>
    <rPh sb="7" eb="9">
      <t>キコウ</t>
    </rPh>
    <rPh sb="12" eb="15">
      <t>キュウフガタ</t>
    </rPh>
    <rPh sb="15" eb="18">
      <t>ショウガクキン</t>
    </rPh>
    <rPh sb="19" eb="22">
      <t>ジュキュウシャ</t>
    </rPh>
    <rPh sb="24" eb="26">
      <t>ドクジ</t>
    </rPh>
    <rPh sb="27" eb="30">
      <t>ジュギョウリョウ</t>
    </rPh>
    <rPh sb="30" eb="32">
      <t>ゲンメン</t>
    </rPh>
    <rPh sb="32" eb="34">
      <t>ソチ</t>
    </rPh>
    <rPh sb="35" eb="37">
      <t>タイショウ</t>
    </rPh>
    <phoneticPr fontId="2"/>
  </si>
  <si>
    <t>③その他　　　　　　　内容：</t>
    <rPh sb="3" eb="4">
      <t>タ</t>
    </rPh>
    <rPh sb="11" eb="13">
      <t>ナイヨウ</t>
    </rPh>
    <phoneticPr fontId="2"/>
  </si>
  <si>
    <t>※（３）で④に○をつけた方のみお答えください。</t>
    <rPh sb="12" eb="13">
      <t>ホウ</t>
    </rPh>
    <rPh sb="16" eb="17">
      <t>コタ</t>
    </rPh>
    <phoneticPr fontId="2"/>
  </si>
  <si>
    <t>④その他</t>
    <rPh sb="3" eb="4">
      <t>タ</t>
    </rPh>
    <phoneticPr fontId="2"/>
  </si>
  <si>
    <t>学校全体</t>
    <rPh sb="0" eb="2">
      <t>ガッコウ</t>
    </rPh>
    <rPh sb="2" eb="4">
      <t>ゼンタイ</t>
    </rPh>
    <phoneticPr fontId="2"/>
  </si>
  <si>
    <t>※NO.0の部分には、学校全体の合計の数字をご記入願います。</t>
    <rPh sb="6" eb="8">
      <t>ブブン</t>
    </rPh>
    <rPh sb="11" eb="13">
      <t>ガッコウ</t>
    </rPh>
    <rPh sb="13" eb="15">
      <t>ゼンタイ</t>
    </rPh>
    <rPh sb="16" eb="18">
      <t>ゴウケイ</t>
    </rPh>
    <rPh sb="19" eb="21">
      <t>スウジ</t>
    </rPh>
    <rPh sb="23" eb="25">
      <t>キニュウ</t>
    </rPh>
    <rPh sb="25" eb="26">
      <t>ネガ</t>
    </rPh>
    <phoneticPr fontId="2"/>
  </si>
  <si>
    <t>1２　文部科学省の専門学校に対する支援、専門学校生への経済的支援等について、御意見などがございましたら、</t>
    <rPh sb="3" eb="5">
      <t>モンブ</t>
    </rPh>
    <rPh sb="5" eb="8">
      <t>カガクショウ</t>
    </rPh>
    <rPh sb="9" eb="11">
      <t>センモン</t>
    </rPh>
    <rPh sb="11" eb="13">
      <t>ガッコウ</t>
    </rPh>
    <rPh sb="14" eb="15">
      <t>タイ</t>
    </rPh>
    <rPh sb="17" eb="19">
      <t>シエン</t>
    </rPh>
    <rPh sb="20" eb="22">
      <t>センモン</t>
    </rPh>
    <rPh sb="22" eb="24">
      <t>ガッコウ</t>
    </rPh>
    <rPh sb="24" eb="25">
      <t>セイ</t>
    </rPh>
    <rPh sb="27" eb="30">
      <t>ケイザイテキ</t>
    </rPh>
    <rPh sb="30" eb="32">
      <t>シエン</t>
    </rPh>
    <rPh sb="32" eb="33">
      <t>トウ</t>
    </rPh>
    <phoneticPr fontId="2"/>
  </si>
  <si>
    <t>1１　都道府県の学校助成について</t>
    <rPh sb="3" eb="7">
      <t>トドウフケン</t>
    </rPh>
    <rPh sb="8" eb="10">
      <t>ガッコウ</t>
    </rPh>
    <rPh sb="10" eb="12">
      <t>ジョセイ</t>
    </rPh>
    <phoneticPr fontId="2"/>
  </si>
  <si>
    <t>①受けている</t>
    <rPh sb="1" eb="2">
      <t>ウ</t>
    </rPh>
    <phoneticPr fontId="2"/>
  </si>
  <si>
    <t>②受けていない</t>
    <rPh sb="1" eb="2">
      <t>ウ</t>
    </rPh>
    <phoneticPr fontId="2"/>
  </si>
  <si>
    <t>⇒　１２にお進みください</t>
    <rPh sb="6" eb="7">
      <t>スス</t>
    </rPh>
    <phoneticPr fontId="2"/>
  </si>
  <si>
    <t>⇒　（２）をお答えください。</t>
    <phoneticPr fontId="2"/>
  </si>
  <si>
    <t>都道府県の学校助成額</t>
    <rPh sb="0" eb="4">
      <t>トドウフケン</t>
    </rPh>
    <rPh sb="5" eb="7">
      <t>ガッコウ</t>
    </rPh>
    <rPh sb="7" eb="10">
      <t>ジョセイガク</t>
    </rPh>
    <phoneticPr fontId="2"/>
  </si>
  <si>
    <t>平成27年度
（千円）</t>
    <rPh sb="0" eb="2">
      <t>ヘイセイ</t>
    </rPh>
    <rPh sb="4" eb="5">
      <t>ネン</t>
    </rPh>
    <rPh sb="5" eb="6">
      <t>ド</t>
    </rPh>
    <rPh sb="8" eb="10">
      <t>センエン</t>
    </rPh>
    <phoneticPr fontId="2"/>
  </si>
  <si>
    <t>平成28年度
（千円）</t>
    <rPh sb="0" eb="2">
      <t>ヘイセイ</t>
    </rPh>
    <rPh sb="4" eb="5">
      <t>ネン</t>
    </rPh>
    <rPh sb="5" eb="6">
      <t>ド</t>
    </rPh>
    <phoneticPr fontId="2"/>
  </si>
  <si>
    <t>平成29年度
（千円）</t>
    <rPh sb="0" eb="2">
      <t>ヘイセイ</t>
    </rPh>
    <rPh sb="4" eb="5">
      <t>ネン</t>
    </rPh>
    <rPh sb="5" eb="6">
      <t>ド</t>
    </rPh>
    <phoneticPr fontId="2"/>
  </si>
  <si>
    <t>（２）都道府県からの学校助成（機関助成）の総額をお答えください。（数字を記入）</t>
    <rPh sb="3" eb="7">
      <t>トドウフケン</t>
    </rPh>
    <rPh sb="10" eb="12">
      <t>ガッコウ</t>
    </rPh>
    <rPh sb="12" eb="14">
      <t>ジョセイ</t>
    </rPh>
    <rPh sb="15" eb="17">
      <t>キカン</t>
    </rPh>
    <rPh sb="17" eb="19">
      <t>ジョセイ</t>
    </rPh>
    <rPh sb="21" eb="23">
      <t>ソウガク</t>
    </rPh>
    <rPh sb="25" eb="26">
      <t>コタ</t>
    </rPh>
    <rPh sb="33" eb="35">
      <t>スウジ</t>
    </rPh>
    <rPh sb="36" eb="38">
      <t>キニュウ</t>
    </rPh>
    <phoneticPr fontId="2"/>
  </si>
  <si>
    <t>※いない場合は、0とご記入ください。担任として行っている業務は、この人数に含めないでください。</t>
    <rPh sb="4" eb="6">
      <t>バアイ</t>
    </rPh>
    <rPh sb="11" eb="13">
      <t>キニュウ</t>
    </rPh>
    <rPh sb="18" eb="20">
      <t>タンニン</t>
    </rPh>
    <rPh sb="23" eb="24">
      <t>オコナ</t>
    </rPh>
    <rPh sb="28" eb="30">
      <t>ギョウム</t>
    </rPh>
    <rPh sb="34" eb="36">
      <t>ニンズウ</t>
    </rPh>
    <rPh sb="37" eb="38">
      <t>フク</t>
    </rPh>
    <phoneticPr fontId="2"/>
  </si>
  <si>
    <t>①知っている</t>
    <rPh sb="1" eb="2">
      <t>シ</t>
    </rPh>
    <phoneticPr fontId="2"/>
  </si>
  <si>
    <t>②知らない</t>
    <rPh sb="1" eb="2">
      <t>シ</t>
    </rPh>
    <phoneticPr fontId="2"/>
  </si>
  <si>
    <t>専任者</t>
    <rPh sb="0" eb="2">
      <t>センニン</t>
    </rPh>
    <rPh sb="2" eb="3">
      <t>シャ</t>
    </rPh>
    <phoneticPr fontId="2"/>
  </si>
  <si>
    <t>兼任者</t>
    <rPh sb="0" eb="2">
      <t>ケンニン</t>
    </rPh>
    <rPh sb="2" eb="3">
      <t>シャ</t>
    </rPh>
    <phoneticPr fontId="2"/>
  </si>
  <si>
    <t>※専任者は経済的支援に関する業務を主業務として行うもの、兼任者は経済的支援に関する業務をいくつかの業務の１つとして行うものをさします。</t>
    <rPh sb="1" eb="3">
      <t>センニン</t>
    </rPh>
    <rPh sb="3" eb="4">
      <t>シャ</t>
    </rPh>
    <rPh sb="5" eb="8">
      <t>ケイザイテキ</t>
    </rPh>
    <rPh sb="8" eb="10">
      <t>シエン</t>
    </rPh>
    <rPh sb="11" eb="12">
      <t>カン</t>
    </rPh>
    <rPh sb="14" eb="16">
      <t>ギョウム</t>
    </rPh>
    <rPh sb="17" eb="20">
      <t>シュギョウム</t>
    </rPh>
    <rPh sb="23" eb="24">
      <t>オコナ</t>
    </rPh>
    <rPh sb="28" eb="30">
      <t>ケンニン</t>
    </rPh>
    <rPh sb="30" eb="31">
      <t>シャ</t>
    </rPh>
    <rPh sb="32" eb="35">
      <t>ケイザイテキ</t>
    </rPh>
    <rPh sb="35" eb="37">
      <t>シエン</t>
    </rPh>
    <rPh sb="38" eb="39">
      <t>カン</t>
    </rPh>
    <rPh sb="41" eb="43">
      <t>ギョウム</t>
    </rPh>
    <rPh sb="49" eb="51">
      <t>ギョウム</t>
    </rPh>
    <rPh sb="57" eb="58">
      <t>オコナ</t>
    </rPh>
    <phoneticPr fontId="2"/>
  </si>
  <si>
    <t>学校全体</t>
  </si>
  <si>
    <t>学校全体</t>
    <phoneticPr fontId="2"/>
  </si>
  <si>
    <t>学校全体</t>
    <phoneticPr fontId="2"/>
  </si>
  <si>
    <t>２年（２年～２年11カ月）</t>
    <rPh sb="4" eb="5">
      <t>ネン</t>
    </rPh>
    <phoneticPr fontId="2"/>
  </si>
  <si>
    <r>
      <t>・外国人留学生、科目等履修生は</t>
    </r>
    <r>
      <rPr>
        <u/>
        <sz val="11"/>
        <rFont val="ＭＳ 明朝"/>
        <family val="1"/>
        <charset val="128"/>
      </rPr>
      <t>除いた</t>
    </r>
    <r>
      <rPr>
        <sz val="11"/>
        <rFont val="ＭＳ 明朝"/>
        <family val="1"/>
        <charset val="128"/>
      </rPr>
      <t>人数を記入願います。</t>
    </r>
    <phoneticPr fontId="2"/>
  </si>
  <si>
    <t>　　　を実施していますか。（あてはまるもの全てに○）</t>
    <rPh sb="21" eb="22">
      <t>スベ</t>
    </rPh>
    <phoneticPr fontId="2"/>
  </si>
  <si>
    <r>
      <t>⑧昨年度</t>
    </r>
    <r>
      <rPr>
        <sz val="10"/>
        <rFont val="ＭＳ 明朝"/>
        <family val="1"/>
        <charset val="128"/>
      </rPr>
      <t>までに他校が実施したのをみて効果がみられたから</t>
    </r>
    <rPh sb="8" eb="9">
      <t>コウ</t>
    </rPh>
    <phoneticPr fontId="2"/>
  </si>
  <si>
    <t>⇒</t>
    <phoneticPr fontId="2"/>
  </si>
  <si>
    <t>学生寮に対する都道府県補助がある（あてはまる場合に○）</t>
    <rPh sb="0" eb="3">
      <t>ガクセイリョウ</t>
    </rPh>
    <rPh sb="4" eb="5">
      <t>タイ</t>
    </rPh>
    <rPh sb="7" eb="11">
      <t>トドウフケン</t>
    </rPh>
    <rPh sb="11" eb="13">
      <t>ホジョ</t>
    </rPh>
    <rPh sb="22" eb="24">
      <t>バアイ</t>
    </rPh>
    <phoneticPr fontId="2"/>
  </si>
  <si>
    <t>　⇒その他（授業料の○割）</t>
    <rPh sb="4" eb="5">
      <t>タ</t>
    </rPh>
    <rPh sb="6" eb="9">
      <t>ジュギョウリョウ</t>
    </rPh>
    <rPh sb="11" eb="12">
      <t>ワリ</t>
    </rPh>
    <phoneticPr fontId="2"/>
  </si>
  <si>
    <t>　２）うち中退者数、３）うち経済的理由による中退者数、をご記入ください</t>
    <rPh sb="5" eb="7">
      <t>チュウタイ</t>
    </rPh>
    <rPh sb="7" eb="8">
      <t>シャ</t>
    </rPh>
    <rPh sb="8" eb="9">
      <t>スウ</t>
    </rPh>
    <rPh sb="14" eb="17">
      <t>ケイザイテキ</t>
    </rPh>
    <rPh sb="17" eb="19">
      <t>リユウ</t>
    </rPh>
    <rPh sb="22" eb="24">
      <t>チュウタイ</t>
    </rPh>
    <rPh sb="24" eb="25">
      <t>シャ</t>
    </rPh>
    <rPh sb="25" eb="26">
      <t>スウ</t>
    </rPh>
    <rPh sb="29" eb="31">
      <t>キニュウ</t>
    </rPh>
    <phoneticPr fontId="2"/>
  </si>
  <si>
    <t>平成
２７年度</t>
    <rPh sb="0" eb="2">
      <t>ヘイセイ</t>
    </rPh>
    <rPh sb="5" eb="6">
      <t>ネン</t>
    </rPh>
    <rPh sb="6" eb="7">
      <t>ド</t>
    </rPh>
    <phoneticPr fontId="2"/>
  </si>
  <si>
    <t>平成
２８年度</t>
    <rPh sb="0" eb="2">
      <t>ヘイセイ</t>
    </rPh>
    <rPh sb="5" eb="6">
      <t>ネン</t>
    </rPh>
    <rPh sb="6" eb="7">
      <t>ド</t>
    </rPh>
    <phoneticPr fontId="2"/>
  </si>
  <si>
    <t>④貴学のA．学校独自の授業料減免措置利用者、B.学校独自の給付型奨学金受給者について、１）各年度の学校全体の人数、</t>
    <rPh sb="1" eb="3">
      <t>キガク</t>
    </rPh>
    <rPh sb="6" eb="8">
      <t>ガッコウ</t>
    </rPh>
    <rPh sb="8" eb="10">
      <t>ドクジ</t>
    </rPh>
    <rPh sb="11" eb="14">
      <t>ジュギョウリョウ</t>
    </rPh>
    <rPh sb="14" eb="16">
      <t>ゲンメン</t>
    </rPh>
    <rPh sb="16" eb="18">
      <t>ソチ</t>
    </rPh>
    <rPh sb="18" eb="21">
      <t>リヨウシャ</t>
    </rPh>
    <rPh sb="35" eb="38">
      <t>ジュキュウシャ</t>
    </rPh>
    <rPh sb="45" eb="48">
      <t>カクネンド</t>
    </rPh>
    <rPh sb="54" eb="56">
      <t>ニンズウ</t>
    </rPh>
    <phoneticPr fontId="2"/>
  </si>
  <si>
    <t>A．学校独自の授業料減免措置利用者</t>
    <phoneticPr fontId="2"/>
  </si>
  <si>
    <t>B.学校独自の給付型奨学金受給者</t>
    <phoneticPr fontId="2"/>
  </si>
  <si>
    <t>記入例</t>
    <rPh sb="0" eb="2">
      <t>キニュウ</t>
    </rPh>
    <rPh sb="2" eb="3">
      <t>レイ</t>
    </rPh>
    <phoneticPr fontId="2"/>
  </si>
  <si>
    <t>平成26.4～28.4</t>
    <rPh sb="0" eb="2">
      <t>ヘイセイ</t>
    </rPh>
    <phoneticPr fontId="2"/>
  </si>
  <si>
    <t>　※外国人留学生、科目等履修生は除いた人数を記入願います。</t>
    <phoneticPr fontId="2"/>
  </si>
  <si>
    <t>　※中退等の定義は、調査票４をご参考願います。</t>
    <rPh sb="2" eb="4">
      <t>チュウタイ</t>
    </rPh>
    <rPh sb="4" eb="5">
      <t>トウ</t>
    </rPh>
    <rPh sb="6" eb="8">
      <t>テイギ</t>
    </rPh>
    <rPh sb="10" eb="12">
      <t>チョウサ</t>
    </rPh>
    <rPh sb="12" eb="13">
      <t>ヒョウ</t>
    </rPh>
    <rPh sb="16" eb="18">
      <t>サンコウ</t>
    </rPh>
    <rPh sb="18" eb="19">
      <t>ネガ</t>
    </rPh>
    <phoneticPr fontId="2"/>
  </si>
  <si>
    <t>　　　※平成２８年度の全体の人数は、調査票7-2、調査票８の人数を引用しています。</t>
    <rPh sb="4" eb="6">
      <t>ヘイセイ</t>
    </rPh>
    <rPh sb="8" eb="10">
      <t>ネンド</t>
    </rPh>
    <rPh sb="11" eb="13">
      <t>ゼンタイ</t>
    </rPh>
    <rPh sb="14" eb="16">
      <t>ニンズウ</t>
    </rPh>
    <rPh sb="18" eb="21">
      <t>チョウサヒョウ</t>
    </rPh>
    <rPh sb="25" eb="28">
      <t>チョウサヒョウ</t>
    </rPh>
    <rPh sb="30" eb="32">
      <t>ニンズウ</t>
    </rPh>
    <rPh sb="33" eb="35">
      <t>インヨウ</t>
    </rPh>
    <phoneticPr fontId="2"/>
  </si>
  <si>
    <t>⑤貴学のA．学校独自の授業料減免措置利用者、B.学校独自の給付型奨学金受給者について、１）各年度の学校全体の卒業者数、</t>
    <rPh sb="1" eb="3">
      <t>キガク</t>
    </rPh>
    <rPh sb="6" eb="8">
      <t>ガッコウ</t>
    </rPh>
    <rPh sb="8" eb="10">
      <t>ドクジ</t>
    </rPh>
    <rPh sb="11" eb="14">
      <t>ジュギョウリョウ</t>
    </rPh>
    <rPh sb="14" eb="16">
      <t>ゲンメン</t>
    </rPh>
    <rPh sb="16" eb="18">
      <t>ソチ</t>
    </rPh>
    <rPh sb="18" eb="21">
      <t>リヨウシャ</t>
    </rPh>
    <rPh sb="35" eb="38">
      <t>ジュキュウシャ</t>
    </rPh>
    <rPh sb="45" eb="48">
      <t>カクネンド</t>
    </rPh>
    <rPh sb="54" eb="55">
      <t>ソツ</t>
    </rPh>
    <rPh sb="55" eb="58">
      <t>ギョウシャスウ</t>
    </rPh>
    <phoneticPr fontId="2"/>
  </si>
  <si>
    <t>１）経済的支援を受けた
学校全体の人数（人）</t>
    <rPh sb="2" eb="5">
      <t>ケイザイテキ</t>
    </rPh>
    <rPh sb="5" eb="7">
      <t>シエン</t>
    </rPh>
    <rPh sb="8" eb="9">
      <t>ウ</t>
    </rPh>
    <rPh sb="17" eb="19">
      <t>ニンズウ</t>
    </rPh>
    <rPh sb="20" eb="21">
      <t>ニン</t>
    </rPh>
    <phoneticPr fontId="2"/>
  </si>
  <si>
    <t>２）うち中退者数（人）</t>
    <rPh sb="4" eb="6">
      <t>チュウタイ</t>
    </rPh>
    <rPh sb="6" eb="7">
      <t>シャ</t>
    </rPh>
    <rPh sb="7" eb="8">
      <t>スウ</t>
    </rPh>
    <rPh sb="9" eb="10">
      <t>ニン</t>
    </rPh>
    <phoneticPr fontId="2"/>
  </si>
  <si>
    <t>３）うち経済的理由が主な人数（人）</t>
    <rPh sb="4" eb="7">
      <t>ケイザイテキ</t>
    </rPh>
    <rPh sb="7" eb="9">
      <t>リユウ</t>
    </rPh>
    <rPh sb="10" eb="11">
      <t>オモ</t>
    </rPh>
    <rPh sb="12" eb="14">
      <t>ニンズウ</t>
    </rPh>
    <rPh sb="15" eb="16">
      <t>ニン</t>
    </rPh>
    <phoneticPr fontId="2"/>
  </si>
  <si>
    <t>２）就職者数（一時的な職は除く）（人）</t>
    <rPh sb="2" eb="4">
      <t>シュウショク</t>
    </rPh>
    <rPh sb="4" eb="5">
      <t>シャ</t>
    </rPh>
    <rPh sb="5" eb="6">
      <t>スウ</t>
    </rPh>
    <rPh sb="7" eb="10">
      <t>イチジテキ</t>
    </rPh>
    <rPh sb="11" eb="12">
      <t>ショク</t>
    </rPh>
    <rPh sb="13" eb="14">
      <t>ノゾ</t>
    </rPh>
    <rPh sb="17" eb="18">
      <t>ニン</t>
    </rPh>
    <phoneticPr fontId="2"/>
  </si>
  <si>
    <t>　をそれぞれご記入ください</t>
    <rPh sb="7" eb="9">
      <t>キニュウ</t>
    </rPh>
    <phoneticPr fontId="2"/>
  </si>
  <si>
    <t>３-1）うち都道府県内就職者数（人）</t>
    <rPh sb="6" eb="10">
      <t>トドウフケン</t>
    </rPh>
    <rPh sb="10" eb="11">
      <t>ナイ</t>
    </rPh>
    <rPh sb="11" eb="13">
      <t>シュウショク</t>
    </rPh>
    <rPh sb="13" eb="14">
      <t>シャ</t>
    </rPh>
    <rPh sb="14" eb="15">
      <t>スウ</t>
    </rPh>
    <rPh sb="16" eb="17">
      <t>ニン</t>
    </rPh>
    <phoneticPr fontId="2"/>
  </si>
  <si>
    <t>３-2）うち学科に関連のある仕事に就いた人数（人）</t>
    <rPh sb="6" eb="8">
      <t>ガッカ</t>
    </rPh>
    <rPh sb="9" eb="11">
      <t>カンレン</t>
    </rPh>
    <rPh sb="14" eb="16">
      <t>シゴト</t>
    </rPh>
    <rPh sb="17" eb="18">
      <t>ツ</t>
    </rPh>
    <rPh sb="20" eb="22">
      <t>ニンズウ</t>
    </rPh>
    <rPh sb="23" eb="24">
      <t>ニン</t>
    </rPh>
    <phoneticPr fontId="2"/>
  </si>
  <si>
    <t>　※定義は、調査票５をご参考願います。</t>
    <rPh sb="2" eb="4">
      <t>テイギ</t>
    </rPh>
    <rPh sb="6" eb="8">
      <t>チョウサ</t>
    </rPh>
    <rPh sb="8" eb="9">
      <t>ヒョウ</t>
    </rPh>
    <rPh sb="12" eb="14">
      <t>サンコウ</t>
    </rPh>
    <rPh sb="14" eb="15">
      <t>ネガ</t>
    </rPh>
    <phoneticPr fontId="2"/>
  </si>
  <si>
    <t>⑧日本学生支援機構が実施しているスカラシップ・アドバイザー派遣事業をご存知ですか。（〇は１つ）</t>
    <rPh sb="1" eb="3">
      <t>ニホン</t>
    </rPh>
    <rPh sb="3" eb="5">
      <t>ガクセイ</t>
    </rPh>
    <rPh sb="5" eb="7">
      <t>シエン</t>
    </rPh>
    <rPh sb="7" eb="9">
      <t>キコウ</t>
    </rPh>
    <rPh sb="10" eb="12">
      <t>ジッシ</t>
    </rPh>
    <rPh sb="29" eb="31">
      <t>ハケン</t>
    </rPh>
    <rPh sb="31" eb="33">
      <t>ジギョウ</t>
    </rPh>
    <rPh sb="35" eb="37">
      <t>ゾンジ</t>
    </rPh>
    <phoneticPr fontId="2"/>
  </si>
  <si>
    <t>※専任教員は、貴校に籍のある常勤教員（本務教員）、兼任教員は、貴校以外に本務がある方又は本務を持たない方で貴校からは本務以外の教員として発令のある方です（平成29年5月1日現在）。</t>
    <rPh sb="3" eb="5">
      <t>キョウイン</t>
    </rPh>
    <rPh sb="27" eb="29">
      <t>キョウイン</t>
    </rPh>
    <rPh sb="77" eb="79">
      <t>ヘイセイ</t>
    </rPh>
    <rPh sb="81" eb="82">
      <t>ネン</t>
    </rPh>
    <rPh sb="83" eb="84">
      <t>ツキ</t>
    </rPh>
    <rPh sb="85" eb="86">
      <t>ニチ</t>
    </rPh>
    <rPh sb="86" eb="88">
      <t>ゲンザイ</t>
    </rPh>
    <phoneticPr fontId="2"/>
  </si>
  <si>
    <t>⑧学生寮の設置</t>
    <rPh sb="1" eb="4">
      <t>ガクセイリョウ</t>
    </rPh>
    <rPh sb="5" eb="7">
      <t>セッチ</t>
    </rPh>
    <phoneticPr fontId="2"/>
  </si>
  <si>
    <t>⇒　①を○していない場合は（３）をお答えください。　　　</t>
    <rPh sb="10" eb="12">
      <t>バアイ</t>
    </rPh>
    <phoneticPr fontId="2"/>
  </si>
  <si>
    <t>（１）貴学では、都道府県から運営補助などの学校助成（機関助成）を受けていますか。（１つに○）</t>
    <rPh sb="3" eb="4">
      <t>キ</t>
    </rPh>
    <rPh sb="4" eb="5">
      <t>ガク</t>
    </rPh>
    <rPh sb="14" eb="16">
      <t>ウンエイ</t>
    </rPh>
    <rPh sb="16" eb="18">
      <t>ホジョ</t>
    </rPh>
    <rPh sb="21" eb="23">
      <t>ガッコウ</t>
    </rPh>
    <rPh sb="23" eb="25">
      <t>ジョセイ</t>
    </rPh>
    <rPh sb="26" eb="28">
      <t>キカン</t>
    </rPh>
    <rPh sb="28" eb="30">
      <t>ジョセイ</t>
    </rPh>
    <rPh sb="32" eb="33">
      <t>ウ</t>
    </rPh>
    <phoneticPr fontId="2"/>
  </si>
  <si>
    <t>①授業料の3割（程度）</t>
    <rPh sb="1" eb="4">
      <t>ジュギョウリョウ</t>
    </rPh>
    <rPh sb="6" eb="7">
      <t>ワリ</t>
    </rPh>
    <rPh sb="8" eb="10">
      <t>テイド</t>
    </rPh>
    <phoneticPr fontId="2"/>
  </si>
  <si>
    <t>②授業料の2割（程度）</t>
    <rPh sb="1" eb="4">
      <t>ジュギョウリョウ</t>
    </rPh>
    <rPh sb="6" eb="7">
      <t>ワリ</t>
    </rPh>
    <rPh sb="8" eb="10">
      <t>テイド</t>
    </rPh>
    <phoneticPr fontId="2"/>
  </si>
  <si>
    <t>③授業料の1割（程度）</t>
    <rPh sb="1" eb="4">
      <t>ジュギョウリョウ</t>
    </rPh>
    <rPh sb="6" eb="7">
      <t>ワリ</t>
    </rPh>
    <rPh sb="8" eb="10">
      <t>テイド</t>
    </rPh>
    <phoneticPr fontId="2"/>
  </si>
  <si>
    <t>　平素より文部科学行政への御理解と御協力を賜り、厚く御礼申し上げます。
　文部科学省では、意欲と能力のある専門学校生が経済的理由により修学を断念することなく安心して学べるよう、専門学校生に対する経済的支援策について総合的な検討を進めるため、教育機会を確保するための取組、公費投入についての教育的効果の検証や効果的な支援の検証及び各種データの収集、並びに当該データの分析を行う「専門学校生への効果的な経済的支援の在り方に関する実証研究事業」を平成27年度から行っております。</t>
    <rPh sb="220" eb="222">
      <t>ヘイセイ</t>
    </rPh>
    <rPh sb="224" eb="225">
      <t>ネン</t>
    </rPh>
    <phoneticPr fontId="2"/>
  </si>
  <si>
    <t>　本事業の一環として、全都道府県及び全専門学校を対象に専門学校生への経済的支援並びに修学支援の実施状況や、生徒の修学状況等の実態を把握・分析することを目的としたアンケート調査を実施したく、調査の趣旨を御理解いただき、御協力くださいますようお願い致します。</t>
    <rPh sb="100" eb="101">
      <t>ゴ</t>
    </rPh>
    <rPh sb="108" eb="109">
      <t>ゴ</t>
    </rPh>
    <phoneticPr fontId="2"/>
  </si>
  <si>
    <t>宮城県</t>
  </si>
  <si>
    <t>福島県</t>
  </si>
  <si>
    <t>茨城県</t>
  </si>
  <si>
    <t>栃木県</t>
  </si>
  <si>
    <t>福井県</t>
  </si>
  <si>
    <t>生徒数</t>
    <rPh sb="0" eb="3">
      <t>セイトスウ</t>
    </rPh>
    <phoneticPr fontId="2"/>
  </si>
  <si>
    <t>入学志願者数</t>
    <rPh sb="0" eb="2">
      <t>ニュウガク</t>
    </rPh>
    <rPh sb="2" eb="5">
      <t>シガンシャ</t>
    </rPh>
    <rPh sb="5" eb="6">
      <t>スウ</t>
    </rPh>
    <phoneticPr fontId="2"/>
  </si>
  <si>
    <t>入学者数</t>
    <rPh sb="0" eb="2">
      <t>ニュウガク</t>
    </rPh>
    <rPh sb="2" eb="3">
      <t>シャ</t>
    </rPh>
    <rPh sb="3" eb="4">
      <t>スウ</t>
    </rPh>
    <phoneticPr fontId="2"/>
  </si>
  <si>
    <t>看護科</t>
    <rPh sb="0" eb="3">
      <t>カンゴカ</t>
    </rPh>
    <phoneticPr fontId="2"/>
  </si>
  <si>
    <t>※28年度にある学科のみご回答下さい。行数が足りない場合は、65行目（No45）を下にコピーしてお使いください。</t>
    <rPh sb="19" eb="21">
      <t>ギョウスウ</t>
    </rPh>
    <rPh sb="22" eb="23">
      <t>タ</t>
    </rPh>
    <rPh sb="26" eb="28">
      <t>バアイ</t>
    </rPh>
    <rPh sb="32" eb="34">
      <t>ギョウメ</t>
    </rPh>
    <rPh sb="41" eb="42">
      <t>シタ</t>
    </rPh>
    <rPh sb="49" eb="50">
      <t>ツカ</t>
    </rPh>
    <phoneticPr fontId="2"/>
  </si>
  <si>
    <t>平成29年度(年額）①</t>
    <rPh sb="0" eb="2">
      <t>ヘイセイ</t>
    </rPh>
    <rPh sb="4" eb="5">
      <t>ネン</t>
    </rPh>
    <rPh sb="5" eb="6">
      <t>ド</t>
    </rPh>
    <rPh sb="7" eb="9">
      <t>ネンガク</t>
    </rPh>
    <phoneticPr fontId="2"/>
  </si>
  <si>
    <r>
      <t>・</t>
    </r>
    <r>
      <rPr>
        <u/>
        <sz val="11"/>
        <rFont val="ＭＳ 明朝"/>
        <family val="1"/>
        <charset val="128"/>
      </rPr>
      <t>外国人留学生、科目等履修生は除いた人数を記入願います。</t>
    </r>
    <phoneticPr fontId="2"/>
  </si>
  <si>
    <t>学業不振・学校生活不適応</t>
    <phoneticPr fontId="2"/>
  </si>
  <si>
    <t>進路変更
（就職・転学等）</t>
    <rPh sb="0" eb="2">
      <t>シンロ</t>
    </rPh>
    <rPh sb="2" eb="4">
      <t>ヘンコウ</t>
    </rPh>
    <phoneticPr fontId="2"/>
  </si>
  <si>
    <t>・「経済的理由以外が主なもの（A）」のうち、間接的に経済的理由であるもの（総数）」の欄には、（A)でご記入いただいた人数のうち、</t>
    <rPh sb="42" eb="43">
      <t>ラン</t>
    </rPh>
    <rPh sb="51" eb="53">
      <t>キニュウ</t>
    </rPh>
    <rPh sb="58" eb="60">
      <t>ニンズウ</t>
    </rPh>
    <phoneticPr fontId="2"/>
  </si>
  <si>
    <r>
      <rPr>
        <b/>
        <sz val="11"/>
        <rFont val="ＭＳ 明朝"/>
        <family val="1"/>
        <charset val="128"/>
      </rPr>
      <t>　　</t>
    </r>
    <r>
      <rPr>
        <b/>
        <u/>
        <sz val="11"/>
        <rFont val="ＭＳ 明朝"/>
        <family val="1"/>
        <charset val="128"/>
      </rPr>
      <t>経済的理由が間接的理由・遠因であるものをすべて含んだ数をご記入ください。</t>
    </r>
    <rPh sb="2" eb="5">
      <t>ケイザイテキ</t>
    </rPh>
    <rPh sb="5" eb="7">
      <t>リユウ</t>
    </rPh>
    <rPh sb="8" eb="11">
      <t>カンセツテキ</t>
    </rPh>
    <rPh sb="11" eb="13">
      <t>リユウ</t>
    </rPh>
    <rPh sb="14" eb="16">
      <t>エンイン</t>
    </rPh>
    <rPh sb="25" eb="26">
      <t>フク</t>
    </rPh>
    <rPh sb="28" eb="29">
      <t>カズ</t>
    </rPh>
    <rPh sb="31" eb="33">
      <t>キニュウ</t>
    </rPh>
    <phoneticPr fontId="2"/>
  </si>
  <si>
    <t>※平成28年度にある学科のみご回答下さい。行数が足りない場合は、60行目（No45）を下にコピーしてお使いください。</t>
    <rPh sb="21" eb="23">
      <t>ギョウスウ</t>
    </rPh>
    <rPh sb="24" eb="25">
      <t>タ</t>
    </rPh>
    <rPh sb="28" eb="30">
      <t>バアイ</t>
    </rPh>
    <rPh sb="34" eb="36">
      <t>ギョウメ</t>
    </rPh>
    <rPh sb="43" eb="44">
      <t>シタ</t>
    </rPh>
    <rPh sb="51" eb="52">
      <t>ツカ</t>
    </rPh>
    <phoneticPr fontId="2"/>
  </si>
  <si>
    <t>平成29年度</t>
    <rPh sb="0" eb="2">
      <t>ヘイセイ</t>
    </rPh>
    <rPh sb="4" eb="5">
      <t>ネン</t>
    </rPh>
    <rPh sb="5" eb="6">
      <t>ド</t>
    </rPh>
    <phoneticPr fontId="2"/>
  </si>
  <si>
    <t>※平成29年度にある学科のみご回答下さい。行数が足りない場合は、59行目（No45）を下にコピーしてお使いください。</t>
    <rPh sb="21" eb="23">
      <t>ギョウスウ</t>
    </rPh>
    <rPh sb="24" eb="25">
      <t>タ</t>
    </rPh>
    <rPh sb="28" eb="30">
      <t>バアイ</t>
    </rPh>
    <rPh sb="34" eb="36">
      <t>ギョウメ</t>
    </rPh>
    <rPh sb="43" eb="44">
      <t>シタ</t>
    </rPh>
    <rPh sb="51" eb="52">
      <t>ツカ</t>
    </rPh>
    <phoneticPr fontId="2"/>
  </si>
  <si>
    <t>学校全体</t>
    <phoneticPr fontId="2"/>
  </si>
  <si>
    <t>※行数が足りない場合は、58行目（No45）を下にコピーしてお使いください。</t>
    <rPh sb="1" eb="3">
      <t>ギョウスウ</t>
    </rPh>
    <rPh sb="4" eb="5">
      <t>タ</t>
    </rPh>
    <rPh sb="8" eb="10">
      <t>バアイ</t>
    </rPh>
    <rPh sb="14" eb="16">
      <t>ギョウメ</t>
    </rPh>
    <rPh sb="23" eb="24">
      <t>シタ</t>
    </rPh>
    <rPh sb="31" eb="32">
      <t>ツカ</t>
    </rPh>
    <phoneticPr fontId="2"/>
  </si>
  <si>
    <t>※行数が足りない場合は、63行目（No45）を下にコピーしてお使いください。</t>
    <rPh sb="1" eb="3">
      <t>ギョウスウ</t>
    </rPh>
    <rPh sb="4" eb="5">
      <t>タ</t>
    </rPh>
    <rPh sb="8" eb="10">
      <t>バアイ</t>
    </rPh>
    <rPh sb="14" eb="16">
      <t>ギョウメ</t>
    </rPh>
    <rPh sb="23" eb="24">
      <t>シタ</t>
    </rPh>
    <rPh sb="31" eb="32">
      <t>ツカ</t>
    </rPh>
    <phoneticPr fontId="2"/>
  </si>
  <si>
    <t>⇒　（３）をお答えください。</t>
    <phoneticPr fontId="2"/>
  </si>
  <si>
    <t>　⇒（４）にお進みください。</t>
    <rPh sb="7" eb="8">
      <t>スス</t>
    </rPh>
    <phoneticPr fontId="2"/>
  </si>
  <si>
    <t>①日本学生支援機構による給付型奨学金の受給者は、独自の授業料減免措置の対象外となる（予定）</t>
    <rPh sb="1" eb="2">
      <t>ニチ</t>
    </rPh>
    <rPh sb="2" eb="3">
      <t>ホン</t>
    </rPh>
    <rPh sb="3" eb="5">
      <t>ガクセイ</t>
    </rPh>
    <rPh sb="5" eb="7">
      <t>シエン</t>
    </rPh>
    <rPh sb="7" eb="9">
      <t>キコウ</t>
    </rPh>
    <rPh sb="12" eb="15">
      <t>キュウフガタ</t>
    </rPh>
    <rPh sb="15" eb="18">
      <t>ショウガクキン</t>
    </rPh>
    <rPh sb="19" eb="22">
      <t>ジュキュウシャ</t>
    </rPh>
    <rPh sb="24" eb="26">
      <t>ドクジ</t>
    </rPh>
    <rPh sb="27" eb="30">
      <t>ジュギョウリョウ</t>
    </rPh>
    <rPh sb="30" eb="32">
      <t>ゲンメン</t>
    </rPh>
    <rPh sb="32" eb="34">
      <t>ソチ</t>
    </rPh>
    <rPh sb="35" eb="38">
      <t>タイショウガイ</t>
    </rPh>
    <rPh sb="42" eb="44">
      <t>ヨテイ</t>
    </rPh>
    <phoneticPr fontId="2"/>
  </si>
  <si>
    <t>Q8-2-4.平成27年度_A.学校独自の授業料減免措置利用者_1)経済的支援を受けた学校全体の人数（人）</t>
  </si>
  <si>
    <t>Q8-2-4.平成27年度_A.学校独自の授業料減免措置利用者_2)中退者計（人）</t>
  </si>
  <si>
    <t>Q8-2-4.平成27年度_A.学校独自の授業料減免措置利用者_3)経済的理由が主な人数（人）</t>
  </si>
  <si>
    <t>Q8-2-4.平成27年度_B.学校独自の給付型奨学金受給者_1)経済的支援を受けた学校全体の人数（人）</t>
  </si>
  <si>
    <t>Q8-2-4.平成27年度_B.学校独自の給付型奨学金受給者_2)中退者計（人）</t>
  </si>
  <si>
    <t>Q8-2-4.平成27年度_B.学校独自の給付型奨学金受給者_3)経済的理由が主な人数（人）</t>
  </si>
  <si>
    <t>Q8-2-4.平成28年度_A.学校独自の授業料減免措置利用者_1)経済的支援を受けた学校全体の人数（人）</t>
  </si>
  <si>
    <t>Q8-2-4.平成28年度_A.学校独自の授業料減免措置利用者_2)中退者計（人）</t>
  </si>
  <si>
    <t>Q8-2-4.平成28年度_A.学校独自の授業料減免措置利用者_3)経済的理由が主な人数（人）</t>
  </si>
  <si>
    <t>Q8-2-4.平成28年度_B.学校独自の給付型奨学金受給者_1)経済的支援を受けた学校全体の人数（人）</t>
  </si>
  <si>
    <t>Q8-2-4.平成28年度_B.学校独自の給付型奨学金受給者_2)中退者計（人）</t>
  </si>
  <si>
    <t>Q8-2-4.平成28年度_B.学校独自の給付型奨学金受給者_3)経済的理由が主な人数（人）</t>
  </si>
  <si>
    <t>Q8-2-5.平成27年度_A.学校独自の授業料減免措置利用者_1)経済的支援を受けた学校全体の卒業者数（人）</t>
  </si>
  <si>
    <t>Q8-2-5.平成27年度_A.学校独自の授業料減免措置利用者_2)就職者数（一時的な職は除く）（人）</t>
  </si>
  <si>
    <t>Q8-2-5.平成27年度_A.学校独自の授業料減免措置利用者_3-1)都道府県内就職者数（人）</t>
  </si>
  <si>
    <t>Q8-2-5.平成27年度_A.学校独自の授業料減免措置利用者_3-2)学科に関連のある仕事に就いた人数（人）</t>
  </si>
  <si>
    <t>Q8-2-5.平成27年度_B.学校独自の給付型奨学金受給者_1)経済的支援を受けた学校全体の卒業者数（人）</t>
  </si>
  <si>
    <t>Q8-2-5.平成27年度_B.学校独自の給付型奨学金受給者_2)就職者数（一時的な職は除く）（人）</t>
  </si>
  <si>
    <t>Q8-2-5.平成27年度_B.学校独自の給付型奨学金受給者_3-1)都道府県内就職者数（人）</t>
  </si>
  <si>
    <t>Q8-2-5.平成27年度_B.学校独自の給付型奨学金受給者_3-2)学科に関連のある仕事に就いた人数（人）</t>
  </si>
  <si>
    <t>Q8-2-5.平成28年度_A.学校独自の授業料減免措置利用者_1)経済的支援を受けた学校全体の卒業者数（人）</t>
  </si>
  <si>
    <t>Q8-2-5.平成28年度_A.学校独自の授業料減免措置利用者_2)就職者数（一時的な職は除く）（人）</t>
  </si>
  <si>
    <t>Q8-2-5.平成28年度_A.学校独自の授業料減免措置利用者_3-1)都道府県内就職者数（人）</t>
  </si>
  <si>
    <t>Q8-2-5.平成28年度_A.学校独自の授業料減免措置利用者_3-2)学科に関連のある仕事に就いた人数（人）</t>
  </si>
  <si>
    <t>Q8-2-5.平成28年度_B.学校独自の給付型奨学金受給者_1)経済的支援を受けた学校全体の卒業者数（人）</t>
  </si>
  <si>
    <t>Q8-2-5.平成28年度_B.学校独自の給付型奨学金受給者_2)就職者数（一時的な職は除く）（人）</t>
  </si>
  <si>
    <t>Q8-2-5.平成28年度_B.学校独自の給付型奨学金受給者_3-1)都道府県内就職者数（人）</t>
  </si>
  <si>
    <t>Q8-2-5.平成28年度_B.学校独自の給付型奨学金受給者_3-2)学科に関連のある仕事に就いた人数（人）</t>
  </si>
  <si>
    <t>Q8-2-6.日本学生支援機構奨学金_返還延滞率_第一種</t>
  </si>
  <si>
    <t>Q8-2-6.日本学生支援機構奨学金_返還延滞率_第二種</t>
  </si>
  <si>
    <t>Q8-2-6.日本学生支援機構奨学金_返還延滞率_合計</t>
  </si>
  <si>
    <t>Q8-2-6.日本学生支援機構奨学金_対象期間_第一種</t>
  </si>
  <si>
    <t>Q8-2-6.日本学生支援機構奨学金_対象期間_第二種</t>
  </si>
  <si>
    <t>Q8-2-6.日本学生支援機構奨学金_対象期間_合計</t>
  </si>
  <si>
    <t>Q8-2-7.経済的支援業務_専門教職員数_専任者（人）</t>
  </si>
  <si>
    <t>Q8-2-7.経済的支援業務_専門教職員数_兼任者（人）</t>
  </si>
  <si>
    <t>Q8-2-8.スカラシップ・アドバイザー派遣事業_認知_①知っている</t>
  </si>
  <si>
    <t>Q8-2-8.スカラシップ・アドバイザー派遣事業_認知_②知らない</t>
  </si>
  <si>
    <t>Q9-1.経済的支援以外の修学支援_平成28年度_⑧学生寮の設置</t>
    <rPh sb="26" eb="29">
      <t>ガクセイリョウ</t>
    </rPh>
    <rPh sb="30" eb="32">
      <t>セッチ</t>
    </rPh>
    <phoneticPr fontId="5"/>
  </si>
  <si>
    <t>Q9-1.経済的支援以外の修学支援_平成28年度_⑨経済的に修学困難な学生を把握するための調査</t>
  </si>
  <si>
    <t>Q9-1.経済的支援以外の修学支援_平成28年度_⑩その他</t>
  </si>
  <si>
    <t>Q9-1.経済的支援以外の修学支援_平成29年度_①担任制度の実施</t>
  </si>
  <si>
    <t>Q9-1.経済的支援以外の修学支援_平成29年度_②学生との面談の実施</t>
  </si>
  <si>
    <t>Q9-1.経済的支援以外の修学支援_平成29年度_③学業不振者に対する補習や個別指導などの学習支援</t>
  </si>
  <si>
    <t>Q9-1.経済的支援以外の修学支援_平成29年度_④相談室やカウンセラーなど専門部署・担当者による個別相談</t>
  </si>
  <si>
    <t>Q9-1.経済的支援以外の修学支援_平成29年度_⑤就職相談窓口の設置</t>
  </si>
  <si>
    <t>Q9-1.経済的支援以外の修学支援_平成29年度_⑥就職相談会・マッチングセミナーの開催</t>
  </si>
  <si>
    <t>Q9-1.経済的支援以外の修学支援_平成29年度_⑦その他のセミナーの開催</t>
  </si>
  <si>
    <t>Q9-1.経済的支援以外の修学支援_平成29年度_⑧学生寮の設置</t>
    <rPh sb="26" eb="29">
      <t>ガクセイリョウ</t>
    </rPh>
    <rPh sb="30" eb="32">
      <t>セッチ</t>
    </rPh>
    <phoneticPr fontId="5"/>
  </si>
  <si>
    <t>Q9-1.経済的支援以外の修学支援_平成29年度_⑨経済的に修学困難な学生を把握するための調査</t>
  </si>
  <si>
    <t>Q9-1.経済的支援以外の修学支援_平成29年度_⑩その他</t>
  </si>
  <si>
    <t>Q9-1.経済的支援以外の修学支援_⑧学生寮の設置_都道府県補助あり</t>
    <rPh sb="19" eb="22">
      <t>ガクセイリョウ</t>
    </rPh>
    <rPh sb="23" eb="25">
      <t>セッチ</t>
    </rPh>
    <rPh sb="26" eb="30">
      <t>トドウフケン</t>
    </rPh>
    <rPh sb="30" eb="32">
      <t>ホジョ</t>
    </rPh>
    <phoneticPr fontId="5"/>
  </si>
  <si>
    <t>Q9-1.経済的支援以外の修学支援_⑨経済的に修学困難な学生を把握するための調査_全生徒</t>
    <rPh sb="41" eb="44">
      <t>ゼンセイト</t>
    </rPh>
    <phoneticPr fontId="5"/>
  </si>
  <si>
    <t>Q9-1.経済的支援以外の修学支援_⑨経済的に修学困難な学生を把握するための調査_一部生徒</t>
    <rPh sb="41" eb="43">
      <t>イチブ</t>
    </rPh>
    <rPh sb="43" eb="45">
      <t>セイト</t>
    </rPh>
    <phoneticPr fontId="5"/>
  </si>
  <si>
    <t>Q9-1.経済的支援以外の修学支援_⑨その他（記述）</t>
    <rPh sb="23" eb="25">
      <t>キジュツ</t>
    </rPh>
    <phoneticPr fontId="5"/>
  </si>
  <si>
    <t>Q9-2.特に効果のあった取組（記述）</t>
    <rPh sb="5" eb="6">
      <t>トク</t>
    </rPh>
    <rPh sb="7" eb="9">
      <t>コウカ</t>
    </rPh>
    <rPh sb="13" eb="15">
      <t>トリクミ</t>
    </rPh>
    <rPh sb="16" eb="18">
      <t>キジュツ</t>
    </rPh>
    <phoneticPr fontId="5"/>
  </si>
  <si>
    <t>Q10-1.国事業_実施状況_①平成29年度実施（予定）</t>
    <rPh sb="25" eb="27">
      <t>ヨテイ</t>
    </rPh>
    <phoneticPr fontId="5"/>
  </si>
  <si>
    <t>Q10-1.国事業_実施状況_②平成28年度実施</t>
  </si>
  <si>
    <t>Q10-1.国事業_実施状況_③平成27年度実施</t>
  </si>
  <si>
    <t>Q10-1.国事業_実施状況_④実施していない</t>
  </si>
  <si>
    <t>Q10-1.国事業_実施状況_①平成29年度実施（予定）_協力者数（人）</t>
    <rPh sb="25" eb="27">
      <t>ヨテイ</t>
    </rPh>
    <rPh sb="29" eb="32">
      <t>キョウリョクシャ</t>
    </rPh>
    <rPh sb="32" eb="33">
      <t>スウ</t>
    </rPh>
    <rPh sb="34" eb="35">
      <t>ニン</t>
    </rPh>
    <phoneticPr fontId="5"/>
  </si>
  <si>
    <t>Q10-1.国事業_実施状況_②平成28年度実施_協力者数（人）</t>
  </si>
  <si>
    <t>Q10-1.国事業_実施状況_③平成27年度実施_協力者数（人）</t>
  </si>
  <si>
    <t>Q10-2.国事業_実施理由_①専門学校生への経済的支援をこれまでも重点的におこなっており、さらに拡充したいから</t>
  </si>
  <si>
    <t>Q10-2.国事業_実施理由_②専門学校生への経済的支援をすでに実施していたから</t>
    <rPh sb="23" eb="26">
      <t>ケイザイテキ</t>
    </rPh>
    <rPh sb="32" eb="34">
      <t>ジッシ</t>
    </rPh>
    <phoneticPr fontId="2"/>
  </si>
  <si>
    <t>Q10-2.国事業_実施理由_③専門学校生への経済的支援をあまり実施しておらず不足していたから</t>
    <rPh sb="23" eb="26">
      <t>ケイザイテキ</t>
    </rPh>
    <rPh sb="32" eb="34">
      <t>ジッシ</t>
    </rPh>
    <phoneticPr fontId="2"/>
  </si>
  <si>
    <t>Q10-2.国事業_実施理由_④優秀な学生を積極的に受け入れるため</t>
    <rPh sb="16" eb="18">
      <t>ユウシュウ</t>
    </rPh>
    <rPh sb="19" eb="21">
      <t>ガクセイ</t>
    </rPh>
    <rPh sb="22" eb="25">
      <t>セッキョクテキ</t>
    </rPh>
    <rPh sb="26" eb="27">
      <t>ウ</t>
    </rPh>
    <rPh sb="28" eb="29">
      <t>イ</t>
    </rPh>
    <phoneticPr fontId="2"/>
  </si>
  <si>
    <t>Q10-2.国事業_実施理由_⑤経済的支援が必要な学生を積極的に受け入れるため</t>
    <rPh sb="16" eb="19">
      <t>ケイザイテキ</t>
    </rPh>
    <rPh sb="19" eb="21">
      <t>シエン</t>
    </rPh>
    <rPh sb="22" eb="24">
      <t>ヒツヨウ</t>
    </rPh>
    <rPh sb="25" eb="27">
      <t>ガクセイ</t>
    </rPh>
    <rPh sb="28" eb="31">
      <t>セッキョクテキ</t>
    </rPh>
    <rPh sb="32" eb="33">
      <t>ウ</t>
    </rPh>
    <rPh sb="34" eb="35">
      <t>イ</t>
    </rPh>
    <phoneticPr fontId="2"/>
  </si>
  <si>
    <t>Q10-2.国事業_実施理由_⑥中退者を減らすため</t>
    <rPh sb="16" eb="19">
      <t>チュウタイシャ</t>
    </rPh>
    <rPh sb="20" eb="21">
      <t>ヘ</t>
    </rPh>
    <phoneticPr fontId="2"/>
  </si>
  <si>
    <t>Q10-2.国事業_実施理由_⑧昨年度、他校が実施したのをみて効果がみられたから</t>
    <rPh sb="21" eb="22">
      <t>コウ</t>
    </rPh>
    <phoneticPr fontId="2"/>
  </si>
  <si>
    <t>Q10-2.国事業_実施理由_⑨学生や保護者から要望があったから</t>
    <rPh sb="16" eb="18">
      <t>ガクセイ</t>
    </rPh>
    <rPh sb="19" eb="22">
      <t>ホゴシャ</t>
    </rPh>
    <rPh sb="24" eb="26">
      <t>ヨウボウ</t>
    </rPh>
    <phoneticPr fontId="2"/>
  </si>
  <si>
    <t>Q10-2.国事業_実施理由_⑩都道府県に勧められたから</t>
    <rPh sb="16" eb="20">
      <t>トドウフケン</t>
    </rPh>
    <rPh sb="21" eb="22">
      <t>スス</t>
    </rPh>
    <phoneticPr fontId="2"/>
  </si>
  <si>
    <t>Q10-2.国事業_実施理由_⑪昨年度も国事業を実施する予定だったが、対象となる生徒がいなくて参加できなかった</t>
  </si>
  <si>
    <t>Q10-2.国事業_実施理由_⑫その他</t>
    <rPh sb="18" eb="19">
      <t>タ</t>
    </rPh>
    <phoneticPr fontId="5"/>
  </si>
  <si>
    <t>Q10-2.国事業_実施理由_⑫その他（記述）</t>
    <rPh sb="18" eb="19">
      <t>タ</t>
    </rPh>
    <rPh sb="20" eb="22">
      <t>キジュツ</t>
    </rPh>
    <phoneticPr fontId="5"/>
  </si>
  <si>
    <t>Q10-3.国事業_不実施理由_②実施の要件（情報公開）を満たしていない</t>
    <rPh sb="17" eb="19">
      <t>ジッシ</t>
    </rPh>
    <rPh sb="20" eb="22">
      <t>ヨウケン</t>
    </rPh>
    <rPh sb="23" eb="25">
      <t>ジョウホウ</t>
    </rPh>
    <rPh sb="25" eb="27">
      <t>コウカイ</t>
    </rPh>
    <rPh sb="29" eb="30">
      <t>ミ</t>
    </rPh>
    <phoneticPr fontId="2"/>
  </si>
  <si>
    <t>Q10-3.国事業_不実施理由_③対象となる学生がいないので、実施の要件（学校独自の経済的支援策）を実施していない</t>
    <rPh sb="17" eb="19">
      <t>タイショウ</t>
    </rPh>
    <rPh sb="22" eb="24">
      <t>ガクセイ</t>
    </rPh>
    <rPh sb="31" eb="33">
      <t>ジッシ</t>
    </rPh>
    <rPh sb="34" eb="36">
      <t>ヨウケン</t>
    </rPh>
    <rPh sb="37" eb="39">
      <t>ガッコウ</t>
    </rPh>
    <rPh sb="39" eb="41">
      <t>ドクジ</t>
    </rPh>
    <rPh sb="42" eb="45">
      <t>ケイザイテキ</t>
    </rPh>
    <rPh sb="45" eb="47">
      <t>シエン</t>
    </rPh>
    <rPh sb="47" eb="48">
      <t>サク</t>
    </rPh>
    <rPh sb="50" eb="52">
      <t>ジッシ</t>
    </rPh>
    <phoneticPr fontId="2"/>
  </si>
  <si>
    <t>Q10-3.国事業_不実施理由_④財務面での負担が大きいため、実施の要件（学校独自の経済的支援策）を実施していない</t>
    <rPh sb="31" eb="33">
      <t>ジッシ</t>
    </rPh>
    <rPh sb="34" eb="36">
      <t>ヨウケン</t>
    </rPh>
    <rPh sb="37" eb="39">
      <t>ガッコウ</t>
    </rPh>
    <rPh sb="39" eb="41">
      <t>ドクジ</t>
    </rPh>
    <rPh sb="42" eb="45">
      <t>ケイザイテキ</t>
    </rPh>
    <rPh sb="45" eb="47">
      <t>シエン</t>
    </rPh>
    <rPh sb="47" eb="48">
      <t>サク</t>
    </rPh>
    <rPh sb="50" eb="52">
      <t>ジッシ</t>
    </rPh>
    <phoneticPr fontId="2"/>
  </si>
  <si>
    <t>Q10-3.国事業_不実施理由_⑤本事業の対象となる学生がいなかった</t>
    <rPh sb="17" eb="18">
      <t>ホン</t>
    </rPh>
    <rPh sb="18" eb="20">
      <t>ジギョウ</t>
    </rPh>
    <rPh sb="21" eb="23">
      <t>タイショウ</t>
    </rPh>
    <rPh sb="26" eb="28">
      <t>ガクセイ</t>
    </rPh>
    <phoneticPr fontId="2"/>
  </si>
  <si>
    <t>Q10-3.国事業_不実施理由_⑥事業の参加を希望する学生がいなかった</t>
    <rPh sb="17" eb="19">
      <t>ジギョウ</t>
    </rPh>
    <rPh sb="20" eb="22">
      <t>サンカ</t>
    </rPh>
    <rPh sb="23" eb="25">
      <t>キボウ</t>
    </rPh>
    <rPh sb="27" eb="29">
      <t>ガクセイ</t>
    </rPh>
    <phoneticPr fontId="2"/>
  </si>
  <si>
    <t>Q10-3.国事業_不実施理由_⑦事務手続き等が大変（人手が足りない）</t>
  </si>
  <si>
    <t>Q10-3.国事業_不実施理由_⑧事業の存在を知らなかった</t>
    <rPh sb="17" eb="19">
      <t>ジギョウ</t>
    </rPh>
    <rPh sb="20" eb="22">
      <t>ソンザイ</t>
    </rPh>
    <rPh sb="23" eb="24">
      <t>シ</t>
    </rPh>
    <phoneticPr fontId="2"/>
  </si>
  <si>
    <t>Q10-3.国事業_不実施理由_⑨その他</t>
    <rPh sb="19" eb="20">
      <t>タ</t>
    </rPh>
    <phoneticPr fontId="5"/>
  </si>
  <si>
    <t>Q10-3.国事業_不実施理由_⑨その他（記述）</t>
    <rPh sb="21" eb="23">
      <t>キジュツ</t>
    </rPh>
    <phoneticPr fontId="5"/>
  </si>
  <si>
    <t>Q10-3-2.国事業_参加可能な授業料減免下限額の授業料に占める割合_①授業料の3割（程度）</t>
  </si>
  <si>
    <t>Q10-3-2.国事業_参加可能な授業料減免下限額の授業料に占める割合_②授業料の2割（程度）</t>
  </si>
  <si>
    <t>Q10-3-2.国事業_参加可能な授業料減免下限額の授業料に占める割合_③授業料の1割（程度）</t>
  </si>
  <si>
    <t>Q10-3-2.国事業_参加可能な授業料減免下限額の授業料に占める割合_④その他</t>
  </si>
  <si>
    <t>Q10-3-2.国事業_参加可能な授業料減免下限額の授業料に占める割合_④その他（記述）</t>
    <rPh sb="41" eb="43">
      <t>キジュツ</t>
    </rPh>
    <phoneticPr fontId="5"/>
  </si>
  <si>
    <t>Q10-4.国事業_改善点、希望等（記述）</t>
    <rPh sb="6" eb="7">
      <t>クニ</t>
    </rPh>
    <rPh sb="7" eb="9">
      <t>ジギョウ</t>
    </rPh>
    <rPh sb="10" eb="13">
      <t>カイゼンテン</t>
    </rPh>
    <rPh sb="14" eb="16">
      <t>キボウ</t>
    </rPh>
    <rPh sb="16" eb="17">
      <t>トウ</t>
    </rPh>
    <rPh sb="18" eb="20">
      <t>キジュツ</t>
    </rPh>
    <phoneticPr fontId="5"/>
  </si>
  <si>
    <t>Q11-1.都道府県の学校助成の有無_①受けている</t>
    <rPh sb="6" eb="10">
      <t>トドウフケン</t>
    </rPh>
    <rPh sb="11" eb="13">
      <t>ガッコウ</t>
    </rPh>
    <rPh sb="13" eb="15">
      <t>ジョセイ</t>
    </rPh>
    <rPh sb="16" eb="18">
      <t>ウム</t>
    </rPh>
    <rPh sb="20" eb="21">
      <t>ウ</t>
    </rPh>
    <phoneticPr fontId="5"/>
  </si>
  <si>
    <t>Q11-1.都道府県の学校助成の有無_②受けていない</t>
    <rPh sb="6" eb="10">
      <t>トドウフケン</t>
    </rPh>
    <rPh sb="11" eb="13">
      <t>ガッコウ</t>
    </rPh>
    <rPh sb="13" eb="15">
      <t>ジョセイ</t>
    </rPh>
    <rPh sb="16" eb="18">
      <t>ウム</t>
    </rPh>
    <rPh sb="20" eb="21">
      <t>ウ</t>
    </rPh>
    <phoneticPr fontId="5"/>
  </si>
  <si>
    <t>Q11-2.都道府県の学校助成額_平成27年度（千円）</t>
    <rPh sb="6" eb="10">
      <t>トドウフケン</t>
    </rPh>
    <rPh sb="11" eb="13">
      <t>ガッコウ</t>
    </rPh>
    <rPh sb="13" eb="16">
      <t>ジョセイガク</t>
    </rPh>
    <rPh sb="17" eb="19">
      <t>ヘイセイ</t>
    </rPh>
    <rPh sb="21" eb="23">
      <t>ネンド</t>
    </rPh>
    <rPh sb="24" eb="26">
      <t>センエン</t>
    </rPh>
    <phoneticPr fontId="5"/>
  </si>
  <si>
    <t>Q11-2.都道府県の学校助成額_平成28年度（千円）</t>
    <rPh sb="6" eb="10">
      <t>トドウフケン</t>
    </rPh>
    <rPh sb="11" eb="13">
      <t>ガッコウ</t>
    </rPh>
    <rPh sb="13" eb="16">
      <t>ジョセイガク</t>
    </rPh>
    <rPh sb="17" eb="19">
      <t>ヘイセイ</t>
    </rPh>
    <rPh sb="21" eb="23">
      <t>ネンド</t>
    </rPh>
    <rPh sb="24" eb="26">
      <t>センエン</t>
    </rPh>
    <phoneticPr fontId="5"/>
  </si>
  <si>
    <t>Q11-2.都道府県の学校助成額_平成29年度（千円）</t>
    <rPh sb="6" eb="10">
      <t>トドウフケン</t>
    </rPh>
    <rPh sb="11" eb="13">
      <t>ガッコウ</t>
    </rPh>
    <rPh sb="13" eb="16">
      <t>ジョセイガク</t>
    </rPh>
    <rPh sb="17" eb="19">
      <t>ヘイセイ</t>
    </rPh>
    <rPh sb="21" eb="23">
      <t>ネンド</t>
    </rPh>
    <rPh sb="24" eb="26">
      <t>センエン</t>
    </rPh>
    <phoneticPr fontId="5"/>
  </si>
  <si>
    <t>Q11.文科省の専門学校の支援､専門学校生の経済的支援等への意見（記述）</t>
    <rPh sb="33" eb="35">
      <t>キジュツ</t>
    </rPh>
    <phoneticPr fontId="5"/>
  </si>
  <si>
    <t>0.専任教員数（人）</t>
    <rPh sb="2" eb="4">
      <t>センニン</t>
    </rPh>
    <rPh sb="4" eb="6">
      <t>キョウイン</t>
    </rPh>
    <rPh sb="6" eb="7">
      <t>スウ</t>
    </rPh>
    <rPh sb="7" eb="8">
      <t>ガクメイ</t>
    </rPh>
    <rPh sb="8" eb="9">
      <t>ニン</t>
    </rPh>
    <phoneticPr fontId="4"/>
  </si>
  <si>
    <t>0.兼任教員数（人）</t>
    <rPh sb="2" eb="4">
      <t>ケンニン</t>
    </rPh>
    <rPh sb="4" eb="6">
      <t>キョウイン</t>
    </rPh>
    <rPh sb="6" eb="7">
      <t>スウ</t>
    </rPh>
    <rPh sb="7" eb="8">
      <t>ガクメイ</t>
    </rPh>
    <rPh sb="8" eb="9">
      <t>ニン</t>
    </rPh>
    <phoneticPr fontId="4"/>
  </si>
  <si>
    <t>0.部署名（記述）</t>
    <rPh sb="2" eb="4">
      <t>ブショ</t>
    </rPh>
    <rPh sb="4" eb="5">
      <t>メイ</t>
    </rPh>
    <phoneticPr fontId="5"/>
  </si>
  <si>
    <t>0.役職（記述）</t>
    <rPh sb="2" eb="4">
      <t>ヤクショク</t>
    </rPh>
    <phoneticPr fontId="5"/>
  </si>
  <si>
    <t>0.お名前（記述）</t>
    <rPh sb="3" eb="5">
      <t>ナマエ</t>
    </rPh>
    <phoneticPr fontId="5"/>
  </si>
  <si>
    <t>0.お電話番号（記述）</t>
    <rPh sb="3" eb="5">
      <t>デンワ</t>
    </rPh>
    <rPh sb="5" eb="7">
      <t>バンゴウ</t>
    </rPh>
    <phoneticPr fontId="5"/>
  </si>
  <si>
    <t>Q1-1.①実施有無_A.自己評価の実施・公表_平成29年度</t>
  </si>
  <si>
    <t>Q1-1.①実施有無_B.学校関係者評価の実施・公表_平成29年度</t>
  </si>
  <si>
    <t>Q1-1.①実施有無_C.第三者評価の実施・公表_平成29年度</t>
  </si>
  <si>
    <t>Q1-1.②公表方法_A.自己評価の実施・公表_平成29年度_Webサイトで公表</t>
  </si>
  <si>
    <t>Q1-1.②公表方法_A.自己評価の実施・公表_平成29年度_広報誌等の刊行物に掲載</t>
  </si>
  <si>
    <t>Q1-1.②公表方法_A.自己評価の実施・公表_平成29年度_その他の方法で公表</t>
  </si>
  <si>
    <t>Q1-1.②公表方法_A.自己評価の実施・公表_平成29年度_公表していない</t>
  </si>
  <si>
    <t>Q1-1.②公表方法_B.学校関係者評価の実施・公表_平成29年度_Webサイトで公表</t>
  </si>
  <si>
    <t>Q1-1.②公表方法_B.学校関係者評価の実施・公表_平成29年度_広報誌等の刊行物に掲載</t>
  </si>
  <si>
    <t>Q1-1.②公表方法_B.学校関係者評価の実施・公表_平成29年度_その他の方法で公表</t>
  </si>
  <si>
    <t>Q1-1.②公表方法_B.学校関係者評価の実施・公表_平成29年度_公表していない</t>
  </si>
  <si>
    <t>Q1-1.②公表方法_C.第三者評価の実施・公表_平成29年度_Webサイトで公表</t>
  </si>
  <si>
    <t>Q1-1.②公表方法_C.第三者評価の実施・公表_平成29年度_広報誌等の刊行物に掲載</t>
  </si>
  <si>
    <t>Q1-1.②公表方法_C.第三者評価の実施・公表_平成29年度_その他の方法で公表</t>
  </si>
  <si>
    <t>Q1-1.②公表方法_C.第三者評価の実施・公表_平成29年度_公表していない</t>
  </si>
  <si>
    <t>Q1-2.公表方法_D.財務情報_平成29年度_Webサイトで公表</t>
  </si>
  <si>
    <t>Q1-2.公表方法_D.財務情報_平成29年度_広報誌等の刊行物に掲載</t>
  </si>
  <si>
    <t>Q1-2.公表方法_D.財務情報_平成29年度_その他の方法で公表</t>
  </si>
  <si>
    <t>Q1-2.公表方法_D.財務情報_平成29年度_公表していない</t>
  </si>
  <si>
    <t>Q1-2.公表方法_E.学則等で定める授業料_平成29年度_Webサイトで公表</t>
  </si>
  <si>
    <t>Q1-2.公表方法_E.学則等で定める授業料_平成29年度_広報誌等の刊行物に掲載</t>
  </si>
  <si>
    <t>Q1-2.公表方法_E.学則等で定める授業料_平成29年度_その他の方法で公表</t>
  </si>
  <si>
    <t>Q1-2.公表方法_E.学則等で定める授業料_平成29年度_公表していない</t>
  </si>
  <si>
    <t>Q1-2.公表方法_F.貴学の経済的支援の概要、予算額及び支援総額_平成29年度_Webサイトで公表</t>
  </si>
  <si>
    <t>Q1-2.公表方法_F.貴学の経済的支援の概要、予算額及び支援総額_平成29年度_広報誌等の刊行物に掲載</t>
  </si>
  <si>
    <t>Q1-2.公表方法_F.貴学の経済的支援の概要、予算額及び支援総額_平成29年度_その他の方法で公表</t>
  </si>
  <si>
    <t>Q1-2.公表方法_F.貴学の経済的支援の概要、予算額及び支援総額_平成29年度_公表していない</t>
  </si>
  <si>
    <t>Q1-3.公表理由_A.自己評価_⑤文部科学省「専門学校生～実証研究事業」を契機として</t>
    <rPh sb="24" eb="26">
      <t>センモン</t>
    </rPh>
    <rPh sb="26" eb="28">
      <t>ガッコウ</t>
    </rPh>
    <rPh sb="28" eb="29">
      <t>セイ</t>
    </rPh>
    <phoneticPr fontId="5"/>
  </si>
  <si>
    <t>Q1-3.公表理由_その他（記述）</t>
    <rPh sb="14" eb="16">
      <t>キジュツ</t>
    </rPh>
    <phoneticPr fontId="5"/>
  </si>
  <si>
    <t>Q7-1.①制度数_A.授業料の減免措置_平成28年度</t>
    <rPh sb="6" eb="8">
      <t>セイド</t>
    </rPh>
    <rPh sb="8" eb="9">
      <t>スウ</t>
    </rPh>
    <rPh sb="12" eb="15">
      <t>ジュギョウリョウ</t>
    </rPh>
    <rPh sb="16" eb="18">
      <t>ゲンメン</t>
    </rPh>
    <rPh sb="18" eb="20">
      <t>ソチ</t>
    </rPh>
    <phoneticPr fontId="5"/>
  </si>
  <si>
    <t>Q7-1.①制度数_A.授業料の減免措置_a.Aのうち経済的基準が含まれる制度_平成28年度</t>
    <rPh sb="6" eb="8">
      <t>セイド</t>
    </rPh>
    <rPh sb="8" eb="9">
      <t>スウ</t>
    </rPh>
    <rPh sb="12" eb="15">
      <t>ジュギョウリョウ</t>
    </rPh>
    <rPh sb="16" eb="18">
      <t>ゲンメン</t>
    </rPh>
    <rPh sb="18" eb="20">
      <t>ソチ</t>
    </rPh>
    <rPh sb="27" eb="30">
      <t>ケイザイテキ</t>
    </rPh>
    <rPh sb="30" eb="32">
      <t>キジュン</t>
    </rPh>
    <rPh sb="33" eb="34">
      <t>フク</t>
    </rPh>
    <rPh sb="37" eb="39">
      <t>セイド</t>
    </rPh>
    <phoneticPr fontId="5"/>
  </si>
  <si>
    <t>Q7-1.①制度数_B.入学金の減免措置_平成28年度</t>
    <rPh sb="6" eb="8">
      <t>セイド</t>
    </rPh>
    <rPh sb="8" eb="9">
      <t>スウ</t>
    </rPh>
    <phoneticPr fontId="5"/>
  </si>
  <si>
    <t>Q7-1.①制度数_B.入学金の減免措置_b.Bのうち経済的基準が含まれる制度_平成28年度</t>
    <rPh sb="6" eb="8">
      <t>セイド</t>
    </rPh>
    <rPh sb="8" eb="9">
      <t>スウ</t>
    </rPh>
    <rPh sb="27" eb="30">
      <t>ケイザイテキ</t>
    </rPh>
    <rPh sb="30" eb="32">
      <t>キジュン</t>
    </rPh>
    <rPh sb="33" eb="34">
      <t>フク</t>
    </rPh>
    <rPh sb="37" eb="39">
      <t>セイド</t>
    </rPh>
    <phoneticPr fontId="5"/>
  </si>
  <si>
    <t>Q7-1.①制度数_C.入学金・授業料以外の減免措置_平成28年度</t>
    <rPh sb="6" eb="8">
      <t>セイド</t>
    </rPh>
    <rPh sb="8" eb="9">
      <t>スウ</t>
    </rPh>
    <phoneticPr fontId="5"/>
  </si>
  <si>
    <t>Q7-1.①制度数_C.入学金・授業料以外の減免措置_c.Cのうち経済的基準が含まれる制度_平成28年度</t>
    <rPh sb="6" eb="8">
      <t>セイド</t>
    </rPh>
    <rPh sb="8" eb="9">
      <t>スウ</t>
    </rPh>
    <rPh sb="33" eb="36">
      <t>ケイザイテキ</t>
    </rPh>
    <rPh sb="36" eb="38">
      <t>キジュン</t>
    </rPh>
    <rPh sb="39" eb="40">
      <t>フク</t>
    </rPh>
    <rPh sb="43" eb="45">
      <t>セイド</t>
    </rPh>
    <phoneticPr fontId="5"/>
  </si>
  <si>
    <t>Q7-1.①制度数_D.給付型奨学金_平成28年度</t>
    <rPh sb="6" eb="8">
      <t>セイド</t>
    </rPh>
    <rPh sb="8" eb="9">
      <t>スウ</t>
    </rPh>
    <phoneticPr fontId="5"/>
  </si>
  <si>
    <t>Q7-1.①制度数_D.給付型奨学金_d.Dのうち経済的基準が含まれる制度_平成28年度</t>
    <rPh sb="6" eb="8">
      <t>セイド</t>
    </rPh>
    <rPh sb="8" eb="9">
      <t>スウ</t>
    </rPh>
    <rPh sb="25" eb="28">
      <t>ケイザイテキ</t>
    </rPh>
    <rPh sb="28" eb="30">
      <t>キジュン</t>
    </rPh>
    <rPh sb="31" eb="32">
      <t>フク</t>
    </rPh>
    <rPh sb="35" eb="37">
      <t>セイド</t>
    </rPh>
    <phoneticPr fontId="5"/>
  </si>
  <si>
    <t>Q7-1.①制度数_E.貸与型奨学金_平成28年度</t>
    <rPh sb="6" eb="8">
      <t>セイド</t>
    </rPh>
    <rPh sb="8" eb="9">
      <t>スウ</t>
    </rPh>
    <phoneticPr fontId="5"/>
  </si>
  <si>
    <t>Q7-1.①制度数_E.貸与型奨学金_e.Eのうち経済的基準が含まれる制度_平成28年度</t>
    <rPh sb="6" eb="8">
      <t>セイド</t>
    </rPh>
    <rPh sb="8" eb="9">
      <t>スウ</t>
    </rPh>
    <rPh sb="25" eb="28">
      <t>ケイザイテキ</t>
    </rPh>
    <rPh sb="28" eb="30">
      <t>キジュン</t>
    </rPh>
    <rPh sb="31" eb="32">
      <t>フク</t>
    </rPh>
    <rPh sb="35" eb="37">
      <t>セイド</t>
    </rPh>
    <phoneticPr fontId="5"/>
  </si>
  <si>
    <t>Q7-1.①制度数_F.その他_平成28年度</t>
    <rPh sb="6" eb="8">
      <t>セイド</t>
    </rPh>
    <rPh sb="8" eb="9">
      <t>スウ</t>
    </rPh>
    <phoneticPr fontId="5"/>
  </si>
  <si>
    <t>Q7-1.①制度数_F.その他_f.Fのうち経済的基準が含まれる制度_平成28年度</t>
    <rPh sb="6" eb="8">
      <t>セイド</t>
    </rPh>
    <rPh sb="8" eb="9">
      <t>スウ</t>
    </rPh>
    <rPh sb="22" eb="25">
      <t>ケイザイテキ</t>
    </rPh>
    <rPh sb="25" eb="27">
      <t>キジュン</t>
    </rPh>
    <rPh sb="28" eb="29">
      <t>フク</t>
    </rPh>
    <rPh sb="32" eb="34">
      <t>セイド</t>
    </rPh>
    <phoneticPr fontId="5"/>
  </si>
  <si>
    <t>Q7-1.①制度数_A.授業料の減免措置_平成29年度</t>
    <rPh sb="6" eb="8">
      <t>セイド</t>
    </rPh>
    <rPh sb="8" eb="9">
      <t>スウ</t>
    </rPh>
    <rPh sb="12" eb="15">
      <t>ジュギョウリョウ</t>
    </rPh>
    <rPh sb="16" eb="18">
      <t>ゲンメン</t>
    </rPh>
    <rPh sb="18" eb="20">
      <t>ソチ</t>
    </rPh>
    <phoneticPr fontId="5"/>
  </si>
  <si>
    <t>Q7-1.①制度数_A.授業料の減免措置_a.Aのうち経済的基準が含まれる制度_平成29年度</t>
    <rPh sb="6" eb="8">
      <t>セイド</t>
    </rPh>
    <rPh sb="8" eb="9">
      <t>スウ</t>
    </rPh>
    <rPh sb="12" eb="15">
      <t>ジュギョウリョウ</t>
    </rPh>
    <rPh sb="16" eb="18">
      <t>ゲンメン</t>
    </rPh>
    <rPh sb="18" eb="20">
      <t>ソチ</t>
    </rPh>
    <rPh sb="27" eb="30">
      <t>ケイザイテキ</t>
    </rPh>
    <rPh sb="30" eb="32">
      <t>キジュン</t>
    </rPh>
    <rPh sb="33" eb="34">
      <t>フク</t>
    </rPh>
    <rPh sb="37" eb="39">
      <t>セイド</t>
    </rPh>
    <phoneticPr fontId="5"/>
  </si>
  <si>
    <t>Q7-1.①制度数_B.入学金の減免措置_平成29年度</t>
    <rPh sb="6" eb="8">
      <t>セイド</t>
    </rPh>
    <rPh sb="8" eb="9">
      <t>スウ</t>
    </rPh>
    <phoneticPr fontId="5"/>
  </si>
  <si>
    <t>Q7-1.①制度数_B.入学金の減免措置_b.Bのうち経済的基準が含まれる制度_平成29年度</t>
    <rPh sb="6" eb="8">
      <t>セイド</t>
    </rPh>
    <rPh sb="8" eb="9">
      <t>スウ</t>
    </rPh>
    <rPh sb="27" eb="30">
      <t>ケイザイテキ</t>
    </rPh>
    <rPh sb="30" eb="32">
      <t>キジュン</t>
    </rPh>
    <rPh sb="33" eb="34">
      <t>フク</t>
    </rPh>
    <rPh sb="37" eb="39">
      <t>セイド</t>
    </rPh>
    <phoneticPr fontId="5"/>
  </si>
  <si>
    <t>Q7-1.①制度数_C.入学金・授業料以外の減免措置_平成29年度</t>
    <rPh sb="6" eb="8">
      <t>セイド</t>
    </rPh>
    <rPh sb="8" eb="9">
      <t>スウ</t>
    </rPh>
    <phoneticPr fontId="5"/>
  </si>
  <si>
    <t>Q7-1.①制度数_C.入学金・授業料以外の減免措置_c.Cのうち経済的基準が含まれる制度_平成29年度</t>
    <rPh sb="6" eb="8">
      <t>セイド</t>
    </rPh>
    <rPh sb="8" eb="9">
      <t>スウ</t>
    </rPh>
    <rPh sb="33" eb="36">
      <t>ケイザイテキ</t>
    </rPh>
    <rPh sb="36" eb="38">
      <t>キジュン</t>
    </rPh>
    <rPh sb="39" eb="40">
      <t>フク</t>
    </rPh>
    <rPh sb="43" eb="45">
      <t>セイド</t>
    </rPh>
    <phoneticPr fontId="5"/>
  </si>
  <si>
    <t>Q7-1.①制度数_D.給付型奨学金_平成29年度</t>
    <rPh sb="6" eb="8">
      <t>セイド</t>
    </rPh>
    <rPh sb="8" eb="9">
      <t>スウ</t>
    </rPh>
    <phoneticPr fontId="5"/>
  </si>
  <si>
    <t>Q7-1.①制度数_D.給付型奨学金_d.Dのうち経済的基準が含まれる制度_平成29年度</t>
    <rPh sb="6" eb="8">
      <t>セイド</t>
    </rPh>
    <rPh sb="8" eb="9">
      <t>スウ</t>
    </rPh>
    <rPh sb="25" eb="28">
      <t>ケイザイテキ</t>
    </rPh>
    <rPh sb="28" eb="30">
      <t>キジュン</t>
    </rPh>
    <rPh sb="31" eb="32">
      <t>フク</t>
    </rPh>
    <rPh sb="35" eb="37">
      <t>セイド</t>
    </rPh>
    <phoneticPr fontId="5"/>
  </si>
  <si>
    <t>Q7-1.①制度数_E.貸与型奨学金_平成29年度</t>
    <rPh sb="6" eb="8">
      <t>セイド</t>
    </rPh>
    <rPh sb="8" eb="9">
      <t>スウ</t>
    </rPh>
    <phoneticPr fontId="5"/>
  </si>
  <si>
    <t>Q7-1.①制度数_E.貸与型奨学金_e.Eのうち経済的基準が含まれる制度_平成29年度</t>
    <rPh sb="6" eb="8">
      <t>セイド</t>
    </rPh>
    <rPh sb="8" eb="9">
      <t>スウ</t>
    </rPh>
    <rPh sb="25" eb="28">
      <t>ケイザイテキ</t>
    </rPh>
    <rPh sb="28" eb="30">
      <t>キジュン</t>
    </rPh>
    <rPh sb="31" eb="32">
      <t>フク</t>
    </rPh>
    <rPh sb="35" eb="37">
      <t>セイド</t>
    </rPh>
    <phoneticPr fontId="5"/>
  </si>
  <si>
    <t>Q7-1.①制度数_F.その他_平成29年度</t>
    <rPh sb="6" eb="8">
      <t>セイド</t>
    </rPh>
    <rPh sb="8" eb="9">
      <t>スウ</t>
    </rPh>
    <phoneticPr fontId="5"/>
  </si>
  <si>
    <t>Q7-1.①制度数_F.その他_f.Fのうち経済的基準が含まれる制度_平成29年度</t>
    <rPh sb="6" eb="8">
      <t>セイド</t>
    </rPh>
    <rPh sb="8" eb="9">
      <t>スウ</t>
    </rPh>
    <rPh sb="22" eb="25">
      <t>ケイザイテキ</t>
    </rPh>
    <rPh sb="25" eb="27">
      <t>キジュン</t>
    </rPh>
    <rPh sb="28" eb="29">
      <t>フク</t>
    </rPh>
    <rPh sb="32" eb="34">
      <t>セイド</t>
    </rPh>
    <phoneticPr fontId="5"/>
  </si>
  <si>
    <t>Q7-1.①制度数_F.その他（記述）</t>
    <rPh sb="6" eb="8">
      <t>セイド</t>
    </rPh>
    <rPh sb="8" eb="9">
      <t>スウ</t>
    </rPh>
    <rPh sb="16" eb="18">
      <t>キジュツ</t>
    </rPh>
    <phoneticPr fontId="5"/>
  </si>
  <si>
    <t>Q7-1.②経費実績_A.授業料の減免措置_平成28年度</t>
    <rPh sb="13" eb="16">
      <t>ジュギョウリョウ</t>
    </rPh>
    <rPh sb="17" eb="19">
      <t>ゲンメン</t>
    </rPh>
    <rPh sb="19" eb="21">
      <t>ソチ</t>
    </rPh>
    <phoneticPr fontId="5"/>
  </si>
  <si>
    <t>Q7-1.②経費実績_A.授業料の減免措置_a.Aのうち経済的基準が含まれる制度_平成28年度</t>
    <rPh sb="13" eb="16">
      <t>ジュギョウリョウ</t>
    </rPh>
    <rPh sb="17" eb="19">
      <t>ゲンメン</t>
    </rPh>
    <rPh sb="19" eb="21">
      <t>ソチ</t>
    </rPh>
    <rPh sb="28" eb="31">
      <t>ケイザイテキ</t>
    </rPh>
    <rPh sb="31" eb="33">
      <t>キジュン</t>
    </rPh>
    <rPh sb="34" eb="35">
      <t>フク</t>
    </rPh>
    <rPh sb="38" eb="40">
      <t>セイド</t>
    </rPh>
    <phoneticPr fontId="5"/>
  </si>
  <si>
    <t>Q7-1.②経費実績_B.入学金の減免措置_b.Bのうち経済的基準が含まれる制度_平成28年度</t>
    <rPh sb="28" eb="31">
      <t>ケイザイテキ</t>
    </rPh>
    <rPh sb="31" eb="33">
      <t>キジュン</t>
    </rPh>
    <rPh sb="34" eb="35">
      <t>フク</t>
    </rPh>
    <rPh sb="38" eb="40">
      <t>セイド</t>
    </rPh>
    <phoneticPr fontId="5"/>
  </si>
  <si>
    <t>Q7-1.②経費実績_C.入学金・授業料以外の減免措置_c.Cのうち経済的基準が含まれる制度_平成28年度</t>
    <rPh sb="34" eb="37">
      <t>ケイザイテキ</t>
    </rPh>
    <rPh sb="37" eb="39">
      <t>キジュン</t>
    </rPh>
    <rPh sb="40" eb="41">
      <t>フク</t>
    </rPh>
    <rPh sb="44" eb="46">
      <t>セイド</t>
    </rPh>
    <phoneticPr fontId="5"/>
  </si>
  <si>
    <t>Q7-1.②経費実績_D.給付型奨学金_d.Dのうち経済的基準が含まれる制度_平成28年度</t>
    <rPh sb="26" eb="29">
      <t>ケイザイテキ</t>
    </rPh>
    <rPh sb="29" eb="31">
      <t>キジュン</t>
    </rPh>
    <rPh sb="32" eb="33">
      <t>フク</t>
    </rPh>
    <rPh sb="36" eb="38">
      <t>セイド</t>
    </rPh>
    <phoneticPr fontId="5"/>
  </si>
  <si>
    <t>Q7-1.②経費実績_E.貸与型奨学金_e.Eのうち経済的基準が含まれる制度_平成28年度</t>
    <rPh sb="26" eb="29">
      <t>ケイザイテキ</t>
    </rPh>
    <rPh sb="29" eb="31">
      <t>キジュン</t>
    </rPh>
    <rPh sb="32" eb="33">
      <t>フク</t>
    </rPh>
    <rPh sb="36" eb="38">
      <t>セイド</t>
    </rPh>
    <phoneticPr fontId="5"/>
  </si>
  <si>
    <t>Q7-1.②経費実績_F.その他_f.Fのうち経済的基準が含まれる制度_平成28年度</t>
    <rPh sb="23" eb="26">
      <t>ケイザイテキ</t>
    </rPh>
    <rPh sb="26" eb="28">
      <t>キジュン</t>
    </rPh>
    <rPh sb="29" eb="30">
      <t>フク</t>
    </rPh>
    <rPh sb="33" eb="35">
      <t>セイド</t>
    </rPh>
    <phoneticPr fontId="5"/>
  </si>
  <si>
    <t>Q7-1.②経費実績_A.授業料の減免措置_平成29年度</t>
    <rPh sb="13" eb="16">
      <t>ジュギョウリョウ</t>
    </rPh>
    <rPh sb="17" eb="19">
      <t>ゲンメン</t>
    </rPh>
    <rPh sb="19" eb="21">
      <t>ソチ</t>
    </rPh>
    <phoneticPr fontId="5"/>
  </si>
  <si>
    <t>Q7-1.②経費実績_A.授業料の減免措置_a.Aのうち経済的基準が含まれる制度_平成29年度</t>
    <rPh sb="13" eb="16">
      <t>ジュギョウリョウ</t>
    </rPh>
    <rPh sb="17" eb="19">
      <t>ゲンメン</t>
    </rPh>
    <rPh sb="19" eb="21">
      <t>ソチ</t>
    </rPh>
    <rPh sb="28" eb="31">
      <t>ケイザイテキ</t>
    </rPh>
    <rPh sb="31" eb="33">
      <t>キジュン</t>
    </rPh>
    <rPh sb="34" eb="35">
      <t>フク</t>
    </rPh>
    <rPh sb="38" eb="40">
      <t>セイド</t>
    </rPh>
    <phoneticPr fontId="5"/>
  </si>
  <si>
    <t>Q7-1.②経費実績_B.入学金の減免措置_平成29年度</t>
  </si>
  <si>
    <t>Q7-1.②経費実績_B.入学金の減免措置_b.Bのうち経済的基準が含まれる制度_平成29年度</t>
    <rPh sb="28" eb="31">
      <t>ケイザイテキ</t>
    </rPh>
    <rPh sb="31" eb="33">
      <t>キジュン</t>
    </rPh>
    <rPh sb="34" eb="35">
      <t>フク</t>
    </rPh>
    <rPh sb="38" eb="40">
      <t>セイド</t>
    </rPh>
    <phoneticPr fontId="5"/>
  </si>
  <si>
    <t>Q7-1.②経費実績_C.入学金・授業料以外の減免措置_平成29年度</t>
  </si>
  <si>
    <t>Q7-1.②経費実績_C.入学金・授業料以外の減免措置_c.Cのうち経済的基準が含まれる制度_平成29年度</t>
    <rPh sb="34" eb="37">
      <t>ケイザイテキ</t>
    </rPh>
    <rPh sb="37" eb="39">
      <t>キジュン</t>
    </rPh>
    <rPh sb="40" eb="41">
      <t>フク</t>
    </rPh>
    <rPh sb="44" eb="46">
      <t>セイド</t>
    </rPh>
    <phoneticPr fontId="5"/>
  </si>
  <si>
    <t>Q7-1.②経費実績_D.給付型奨学金_平成29年度</t>
  </si>
  <si>
    <t>Q7-1.②経費実績_D.給付型奨学金_d.Dのうち経済的基準が含まれる制度_平成29年度</t>
    <rPh sb="26" eb="29">
      <t>ケイザイテキ</t>
    </rPh>
    <rPh sb="29" eb="31">
      <t>キジュン</t>
    </rPh>
    <rPh sb="32" eb="33">
      <t>フク</t>
    </rPh>
    <rPh sb="36" eb="38">
      <t>セイド</t>
    </rPh>
    <phoneticPr fontId="5"/>
  </si>
  <si>
    <t>Q7-1.②経費実績_E.貸与型奨学金_平成29年度</t>
  </si>
  <si>
    <t>Q7-1.②経費実績_E.貸与型奨学金_e.Eのうち経済的基準が含まれる制度_平成29年度</t>
    <rPh sb="26" eb="29">
      <t>ケイザイテキ</t>
    </rPh>
    <rPh sb="29" eb="31">
      <t>キジュン</t>
    </rPh>
    <rPh sb="32" eb="33">
      <t>フク</t>
    </rPh>
    <rPh sb="36" eb="38">
      <t>セイド</t>
    </rPh>
    <phoneticPr fontId="5"/>
  </si>
  <si>
    <t>Q7-1.②経費実績_F.その他_平成29年度</t>
  </si>
  <si>
    <t>Q7-1.②経費実績_F.その他_f.Fのうち経済的基準が含まれる制度_平成29年度</t>
    <rPh sb="23" eb="26">
      <t>ケイザイテキ</t>
    </rPh>
    <rPh sb="26" eb="28">
      <t>キジュン</t>
    </rPh>
    <rPh sb="29" eb="30">
      <t>フク</t>
    </rPh>
    <rPh sb="33" eb="35">
      <t>セイド</t>
    </rPh>
    <phoneticPr fontId="5"/>
  </si>
  <si>
    <t>Q7-1.③開始時期_A.授業料の減免措置</t>
    <rPh sb="13" eb="16">
      <t>ジュギョウリョウ</t>
    </rPh>
    <rPh sb="17" eb="19">
      <t>ゲンメン</t>
    </rPh>
    <rPh sb="19" eb="21">
      <t>ソチ</t>
    </rPh>
    <phoneticPr fontId="5"/>
  </si>
  <si>
    <t>Q7-1.③開始時期_A.授業料の減免措置_a.Aのうち経済的基準が含まれる制度</t>
    <rPh sb="13" eb="16">
      <t>ジュギョウリョウ</t>
    </rPh>
    <rPh sb="17" eb="19">
      <t>ゲンメン</t>
    </rPh>
    <rPh sb="19" eb="21">
      <t>ソチ</t>
    </rPh>
    <rPh sb="28" eb="31">
      <t>ケイザイテキ</t>
    </rPh>
    <rPh sb="31" eb="33">
      <t>キジュン</t>
    </rPh>
    <rPh sb="34" eb="35">
      <t>フク</t>
    </rPh>
    <rPh sb="38" eb="40">
      <t>セイド</t>
    </rPh>
    <phoneticPr fontId="5"/>
  </si>
  <si>
    <t>Q7-1.③開始時期_B.入学金の減免措置_b.Bのうち経済的基準が含まれる制度</t>
    <rPh sb="28" eb="31">
      <t>ケイザイテキ</t>
    </rPh>
    <rPh sb="31" eb="33">
      <t>キジュン</t>
    </rPh>
    <rPh sb="34" eb="35">
      <t>フク</t>
    </rPh>
    <rPh sb="38" eb="40">
      <t>セイド</t>
    </rPh>
    <phoneticPr fontId="5"/>
  </si>
  <si>
    <t>Q7-1.③開始時期_C.入学金・授業料以外の減免措置_c.Cのうち経済的基準が含まれる制度</t>
    <rPh sb="34" eb="37">
      <t>ケイザイテキ</t>
    </rPh>
    <rPh sb="37" eb="39">
      <t>キジュン</t>
    </rPh>
    <rPh sb="40" eb="41">
      <t>フク</t>
    </rPh>
    <rPh sb="44" eb="46">
      <t>セイド</t>
    </rPh>
    <phoneticPr fontId="5"/>
  </si>
  <si>
    <t>Q7-1.③開始時期_D.給付型奨学金_d.Dのうち経済的基準が含まれる制度</t>
    <rPh sb="26" eb="29">
      <t>ケイザイテキ</t>
    </rPh>
    <rPh sb="29" eb="31">
      <t>キジュン</t>
    </rPh>
    <rPh sb="32" eb="33">
      <t>フク</t>
    </rPh>
    <rPh sb="36" eb="38">
      <t>セイド</t>
    </rPh>
    <phoneticPr fontId="5"/>
  </si>
  <si>
    <t>Q7-1.③開始時期_E.貸与型奨学金_e.Eのうち経済的基準が含まれる制度</t>
    <rPh sb="26" eb="29">
      <t>ケイザイテキ</t>
    </rPh>
    <rPh sb="29" eb="31">
      <t>キジュン</t>
    </rPh>
    <rPh sb="32" eb="33">
      <t>フク</t>
    </rPh>
    <rPh sb="36" eb="38">
      <t>セイド</t>
    </rPh>
    <phoneticPr fontId="5"/>
  </si>
  <si>
    <t>Q7-1.③開始時期_F.その他_f.Fのうち経済的基準が含まれる制度</t>
    <rPh sb="23" eb="26">
      <t>ケイザイテキ</t>
    </rPh>
    <rPh sb="26" eb="28">
      <t>キジュン</t>
    </rPh>
    <rPh sb="29" eb="30">
      <t>フク</t>
    </rPh>
    <rPh sb="33" eb="35">
      <t>セイド</t>
    </rPh>
    <phoneticPr fontId="5"/>
  </si>
  <si>
    <t>Q7-2.学校独自の授業料減免措置_制度名_制度1</t>
    <rPh sb="22" eb="24">
      <t>セイド</t>
    </rPh>
    <phoneticPr fontId="5"/>
  </si>
  <si>
    <t>Q7-2.学校独自の授業料減免措置_制度名_制度2</t>
    <rPh sb="22" eb="24">
      <t>セイド</t>
    </rPh>
    <phoneticPr fontId="5"/>
  </si>
  <si>
    <t>Q7-2.学校独自の授業料減免措置_制度名_制度3</t>
    <rPh sb="22" eb="24">
      <t>セイド</t>
    </rPh>
    <phoneticPr fontId="5"/>
  </si>
  <si>
    <t>Q7-2.学校独自の授業料減免措置_開始年度_制度1</t>
    <rPh sb="18" eb="20">
      <t>カイシ</t>
    </rPh>
    <rPh sb="20" eb="22">
      <t>ネンド</t>
    </rPh>
    <rPh sb="23" eb="25">
      <t>セイド</t>
    </rPh>
    <phoneticPr fontId="5"/>
  </si>
  <si>
    <t>Q7-2.学校独自の授業料減免措置_開始年度_制度2</t>
    <rPh sb="18" eb="20">
      <t>カイシ</t>
    </rPh>
    <rPh sb="20" eb="22">
      <t>ネンド</t>
    </rPh>
    <rPh sb="23" eb="25">
      <t>セイド</t>
    </rPh>
    <phoneticPr fontId="5"/>
  </si>
  <si>
    <t>Q7-2.学校独自の授業料減免措置_開始年度_制度3</t>
    <rPh sb="18" eb="20">
      <t>カイシ</t>
    </rPh>
    <rPh sb="20" eb="22">
      <t>ネンド</t>
    </rPh>
    <rPh sb="23" eb="25">
      <t>セイド</t>
    </rPh>
    <phoneticPr fontId="5"/>
  </si>
  <si>
    <t>Q7-2-2.学校独自の授業料減免措置_経済的基準_制度1_⑨その他の経済的基準</t>
    <rPh sb="35" eb="38">
      <t>ケイザイテキ</t>
    </rPh>
    <rPh sb="38" eb="40">
      <t>キジュン</t>
    </rPh>
    <phoneticPr fontId="5"/>
  </si>
  <si>
    <t>Q7-2-2.学校独自の授業料減免措置_経済的基準_制度2_⑨その他の経済的基準</t>
  </si>
  <si>
    <t>Q7-2-2.学校独自の授業料減免措置_経済的基準_制度3_⑨その他の経済的基準</t>
  </si>
  <si>
    <t>Q7-2-2.学校独自の授業料減免措置_経済的基準_⑧上記以外で所得が基準額以下の世帯（記述）</t>
    <rPh sb="44" eb="46">
      <t>キジュツ</t>
    </rPh>
    <phoneticPr fontId="5"/>
  </si>
  <si>
    <t>Q7-2-2.学校独自の授業料減免措置_経済的基準_⑨その他の経済的基準（記述）</t>
    <rPh sb="37" eb="39">
      <t>キジュツ</t>
    </rPh>
    <phoneticPr fontId="5"/>
  </si>
  <si>
    <t>Q7-2-2.学校独自の授業料減免措置_経済的基準以外_⑮その他の人物・学業の基準（記述）</t>
    <rPh sb="42" eb="44">
      <t>キジュツ</t>
    </rPh>
    <phoneticPr fontId="5"/>
  </si>
  <si>
    <t>Q7-2-3.学校独自の授業料減免措置_経済的基準_理由_制度1（記述）</t>
    <rPh sb="20" eb="23">
      <t>ケイザイテキ</t>
    </rPh>
    <rPh sb="26" eb="28">
      <t>リユウ</t>
    </rPh>
    <rPh sb="33" eb="35">
      <t>キジュツ</t>
    </rPh>
    <phoneticPr fontId="5"/>
  </si>
  <si>
    <t>Q7-2-3.学校独自の授業料減免措置_経済的基準以外_理由_制度1（記述）</t>
    <rPh sb="20" eb="23">
      <t>ケイザイテキ</t>
    </rPh>
    <rPh sb="25" eb="27">
      <t>イガイ</t>
    </rPh>
    <rPh sb="28" eb="30">
      <t>リユウ</t>
    </rPh>
    <rPh sb="35" eb="37">
      <t>キジュツ</t>
    </rPh>
    <phoneticPr fontId="5"/>
  </si>
  <si>
    <t>Q7-2-3.学校独自の授業料減免措置_経済的基準_理由_制度2（記述）</t>
    <rPh sb="20" eb="23">
      <t>ケイザイテキ</t>
    </rPh>
    <rPh sb="26" eb="28">
      <t>リユウ</t>
    </rPh>
    <rPh sb="33" eb="35">
      <t>キジュツ</t>
    </rPh>
    <phoneticPr fontId="5"/>
  </si>
  <si>
    <t>Q7-2-3.学校独自の授業料減免措置_経済的基準以外_理由_制度2（記述）</t>
    <rPh sb="20" eb="23">
      <t>ケイザイテキ</t>
    </rPh>
    <rPh sb="25" eb="27">
      <t>イガイ</t>
    </rPh>
    <rPh sb="28" eb="30">
      <t>リユウ</t>
    </rPh>
    <rPh sb="35" eb="37">
      <t>キジュツ</t>
    </rPh>
    <phoneticPr fontId="5"/>
  </si>
  <si>
    <t>Q7-2-3.学校独自の授業料減免措置_経済的基準_理由_制度3（記述）</t>
    <rPh sb="20" eb="23">
      <t>ケイザイテキ</t>
    </rPh>
    <rPh sb="26" eb="28">
      <t>リユウ</t>
    </rPh>
    <rPh sb="33" eb="35">
      <t>キジュツ</t>
    </rPh>
    <phoneticPr fontId="5"/>
  </si>
  <si>
    <t>Q7-2-3.学校独自の授業料減免措置_経済的基準以外_理由_制度3（記述）</t>
    <rPh sb="20" eb="23">
      <t>ケイザイテキ</t>
    </rPh>
    <rPh sb="25" eb="27">
      <t>イガイ</t>
    </rPh>
    <rPh sb="28" eb="30">
      <t>リユウ</t>
    </rPh>
    <rPh sb="35" eb="37">
      <t>キジュツ</t>
    </rPh>
    <phoneticPr fontId="5"/>
  </si>
  <si>
    <t>Q7-2-4.学校独自の授業料減免措置_対象学生_要件_⑨学年を限定（記述）</t>
    <rPh sb="35" eb="37">
      <t>キジュツ</t>
    </rPh>
    <phoneticPr fontId="5"/>
  </si>
  <si>
    <t>Q7-2-4.学校独自の授業料減免措置_対象学生_要件_⑩その他（記述）</t>
    <rPh sb="33" eb="35">
      <t>キジュツ</t>
    </rPh>
    <phoneticPr fontId="5"/>
  </si>
  <si>
    <t>Q7-2-5.日本学生支援機構給付型奨学金受給者の学校独自の授業料減免措置_対象適否_制度1_①日本学生支援機構による給付型奨学金の受給者は、独自の授業料減免措置の対象外となる（予定）</t>
  </si>
  <si>
    <t>Q7-2-5.日本学生支援機構給付型奨学金受給者の学校独自の授業料減免措置_対象適否_制度1_②日本学生支援機構による給付型奨学金の受給者も、独自の授業料減免措置の対象である</t>
  </si>
  <si>
    <t>Q7-2-5.日本学生支援機構給付型奨学金受給者の学校独自の授業料減免措置_対象適否_制度1_③その他</t>
  </si>
  <si>
    <t>Q7-2-5.日本学生支援機構給付型奨学金受給者の学校独自の授業料減免措置_対象適否_制度2_①日本学生支援機構による給付型奨学金の受給者は、独自の授業料減免措置の対象外となる（予定）</t>
  </si>
  <si>
    <t>Q7-2-5.日本学生支援機構給付型奨学金受給者の学校独自の授業料減免措置_対象適否_制度2_②日本学生支援機構による給付型奨学金の受給者も、独自の授業料減免措置の対象である</t>
  </si>
  <si>
    <t>Q7-2-5.日本学生支援機構給付型奨学金受給者の学校独自の授業料減免措置_対象適否_制度2_③その他</t>
  </si>
  <si>
    <t>Q7-2-5.日本学生支援機構給付型奨学金受給者の学校独自の授業料減免措置_対象適否_制度3_①日本学生支援機構による給付型奨学金の受給者は、独自の授業料減免措置の対象外となる（予定）</t>
  </si>
  <si>
    <t>Q7-2-5.日本学生支援機構給付型奨学金受給者の学校独自の授業料減免措置_対象適否_制度3_②日本学生支援機構による給付型奨学金の受給者も、独自の授業料減免措置の対象である</t>
  </si>
  <si>
    <t>Q7-2-5.日本学生支援機構給付型奨学金受給者の学校独自の授業料減免措置_対象適否_制度3_③その他</t>
  </si>
  <si>
    <t>Q7-2-5.日本学生支援機構給付型奨学金受給者の学校独自の授業料減免措置_対象適否_③その他（記述）</t>
    <rPh sb="48" eb="50">
      <t>キジュツ</t>
    </rPh>
    <phoneticPr fontId="5"/>
  </si>
  <si>
    <t>Q7-2-6.学校独自の授業料減免措置_周知方法_制度1_①WEBへの掲載</t>
  </si>
  <si>
    <t>Q7-2-6.学校独自の授業料減免措置_周知方法_制度1_②募集要項、パンフレット等の資料への記載</t>
  </si>
  <si>
    <t>Q7-2-6.学校独自の授業料減免措置_周知方法_制度1_③教員（担任等）からの説明</t>
  </si>
  <si>
    <t>Q7-2-6.学校独自の授業料減免措置_周知方法_制度1_④学内掲示</t>
  </si>
  <si>
    <t>Q7-2-6.学校独自の授業料減免措置_周知方法_制度1_⑤オープンキャンパスでの周知</t>
  </si>
  <si>
    <t>Q7-2-6.学校独自の授業料減免措置_周知方法_制度1_⑥高校への広報</t>
  </si>
  <si>
    <t>Q7-2-6.学校独自の授業料減免措置_周知方法_制度1_⑦その他</t>
  </si>
  <si>
    <t>Q7-2-6.学校独自の授業料減免措置_周知方法_制度1_⑧積極的な広報はしていない</t>
  </si>
  <si>
    <t>Q7-2-6.学校独自の授業料減免措置_周知方法_制度2_①WEBへの掲載</t>
  </si>
  <si>
    <t>Q7-2-6.学校独自の授業料減免措置_周知方法_制度2_②募集要項、パンフレット等の資料への記載</t>
  </si>
  <si>
    <t>Q7-2-6.学校独自の授業料減免措置_周知方法_制度2_③教員（担任等）からの説明</t>
  </si>
  <si>
    <t>Q7-2-6.学校独自の授業料減免措置_周知方法_制度2_④学内掲示</t>
  </si>
  <si>
    <t>Q7-2-6.学校独自の授業料減免措置_周知方法_制度2_⑤オープンキャンパスでの周知</t>
  </si>
  <si>
    <t>Q7-2-6.学校独自の授業料減免措置_周知方法_制度2_⑥高校への広報</t>
  </si>
  <si>
    <t>Q7-2-6.学校独自の授業料減免措置_周知方法_制度2_⑦その他</t>
  </si>
  <si>
    <t>Q7-2-6.学校独自の授業料減免措置_周知方法_制度2_⑧積極的な広報はしていない</t>
  </si>
  <si>
    <t>Q7-2-6.学校独自の授業料減免措置_周知方法_制度3_①WEBへの掲載</t>
  </si>
  <si>
    <t>Q7-2-6.学校独自の授業料減免措置_周知方法_制度3_②募集要項、パンフレット等の資料への記載</t>
  </si>
  <si>
    <t>Q7-2-6.学校独自の授業料減免措置_周知方法_制度3_③教員（担任等）からの説明</t>
  </si>
  <si>
    <t>Q7-2-6.学校独自の授業料減免措置_周知方法_制度3_④学内掲示</t>
  </si>
  <si>
    <t>Q7-2-6.学校独自の授業料減免措置_周知方法_制度3_⑤オープンキャンパスでの周知</t>
  </si>
  <si>
    <t>Q7-2-6.学校独自の授業料減免措置_周知方法_制度3_⑥高校への広報</t>
  </si>
  <si>
    <t>Q7-2-6.学校独自の授業料減免措置_周知方法_制度3_⑦その他</t>
  </si>
  <si>
    <t>Q7-2-6.学校独自の授業料減免措置_周知方法_制度3_⑧積極的な広報はしていない</t>
  </si>
  <si>
    <t>Q7-2-6.学校独自の授業料減免措置_周知方法_⑦その他（記述）</t>
    <rPh sb="30" eb="32">
      <t>キジュツ</t>
    </rPh>
    <phoneticPr fontId="5"/>
  </si>
  <si>
    <t>Q7-2-5.学校独自の授業料減免措置_実施理由_⑥その他（記述）</t>
    <rPh sb="30" eb="32">
      <t>キジュツ</t>
    </rPh>
    <phoneticPr fontId="5"/>
  </si>
  <si>
    <t>（２）-５　日本学生支援機構の給付型奨学金の受給者は、貴学の学校独自の授業料減免措置の対象外となりますか
　　　　　　（今後、対象外とする予定がありますか）。（それぞれ１つに○）</t>
    <rPh sb="6" eb="8">
      <t>ニホン</t>
    </rPh>
    <rPh sb="8" eb="10">
      <t>ガクセイ</t>
    </rPh>
    <rPh sb="10" eb="12">
      <t>シエン</t>
    </rPh>
    <rPh sb="12" eb="14">
      <t>キコウ</t>
    </rPh>
    <rPh sb="15" eb="18">
      <t>キュウフガタ</t>
    </rPh>
    <rPh sb="18" eb="21">
      <t>ショウガクキン</t>
    </rPh>
    <rPh sb="22" eb="25">
      <t>ジュキュウシャ</t>
    </rPh>
    <rPh sb="27" eb="28">
      <t>キ</t>
    </rPh>
    <rPh sb="28" eb="29">
      <t>ガク</t>
    </rPh>
    <rPh sb="30" eb="32">
      <t>ガッコウ</t>
    </rPh>
    <rPh sb="32" eb="34">
      <t>ドクジ</t>
    </rPh>
    <rPh sb="35" eb="38">
      <t>ジュギョウリョウ</t>
    </rPh>
    <rPh sb="38" eb="40">
      <t>ゲンメン</t>
    </rPh>
    <rPh sb="40" eb="42">
      <t>ソチ</t>
    </rPh>
    <rPh sb="43" eb="46">
      <t>タイショウガイ</t>
    </rPh>
    <rPh sb="60" eb="62">
      <t>コンゴ</t>
    </rPh>
    <rPh sb="63" eb="66">
      <t>タイショウガイ</t>
    </rPh>
    <rPh sb="69" eb="71">
      <t>ヨテイ</t>
    </rPh>
    <phoneticPr fontId="2"/>
  </si>
  <si>
    <t>※学則等で定める授業料が60万円未満の場合には、学則等で定める授業料の1/3を下回る金額</t>
    <rPh sb="1" eb="3">
      <t>ガクソク</t>
    </rPh>
    <rPh sb="3" eb="4">
      <t>トウ</t>
    </rPh>
    <rPh sb="5" eb="6">
      <t>サダ</t>
    </rPh>
    <rPh sb="8" eb="11">
      <t>ジュギョウリョウ</t>
    </rPh>
    <rPh sb="14" eb="16">
      <t>マンエン</t>
    </rPh>
    <rPh sb="16" eb="18">
      <t>ミマン</t>
    </rPh>
    <rPh sb="19" eb="21">
      <t>バアイ</t>
    </rPh>
    <rPh sb="24" eb="26">
      <t>ガクソク</t>
    </rPh>
    <rPh sb="26" eb="27">
      <t>トウ</t>
    </rPh>
    <rPh sb="28" eb="29">
      <t>サダ</t>
    </rPh>
    <rPh sb="31" eb="34">
      <t>ジュギョウリョウ</t>
    </rPh>
    <rPh sb="39" eb="41">
      <t>シタマワ</t>
    </rPh>
    <rPh sb="42" eb="44">
      <t>キンガク</t>
    </rPh>
    <phoneticPr fontId="2"/>
  </si>
  <si>
    <t>（２）学校独自の授業料の減免措置の制度名と開始時期（西暦）をお答えください。
　　　なお、複数の制度がある場合は、主なもの３つまでご回答下さい。</t>
    <rPh sb="17" eb="19">
      <t>セイド</t>
    </rPh>
    <rPh sb="19" eb="20">
      <t>メイ</t>
    </rPh>
    <rPh sb="21" eb="23">
      <t>カイシ</t>
    </rPh>
    <rPh sb="23" eb="25">
      <t>ジキ</t>
    </rPh>
    <rPh sb="31" eb="32">
      <t>コタ</t>
    </rPh>
    <phoneticPr fontId="2"/>
  </si>
  <si>
    <t>（３）－２　学校の要件である授業料減免の下限額（現在20万円（※））について、
　　　　　　貴学の学則等で定める授業料に占める割合がどの程度であれば国事業に参加できますか。（１つ選択）</t>
    <rPh sb="6" eb="8">
      <t>ガッコウ</t>
    </rPh>
    <rPh sb="9" eb="11">
      <t>ヨウケン</t>
    </rPh>
    <rPh sb="14" eb="17">
      <t>ジュギョウリョウ</t>
    </rPh>
    <rPh sb="17" eb="19">
      <t>ゲンメン</t>
    </rPh>
    <rPh sb="20" eb="22">
      <t>カゲン</t>
    </rPh>
    <rPh sb="22" eb="23">
      <t>ガク</t>
    </rPh>
    <rPh sb="24" eb="26">
      <t>ゲンザイ</t>
    </rPh>
    <rPh sb="28" eb="30">
      <t>マンエン</t>
    </rPh>
    <phoneticPr fontId="2"/>
  </si>
  <si>
    <t>⑨経済的に修学困難な学生を把握するための調査　　　</t>
    <rPh sb="13" eb="15">
      <t>ハアク</t>
    </rPh>
    <rPh sb="20" eb="22">
      <t>チョウサ</t>
    </rPh>
    <phoneticPr fontId="2"/>
  </si>
  <si>
    <t>⇒</t>
  </si>
  <si>
    <t>④財務面での負担が大きいため、実施の要件（学校独自の経済的支援策）を実施していない　　　</t>
    <rPh sb="15" eb="17">
      <t>ジッシ</t>
    </rPh>
    <rPh sb="18" eb="20">
      <t>ヨウケン</t>
    </rPh>
    <rPh sb="21" eb="23">
      <t>ガッコウ</t>
    </rPh>
    <rPh sb="23" eb="25">
      <t>ドクジ</t>
    </rPh>
    <rPh sb="26" eb="29">
      <t>ケイザイテキ</t>
    </rPh>
    <rPh sb="29" eb="31">
      <t>シエン</t>
    </rPh>
    <rPh sb="31" eb="32">
      <t>サク</t>
    </rPh>
    <rPh sb="34" eb="36">
      <t>ジッシ</t>
    </rPh>
    <phoneticPr fontId="2"/>
  </si>
  <si>
    <t>⇒　（２）をお答えください。　</t>
    <phoneticPr fontId="2"/>
  </si>
  <si>
    <t>⑩その他　　　　　　　内容：</t>
    <rPh sb="3" eb="4">
      <t>タ</t>
    </rPh>
    <phoneticPr fontId="2"/>
  </si>
  <si>
    <t>⑨学年を限定　　　　　対象学年：</t>
    <rPh sb="1" eb="3">
      <t>ガクネン</t>
    </rPh>
    <rPh sb="4" eb="6">
      <t>ゲンテイ</t>
    </rPh>
    <rPh sb="11" eb="13">
      <t>タイショウ</t>
    </rPh>
    <rPh sb="13" eb="15">
      <t>ガクネン</t>
    </rPh>
    <phoneticPr fontId="2"/>
  </si>
  <si>
    <r>
      <t>⑪昨年度</t>
    </r>
    <r>
      <rPr>
        <sz val="10"/>
        <rFont val="ＭＳ 明朝"/>
        <family val="1"/>
        <charset val="128"/>
      </rPr>
      <t>まで国事業を実施する予定だったが、対象となる生徒がいなくて参加できなかった</t>
    </r>
    <phoneticPr fontId="2"/>
  </si>
  <si>
    <t>⑦昨年度までに国事業を実施して効果があったから</t>
    <rPh sb="7" eb="8">
      <t>クニ</t>
    </rPh>
    <phoneticPr fontId="2"/>
  </si>
  <si>
    <t>⑤国事業の対象となる学生がいなかった</t>
    <rPh sb="1" eb="2">
      <t>クニ</t>
    </rPh>
    <rPh sb="2" eb="4">
      <t>ジギョウ</t>
    </rPh>
    <rPh sb="5" eb="7">
      <t>タイショウ</t>
    </rPh>
    <rPh sb="10" eb="12">
      <t>ガクセイ</t>
    </rPh>
    <phoneticPr fontId="2"/>
  </si>
  <si>
    <t>※「学科名（自由記述）」に貴学の学科名（H28年度、H29年度）を全てご記入の上、各項目にご回答下さい。行数が足りない場合は、62行目（No.45）を下にコピーしてお使いください。</t>
    <rPh sb="13" eb="15">
      <t>キガク</t>
    </rPh>
    <rPh sb="16" eb="18">
      <t>ガッカ</t>
    </rPh>
    <rPh sb="18" eb="19">
      <t>メイ</t>
    </rPh>
    <rPh sb="23" eb="24">
      <t>ネン</t>
    </rPh>
    <rPh sb="24" eb="25">
      <t>ド</t>
    </rPh>
    <rPh sb="29" eb="31">
      <t>ネンド</t>
    </rPh>
    <rPh sb="33" eb="34">
      <t>スベ</t>
    </rPh>
    <rPh sb="36" eb="38">
      <t>キニュウ</t>
    </rPh>
    <rPh sb="39" eb="40">
      <t>ウエ</t>
    </rPh>
    <rPh sb="41" eb="44">
      <t>カクコウモク</t>
    </rPh>
    <rPh sb="46" eb="49">
      <t>カイトウクダ</t>
    </rPh>
    <rPh sb="52" eb="54">
      <t>ギョウスウ</t>
    </rPh>
    <rPh sb="55" eb="56">
      <t>タ</t>
    </rPh>
    <rPh sb="59" eb="61">
      <t>バアイ</t>
    </rPh>
    <rPh sb="65" eb="67">
      <t>ギョウメ</t>
    </rPh>
    <rPh sb="75" eb="76">
      <t>シタ</t>
    </rPh>
    <rPh sb="83" eb="84">
      <t>ツカ</t>
    </rPh>
    <phoneticPr fontId="2"/>
  </si>
  <si>
    <t>　２）うち就職者数（一時的な職は除く）、３-1）うち都道府県内就職者数、３-2）うち学科に関連のある仕事に就いた人数</t>
    <rPh sb="5" eb="7">
      <t>シュウショク</t>
    </rPh>
    <rPh sb="7" eb="8">
      <t>シャ</t>
    </rPh>
    <rPh sb="8" eb="9">
      <t>スウ</t>
    </rPh>
    <rPh sb="10" eb="13">
      <t>イチジテキ</t>
    </rPh>
    <rPh sb="14" eb="15">
      <t>ショク</t>
    </rPh>
    <rPh sb="16" eb="17">
      <t>ノゾ</t>
    </rPh>
    <rPh sb="26" eb="30">
      <t>トドウフケン</t>
    </rPh>
    <rPh sb="30" eb="31">
      <t>ナイ</t>
    </rPh>
    <rPh sb="31" eb="33">
      <t>シュウショク</t>
    </rPh>
    <rPh sb="33" eb="34">
      <t>シャ</t>
    </rPh>
    <rPh sb="34" eb="35">
      <t>スウ</t>
    </rPh>
    <phoneticPr fontId="2"/>
  </si>
  <si>
    <t>⇒（３）－２をお答えください。</t>
    <phoneticPr fontId="2"/>
  </si>
  <si>
    <r>
      <t>・</t>
    </r>
    <r>
      <rPr>
        <u/>
        <sz val="11"/>
        <rFont val="ＭＳ 明朝"/>
        <family val="1"/>
        <charset val="128"/>
      </rPr>
      <t>卒業年度の翌年度５月１日現在の状況を記入してください。（平成29年5月1日現在の状況）</t>
    </r>
    <rPh sb="29" eb="31">
      <t>ヘイセイ</t>
    </rPh>
    <rPh sb="33" eb="34">
      <t>ネン</t>
    </rPh>
    <rPh sb="35" eb="36">
      <t>ガツ</t>
    </rPh>
    <rPh sb="37" eb="40">
      <t>ニチゲンザイ</t>
    </rPh>
    <rPh sb="41" eb="43">
      <t>ジョウキョウ</t>
    </rPh>
    <phoneticPr fontId="2"/>
  </si>
  <si>
    <t>都道府県の授業料減免措置への支援</t>
    <rPh sb="0" eb="4">
      <t>トドウフケン</t>
    </rPh>
    <rPh sb="5" eb="8">
      <t>ジュギョウリョウ</t>
    </rPh>
    <rPh sb="8" eb="10">
      <t>ゲンメン</t>
    </rPh>
    <rPh sb="10" eb="12">
      <t>ソチ</t>
    </rPh>
    <rPh sb="14" eb="16">
      <t>シエン</t>
    </rPh>
    <phoneticPr fontId="2"/>
  </si>
  <si>
    <t>都道府県の入学金減免措置への支援</t>
    <rPh sb="0" eb="4">
      <t>トドウフケン</t>
    </rPh>
    <rPh sb="5" eb="8">
      <t>ニュウガクキン</t>
    </rPh>
    <rPh sb="8" eb="10">
      <t>ゲンメン</t>
    </rPh>
    <rPh sb="10" eb="12">
      <t>ソチ</t>
    </rPh>
    <rPh sb="14" eb="16">
      <t>シエン</t>
    </rPh>
    <phoneticPr fontId="2"/>
  </si>
  <si>
    <t>都道府県のその他の減免措置への支援</t>
    <rPh sb="0" eb="4">
      <t>トドウフケン</t>
    </rPh>
    <rPh sb="7" eb="8">
      <t>タ</t>
    </rPh>
    <rPh sb="9" eb="11">
      <t>ゲンメン</t>
    </rPh>
    <rPh sb="11" eb="13">
      <t>ソチ</t>
    </rPh>
    <rPh sb="15" eb="17">
      <t>シエン</t>
    </rPh>
    <phoneticPr fontId="2"/>
  </si>
  <si>
    <r>
      <t>１）経済的支援を受けた学校全体の</t>
    </r>
    <r>
      <rPr>
        <u/>
        <sz val="11"/>
        <rFont val="HG丸ｺﾞｼｯｸM-PRO"/>
        <family val="3"/>
        <charset val="128"/>
      </rPr>
      <t>卒業者</t>
    </r>
    <r>
      <rPr>
        <sz val="11"/>
        <rFont val="HG丸ｺﾞｼｯｸM-PRO"/>
        <family val="3"/>
        <charset val="128"/>
      </rPr>
      <t>数（人）</t>
    </r>
    <rPh sb="2" eb="5">
      <t>ケイザイテキ</t>
    </rPh>
    <rPh sb="5" eb="7">
      <t>シエン</t>
    </rPh>
    <rPh sb="8" eb="9">
      <t>ウ</t>
    </rPh>
    <rPh sb="16" eb="17">
      <t>ソツ</t>
    </rPh>
    <rPh sb="17" eb="20">
      <t>ギョウシャスウ</t>
    </rPh>
    <rPh sb="21" eb="22">
      <t>ニン</t>
    </rPh>
    <phoneticPr fontId="2"/>
  </si>
  <si>
    <t>⑥貴学全体の日本学生支援機構奨学金の最新の返還延滞率についてお答えください。（同機構から送付される「奨学金の
　返還延滞の防止について」等を参考にして下さい。）</t>
    <rPh sb="1" eb="3">
      <t>キガク</t>
    </rPh>
    <rPh sb="3" eb="5">
      <t>ゼンタイ</t>
    </rPh>
    <rPh sb="18" eb="20">
      <t>サイシン</t>
    </rPh>
    <rPh sb="31" eb="32">
      <t>コタ</t>
    </rPh>
    <rPh sb="68" eb="69">
      <t>トウ</t>
    </rPh>
    <rPh sb="70" eb="72">
      <t>サンコウ</t>
    </rPh>
    <rPh sb="75" eb="76">
      <t>クダ</t>
    </rPh>
    <phoneticPr fontId="2"/>
  </si>
  <si>
    <r>
      <t>⑦貴学において専門学校生に対する経済的支援（減免、奨学金等）に関する業務を</t>
    </r>
    <r>
      <rPr>
        <b/>
        <u/>
        <sz val="11"/>
        <rFont val="HGｺﾞｼｯｸM"/>
        <family val="3"/>
        <charset val="128"/>
      </rPr>
      <t>専門に行う教職員</t>
    </r>
    <r>
      <rPr>
        <b/>
        <sz val="11"/>
        <rFont val="HGｺﾞｼｯｸM"/>
        <family val="3"/>
        <charset val="128"/>
      </rPr>
      <t>の人数をお答えください。
　　（人数を記入）</t>
    </r>
    <rPh sb="1" eb="3">
      <t>キガク</t>
    </rPh>
    <rPh sb="31" eb="32">
      <t>カン</t>
    </rPh>
    <rPh sb="34" eb="36">
      <t>ギョウム</t>
    </rPh>
    <rPh sb="37" eb="39">
      <t>センモン</t>
    </rPh>
    <rPh sb="40" eb="41">
      <t>オコナ</t>
    </rPh>
    <rPh sb="42" eb="45">
      <t>キョウショクイン</t>
    </rPh>
    <rPh sb="46" eb="48">
      <t>ニンズウ</t>
    </rPh>
    <rPh sb="50" eb="51">
      <t>コタ</t>
    </rPh>
    <rPh sb="61" eb="63">
      <t>ニンズウ</t>
    </rPh>
    <rPh sb="64" eb="66">
      <t>キニュウ</t>
    </rPh>
    <phoneticPr fontId="2"/>
  </si>
  <si>
    <t>0　基本情報をご記入ください</t>
    <rPh sb="2" eb="4">
      <t>キホン</t>
    </rPh>
    <rPh sb="4" eb="6">
      <t>ジョウホウ</t>
    </rPh>
    <phoneticPr fontId="2"/>
  </si>
  <si>
    <t>ご記入ください</t>
  </si>
  <si>
    <t>2年(2年～2年11カ月)</t>
    <rPh sb="4" eb="5">
      <t>ネン</t>
    </rPh>
    <phoneticPr fontId="2"/>
  </si>
  <si>
    <t>3年(3年～3年11カ月)</t>
    <rPh sb="4" eb="5">
      <t>ネン</t>
    </rPh>
    <phoneticPr fontId="2"/>
  </si>
  <si>
    <t>4年以上</t>
    <phoneticPr fontId="2"/>
  </si>
  <si>
    <t>1年(1年～1年11か月)</t>
    <rPh sb="4" eb="5">
      <t>ネン</t>
    </rPh>
    <rPh sb="7" eb="8">
      <t>ネン</t>
    </rPh>
    <rPh sb="11" eb="12">
      <t>ゲツ</t>
    </rPh>
    <phoneticPr fontId="2"/>
  </si>
  <si>
    <t>給料、賃金、利潤、報酬その他経常的仕事に就いている者とします。正社員の他、派遣会社の正社員として就職した者、非正規社員で雇用契約が1年以上かつフルタイム勤務相当の仕事に就いた者、自家・自営業に就いた者、個人事業主で経常的収入を得ているものは含めます。家事手伝い、臨時的な仕事に就いた者は除きます（雇用契約が１年未満のパート、アルバイトなどの臨時的な収入を目的とした仕事に就いた者、は一時的な職に就いた者に含めてください）。</t>
    <rPh sb="31" eb="34">
      <t>セイシャイン</t>
    </rPh>
    <rPh sb="35" eb="36">
      <t>ホカ</t>
    </rPh>
    <rPh sb="54" eb="55">
      <t>ヒ</t>
    </rPh>
    <rPh sb="55" eb="57">
      <t>セイキ</t>
    </rPh>
    <rPh sb="57" eb="59">
      <t>シャイン</t>
    </rPh>
    <phoneticPr fontId="2"/>
  </si>
  <si>
    <t>卒業者が当該専修学校に在学した学科の専門分野と同等又は関連のある分野の職業または業種に就いた場合をいいます。例えば、看護学科を卒業して看護師として病院に就職した場合等であり（関連ある職業）、電子計算機学科を卒業して電子計算機関係のセールスに従事しているような場合も含めます（関連ある業種）。</t>
    <rPh sb="40" eb="42">
      <t>ギョウシュ</t>
    </rPh>
    <rPh sb="67" eb="70">
      <t>カンゴシ</t>
    </rPh>
    <rPh sb="87" eb="89">
      <t>カンレン</t>
    </rPh>
    <rPh sb="91" eb="93">
      <t>ショクギョウ</t>
    </rPh>
    <phoneticPr fontId="2"/>
  </si>
  <si>
    <t>学校全体</t>
    <phoneticPr fontId="2"/>
  </si>
  <si>
    <t>⑧上記以外で所得が基準額以下の世帯（下記に基準額をご記入ください）</t>
    <rPh sb="1" eb="3">
      <t>ジョウキ</t>
    </rPh>
    <rPh sb="3" eb="5">
      <t>イガイ</t>
    </rPh>
    <rPh sb="6" eb="8">
      <t>ショトク</t>
    </rPh>
    <rPh sb="9" eb="11">
      <t>キジュン</t>
    </rPh>
    <rPh sb="11" eb="12">
      <t>ガク</t>
    </rPh>
    <rPh sb="12" eb="14">
      <t>イカ</t>
    </rPh>
    <rPh sb="15" eb="17">
      <t>セタイ</t>
    </rPh>
    <rPh sb="18" eb="20">
      <t>カキ</t>
    </rPh>
    <rPh sb="21" eb="23">
      <t>キジュン</t>
    </rPh>
    <rPh sb="23" eb="24">
      <t>ガク</t>
    </rPh>
    <phoneticPr fontId="2"/>
  </si>
  <si>
    <t>⑨その他の経済的基準（下記に具体的内容をご記入ください）</t>
    <rPh sb="5" eb="8">
      <t>ケイザイテキ</t>
    </rPh>
    <rPh sb="8" eb="10">
      <t>キジュン</t>
    </rPh>
    <rPh sb="11" eb="13">
      <t>カキ</t>
    </rPh>
    <rPh sb="14" eb="17">
      <t>グタイテキ</t>
    </rPh>
    <rPh sb="17" eb="19">
      <t>ナイヨウ</t>
    </rPh>
    <phoneticPr fontId="2"/>
  </si>
  <si>
    <t>⑮その他の人物・学業の基準（下記に具体的内容をご記入ください）</t>
    <rPh sb="14" eb="16">
      <t>カキ</t>
    </rPh>
    <rPh sb="17" eb="20">
      <t>グタイテキ</t>
    </rPh>
    <rPh sb="20" eb="22">
      <t>ナイヨウ</t>
    </rPh>
    <phoneticPr fontId="2"/>
  </si>
  <si>
    <t>※文部科学省「専門学校生への効果的な経済的支援の在り方に関する実証研究事業」を実施している学校は、当該事業の
　支援額算出の基礎となる授業料減免制度を「制度１」にご記入ください。</t>
    <rPh sb="39" eb="41">
      <t>ジッシ</t>
    </rPh>
    <rPh sb="45" eb="47">
      <t>ガッコウ</t>
    </rPh>
    <rPh sb="49" eb="51">
      <t>トウガイ</t>
    </rPh>
    <rPh sb="71" eb="72">
      <t>メン</t>
    </rPh>
    <rPh sb="72" eb="74">
      <t>セイド</t>
    </rPh>
    <rPh sb="76" eb="78">
      <t>セイド</t>
    </rPh>
    <phoneticPr fontId="2"/>
  </si>
  <si>
    <t>７　貴校独自の経済的支援についてご記入ください。</t>
    <rPh sb="2" eb="4">
      <t>キコウ</t>
    </rPh>
    <rPh sb="4" eb="6">
      <t>ドクジ</t>
    </rPh>
    <rPh sb="7" eb="10">
      <t>ケイザイテキ</t>
    </rPh>
    <rPh sb="10" eb="12">
      <t>シエン</t>
    </rPh>
    <phoneticPr fontId="2"/>
  </si>
  <si>
    <t>（１）①貴学では、学校独自の制度として、下記のA～Fの経済的支援制度がいくつありますか。
　　　　平成28、29年度の制度の数をお答えください。制度がない場合は、0をご記入ください。
　　　　　※その年度に制度利用者がいなくても、制度そのものがある場合は、その制度は数にカウントして下さい。
　　　②制度が1つ以上ある場合は、支援の実績総額をご記入ください。
　　　　（制度はあるが実施していない場合は、0を記入）
　　　③行っている支援について、開始時期をご記入願います（西暦）。なお、複数の制度がある場合は、
　　　　一番直近で開始した制度の開始時期をご記入ください。</t>
    <rPh sb="4" eb="5">
      <t>キ</t>
    </rPh>
    <rPh sb="5" eb="6">
      <t>ガク</t>
    </rPh>
    <rPh sb="14" eb="16">
      <t>セイド</t>
    </rPh>
    <rPh sb="20" eb="22">
      <t>カキ</t>
    </rPh>
    <rPh sb="27" eb="30">
      <t>ケイザイテキ</t>
    </rPh>
    <rPh sb="30" eb="32">
      <t>シエン</t>
    </rPh>
    <rPh sb="32" eb="34">
      <t>セイド</t>
    </rPh>
    <rPh sb="49" eb="51">
      <t>ヘイセイ</t>
    </rPh>
    <rPh sb="56" eb="57">
      <t>ネン</t>
    </rPh>
    <rPh sb="57" eb="58">
      <t>ド</t>
    </rPh>
    <rPh sb="59" eb="61">
      <t>セイド</t>
    </rPh>
    <rPh sb="62" eb="63">
      <t>カズ</t>
    </rPh>
    <rPh sb="65" eb="66">
      <t>コタ</t>
    </rPh>
    <rPh sb="72" eb="74">
      <t>セイド</t>
    </rPh>
    <rPh sb="77" eb="79">
      <t>バアイ</t>
    </rPh>
    <rPh sb="100" eb="102">
      <t>ネンド</t>
    </rPh>
    <rPh sb="103" eb="105">
      <t>セイド</t>
    </rPh>
    <rPh sb="105" eb="107">
      <t>リヨウ</t>
    </rPh>
    <rPh sb="107" eb="108">
      <t>シャ</t>
    </rPh>
    <rPh sb="115" eb="117">
      <t>セイド</t>
    </rPh>
    <rPh sb="124" eb="126">
      <t>バアイ</t>
    </rPh>
    <rPh sb="130" eb="132">
      <t>セイド</t>
    </rPh>
    <rPh sb="133" eb="134">
      <t>カズ</t>
    </rPh>
    <rPh sb="141" eb="142">
      <t>クダ</t>
    </rPh>
    <rPh sb="150" eb="152">
      <t>セイド</t>
    </rPh>
    <rPh sb="155" eb="157">
      <t>イジョウ</t>
    </rPh>
    <rPh sb="163" eb="165">
      <t>シエン</t>
    </rPh>
    <rPh sb="185" eb="187">
      <t>セイド</t>
    </rPh>
    <rPh sb="191" eb="193">
      <t>ジッシ</t>
    </rPh>
    <rPh sb="198" eb="200">
      <t>バアイ</t>
    </rPh>
    <rPh sb="204" eb="206">
      <t>キニュウ</t>
    </rPh>
    <rPh sb="212" eb="213">
      <t>オコナ</t>
    </rPh>
    <rPh sb="217" eb="219">
      <t>シエン</t>
    </rPh>
    <rPh sb="224" eb="226">
      <t>カイシ</t>
    </rPh>
    <rPh sb="226" eb="228">
      <t>ジキ</t>
    </rPh>
    <rPh sb="237" eb="239">
      <t>セイレキ</t>
    </rPh>
    <rPh sb="244" eb="246">
      <t>フクスウ</t>
    </rPh>
    <rPh sb="247" eb="249">
      <t>セイド</t>
    </rPh>
    <rPh sb="252" eb="254">
      <t>バアイ</t>
    </rPh>
    <rPh sb="261" eb="263">
      <t>イチバン</t>
    </rPh>
    <rPh sb="263" eb="265">
      <t>チョッキン</t>
    </rPh>
    <rPh sb="266" eb="268">
      <t>カイシ</t>
    </rPh>
    <rPh sb="270" eb="272">
      <t>セイド</t>
    </rPh>
    <rPh sb="273" eb="275">
      <t>カイシ</t>
    </rPh>
    <rPh sb="275" eb="277">
      <t>ジキ</t>
    </rPh>
    <rPh sb="279" eb="281">
      <t>キニュウ</t>
    </rPh>
    <phoneticPr fontId="2"/>
  </si>
  <si>
    <t>２　設置学科の基本情報（学科名、分野、昼夜、修業年限）、学生数をご記入ください　（いずれも当該年度の5月1日の数字をご記入願います。）</t>
    <rPh sb="2" eb="4">
      <t>セッチ</t>
    </rPh>
    <rPh sb="4" eb="6">
      <t>ガッカ</t>
    </rPh>
    <rPh sb="7" eb="9">
      <t>キホン</t>
    </rPh>
    <rPh sb="9" eb="11">
      <t>ジョウホウ</t>
    </rPh>
    <rPh sb="12" eb="14">
      <t>ガッカ</t>
    </rPh>
    <rPh sb="14" eb="15">
      <t>メイ</t>
    </rPh>
    <rPh sb="16" eb="18">
      <t>ブンヤ</t>
    </rPh>
    <rPh sb="19" eb="21">
      <t>チュウヤ</t>
    </rPh>
    <rPh sb="22" eb="24">
      <t>シュウギョウ</t>
    </rPh>
    <rPh sb="24" eb="26">
      <t>ネンゲン</t>
    </rPh>
    <rPh sb="28" eb="31">
      <t>ガクセイスウ</t>
    </rPh>
    <rPh sb="45" eb="47">
      <t>トウガイ</t>
    </rPh>
    <rPh sb="47" eb="49">
      <t>ネンド</t>
    </rPh>
    <rPh sb="51" eb="52">
      <t>ガツ</t>
    </rPh>
    <rPh sb="53" eb="54">
      <t>ニチ</t>
    </rPh>
    <rPh sb="55" eb="57">
      <t>スウジ</t>
    </rPh>
    <phoneticPr fontId="2"/>
  </si>
  <si>
    <t>・　学校において把握している範囲でご記入ください。わからない場合は「不明」とご記入ください。0人の場合は、0をご記入ください。</t>
    <rPh sb="2" eb="4">
      <t>ガッコウ</t>
    </rPh>
    <rPh sb="8" eb="10">
      <t>ハアク</t>
    </rPh>
    <rPh sb="14" eb="16">
      <t>ハンイ</t>
    </rPh>
    <rPh sb="30" eb="32">
      <t>バアイ</t>
    </rPh>
    <rPh sb="34" eb="36">
      <t>フメイ</t>
    </rPh>
    <rPh sb="39" eb="41">
      <t>キニュウ</t>
    </rPh>
    <rPh sb="47" eb="48">
      <t>ニン</t>
    </rPh>
    <rPh sb="49" eb="51">
      <t>バアイ</t>
    </rPh>
    <phoneticPr fontId="2"/>
  </si>
  <si>
    <t>３　１年次生の納付金額及び、その他にかかる費用を、学科別にご記入ください。（平成29年度）</t>
    <rPh sb="3" eb="5">
      <t>ネンジ</t>
    </rPh>
    <rPh sb="5" eb="6">
      <t>セイ</t>
    </rPh>
    <rPh sb="7" eb="10">
      <t>ノウフキン</t>
    </rPh>
    <rPh sb="10" eb="11">
      <t>ガク</t>
    </rPh>
    <rPh sb="11" eb="12">
      <t>オヨ</t>
    </rPh>
    <rPh sb="16" eb="17">
      <t>タ</t>
    </rPh>
    <rPh sb="21" eb="23">
      <t>ヒヨウ</t>
    </rPh>
    <rPh sb="25" eb="27">
      <t>ガッカ</t>
    </rPh>
    <rPh sb="27" eb="28">
      <t>ベツ</t>
    </rPh>
    <rPh sb="38" eb="40">
      <t>ヘイセイ</t>
    </rPh>
    <rPh sb="42" eb="44">
      <t>ネンド</t>
    </rPh>
    <phoneticPr fontId="2"/>
  </si>
  <si>
    <t>・「必要な諸費用の標準的な合計額」については、学生の履修パターンのうち、最も多いケースのおおよその額をご記入ください。</t>
    <rPh sb="23" eb="25">
      <t>ガクセイ</t>
    </rPh>
    <rPh sb="26" eb="28">
      <t>リシュウ</t>
    </rPh>
    <rPh sb="36" eb="37">
      <t>モット</t>
    </rPh>
    <rPh sb="38" eb="39">
      <t>オオ</t>
    </rPh>
    <rPh sb="49" eb="50">
      <t>ガク</t>
    </rPh>
    <phoneticPr fontId="2"/>
  </si>
  <si>
    <t>４　平成28年度の学生の修学状況（①中退者数、②休学者数、③長期欠席者数、④納付金滞納者数）を、学科別にご記入ください</t>
    <rPh sb="2" eb="4">
      <t>ヘイセイ</t>
    </rPh>
    <rPh sb="6" eb="8">
      <t>ネンド</t>
    </rPh>
    <rPh sb="9" eb="11">
      <t>ガクセイ</t>
    </rPh>
    <rPh sb="12" eb="14">
      <t>シュウガク</t>
    </rPh>
    <rPh sb="14" eb="16">
      <t>ジョウキョウ</t>
    </rPh>
    <rPh sb="18" eb="21">
      <t>チュウタイシャ</t>
    </rPh>
    <rPh sb="20" eb="21">
      <t>シャ</t>
    </rPh>
    <rPh sb="21" eb="22">
      <t>スウ</t>
    </rPh>
    <rPh sb="30" eb="32">
      <t>チョウキ</t>
    </rPh>
    <rPh sb="32" eb="35">
      <t>ケッセキシャ</t>
    </rPh>
    <rPh sb="35" eb="36">
      <t>スウ</t>
    </rPh>
    <rPh sb="48" eb="50">
      <t>ガッカ</t>
    </rPh>
    <rPh sb="50" eb="51">
      <t>ベツ</t>
    </rPh>
    <phoneticPr fontId="2"/>
  </si>
  <si>
    <t>・中退者、休学者、長期欠席者がいない場合は、0人を記入ください。学校において把握している範囲でご記入ください。不明の場合は、「不明」とご記入ください。</t>
    <rPh sb="1" eb="4">
      <t>チュウタイシャ</t>
    </rPh>
    <rPh sb="5" eb="8">
      <t>キュウガクシャ</t>
    </rPh>
    <rPh sb="9" eb="11">
      <t>チョウキ</t>
    </rPh>
    <rPh sb="11" eb="14">
      <t>ケッセキシャ</t>
    </rPh>
    <rPh sb="18" eb="20">
      <t>バアイ</t>
    </rPh>
    <rPh sb="23" eb="24">
      <t>ニン</t>
    </rPh>
    <rPh sb="25" eb="27">
      <t>キニュウ</t>
    </rPh>
    <rPh sb="55" eb="57">
      <t>フメイ</t>
    </rPh>
    <rPh sb="58" eb="60">
      <t>バアイ</t>
    </rPh>
    <rPh sb="63" eb="65">
      <t>フメイ</t>
    </rPh>
    <rPh sb="68" eb="70">
      <t>キニュウ</t>
    </rPh>
    <phoneticPr fontId="2"/>
  </si>
  <si>
    <t>平成28年度（平成28年4月～平成29年3月までのまでの実績をご記入願います。）</t>
    <rPh sb="0" eb="2">
      <t>ヘイセイ</t>
    </rPh>
    <rPh sb="4" eb="5">
      <t>ネン</t>
    </rPh>
    <rPh sb="5" eb="6">
      <t>ド</t>
    </rPh>
    <rPh sb="28" eb="30">
      <t>ジッセキ</t>
    </rPh>
    <phoneticPr fontId="2"/>
  </si>
  <si>
    <t>５．平成２８年度の学生の卒業後の状況を学科別にご記入ください（各用語の定義は、シート「調査票５の定義」を参照）</t>
    <rPh sb="2" eb="4">
      <t>ヘイセイ</t>
    </rPh>
    <rPh sb="6" eb="8">
      <t>ネンド</t>
    </rPh>
    <rPh sb="31" eb="34">
      <t>カクヨウゴ</t>
    </rPh>
    <rPh sb="35" eb="37">
      <t>テイギ</t>
    </rPh>
    <rPh sb="43" eb="45">
      <t>チョウサ</t>
    </rPh>
    <rPh sb="45" eb="46">
      <t>ヒョウ</t>
    </rPh>
    <rPh sb="48" eb="50">
      <t>テイギ</t>
    </rPh>
    <rPh sb="52" eb="54">
      <t>サンショウ</t>
    </rPh>
    <phoneticPr fontId="2"/>
  </si>
  <si>
    <t>・学校で卒業後の状況を把握していないものについては「不明」とご記入ください。また、0人の場合は、0をご記入ください。</t>
    <rPh sb="1" eb="3">
      <t>ガッコウ</t>
    </rPh>
    <rPh sb="4" eb="7">
      <t>ソツギョウゴ</t>
    </rPh>
    <rPh sb="8" eb="10">
      <t>ジョウキョウ</t>
    </rPh>
    <rPh sb="11" eb="13">
      <t>ハアク</t>
    </rPh>
    <rPh sb="26" eb="28">
      <t>フメイ</t>
    </rPh>
    <rPh sb="42" eb="43">
      <t>ニン</t>
    </rPh>
    <rPh sb="44" eb="46">
      <t>バアイ</t>
    </rPh>
    <phoneticPr fontId="2"/>
  </si>
  <si>
    <t>（４）国事業についてのご意見等について御自由にご記入願います。（自由記述）</t>
    <rPh sb="3" eb="4">
      <t>クニ</t>
    </rPh>
    <rPh sb="4" eb="6">
      <t>ジギョウ</t>
    </rPh>
    <rPh sb="12" eb="14">
      <t>イケン</t>
    </rPh>
    <rPh sb="32" eb="34">
      <t>ジユウ</t>
    </rPh>
    <rPh sb="34" eb="36">
      <t>キジュツ</t>
    </rPh>
    <phoneticPr fontId="2"/>
  </si>
  <si>
    <t>　　　御自由にご記入願います。</t>
  </si>
  <si>
    <t>６　平成２９年度の経済的に修学困難な学生の人数を、学科別にご記入ください。　（5月1日の数字をご記入願います。）</t>
    <rPh sb="2" eb="4">
      <t>ヘイセイ</t>
    </rPh>
    <rPh sb="6" eb="8">
      <t>ネンド</t>
    </rPh>
    <rPh sb="9" eb="12">
      <t>ケイザイテキ</t>
    </rPh>
    <rPh sb="13" eb="15">
      <t>シュウガク</t>
    </rPh>
    <rPh sb="15" eb="17">
      <t>コンナン</t>
    </rPh>
    <rPh sb="18" eb="20">
      <t>ガクセイ</t>
    </rPh>
    <rPh sb="21" eb="23">
      <t>ニンズウ</t>
    </rPh>
    <rPh sb="25" eb="27">
      <t>ガッカ</t>
    </rPh>
    <rPh sb="27" eb="28">
      <t>ベツ</t>
    </rPh>
    <phoneticPr fontId="2"/>
  </si>
  <si>
    <t>・　下記A～Dについては、左にある項目を優先してご記入ください。例えば、BとCとDに当てはまる人については、Bとしてカウントしてください。</t>
    <rPh sb="2" eb="4">
      <t>カキ</t>
    </rPh>
    <rPh sb="13" eb="14">
      <t>ヒダリ</t>
    </rPh>
    <rPh sb="17" eb="19">
      <t>コウモク</t>
    </rPh>
    <rPh sb="20" eb="22">
      <t>ユウセン</t>
    </rPh>
    <rPh sb="32" eb="33">
      <t>タト</t>
    </rPh>
    <rPh sb="42" eb="43">
      <t>ア</t>
    </rPh>
    <rPh sb="47" eb="48">
      <t>ヒト</t>
    </rPh>
    <phoneticPr fontId="2"/>
  </si>
  <si>
    <t>　なお、本調査は、文部科学省が調査主体として実施するものです。アンケートの集計などの取りまとめについては、民間の調査研究機関「株式会社リベルタス・コンサルティング」が実施いたします。
　ご記入が終わりましたら、10月27日（金）までにご返信ください。</t>
    <rPh sb="9" eb="11">
      <t>モンブ</t>
    </rPh>
    <rPh sb="11" eb="14">
      <t>カガクショウ</t>
    </rPh>
    <rPh sb="112" eb="113">
      <t>キン</t>
    </rPh>
    <phoneticPr fontId="2"/>
  </si>
  <si>
    <t>・中退者数の内訳には、中退者の理由別の人数を、主なもの１つを選んでご記入願います。中退者には、除籍・退学者も含みます(納付金滞納に伴う除籍者数は①と④の両方にカウント)。</t>
    <rPh sb="11" eb="13">
      <t>チュウタイ</t>
    </rPh>
    <rPh sb="13" eb="14">
      <t>シャ</t>
    </rPh>
    <rPh sb="19" eb="21">
      <t>ニンズウ</t>
    </rPh>
    <rPh sb="23" eb="24">
      <t>オモ</t>
    </rPh>
    <rPh sb="30" eb="31">
      <t>エラ</t>
    </rPh>
    <rPh sb="41" eb="44">
      <t>チュウタイシャ</t>
    </rPh>
    <rPh sb="47" eb="49">
      <t>ジョセキ</t>
    </rPh>
    <rPh sb="52" eb="53">
      <t>シャ</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</si>
</sst>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82">
    <font>
      <sz val="10"/>
      <name val="ＭＳ 明朝"/>
      <family val="1"/>
      <charset val="128"/>
    </font>
    <font>
      <sz val="10"/>
      <name val="ＭＳ 明朝"/>
      <family val="1"/>
      <charset val="128"/>
    </font>
    <font>
      <sz val="6"/>
      <name val="ＭＳ 明朝"/>
      <family val="1"/>
      <charset val="128"/>
    </font>
    <font>
      <sz val="10"/>
      <name val="HG丸ｺﾞｼｯｸM-PRO"/>
      <family val="3"/>
      <charset val="128"/>
    </font>
    <font>
      <b/>
      <sz val="11"/>
      <name val="HGｺﾞｼｯｸM"/>
      <family val="3"/>
      <charset val="128"/>
    </font>
    <font>
      <sz val="10"/>
      <name val="HGPｺﾞｼｯｸM"/>
      <family val="3"/>
      <charset val="128"/>
    </font>
    <font>
      <sz val="10"/>
      <color indexed="10"/>
      <name val="HGPｺﾞｼｯｸM"/>
      <family val="3"/>
      <charset val="128"/>
    </font>
    <font>
      <sz val="10"/>
      <name val="HGｺﾞｼｯｸM"/>
      <family val="3"/>
      <charset val="128"/>
    </font>
    <font>
      <sz val="14"/>
      <name val="HGｺﾞｼｯｸE"/>
      <family val="3"/>
      <charset val="128"/>
    </font>
    <font>
      <sz val="16"/>
      <name val="HGｺﾞｼｯｸE"/>
      <family val="3"/>
      <charset val="128"/>
    </font>
    <font>
      <b/>
      <sz val="10"/>
      <name val="HGｺﾞｼｯｸM"/>
      <family val="3"/>
      <charset val="128"/>
    </font>
    <font>
      <u/>
      <sz val="10"/>
      <name val="ＭＳ 明朝"/>
      <family val="1"/>
      <charset val="128"/>
    </font>
    <font>
      <b/>
      <sz val="14"/>
      <name val="HGP創英角ｺﾞｼｯｸUB"/>
      <family val="3"/>
      <charset val="128"/>
    </font>
    <font>
      <sz val="9"/>
      <name val="HG丸ｺﾞｼｯｸM-PRO"/>
      <family val="3"/>
      <charset val="128"/>
    </font>
    <font>
      <sz val="9"/>
      <name val="ＭＳ 明朝"/>
      <family val="1"/>
      <charset val="128"/>
    </font>
    <font>
      <sz val="12"/>
      <name val="HG丸ｺﾞｼｯｸM-PRO"/>
      <family val="3"/>
      <charset val="128"/>
    </font>
    <font>
      <sz val="12"/>
      <name val="ＭＳ 明朝"/>
      <family val="1"/>
      <charset val="128"/>
    </font>
    <font>
      <sz val="8"/>
      <name val="ＭＳ 明朝"/>
      <family val="1"/>
      <charset val="128"/>
    </font>
    <font>
      <sz val="10.5"/>
      <name val="ＭＳ 明朝"/>
      <family val="1"/>
      <charset val="128"/>
    </font>
    <font>
      <sz val="11"/>
      <name val="HGｺﾞｼｯｸM"/>
      <family val="3"/>
      <charset val="128"/>
    </font>
    <font>
      <b/>
      <i/>
      <sz val="10"/>
      <color indexed="12"/>
      <name val="ＭＳ 明朝"/>
      <family val="1"/>
      <charset val="128"/>
    </font>
    <font>
      <b/>
      <sz val="11"/>
      <name val="HGP創英角ｺﾞｼｯｸUB"/>
      <family val="3"/>
      <charset val="128"/>
    </font>
    <font>
      <b/>
      <sz val="10"/>
      <name val="ＭＳ 明朝"/>
      <family val="1"/>
      <charset val="128"/>
    </font>
    <font>
      <sz val="9"/>
      <name val="ＭＳ Ｐゴシック"/>
      <family val="3"/>
      <charset val="128"/>
    </font>
    <font>
      <sz val="6"/>
      <name val="ＭＳ Ｐゴシック"/>
      <family val="3"/>
      <charset val="128"/>
    </font>
    <font>
      <b/>
      <i/>
      <sz val="11"/>
      <color indexed="12"/>
      <name val="HGｺﾞｼｯｸM"/>
      <family val="3"/>
      <charset val="128"/>
    </font>
    <font>
      <sz val="11"/>
      <name val="ＭＳ 明朝"/>
      <family val="1"/>
      <charset val="128"/>
    </font>
    <font>
      <b/>
      <u/>
      <sz val="11"/>
      <name val="HGｺﾞｼｯｸM"/>
      <family val="3"/>
      <charset val="128"/>
    </font>
    <font>
      <b/>
      <i/>
      <sz val="11"/>
      <color indexed="12"/>
      <name val="ＭＳ 明朝"/>
      <family val="1"/>
      <charset val="128"/>
    </font>
    <font>
      <sz val="10"/>
      <name val="ＭＳ Ｐゴシック"/>
      <family val="3"/>
      <charset val="128"/>
    </font>
    <font>
      <b/>
      <sz val="12"/>
      <name val="HGｺﾞｼｯｸM"/>
      <family val="3"/>
      <charset val="128"/>
    </font>
    <font>
      <sz val="8"/>
      <name val="ＭＳ Ｐゴシック"/>
      <family val="3"/>
      <charset val="128"/>
    </font>
    <font>
      <u/>
      <sz val="10"/>
      <color theme="10"/>
      <name val="ＭＳ 明朝"/>
      <family val="1"/>
      <charset val="128"/>
    </font>
    <font>
      <sz val="10"/>
      <name val="ＭＳ Ｐゴシック"/>
      <family val="3"/>
      <charset val="128"/>
      <scheme val="minor"/>
    </font>
    <font>
      <sz val="9"/>
      <name val="ＭＳ Ｐゴシック"/>
      <family val="3"/>
      <charset val="128"/>
      <scheme val="minor"/>
    </font>
    <font>
      <sz val="11"/>
      <name val="ＭＳ Ｐゴシック"/>
      <family val="3"/>
      <charset val="128"/>
      <scheme val="minor"/>
    </font>
    <font>
      <b/>
      <sz val="10"/>
      <color rgb="FF0070C0"/>
      <name val="ＭＳ 明朝"/>
      <family val="1"/>
      <charset val="128"/>
    </font>
    <font>
      <sz val="10.5"/>
      <name val="ＭＳ Ｐゴシック"/>
      <family val="3"/>
      <charset val="128"/>
      <scheme val="minor"/>
    </font>
    <font>
      <b/>
      <sz val="11"/>
      <color theme="1"/>
      <name val="ＭＳ Ｐ明朝"/>
      <family val="1"/>
      <charset val="128"/>
    </font>
    <font>
      <sz val="10"/>
      <color rgb="FFFF0000"/>
      <name val="ＭＳ 明朝"/>
      <family val="1"/>
      <charset val="128"/>
    </font>
    <font>
      <b/>
      <u/>
      <sz val="10"/>
      <color rgb="FFFF0000"/>
      <name val="HG丸ｺﾞｼｯｸM-PRO"/>
      <family val="3"/>
      <charset val="128"/>
    </font>
    <font>
      <b/>
      <sz val="14"/>
      <name val="ＭＳ 明朝"/>
      <family val="1"/>
      <charset val="128"/>
    </font>
    <font>
      <sz val="11"/>
      <name val="ＭＳ Ｐゴシック"/>
      <family val="3"/>
      <charset val="128"/>
    </font>
    <font>
      <b/>
      <u/>
      <sz val="9"/>
      <name val="ＭＳ 明朝"/>
      <family val="1"/>
      <charset val="128"/>
    </font>
    <font>
      <b/>
      <u/>
      <sz val="11"/>
      <name val="ＭＳ 明朝"/>
      <family val="1"/>
      <charset val="128"/>
    </font>
    <font>
      <sz val="8"/>
      <name val="ＭＳ Ｐゴシック"/>
      <family val="3"/>
      <charset val="128"/>
      <scheme val="minor"/>
    </font>
    <font>
      <sz val="10"/>
      <color rgb="FF00B0F0"/>
      <name val="HGPｺﾞｼｯｸM"/>
      <family val="3"/>
      <charset val="128"/>
    </font>
    <font>
      <sz val="10"/>
      <color rgb="FF00B0F0"/>
      <name val="ＭＳ Ｐゴシック"/>
      <family val="3"/>
      <charset val="128"/>
      <scheme val="minor"/>
    </font>
    <font>
      <sz val="10"/>
      <color rgb="FF00B0F0"/>
      <name val="ＭＳ 明朝"/>
      <family val="1"/>
      <charset val="128"/>
    </font>
    <font>
      <sz val="8"/>
      <color rgb="FF00B0F0"/>
      <name val="HGPｺﾞｼｯｸM"/>
      <family val="3"/>
      <charset val="128"/>
    </font>
    <font>
      <b/>
      <sz val="11"/>
      <color rgb="FFFF0000"/>
      <name val="HGｺﾞｼｯｸM"/>
      <family val="3"/>
      <charset val="128"/>
    </font>
    <font>
      <b/>
      <sz val="14"/>
      <color rgb="FFFF0000"/>
      <name val="ＭＳ Ｐゴシック"/>
      <family val="3"/>
      <charset val="128"/>
      <scheme val="minor"/>
    </font>
    <font>
      <sz val="12"/>
      <name val="ＭＳ Ｐゴシック"/>
      <family val="3"/>
      <charset val="128"/>
      <scheme val="minor"/>
    </font>
    <font>
      <b/>
      <sz val="12"/>
      <name val="ＭＳ Ｐゴシック"/>
      <family val="3"/>
      <charset val="128"/>
      <scheme val="minor"/>
    </font>
    <font>
      <u/>
      <sz val="11"/>
      <name val="ＭＳ 明朝"/>
      <family val="1"/>
      <charset val="128"/>
    </font>
    <font>
      <sz val="11"/>
      <color rgb="FFFF0000"/>
      <name val="ＭＳ Ｐ明朝"/>
      <family val="1"/>
      <charset val="128"/>
    </font>
    <font>
      <sz val="10"/>
      <name val="ＭＳ Ｐ明朝"/>
      <family val="1"/>
      <charset val="128"/>
    </font>
    <font>
      <b/>
      <sz val="11"/>
      <name val="AR丸ゴシック体M"/>
      <family val="3"/>
      <charset val="128"/>
    </font>
    <font>
      <b/>
      <sz val="9"/>
      <color indexed="81"/>
      <name val="ＭＳ Ｐゴシック"/>
      <family val="3"/>
      <charset val="128"/>
    </font>
    <font>
      <sz val="11"/>
      <name val="ＭＳ Ｐ明朝"/>
      <family val="1"/>
      <charset val="128"/>
    </font>
    <font>
      <sz val="9"/>
      <name val="HGｺﾞｼｯｸM"/>
      <family val="3"/>
      <charset val="128"/>
    </font>
    <font>
      <b/>
      <i/>
      <sz val="11"/>
      <name val="HGｺﾞｼｯｸM"/>
      <family val="3"/>
      <charset val="128"/>
    </font>
    <font>
      <b/>
      <i/>
      <sz val="11"/>
      <name val="ＭＳ 明朝"/>
      <family val="1"/>
      <charset val="128"/>
    </font>
    <font>
      <sz val="11"/>
      <color rgb="FF00B0F0"/>
      <name val="HGPｺﾞｼｯｸM"/>
      <family val="3"/>
      <charset val="128"/>
    </font>
    <font>
      <sz val="9"/>
      <color indexed="81"/>
      <name val="ＭＳ Ｐゴシック"/>
      <family val="3"/>
      <charset val="128"/>
    </font>
    <font>
      <sz val="9"/>
      <name val="HGPｺﾞｼｯｸM"/>
      <family val="3"/>
      <charset val="128"/>
    </font>
    <font>
      <b/>
      <i/>
      <u/>
      <sz val="11"/>
      <color indexed="12"/>
      <name val="HGｺﾞｼｯｸM"/>
      <family val="3"/>
      <charset val="128"/>
    </font>
    <font>
      <b/>
      <sz val="6"/>
      <name val="ＭＳ 明朝"/>
      <family val="1"/>
      <charset val="128"/>
    </font>
    <font>
      <b/>
      <sz val="9"/>
      <name val="ＭＳ 明朝"/>
      <family val="1"/>
      <charset val="128"/>
    </font>
    <font>
      <b/>
      <sz val="8"/>
      <name val="ＭＳ 明朝"/>
      <family val="1"/>
      <charset val="128"/>
    </font>
    <font>
      <b/>
      <i/>
      <sz val="12"/>
      <color indexed="12"/>
      <name val="HGｺﾞｼｯｸM"/>
      <family val="3"/>
      <charset val="128"/>
    </font>
    <font>
      <b/>
      <i/>
      <sz val="12"/>
      <color indexed="12"/>
      <name val="ＭＳ 明朝"/>
      <family val="1"/>
      <charset val="128"/>
    </font>
    <font>
      <sz val="10"/>
      <color rgb="FFC00000"/>
      <name val="ＭＳ 明朝"/>
      <family val="1"/>
      <charset val="128"/>
    </font>
    <font>
      <sz val="11"/>
      <color rgb="FFFF0000"/>
      <name val="HGｺﾞｼｯｸM"/>
      <family val="3"/>
      <charset val="128"/>
    </font>
    <font>
      <b/>
      <sz val="11"/>
      <name val="ＭＳ 明朝"/>
      <family val="1"/>
      <charset val="128"/>
    </font>
    <font>
      <b/>
      <sz val="10"/>
      <name val="ＭＳ Ｐゴシック"/>
      <family val="3"/>
      <charset val="128"/>
      <scheme val="minor"/>
    </font>
    <font>
      <sz val="11"/>
      <name val="HG丸ｺﾞｼｯｸM-PRO"/>
      <family val="3"/>
      <charset val="128"/>
    </font>
    <font>
      <b/>
      <sz val="9"/>
      <name val="HGｺﾞｼｯｸM"/>
      <family val="3"/>
      <charset val="128"/>
    </font>
    <font>
      <u/>
      <sz val="11"/>
      <name val="HG丸ｺﾞｼｯｸM-PRO"/>
      <family val="3"/>
      <charset val="128"/>
    </font>
    <font>
      <sz val="10"/>
      <color rgb="FF00B0F0"/>
      <name val="Meiryo UI"/>
      <family val="3"/>
      <charset val="128"/>
    </font>
    <font>
      <sz val="10"/>
      <name val="Meiryo UI"/>
      <family val="3"/>
      <charset val="128"/>
    </font>
    <font>
      <sz val="10"/>
      <color indexed="10"/>
      <name val="Meiryo UI"/>
      <family val="3"/>
      <charset val="128"/>
    </font>
  </fonts>
  <fills count="13">
    <fill>
      <patternFill patternType="none"/>
    </fill>
    <fill>
      <patternFill patternType="gray125"/>
    </fill>
    <fill>
      <patternFill patternType="solid">
        <fgColor indexed="9"/>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6" tint="0.59999389629810485"/>
        <bgColor indexed="64"/>
      </patternFill>
    </fill>
  </fills>
  <borders count="87">
    <border>
      <left/>
      <right/>
      <top/>
      <bottom/>
      <diagonal/>
    </border>
    <border>
      <left style="thin">
        <color indexed="62"/>
      </left>
      <right/>
      <top style="thin">
        <color indexed="62"/>
      </top>
      <bottom style="thin">
        <color indexed="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bottom/>
      <diagonal/>
    </border>
    <border>
      <left style="double">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2"/>
      </left>
      <right style="thin">
        <color indexed="62"/>
      </right>
      <top/>
      <bottom style="thin">
        <color indexed="62"/>
      </bottom>
      <diagonal/>
    </border>
    <border>
      <left style="thin">
        <color indexed="62"/>
      </left>
      <right/>
      <top/>
      <bottom style="thin">
        <color indexed="6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thin">
        <color indexed="62"/>
      </left>
      <right style="thin">
        <color indexed="62"/>
      </right>
      <top style="thin">
        <color indexed="62"/>
      </top>
      <bottom style="thin">
        <color indexed="62"/>
      </bottom>
      <diagonal/>
    </border>
    <border>
      <left/>
      <right/>
      <top style="thin">
        <color indexed="62"/>
      </top>
      <bottom style="thin">
        <color indexed="62"/>
      </bottom>
      <diagonal/>
    </border>
    <border>
      <left/>
      <right style="medium">
        <color indexed="64"/>
      </right>
      <top style="thin">
        <color indexed="62"/>
      </top>
      <bottom style="thin">
        <color indexed="62"/>
      </bottom>
      <diagonal/>
    </border>
    <border>
      <left style="double">
        <color indexed="64"/>
      </left>
      <right/>
      <top/>
      <bottom/>
      <diagonal/>
    </border>
    <border>
      <left/>
      <right style="double">
        <color indexed="64"/>
      </right>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thin">
        <color indexed="64"/>
      </right>
      <top/>
      <bottom style="thin">
        <color indexed="64"/>
      </bottom>
      <diagonal/>
    </border>
    <border>
      <left/>
      <right/>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ck">
        <color indexed="64"/>
      </left>
      <right style="medium">
        <color indexed="64"/>
      </right>
      <top style="thick">
        <color indexed="64"/>
      </top>
      <bottom style="thick">
        <color indexed="64"/>
      </bottom>
      <diagonal/>
    </border>
    <border diagonalDown="1">
      <left style="medium">
        <color indexed="64"/>
      </left>
      <right style="medium">
        <color indexed="64"/>
      </right>
      <top style="thick">
        <color indexed="64"/>
      </top>
      <bottom style="thick">
        <color indexed="64"/>
      </bottom>
      <diagonal style="medium">
        <color indexed="64"/>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style="thick">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s>
  <cellStyleXfs count="5">
    <xf numFmtId="0" fontId="0" fillId="0" borderId="0" applyNumberFormat="0" applyFont="0" applyFill="0" applyBorder="0" applyProtection="0">
      <alignment vertical="center"/>
    </xf>
    <xf numFmtId="0" fontId="32" fillId="0" borderId="0" applyNumberFormat="0" applyFill="0" applyBorder="0" applyAlignment="0" applyProtection="0">
      <alignment vertical="top"/>
      <protection locked="0"/>
    </xf>
    <xf numFmtId="0" fontId="42" fillId="0" borderId="0">
      <alignment vertical="center"/>
    </xf>
    <xf numFmtId="38" fontId="1" fillId="0" borderId="0" applyFont="0" applyFill="0" applyBorder="0" applyAlignment="0" applyProtection="0">
      <alignment vertical="center"/>
    </xf>
    <xf numFmtId="0" fontId="42" fillId="0" borderId="0"/>
  </cellStyleXfs>
  <cellXfs count="841">
    <xf numFmtId="0" fontId="0" fillId="0" borderId="0" xfId="0">
      <alignment vertical="center"/>
    </xf>
    <xf numFmtId="49" fontId="0" fillId="2" borderId="0" xfId="0" applyNumberFormat="1" applyFill="1">
      <alignment vertical="center"/>
    </xf>
    <xf numFmtId="0" fontId="0" fillId="2" borderId="0" xfId="0" applyFill="1">
      <alignment vertical="center"/>
    </xf>
    <xf numFmtId="49" fontId="0" fillId="2" borderId="0" xfId="0" applyNumberFormat="1" applyFill="1" applyProtection="1">
      <alignment vertical="center"/>
      <protection locked="0"/>
    </xf>
    <xf numFmtId="0" fontId="0" fillId="2" borderId="0" xfId="0" applyFill="1" applyProtection="1">
      <alignment vertical="center"/>
      <protection locked="0"/>
    </xf>
    <xf numFmtId="49" fontId="0" fillId="2" borderId="0" xfId="0" applyNumberFormat="1" applyFill="1" applyProtection="1">
      <alignment vertical="center"/>
    </xf>
    <xf numFmtId="49" fontId="4" fillId="2" borderId="0" xfId="0" applyNumberFormat="1" applyFont="1" applyFill="1" applyProtection="1">
      <alignment vertical="center"/>
    </xf>
    <xf numFmtId="0" fontId="0" fillId="2" borderId="0" xfId="0" applyNumberFormat="1" applyFill="1" applyProtection="1">
      <alignment vertical="center"/>
      <protection locked="0"/>
    </xf>
    <xf numFmtId="0" fontId="0" fillId="2" borderId="0" xfId="0" applyFill="1" applyProtection="1">
      <alignment vertical="center"/>
    </xf>
    <xf numFmtId="0" fontId="0" fillId="2" borderId="0" xfId="0" applyFill="1" applyBorder="1" applyProtection="1">
      <alignment vertical="center"/>
    </xf>
    <xf numFmtId="0" fontId="0" fillId="0" borderId="0" xfId="0" applyAlignment="1" applyProtection="1">
      <alignment vertical="center" wrapText="1"/>
    </xf>
    <xf numFmtId="49" fontId="12" fillId="2" borderId="0" xfId="0" applyNumberFormat="1" applyFont="1" applyFill="1" applyProtection="1">
      <alignment vertical="center"/>
    </xf>
    <xf numFmtId="49" fontId="12" fillId="0" borderId="0" xfId="0" applyNumberFormat="1" applyFont="1" applyFill="1" applyProtection="1">
      <alignment vertical="center"/>
    </xf>
    <xf numFmtId="0" fontId="0" fillId="0" borderId="8" xfId="0" applyBorder="1" applyAlignment="1" applyProtection="1">
      <alignment vertical="center" wrapText="1"/>
    </xf>
    <xf numFmtId="0" fontId="0" fillId="0" borderId="9" xfId="0" applyBorder="1" applyAlignment="1" applyProtection="1">
      <alignment vertical="center" wrapText="1"/>
    </xf>
    <xf numFmtId="49" fontId="0" fillId="2" borderId="0" xfId="0" applyNumberFormat="1" applyFill="1" applyBorder="1" applyProtection="1">
      <alignment vertical="center"/>
    </xf>
    <xf numFmtId="0" fontId="18" fillId="0" borderId="0" xfId="0" applyFont="1">
      <alignment vertical="center"/>
    </xf>
    <xf numFmtId="0" fontId="5" fillId="2" borderId="14" xfId="0" applyFont="1" applyFill="1" applyBorder="1" applyAlignment="1">
      <alignment horizontal="center" vertical="center"/>
    </xf>
    <xf numFmtId="49" fontId="21" fillId="2" borderId="0" xfId="0" applyNumberFormat="1" applyFont="1" applyFill="1" applyProtection="1">
      <alignment vertical="center"/>
    </xf>
    <xf numFmtId="49" fontId="10" fillId="2" borderId="0" xfId="0" applyNumberFormat="1" applyFont="1" applyFill="1" applyProtection="1">
      <alignment vertical="center"/>
    </xf>
    <xf numFmtId="49" fontId="33" fillId="2" borderId="15" xfId="0" applyNumberFormat="1" applyFont="1" applyFill="1" applyBorder="1" applyProtection="1">
      <alignment vertical="center"/>
    </xf>
    <xf numFmtId="49" fontId="33" fillId="2" borderId="14" xfId="0" applyNumberFormat="1" applyFont="1" applyFill="1" applyBorder="1" applyProtection="1">
      <alignment vertical="center"/>
    </xf>
    <xf numFmtId="0" fontId="33" fillId="2" borderId="16" xfId="0" applyFont="1" applyFill="1" applyBorder="1" applyAlignment="1">
      <alignment horizontal="center" vertical="center" wrapText="1"/>
    </xf>
    <xf numFmtId="0" fontId="0" fillId="0" borderId="0" xfId="0" applyAlignment="1">
      <alignment vertical="center" wrapText="1"/>
    </xf>
    <xf numFmtId="0" fontId="5" fillId="2" borderId="16" xfId="0" applyFont="1" applyFill="1" applyBorder="1" applyAlignment="1">
      <alignment horizontal="center" vertical="center"/>
    </xf>
    <xf numFmtId="49" fontId="0" fillId="2" borderId="0" xfId="0" applyNumberFormat="1" applyFont="1" applyFill="1" applyProtection="1">
      <alignment vertical="center"/>
    </xf>
    <xf numFmtId="0" fontId="37" fillId="0" borderId="15" xfId="0" applyFont="1" applyBorder="1" applyAlignment="1">
      <alignment horizontal="center" vertical="center"/>
    </xf>
    <xf numFmtId="0" fontId="37" fillId="0" borderId="17" xfId="0" applyFont="1" applyBorder="1" applyAlignment="1">
      <alignment horizontal="center" vertical="center"/>
    </xf>
    <xf numFmtId="49" fontId="40" fillId="2" borderId="0" xfId="0" applyNumberFormat="1" applyFont="1" applyFill="1" applyProtection="1">
      <alignment vertical="center"/>
    </xf>
    <xf numFmtId="0" fontId="22" fillId="0" borderId="20" xfId="0" applyFont="1" applyBorder="1" applyAlignment="1">
      <alignment horizontal="center" vertical="center" wrapText="1"/>
    </xf>
    <xf numFmtId="0" fontId="0" fillId="2" borderId="19" xfId="0" applyFont="1" applyFill="1" applyBorder="1" applyAlignment="1" applyProtection="1">
      <alignment horizontal="left" vertical="center"/>
    </xf>
    <xf numFmtId="49" fontId="0" fillId="2" borderId="0" xfId="0" applyNumberFormat="1" applyFont="1" applyFill="1">
      <alignment vertical="center"/>
    </xf>
    <xf numFmtId="49" fontId="26" fillId="2" borderId="0" xfId="0" applyNumberFormat="1" applyFont="1" applyFill="1" applyProtection="1">
      <alignment vertical="center"/>
    </xf>
    <xf numFmtId="0" fontId="33" fillId="2" borderId="16" xfId="0" applyFont="1" applyFill="1" applyBorder="1" applyAlignment="1" applyProtection="1">
      <alignment horizontal="center" vertical="center" wrapText="1"/>
    </xf>
    <xf numFmtId="0" fontId="34" fillId="2" borderId="5" xfId="0" applyFont="1" applyFill="1" applyBorder="1" applyAlignment="1" applyProtection="1">
      <alignment horizontal="center" vertical="center" wrapText="1"/>
    </xf>
    <xf numFmtId="0" fontId="33" fillId="2" borderId="5"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protection locked="0"/>
    </xf>
    <xf numFmtId="49" fontId="0" fillId="2" borderId="0" xfId="0" applyNumberFormat="1" applyFont="1" applyFill="1" applyProtection="1">
      <alignment vertical="center"/>
      <protection locked="0"/>
    </xf>
    <xf numFmtId="0" fontId="0" fillId="0" borderId="14" xfId="0" applyFont="1" applyBorder="1" applyAlignment="1">
      <alignment horizontal="center" vertical="center" wrapText="1"/>
    </xf>
    <xf numFmtId="0" fontId="0" fillId="0" borderId="16" xfId="0" applyFont="1" applyBorder="1" applyAlignment="1">
      <alignment horizontal="center" vertical="center" wrapText="1"/>
    </xf>
    <xf numFmtId="0" fontId="34" fillId="0" borderId="16" xfId="0" applyFont="1" applyBorder="1" applyAlignment="1">
      <alignment horizontal="center" vertical="center" wrapText="1"/>
    </xf>
    <xf numFmtId="49" fontId="0" fillId="2" borderId="5" xfId="0" applyNumberFormat="1" applyFont="1" applyFill="1" applyBorder="1" applyAlignment="1">
      <alignment vertical="center" wrapText="1"/>
    </xf>
    <xf numFmtId="0" fontId="33" fillId="0" borderId="5" xfId="0" applyFont="1" applyBorder="1" applyAlignment="1">
      <alignment horizontal="center" vertical="top"/>
    </xf>
    <xf numFmtId="49" fontId="22" fillId="2" borderId="5" xfId="0" applyNumberFormat="1" applyFont="1" applyFill="1" applyBorder="1" applyAlignment="1" applyProtection="1">
      <alignment horizontal="center" vertical="center"/>
    </xf>
    <xf numFmtId="0" fontId="22" fillId="0" borderId="5" xfId="0" applyFont="1" applyBorder="1" applyAlignment="1">
      <alignment horizontal="center" vertical="center"/>
    </xf>
    <xf numFmtId="0" fontId="34" fillId="0" borderId="5" xfId="0" applyFont="1" applyBorder="1" applyAlignment="1">
      <alignment horizontal="center" vertical="center" wrapText="1"/>
    </xf>
    <xf numFmtId="0" fontId="33" fillId="0" borderId="16" xfId="0" applyFont="1" applyBorder="1" applyAlignment="1" applyProtection="1">
      <alignment horizontal="center" vertical="center" wrapText="1"/>
    </xf>
    <xf numFmtId="0" fontId="0" fillId="2" borderId="0" xfId="0" applyNumberFormat="1" applyFont="1" applyFill="1" applyProtection="1">
      <alignment vertical="center"/>
      <protection locked="0"/>
    </xf>
    <xf numFmtId="0" fontId="34" fillId="0" borderId="5" xfId="0" applyFont="1" applyBorder="1" applyAlignment="1" applyProtection="1">
      <alignment horizontal="center" vertical="center" wrapText="1"/>
    </xf>
    <xf numFmtId="0" fontId="45" fillId="0" borderId="14" xfId="0" applyFont="1" applyBorder="1" applyAlignment="1" applyProtection="1">
      <alignment horizontal="center" vertical="center" wrapText="1"/>
    </xf>
    <xf numFmtId="0" fontId="0" fillId="2" borderId="0" xfId="0" applyFont="1" applyFill="1">
      <alignment vertical="center"/>
    </xf>
    <xf numFmtId="0" fontId="0" fillId="2" borderId="0" xfId="0" applyFont="1" applyFill="1" applyProtection="1">
      <alignment vertical="center"/>
      <protection locked="0"/>
    </xf>
    <xf numFmtId="0" fontId="0" fillId="2" borderId="0" xfId="0" applyFont="1" applyFill="1" applyProtection="1">
      <alignment vertical="center"/>
    </xf>
    <xf numFmtId="0" fontId="33" fillId="0" borderId="5" xfId="0" applyFont="1" applyBorder="1" applyAlignment="1">
      <alignment horizontal="center" vertical="top" wrapText="1"/>
    </xf>
    <xf numFmtId="0" fontId="0" fillId="0" borderId="0" xfId="0" applyNumberFormat="1">
      <alignment vertical="center"/>
    </xf>
    <xf numFmtId="49" fontId="22" fillId="2" borderId="21" xfId="0" applyNumberFormat="1" applyFont="1" applyFill="1" applyBorder="1" applyAlignment="1" applyProtection="1">
      <alignment horizontal="center" vertical="center"/>
    </xf>
    <xf numFmtId="0" fontId="22" fillId="0" borderId="5" xfId="0" applyNumberFormat="1" applyFont="1" applyBorder="1" applyAlignment="1">
      <alignment horizontal="center" vertical="center"/>
    </xf>
    <xf numFmtId="0" fontId="22" fillId="0" borderId="20" xfId="0" applyNumberFormat="1" applyFont="1" applyBorder="1" applyAlignment="1">
      <alignment horizontal="center" vertical="center" wrapText="1"/>
    </xf>
    <xf numFmtId="0" fontId="22" fillId="2" borderId="5" xfId="0" applyNumberFormat="1" applyFont="1" applyFill="1" applyBorder="1" applyAlignment="1" applyProtection="1">
      <alignment horizontal="center" vertical="center"/>
    </xf>
    <xf numFmtId="0" fontId="22" fillId="2" borderId="21" xfId="0" applyNumberFormat="1" applyFont="1" applyFill="1" applyBorder="1" applyAlignment="1" applyProtection="1">
      <alignment horizontal="center" vertical="center"/>
    </xf>
    <xf numFmtId="49" fontId="34" fillId="2" borderId="5" xfId="0" applyNumberFormat="1" applyFont="1" applyFill="1" applyBorder="1" applyAlignment="1" applyProtection="1">
      <alignment vertical="center" wrapText="1"/>
    </xf>
    <xf numFmtId="0" fontId="0" fillId="0" borderId="14" xfId="0" applyFont="1" applyBorder="1" applyAlignment="1">
      <alignment horizontal="center" vertical="center"/>
    </xf>
    <xf numFmtId="0" fontId="33" fillId="2" borderId="8"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33" fillId="2" borderId="8" xfId="0" applyFont="1" applyFill="1" applyBorder="1" applyAlignment="1" applyProtection="1">
      <alignment horizontal="center" vertical="center" wrapText="1"/>
    </xf>
    <xf numFmtId="0" fontId="33" fillId="0" borderId="5" xfId="0" applyFont="1" applyBorder="1" applyAlignment="1">
      <alignment horizontal="center" vertical="top"/>
    </xf>
    <xf numFmtId="0" fontId="0" fillId="2" borderId="0" xfId="0" applyNumberFormat="1" applyFill="1" applyProtection="1">
      <alignment vertical="center"/>
    </xf>
    <xf numFmtId="0" fontId="0" fillId="0" borderId="7" xfId="0" applyFont="1" applyBorder="1" applyAlignment="1" applyProtection="1">
      <alignment vertical="center" wrapText="1"/>
      <protection locked="0"/>
    </xf>
    <xf numFmtId="0" fontId="5" fillId="2" borderId="7" xfId="0" applyFont="1" applyFill="1" applyBorder="1" applyAlignment="1" applyProtection="1">
      <alignment vertical="center"/>
      <protection locked="0"/>
    </xf>
    <xf numFmtId="38" fontId="0" fillId="0" borderId="0" xfId="0" applyNumberFormat="1">
      <alignment vertical="center"/>
    </xf>
    <xf numFmtId="0" fontId="39" fillId="2" borderId="0" xfId="0" applyFont="1" applyFill="1" applyBorder="1" applyProtection="1">
      <alignment vertical="center"/>
    </xf>
    <xf numFmtId="0" fontId="47" fillId="0" borderId="10" xfId="0" applyFont="1" applyBorder="1" applyAlignment="1" applyProtection="1">
      <alignment horizontal="center" vertical="center" wrapText="1"/>
    </xf>
    <xf numFmtId="0" fontId="48" fillId="0" borderId="6" xfId="0" applyFont="1" applyBorder="1" applyAlignment="1" applyProtection="1">
      <alignment vertical="center" wrapText="1"/>
    </xf>
    <xf numFmtId="0" fontId="46" fillId="2" borderId="6" xfId="0" applyFont="1" applyFill="1" applyBorder="1" applyAlignment="1" applyProtection="1">
      <alignment horizontal="center" vertical="center"/>
    </xf>
    <xf numFmtId="49" fontId="48" fillId="2" borderId="0" xfId="0" applyNumberFormat="1" applyFont="1" applyFill="1" applyProtection="1">
      <alignment vertical="center"/>
    </xf>
    <xf numFmtId="49" fontId="50" fillId="2" borderId="0" xfId="0" applyNumberFormat="1" applyFont="1" applyFill="1" applyProtection="1">
      <alignment vertical="center"/>
    </xf>
    <xf numFmtId="0" fontId="39" fillId="2" borderId="0" xfId="0" applyFont="1" applyFill="1" applyProtection="1">
      <alignment vertical="center"/>
    </xf>
    <xf numFmtId="0" fontId="48" fillId="2" borderId="0" xfId="0" applyFont="1" applyFill="1" applyBorder="1" applyProtection="1">
      <alignment vertical="center"/>
    </xf>
    <xf numFmtId="0" fontId="0" fillId="2" borderId="0" xfId="0" applyNumberFormat="1" applyFont="1" applyFill="1">
      <alignment vertical="center"/>
    </xf>
    <xf numFmtId="49" fontId="4" fillId="2" borderId="6" xfId="0" applyNumberFormat="1" applyFont="1" applyFill="1" applyBorder="1" applyAlignment="1" applyProtection="1">
      <alignment vertical="center" textRotation="255"/>
    </xf>
    <xf numFmtId="0" fontId="0" fillId="0" borderId="7" xfId="0" applyFont="1" applyBorder="1" applyAlignment="1" applyProtection="1">
      <alignment horizontal="center" vertical="center" wrapText="1"/>
      <protection locked="0"/>
    </xf>
    <xf numFmtId="0" fontId="0" fillId="0" borderId="9" xfId="0" applyFont="1" applyBorder="1" applyAlignment="1" applyProtection="1">
      <alignment vertical="center" wrapText="1"/>
    </xf>
    <xf numFmtId="0" fontId="0" fillId="2" borderId="0" xfId="0" applyFont="1" applyFill="1" applyBorder="1" applyProtection="1">
      <alignment vertical="center"/>
    </xf>
    <xf numFmtId="0" fontId="0" fillId="2" borderId="7" xfId="0" applyFont="1" applyFill="1" applyBorder="1" applyProtection="1">
      <alignment vertical="center"/>
      <protection locked="0"/>
    </xf>
    <xf numFmtId="49" fontId="60" fillId="2" borderId="6" xfId="0" applyNumberFormat="1" applyFont="1" applyFill="1" applyBorder="1" applyAlignment="1" applyProtection="1">
      <alignment horizontal="center" vertical="center" wrapText="1"/>
    </xf>
    <xf numFmtId="49" fontId="0" fillId="2" borderId="0" xfId="0" applyNumberFormat="1" applyFont="1" applyFill="1" applyAlignment="1" applyProtection="1">
      <alignment horizontal="left" vertical="top" wrapText="1"/>
    </xf>
    <xf numFmtId="0" fontId="0" fillId="2" borderId="0" xfId="0" applyNumberFormat="1" applyFont="1" applyFill="1" applyAlignment="1" applyProtection="1">
      <alignment horizontal="left" vertical="center"/>
    </xf>
    <xf numFmtId="49" fontId="7" fillId="2" borderId="0" xfId="0" applyNumberFormat="1" applyFont="1" applyFill="1" applyProtection="1">
      <alignment vertical="center"/>
    </xf>
    <xf numFmtId="49" fontId="0" fillId="2" borderId="8" xfId="0" applyNumberFormat="1" applyFont="1" applyFill="1" applyBorder="1" applyProtection="1">
      <alignment vertical="center"/>
    </xf>
    <xf numFmtId="49" fontId="14" fillId="2" borderId="0" xfId="0" applyNumberFormat="1" applyFont="1" applyFill="1" applyAlignment="1" applyProtection="1">
      <alignment horizontal="center" vertical="center" wrapText="1"/>
    </xf>
    <xf numFmtId="49" fontId="0" fillId="2" borderId="8" xfId="0" applyNumberFormat="1" applyFont="1" applyFill="1" applyBorder="1" applyAlignment="1" applyProtection="1">
      <alignment vertical="center" wrapText="1"/>
    </xf>
    <xf numFmtId="49" fontId="0" fillId="2" borderId="0" xfId="0" applyNumberFormat="1" applyFont="1" applyFill="1" applyBorder="1" applyProtection="1">
      <alignment vertical="center"/>
    </xf>
    <xf numFmtId="49" fontId="0" fillId="2" borderId="8" xfId="0" applyNumberFormat="1" applyFont="1" applyFill="1" applyBorder="1" applyAlignment="1" applyProtection="1">
      <alignment vertical="center"/>
    </xf>
    <xf numFmtId="49" fontId="0" fillId="2" borderId="14" xfId="0" applyNumberFormat="1" applyFont="1" applyFill="1" applyBorder="1" applyAlignment="1" applyProtection="1">
      <alignment vertical="center"/>
    </xf>
    <xf numFmtId="49" fontId="0" fillId="2" borderId="58" xfId="0" applyNumberFormat="1" applyFont="1" applyFill="1" applyBorder="1" applyAlignment="1" applyProtection="1">
      <alignment vertical="center"/>
    </xf>
    <xf numFmtId="49" fontId="39" fillId="2" borderId="14" xfId="0" applyNumberFormat="1" applyFont="1" applyFill="1" applyBorder="1" applyAlignment="1" applyProtection="1">
      <alignment vertical="center"/>
    </xf>
    <xf numFmtId="49" fontId="39" fillId="2" borderId="58" xfId="0" applyNumberFormat="1" applyFont="1" applyFill="1" applyBorder="1" applyAlignment="1" applyProtection="1">
      <alignment vertical="center"/>
    </xf>
    <xf numFmtId="0" fontId="0" fillId="0" borderId="22" xfId="0" applyFont="1" applyBorder="1" applyAlignment="1" applyProtection="1">
      <alignment vertical="center"/>
    </xf>
    <xf numFmtId="0" fontId="0" fillId="2" borderId="7" xfId="0" applyFont="1" applyFill="1" applyBorder="1" applyAlignment="1" applyProtection="1">
      <alignment horizontal="center" vertical="center"/>
      <protection locked="0"/>
    </xf>
    <xf numFmtId="0" fontId="0" fillId="2" borderId="60" xfId="0" applyFont="1" applyFill="1" applyBorder="1" applyAlignment="1" applyProtection="1">
      <alignment horizontal="center" vertical="center"/>
      <protection locked="0"/>
    </xf>
    <xf numFmtId="0" fontId="0" fillId="2" borderId="60" xfId="0" applyFill="1" applyBorder="1" applyAlignment="1" applyProtection="1">
      <alignment horizontal="center" vertical="center"/>
      <protection locked="0"/>
    </xf>
    <xf numFmtId="0" fontId="22" fillId="0" borderId="20" xfId="0" applyFont="1" applyBorder="1" applyAlignment="1" applyProtection="1">
      <alignment horizontal="center" vertical="center" wrapText="1"/>
    </xf>
    <xf numFmtId="0" fontId="48" fillId="0" borderId="19" xfId="0" applyFont="1" applyBorder="1" applyAlignment="1" applyProtection="1">
      <alignment horizontal="center" vertical="center"/>
    </xf>
    <xf numFmtId="0" fontId="48" fillId="0" borderId="21" xfId="0" applyFont="1" applyBorder="1" applyAlignment="1" applyProtection="1">
      <alignment horizontal="center" vertical="center"/>
    </xf>
    <xf numFmtId="49" fontId="19" fillId="2" borderId="0" xfId="0" applyNumberFormat="1" applyFont="1" applyFill="1" applyProtection="1">
      <alignment vertical="center"/>
    </xf>
    <xf numFmtId="0" fontId="20" fillId="2" borderId="0" xfId="0" applyFont="1" applyFill="1" applyAlignment="1" applyProtection="1">
      <alignment vertical="center"/>
    </xf>
    <xf numFmtId="49" fontId="55" fillId="2" borderId="0" xfId="0" applyNumberFormat="1" applyFont="1" applyFill="1" applyAlignment="1" applyProtection="1">
      <alignment vertical="center" wrapText="1"/>
    </xf>
    <xf numFmtId="0" fontId="5" fillId="2" borderId="0" xfId="0" applyFont="1" applyFill="1" applyBorder="1" applyAlignment="1" applyProtection="1">
      <alignment vertical="center"/>
    </xf>
    <xf numFmtId="0" fontId="5" fillId="2" borderId="0" xfId="0" applyFont="1" applyFill="1" applyBorder="1" applyAlignment="1" applyProtection="1">
      <alignment horizontal="right" vertical="center"/>
    </xf>
    <xf numFmtId="0" fontId="0" fillId="2" borderId="58" xfId="0" applyFill="1" applyBorder="1" applyProtection="1">
      <alignment vertical="center"/>
    </xf>
    <xf numFmtId="0" fontId="0" fillId="2" borderId="45" xfId="0" applyFill="1" applyBorder="1" applyProtection="1">
      <alignment vertical="center"/>
    </xf>
    <xf numFmtId="49" fontId="19" fillId="2" borderId="0" xfId="0" applyNumberFormat="1" applyFont="1" applyFill="1" applyAlignment="1" applyProtection="1">
      <alignment vertical="center" wrapText="1"/>
    </xf>
    <xf numFmtId="0" fontId="0" fillId="2" borderId="0" xfId="0" applyFill="1" applyAlignment="1" applyProtection="1">
      <alignment vertical="center"/>
    </xf>
    <xf numFmtId="0" fontId="6" fillId="2" borderId="0" xfId="0" applyFont="1" applyFill="1" applyBorder="1" applyAlignment="1" applyProtection="1">
      <alignment horizontal="center" vertical="center"/>
    </xf>
    <xf numFmtId="0" fontId="0" fillId="2" borderId="7" xfId="0" applyFill="1" applyBorder="1" applyAlignment="1" applyProtection="1">
      <alignment horizontal="center" vertical="center"/>
      <protection locked="0"/>
    </xf>
    <xf numFmtId="49" fontId="0" fillId="2" borderId="5" xfId="0" applyNumberFormat="1" applyFill="1" applyBorder="1" applyProtection="1">
      <alignment vertical="center"/>
    </xf>
    <xf numFmtId="49" fontId="26" fillId="3" borderId="5" xfId="0" applyNumberFormat="1" applyFont="1" applyFill="1" applyBorder="1" applyAlignment="1" applyProtection="1">
      <alignment horizontal="center" vertical="center"/>
    </xf>
    <xf numFmtId="0" fontId="0" fillId="2" borderId="0" xfId="0" applyNumberFormat="1" applyFont="1" applyFill="1" applyProtection="1">
      <alignment vertical="center"/>
    </xf>
    <xf numFmtId="0" fontId="41" fillId="0" borderId="0" xfId="0" applyFont="1" applyAlignment="1" applyProtection="1">
      <alignment horizontal="center" vertical="center"/>
    </xf>
    <xf numFmtId="0" fontId="0" fillId="0" borderId="0" xfId="0" applyProtection="1">
      <alignment vertical="center"/>
    </xf>
    <xf numFmtId="0" fontId="33" fillId="0" borderId="5" xfId="0" applyFont="1" applyBorder="1" applyAlignment="1" applyProtection="1">
      <alignment horizontal="center" vertical="top" wrapText="1"/>
    </xf>
    <xf numFmtId="0" fontId="0" fillId="0" borderId="9" xfId="0" applyFont="1" applyBorder="1" applyAlignment="1" applyProtection="1">
      <alignment vertical="center" wrapText="1"/>
      <protection locked="0"/>
    </xf>
    <xf numFmtId="49" fontId="0" fillId="5" borderId="34" xfId="0" applyNumberFormat="1" applyFont="1" applyFill="1" applyBorder="1" applyAlignment="1" applyProtection="1">
      <alignment vertical="center" wrapText="1"/>
    </xf>
    <xf numFmtId="49" fontId="52" fillId="5" borderId="0" xfId="0" applyNumberFormat="1" applyFont="1" applyFill="1" applyBorder="1" applyAlignment="1" applyProtection="1">
      <alignment vertical="center"/>
    </xf>
    <xf numFmtId="0" fontId="0" fillId="5" borderId="0" xfId="0" applyFont="1" applyFill="1" applyBorder="1" applyAlignment="1" applyProtection="1">
      <alignment vertical="center"/>
    </xf>
    <xf numFmtId="0" fontId="0" fillId="5" borderId="35" xfId="0" applyFont="1" applyFill="1" applyBorder="1" applyAlignment="1" applyProtection="1">
      <alignment vertical="center"/>
    </xf>
    <xf numFmtId="49" fontId="0" fillId="5" borderId="0" xfId="0" applyNumberFormat="1" applyFill="1" applyProtection="1">
      <alignment vertical="center"/>
    </xf>
    <xf numFmtId="0" fontId="0" fillId="5" borderId="0" xfId="0" applyFill="1" applyBorder="1" applyAlignment="1" applyProtection="1">
      <alignment vertical="center"/>
    </xf>
    <xf numFmtId="49" fontId="52" fillId="5" borderId="0" xfId="0" applyNumberFormat="1" applyFont="1" applyFill="1" applyBorder="1" applyAlignment="1" applyProtection="1">
      <alignment vertical="top"/>
    </xf>
    <xf numFmtId="49" fontId="0" fillId="5" borderId="0" xfId="0" applyNumberFormat="1" applyFill="1" applyBorder="1" applyAlignment="1" applyProtection="1">
      <alignment vertical="center" wrapText="1"/>
    </xf>
    <xf numFmtId="49" fontId="51" fillId="5" borderId="0" xfId="0" applyNumberFormat="1" applyFont="1" applyFill="1" applyProtection="1">
      <alignment vertical="center"/>
    </xf>
    <xf numFmtId="0" fontId="0" fillId="5" borderId="0" xfId="0" applyNumberFormat="1" applyFill="1" applyProtection="1">
      <alignment vertical="center"/>
    </xf>
    <xf numFmtId="49" fontId="12" fillId="5" borderId="0" xfId="0" applyNumberFormat="1" applyFont="1" applyFill="1" applyProtection="1">
      <alignment vertical="center"/>
    </xf>
    <xf numFmtId="49" fontId="8" fillId="5" borderId="0" xfId="0" applyNumberFormat="1" applyFont="1" applyFill="1" applyAlignment="1" applyProtection="1">
      <alignment horizontal="center" vertical="center"/>
    </xf>
    <xf numFmtId="0" fontId="8" fillId="5" borderId="0" xfId="0" applyFont="1" applyFill="1" applyAlignment="1" applyProtection="1">
      <alignment horizontal="center" vertical="center"/>
    </xf>
    <xf numFmtId="0" fontId="0" fillId="5" borderId="0" xfId="0" applyFill="1" applyAlignment="1" applyProtection="1">
      <alignment vertical="center" wrapText="1"/>
    </xf>
    <xf numFmtId="0" fontId="0" fillId="5" borderId="0" xfId="0" applyFill="1" applyProtection="1">
      <alignment vertical="center"/>
    </xf>
    <xf numFmtId="0" fontId="0" fillId="5" borderId="0" xfId="0" applyFill="1" applyBorder="1" applyProtection="1">
      <alignment vertical="center"/>
    </xf>
    <xf numFmtId="49" fontId="38" fillId="5" borderId="0" xfId="0" applyNumberFormat="1" applyFont="1" applyFill="1" applyBorder="1" applyAlignment="1" applyProtection="1">
      <alignment vertical="center"/>
    </xf>
    <xf numFmtId="49" fontId="40" fillId="5" borderId="0" xfId="0" applyNumberFormat="1" applyFont="1" applyFill="1" applyProtection="1">
      <alignment vertical="center"/>
    </xf>
    <xf numFmtId="0" fontId="14" fillId="5" borderId="0" xfId="0" applyFont="1" applyFill="1" applyAlignment="1" applyProtection="1">
      <alignment horizontal="left" vertical="center"/>
    </xf>
    <xf numFmtId="0" fontId="37" fillId="5" borderId="17" xfId="0" applyFont="1" applyFill="1" applyBorder="1" applyAlignment="1" applyProtection="1">
      <alignment horizontal="center" vertical="center"/>
    </xf>
    <xf numFmtId="0" fontId="37" fillId="5" borderId="15" xfId="0" applyFont="1" applyFill="1" applyBorder="1" applyAlignment="1" applyProtection="1">
      <alignment horizontal="center" vertical="center"/>
    </xf>
    <xf numFmtId="0" fontId="34" fillId="5" borderId="16" xfId="0" applyFont="1" applyFill="1" applyBorder="1" applyAlignment="1" applyProtection="1">
      <alignment horizontal="center" vertical="center" wrapText="1"/>
    </xf>
    <xf numFmtId="0" fontId="34" fillId="5" borderId="5" xfId="0" applyFont="1" applyFill="1" applyBorder="1" applyAlignment="1" applyProtection="1">
      <alignment horizontal="center" vertical="center" wrapText="1"/>
    </xf>
    <xf numFmtId="0" fontId="0" fillId="5" borderId="0" xfId="0" applyFont="1" applyFill="1" applyAlignment="1" applyProtection="1">
      <alignment horizontal="left" vertical="center"/>
    </xf>
    <xf numFmtId="0" fontId="0" fillId="5" borderId="0" xfId="0" applyFont="1" applyFill="1" applyAlignment="1" applyProtection="1">
      <alignment vertical="center"/>
    </xf>
    <xf numFmtId="0" fontId="18" fillId="5" borderId="0" xfId="0" applyFont="1" applyFill="1" applyProtection="1">
      <alignment vertical="center"/>
    </xf>
    <xf numFmtId="0" fontId="0" fillId="5" borderId="0" xfId="0" applyFont="1" applyFill="1" applyAlignment="1">
      <alignment horizontal="left" vertical="center"/>
    </xf>
    <xf numFmtId="49" fontId="0" fillId="5" borderId="0" xfId="0" applyNumberFormat="1" applyFill="1">
      <alignment vertical="center"/>
    </xf>
    <xf numFmtId="49" fontId="0" fillId="5" borderId="0" xfId="0" applyNumberFormat="1" applyFont="1" applyFill="1" applyProtection="1">
      <alignment vertical="center"/>
    </xf>
    <xf numFmtId="0" fontId="0" fillId="5" borderId="0" xfId="0" applyNumberFormat="1" applyFill="1" applyProtection="1">
      <alignment vertical="center"/>
      <protection locked="0"/>
    </xf>
    <xf numFmtId="49" fontId="0" fillId="5" borderId="0" xfId="0" applyNumberFormat="1" applyFill="1" applyProtection="1">
      <alignment vertical="center"/>
      <protection locked="0"/>
    </xf>
    <xf numFmtId="0" fontId="0" fillId="5" borderId="17" xfId="0" applyFont="1" applyFill="1" applyBorder="1" applyAlignment="1" applyProtection="1">
      <alignment vertical="center"/>
    </xf>
    <xf numFmtId="0" fontId="0" fillId="5" borderId="60" xfId="0" applyFill="1" applyBorder="1" applyAlignment="1" applyProtection="1">
      <alignment horizontal="center" vertical="center"/>
      <protection locked="0"/>
    </xf>
    <xf numFmtId="0" fontId="39" fillId="5" borderId="40" xfId="0" applyFont="1" applyFill="1" applyBorder="1" applyAlignment="1" applyProtection="1">
      <alignment vertical="center"/>
    </xf>
    <xf numFmtId="49" fontId="0" fillId="5" borderId="0" xfId="0" applyNumberFormat="1" applyFont="1" applyFill="1">
      <alignment vertical="center"/>
    </xf>
    <xf numFmtId="49" fontId="0" fillId="5" borderId="0" xfId="0" applyNumberFormat="1" applyFill="1" applyAlignment="1" applyProtection="1">
      <alignment vertical="center"/>
    </xf>
    <xf numFmtId="49" fontId="12" fillId="5" borderId="0" xfId="0" applyNumberFormat="1" applyFont="1" applyFill="1" applyAlignment="1" applyProtection="1">
      <alignment vertical="center"/>
    </xf>
    <xf numFmtId="49" fontId="0" fillId="5" borderId="0" xfId="0" applyNumberFormat="1" applyFont="1" applyFill="1" applyAlignment="1" applyProtection="1">
      <alignment vertical="center"/>
    </xf>
    <xf numFmtId="0" fontId="0" fillId="5" borderId="0" xfId="0" applyNumberFormat="1" applyFill="1" applyAlignment="1" applyProtection="1">
      <alignment vertical="center"/>
    </xf>
    <xf numFmtId="0" fontId="0" fillId="5" borderId="15" xfId="0" applyFont="1" applyFill="1" applyBorder="1" applyAlignment="1" applyProtection="1">
      <alignment vertical="center"/>
    </xf>
    <xf numFmtId="49" fontId="34" fillId="5" borderId="17" xfId="0" applyNumberFormat="1" applyFont="1" applyFill="1" applyBorder="1" applyAlignment="1" applyProtection="1">
      <alignment horizontal="center" vertical="center" wrapText="1"/>
    </xf>
    <xf numFmtId="0" fontId="5" fillId="2" borderId="0" xfId="0" applyFont="1" applyFill="1" applyBorder="1" applyAlignment="1" applyProtection="1">
      <alignment horizontal="center" vertical="center"/>
    </xf>
    <xf numFmtId="0" fontId="0" fillId="0" borderId="0" xfId="0" applyFont="1" applyProtection="1">
      <alignment vertical="center"/>
    </xf>
    <xf numFmtId="0" fontId="0" fillId="0" borderId="8" xfId="0" applyBorder="1" applyAlignment="1" applyProtection="1">
      <alignment vertical="center" wrapText="1"/>
      <protection locked="0"/>
    </xf>
    <xf numFmtId="0" fontId="0" fillId="5" borderId="0" xfId="0" applyFill="1" applyAlignment="1" applyProtection="1">
      <alignment vertical="center" wrapText="1"/>
      <protection locked="0"/>
    </xf>
    <xf numFmtId="0" fontId="0" fillId="7" borderId="0" xfId="0" applyFill="1" applyProtection="1">
      <alignment vertical="center"/>
    </xf>
    <xf numFmtId="0" fontId="39" fillId="5" borderId="0" xfId="0" applyFont="1" applyFill="1" applyBorder="1" applyProtection="1">
      <alignment vertical="center"/>
    </xf>
    <xf numFmtId="0" fontId="5" fillId="5" borderId="0" xfId="0" applyFont="1" applyFill="1" applyBorder="1" applyAlignment="1" applyProtection="1">
      <alignment horizontal="center" vertical="center"/>
    </xf>
    <xf numFmtId="0" fontId="0" fillId="5" borderId="0" xfId="0" applyFont="1" applyFill="1" applyProtection="1">
      <alignment vertical="center"/>
    </xf>
    <xf numFmtId="0" fontId="0" fillId="5" borderId="0" xfId="0" applyNumberFormat="1" applyFont="1" applyFill="1" applyProtection="1">
      <alignment vertical="center"/>
    </xf>
    <xf numFmtId="0" fontId="65" fillId="5" borderId="0" xfId="0" applyFont="1" applyFill="1" applyBorder="1" applyAlignment="1" applyProtection="1">
      <alignment horizontal="left" vertical="center"/>
    </xf>
    <xf numFmtId="49" fontId="35" fillId="5" borderId="0" xfId="0" applyNumberFormat="1" applyFont="1" applyFill="1" applyProtection="1">
      <alignment vertical="center"/>
    </xf>
    <xf numFmtId="49" fontId="17" fillId="5" borderId="0" xfId="0" applyNumberFormat="1" applyFont="1" applyFill="1" applyAlignment="1" applyProtection="1">
      <alignment horizontal="center" vertical="center" wrapText="1"/>
    </xf>
    <xf numFmtId="49" fontId="4" fillId="5" borderId="0" xfId="0" applyNumberFormat="1" applyFont="1" applyFill="1" applyProtection="1">
      <alignment vertical="center"/>
    </xf>
    <xf numFmtId="49" fontId="19" fillId="5" borderId="0" xfId="0" applyNumberFormat="1" applyFont="1" applyFill="1" applyProtection="1">
      <alignment vertical="center"/>
    </xf>
    <xf numFmtId="0" fontId="0" fillId="5" borderId="7" xfId="0" applyFont="1" applyFill="1" applyBorder="1" applyAlignment="1" applyProtection="1">
      <alignment horizontal="center" vertical="center"/>
      <protection locked="0"/>
    </xf>
    <xf numFmtId="49" fontId="33" fillId="8" borderId="16" xfId="0" applyNumberFormat="1" applyFont="1" applyFill="1" applyBorder="1" applyAlignment="1" applyProtection="1">
      <alignment horizontal="center" vertical="top"/>
    </xf>
    <xf numFmtId="0" fontId="33" fillId="9" borderId="16" xfId="0" applyFont="1" applyFill="1" applyBorder="1" applyAlignment="1" applyProtection="1">
      <alignment horizontal="center" vertical="center" wrapText="1"/>
    </xf>
    <xf numFmtId="0" fontId="33" fillId="10" borderId="16" xfId="0" applyFont="1" applyFill="1" applyBorder="1" applyAlignment="1" applyProtection="1">
      <alignment horizontal="center" vertical="center" wrapText="1"/>
    </xf>
    <xf numFmtId="0" fontId="33" fillId="11" borderId="16" xfId="0" applyFont="1" applyFill="1" applyBorder="1" applyAlignment="1" applyProtection="1">
      <alignment horizontal="center" vertical="center" wrapText="1"/>
    </xf>
    <xf numFmtId="49" fontId="44" fillId="5" borderId="0" xfId="0" applyNumberFormat="1" applyFont="1" applyFill="1" applyAlignment="1" applyProtection="1">
      <alignment vertical="center"/>
    </xf>
    <xf numFmtId="0" fontId="0" fillId="0" borderId="59" xfId="0" applyBorder="1" applyAlignment="1" applyProtection="1">
      <alignment vertical="center" wrapText="1"/>
    </xf>
    <xf numFmtId="0" fontId="48" fillId="0" borderId="5" xfId="0" applyFont="1" applyBorder="1" applyAlignment="1" applyProtection="1">
      <alignment horizontal="right" vertical="center"/>
    </xf>
    <xf numFmtId="0" fontId="48" fillId="0" borderId="6" xfId="0" applyFont="1" applyBorder="1" applyAlignment="1" applyProtection="1">
      <alignment horizontal="right" vertical="center"/>
    </xf>
    <xf numFmtId="49" fontId="39" fillId="2" borderId="0" xfId="0" applyNumberFormat="1" applyFont="1" applyFill="1" applyProtection="1">
      <alignment vertical="center"/>
    </xf>
    <xf numFmtId="0" fontId="68" fillId="0" borderId="20" xfId="0" applyFont="1" applyBorder="1" applyAlignment="1" applyProtection="1">
      <alignment horizontal="center" vertical="center" wrapText="1"/>
    </xf>
    <xf numFmtId="49" fontId="69" fillId="2" borderId="19" xfId="0" applyNumberFormat="1" applyFont="1" applyFill="1" applyBorder="1" applyAlignment="1" applyProtection="1">
      <alignment horizontal="center" vertical="center"/>
    </xf>
    <xf numFmtId="0" fontId="39" fillId="5" borderId="0" xfId="0" applyFont="1" applyFill="1" applyBorder="1" applyAlignment="1" applyProtection="1">
      <alignment vertical="center"/>
    </xf>
    <xf numFmtId="0" fontId="48" fillId="0" borderId="69" xfId="0" applyFont="1" applyBorder="1" applyAlignment="1" applyProtection="1">
      <alignment vertical="center" wrapText="1"/>
    </xf>
    <xf numFmtId="0" fontId="49" fillId="2" borderId="70" xfId="0" applyFont="1" applyFill="1" applyBorder="1" applyAlignment="1" applyProtection="1">
      <alignment horizontal="center" vertical="center"/>
    </xf>
    <xf numFmtId="0" fontId="47" fillId="12" borderId="10" xfId="0" applyFont="1" applyFill="1" applyBorder="1" applyAlignment="1" applyProtection="1">
      <alignment horizontal="center" vertical="center" wrapText="1"/>
    </xf>
    <xf numFmtId="0" fontId="0" fillId="0" borderId="71" xfId="0" applyBorder="1" applyAlignment="1" applyProtection="1">
      <alignment vertical="center" wrapText="1"/>
      <protection locked="0"/>
    </xf>
    <xf numFmtId="49" fontId="72" fillId="2" borderId="0" xfId="0" applyNumberFormat="1" applyFont="1" applyFill="1" applyProtection="1">
      <alignment vertical="center"/>
    </xf>
    <xf numFmtId="49" fontId="26" fillId="3" borderId="9" xfId="0" applyNumberFormat="1" applyFont="1" applyFill="1" applyBorder="1" applyAlignment="1" applyProtection="1">
      <alignment horizontal="center" vertical="center"/>
    </xf>
    <xf numFmtId="49" fontId="0" fillId="2" borderId="39" xfId="0" applyNumberFormat="1" applyFill="1" applyBorder="1" applyProtection="1">
      <alignment vertical="center"/>
    </xf>
    <xf numFmtId="49" fontId="0" fillId="2" borderId="19" xfId="0" applyNumberFormat="1" applyFill="1" applyBorder="1" applyProtection="1">
      <alignment vertical="center"/>
    </xf>
    <xf numFmtId="49" fontId="0" fillId="2" borderId="5" xfId="0" applyNumberFormat="1" applyFill="1" applyBorder="1" applyAlignment="1" applyProtection="1">
      <alignment horizontal="center" vertical="center"/>
    </xf>
    <xf numFmtId="0" fontId="23" fillId="0" borderId="5" xfId="2" applyFont="1" applyFill="1" applyBorder="1" applyAlignment="1">
      <alignment vertical="center" shrinkToFit="1"/>
    </xf>
    <xf numFmtId="0" fontId="49" fillId="2" borderId="10" xfId="0" applyFont="1" applyFill="1" applyBorder="1" applyAlignment="1" applyProtection="1">
      <alignment horizontal="center" vertical="center" shrinkToFit="1"/>
    </xf>
    <xf numFmtId="0" fontId="0" fillId="0" borderId="60" xfId="0" applyFont="1" applyBorder="1" applyAlignment="1" applyProtection="1">
      <alignment horizontal="center" vertical="center" wrapText="1"/>
      <protection locked="0"/>
    </xf>
    <xf numFmtId="0" fontId="0" fillId="0" borderId="60" xfId="0" applyFont="1" applyBorder="1" applyAlignment="1" applyProtection="1">
      <alignment vertical="center" wrapText="1"/>
      <protection locked="0"/>
    </xf>
    <xf numFmtId="0" fontId="5" fillId="2" borderId="60" xfId="0" applyFont="1" applyFill="1" applyBorder="1" applyAlignment="1" applyProtection="1">
      <alignment horizontal="center" vertical="center"/>
      <protection locked="0"/>
    </xf>
    <xf numFmtId="0" fontId="5" fillId="2" borderId="78" xfId="0" applyFont="1" applyFill="1" applyBorder="1" applyAlignment="1" applyProtection="1">
      <alignment horizontal="center" vertical="center"/>
      <protection locked="0"/>
    </xf>
    <xf numFmtId="0" fontId="5" fillId="2" borderId="79" xfId="0" applyFont="1" applyFill="1" applyBorder="1" applyAlignment="1" applyProtection="1">
      <alignment horizontal="center" vertical="center"/>
      <protection locked="0"/>
    </xf>
    <xf numFmtId="0" fontId="5" fillId="2" borderId="76" xfId="0" applyFont="1" applyFill="1" applyBorder="1" applyAlignment="1" applyProtection="1">
      <alignment horizontal="center" vertical="center"/>
      <protection locked="0"/>
    </xf>
    <xf numFmtId="0" fontId="0" fillId="5" borderId="8" xfId="0" applyFont="1" applyFill="1" applyBorder="1" applyAlignment="1" applyProtection="1">
      <alignment vertical="center" wrapText="1"/>
    </xf>
    <xf numFmtId="0" fontId="0" fillId="5" borderId="10" xfId="0" applyFill="1" applyBorder="1" applyAlignment="1" applyProtection="1">
      <alignment vertical="center" wrapText="1"/>
    </xf>
    <xf numFmtId="0" fontId="14" fillId="5" borderId="14" xfId="0" applyFont="1" applyFill="1" applyBorder="1" applyAlignment="1">
      <alignment horizontal="center" vertical="center" wrapText="1"/>
    </xf>
    <xf numFmtId="0" fontId="14" fillId="5" borderId="16" xfId="0" applyFont="1" applyFill="1" applyBorder="1" applyAlignment="1">
      <alignment horizontal="center" vertical="center" wrapText="1"/>
    </xf>
    <xf numFmtId="0" fontId="34" fillId="5" borderId="14" xfId="0" applyFont="1" applyFill="1" applyBorder="1" applyAlignment="1" applyProtection="1">
      <alignment horizontal="center" vertical="center" wrapText="1"/>
    </xf>
    <xf numFmtId="49" fontId="34" fillId="5" borderId="14" xfId="0" applyNumberFormat="1" applyFont="1" applyFill="1" applyBorder="1" applyAlignment="1" applyProtection="1">
      <alignment horizontal="center" vertical="center"/>
    </xf>
    <xf numFmtId="0" fontId="33" fillId="2" borderId="0" xfId="0" applyFont="1" applyFill="1" applyBorder="1" applyAlignment="1" applyProtection="1">
      <alignment horizontal="center" vertical="center"/>
    </xf>
    <xf numFmtId="0" fontId="0" fillId="5" borderId="83" xfId="0" applyFont="1" applyFill="1" applyBorder="1" applyAlignment="1" applyProtection="1">
      <alignment vertical="center" wrapText="1"/>
    </xf>
    <xf numFmtId="0" fontId="5" fillId="2" borderId="60" xfId="0" applyFont="1" applyFill="1" applyBorder="1" applyAlignment="1" applyProtection="1">
      <alignment vertical="center"/>
      <protection locked="0"/>
    </xf>
    <xf numFmtId="0" fontId="28" fillId="2" borderId="0" xfId="0" applyFont="1" applyFill="1" applyAlignment="1" applyProtection="1">
      <alignment vertical="center"/>
    </xf>
    <xf numFmtId="0" fontId="0" fillId="5" borderId="11" xfId="0" applyFill="1" applyBorder="1" applyAlignment="1" applyProtection="1">
      <alignment vertical="center"/>
    </xf>
    <xf numFmtId="0" fontId="0" fillId="5" borderId="0" xfId="0" applyFill="1" applyBorder="1" applyAlignment="1" applyProtection="1">
      <alignment vertical="center"/>
    </xf>
    <xf numFmtId="0" fontId="71" fillId="2" borderId="0" xfId="0" applyFont="1" applyFill="1" applyAlignment="1" applyProtection="1">
      <alignment vertical="center"/>
    </xf>
    <xf numFmtId="0" fontId="0" fillId="0" borderId="11" xfId="0" applyBorder="1" applyAlignment="1" applyProtection="1">
      <alignment vertical="center"/>
    </xf>
    <xf numFmtId="0" fontId="62" fillId="2" borderId="0" xfId="0" applyFont="1" applyFill="1" applyAlignment="1" applyProtection="1">
      <alignment vertical="center"/>
    </xf>
    <xf numFmtId="0" fontId="28" fillId="5" borderId="0" xfId="0" applyFont="1" applyFill="1" applyAlignment="1" applyProtection="1">
      <alignment vertical="center"/>
    </xf>
    <xf numFmtId="0" fontId="0" fillId="0" borderId="0" xfId="0" applyFont="1" applyBorder="1" applyAlignment="1" applyProtection="1">
      <alignment vertical="center"/>
    </xf>
    <xf numFmtId="0" fontId="0" fillId="0" borderId="0" xfId="0" applyBorder="1" applyAlignment="1" applyProtection="1">
      <alignment vertical="center"/>
    </xf>
    <xf numFmtId="0" fontId="0" fillId="0" borderId="14" xfId="0" applyFont="1" applyBorder="1" applyAlignment="1" applyProtection="1">
      <alignment vertical="center"/>
    </xf>
    <xf numFmtId="0" fontId="0" fillId="0" borderId="16" xfId="0" applyFont="1" applyBorder="1" applyAlignment="1" applyProtection="1">
      <alignment vertical="center"/>
    </xf>
    <xf numFmtId="0" fontId="0" fillId="0" borderId="7" xfId="0" applyFont="1" applyBorder="1" applyAlignment="1" applyProtection="1">
      <alignment horizontal="center" vertical="center"/>
      <protection locked="0"/>
    </xf>
    <xf numFmtId="0" fontId="0" fillId="5" borderId="0" xfId="0" applyFont="1" applyFill="1" applyAlignment="1" applyProtection="1">
      <alignment vertical="center" wrapText="1"/>
    </xf>
    <xf numFmtId="0" fontId="56" fillId="5" borderId="0" xfId="0" applyFont="1" applyFill="1" applyAlignment="1" applyProtection="1">
      <alignment vertical="center" wrapText="1"/>
    </xf>
    <xf numFmtId="0" fontId="0" fillId="0" borderId="8" xfId="0" applyFont="1" applyBorder="1" applyAlignment="1" applyProtection="1">
      <alignment vertical="center"/>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0" fillId="5" borderId="16" xfId="0" applyFont="1" applyFill="1" applyBorder="1" applyAlignment="1" applyProtection="1">
      <alignment vertical="center"/>
    </xf>
    <xf numFmtId="0" fontId="39" fillId="5" borderId="16" xfId="0" applyFont="1" applyFill="1" applyBorder="1" applyAlignment="1" applyProtection="1">
      <alignment vertical="center"/>
    </xf>
    <xf numFmtId="49" fontId="0" fillId="2" borderId="0" xfId="0" applyNumberFormat="1" applyFont="1" applyFill="1" applyAlignment="1" applyProtection="1">
      <alignment horizontal="left" vertical="center"/>
    </xf>
    <xf numFmtId="176" fontId="0" fillId="2" borderId="0" xfId="0" applyNumberFormat="1" applyFont="1" applyFill="1" applyAlignment="1" applyProtection="1">
      <alignment horizontal="left" vertical="center"/>
    </xf>
    <xf numFmtId="0" fontId="0" fillId="2" borderId="0" xfId="0" applyNumberFormat="1" applyFill="1" applyAlignment="1" applyProtection="1">
      <alignment horizontal="left" vertical="center"/>
    </xf>
    <xf numFmtId="49" fontId="0" fillId="2" borderId="0" xfId="0" applyNumberFormat="1" applyFill="1" applyAlignment="1" applyProtection="1">
      <alignment horizontal="left" vertical="center"/>
    </xf>
    <xf numFmtId="0" fontId="0" fillId="2" borderId="0" xfId="0" applyFill="1" applyBorder="1" applyAlignment="1" applyProtection="1">
      <alignment horizontal="center" vertical="center"/>
    </xf>
    <xf numFmtId="0" fontId="0" fillId="5" borderId="0" xfId="0" applyFill="1" applyBorder="1" applyAlignment="1" applyProtection="1">
      <alignment horizontal="center" vertical="center"/>
    </xf>
    <xf numFmtId="0" fontId="63" fillId="5" borderId="0" xfId="0" applyFont="1" applyFill="1" applyBorder="1" applyAlignment="1" applyProtection="1">
      <alignment horizontal="center" vertical="center" wrapText="1"/>
    </xf>
    <xf numFmtId="0" fontId="73" fillId="2" borderId="0" xfId="0" applyNumberFormat="1" applyFont="1" applyFill="1" applyAlignment="1" applyProtection="1">
      <alignment vertical="center"/>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33" fillId="2" borderId="8" xfId="0" applyFont="1" applyFill="1" applyBorder="1" applyAlignment="1" applyProtection="1">
      <alignment horizontal="center" vertical="center" wrapText="1"/>
    </xf>
    <xf numFmtId="0" fontId="0" fillId="5" borderId="47" xfId="0" applyFont="1" applyFill="1" applyBorder="1" applyAlignment="1" applyProtection="1">
      <alignment vertical="center"/>
    </xf>
    <xf numFmtId="0" fontId="0" fillId="5" borderId="0" xfId="0" applyFont="1" applyFill="1" applyBorder="1" applyAlignment="1" applyProtection="1">
      <alignment horizontal="center" vertical="center"/>
    </xf>
    <xf numFmtId="0" fontId="0" fillId="5" borderId="14" xfId="0" applyFont="1" applyFill="1" applyBorder="1" applyAlignment="1" applyProtection="1">
      <alignment horizontal="right" vertical="center"/>
    </xf>
    <xf numFmtId="0" fontId="16" fillId="12" borderId="76" xfId="0" applyFont="1" applyFill="1" applyBorder="1" applyAlignment="1" applyProtection="1">
      <alignment horizontal="center" vertical="center" wrapText="1"/>
    </xf>
    <xf numFmtId="0" fontId="5" fillId="2" borderId="77" xfId="0" applyFont="1" applyFill="1" applyBorder="1" applyAlignment="1" applyProtection="1">
      <alignment horizontal="center" vertical="center"/>
    </xf>
    <xf numFmtId="0" fontId="0" fillId="6" borderId="5" xfId="0" applyFill="1" applyBorder="1" applyAlignment="1" applyProtection="1">
      <alignment horizontal="center" vertical="center"/>
    </xf>
    <xf numFmtId="0" fontId="33" fillId="0" borderId="5" xfId="0" applyFont="1" applyBorder="1" applyAlignment="1" applyProtection="1">
      <alignment horizontal="left" vertical="center" wrapText="1"/>
    </xf>
    <xf numFmtId="0" fontId="0" fillId="0" borderId="5" xfId="0" applyFont="1" applyBorder="1" applyAlignment="1" applyProtection="1">
      <alignment horizontal="left" vertical="center" wrapText="1"/>
    </xf>
    <xf numFmtId="0" fontId="33" fillId="0" borderId="5" xfId="0" applyFont="1" applyBorder="1" applyAlignment="1" applyProtection="1">
      <alignment horizontal="left" vertical="center"/>
    </xf>
    <xf numFmtId="49" fontId="36" fillId="2" borderId="0" xfId="0" applyNumberFormat="1" applyFont="1" applyFill="1" applyProtection="1">
      <alignment vertical="center"/>
    </xf>
    <xf numFmtId="0" fontId="5" fillId="2" borderId="14" xfId="0" applyFont="1" applyFill="1" applyBorder="1" applyAlignment="1" applyProtection="1">
      <alignment horizontal="center" vertical="center"/>
    </xf>
    <xf numFmtId="0" fontId="5" fillId="2" borderId="16" xfId="0" applyFont="1" applyFill="1" applyBorder="1" applyAlignment="1" applyProtection="1">
      <alignment horizontal="center" vertical="center"/>
    </xf>
    <xf numFmtId="49" fontId="22" fillId="2" borderId="0" xfId="0" applyNumberFormat="1" applyFont="1" applyFill="1" applyProtection="1">
      <alignment vertical="center"/>
    </xf>
    <xf numFmtId="0" fontId="14" fillId="0" borderId="0" xfId="0" applyFont="1" applyAlignment="1" applyProtection="1">
      <alignment horizontal="left" vertical="center"/>
    </xf>
    <xf numFmtId="0" fontId="0" fillId="0" borderId="5" xfId="0" applyBorder="1" applyAlignment="1" applyProtection="1">
      <alignment vertical="center" wrapText="1"/>
    </xf>
    <xf numFmtId="49" fontId="34" fillId="2" borderId="5" xfId="0" applyNumberFormat="1" applyFont="1" applyFill="1" applyBorder="1" applyAlignment="1" applyProtection="1">
      <alignment vertical="center" wrapText="1"/>
    </xf>
    <xf numFmtId="0" fontId="33" fillId="0" borderId="5" xfId="0" applyFont="1" applyBorder="1" applyAlignment="1" applyProtection="1">
      <alignment horizontal="center" vertical="top"/>
    </xf>
    <xf numFmtId="0" fontId="14" fillId="5" borderId="9" xfId="0" applyFont="1" applyFill="1" applyBorder="1" applyAlignment="1">
      <alignment horizontal="center" vertical="center" wrapText="1"/>
    </xf>
    <xf numFmtId="49" fontId="34" fillId="5" borderId="6" xfId="0" applyNumberFormat="1" applyFont="1" applyFill="1" applyBorder="1" applyAlignment="1" applyProtection="1">
      <alignment horizontal="center" vertical="center" wrapText="1"/>
    </xf>
    <xf numFmtId="0" fontId="0" fillId="0" borderId="10" xfId="0" applyBorder="1" applyAlignment="1" applyProtection="1">
      <alignment vertical="center" wrapText="1"/>
    </xf>
    <xf numFmtId="0" fontId="0" fillId="0" borderId="14" xfId="0" applyFont="1" applyBorder="1" applyAlignment="1" applyProtection="1">
      <alignment horizontal="center" vertical="center"/>
    </xf>
    <xf numFmtId="0" fontId="33" fillId="2" borderId="8" xfId="0" applyFont="1" applyFill="1" applyBorder="1" applyAlignment="1" applyProtection="1">
      <alignment horizontal="center" vertical="center" wrapText="1"/>
    </xf>
    <xf numFmtId="0" fontId="33" fillId="2" borderId="5" xfId="0" applyFont="1" applyFill="1" applyBorder="1" applyAlignment="1" applyProtection="1">
      <alignment horizontal="center" vertical="center" wrapText="1"/>
    </xf>
    <xf numFmtId="0" fontId="5" fillId="2" borderId="0" xfId="0" applyFont="1" applyFill="1" applyBorder="1" applyAlignment="1" applyProtection="1">
      <alignment horizontal="center" vertical="center"/>
      <protection locked="0"/>
    </xf>
    <xf numFmtId="49" fontId="4" fillId="2" borderId="0" xfId="0" applyNumberFormat="1" applyFont="1" applyFill="1" applyAlignment="1" applyProtection="1">
      <alignment vertical="center" wrapText="1"/>
    </xf>
    <xf numFmtId="0" fontId="0" fillId="0" borderId="14" xfId="0" applyFont="1" applyBorder="1" applyAlignment="1" applyProtection="1">
      <alignment vertical="center"/>
    </xf>
    <xf numFmtId="49" fontId="4" fillId="5" borderId="0" xfId="0" applyNumberFormat="1" applyFont="1" applyFill="1" applyAlignment="1" applyProtection="1">
      <alignment vertical="center" wrapText="1"/>
    </xf>
    <xf numFmtId="0" fontId="33" fillId="2" borderId="8" xfId="0" applyFont="1" applyFill="1" applyBorder="1" applyAlignment="1" applyProtection="1">
      <alignment horizontal="center" vertical="center" wrapText="1"/>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0" fillId="5" borderId="16" xfId="0" applyFont="1" applyFill="1" applyBorder="1" applyAlignment="1" applyProtection="1">
      <alignment vertical="center"/>
    </xf>
    <xf numFmtId="0" fontId="0" fillId="0" borderId="8" xfId="0" applyFont="1" applyBorder="1" applyAlignment="1" applyProtection="1">
      <alignment vertical="center"/>
    </xf>
    <xf numFmtId="49" fontId="15" fillId="3" borderId="14" xfId="0" applyNumberFormat="1" applyFont="1" applyFill="1" applyBorder="1" applyAlignment="1" applyProtection="1">
      <alignment horizontal="center" vertical="center"/>
    </xf>
    <xf numFmtId="49" fontId="15" fillId="3" borderId="16" xfId="0" applyNumberFormat="1" applyFont="1" applyFill="1" applyBorder="1" applyAlignment="1" applyProtection="1">
      <alignment horizontal="center" vertical="center"/>
    </xf>
    <xf numFmtId="49" fontId="15" fillId="3" borderId="17" xfId="0" applyNumberFormat="1" applyFont="1" applyFill="1" applyBorder="1" applyAlignment="1" applyProtection="1">
      <alignment horizontal="center" vertical="center"/>
    </xf>
    <xf numFmtId="49" fontId="15" fillId="3" borderId="15" xfId="0" applyNumberFormat="1" applyFont="1" applyFill="1" applyBorder="1" applyAlignment="1" applyProtection="1">
      <alignment horizontal="center" vertical="center"/>
    </xf>
    <xf numFmtId="0" fontId="0" fillId="2" borderId="7" xfId="0" applyFill="1" applyBorder="1" applyProtection="1">
      <alignment vertical="center"/>
      <protection locked="0"/>
    </xf>
    <xf numFmtId="0" fontId="0" fillId="0" borderId="8" xfId="0" applyFont="1" applyFill="1" applyBorder="1" applyProtection="1">
      <alignment vertical="center"/>
    </xf>
    <xf numFmtId="0" fontId="0" fillId="0" borderId="5" xfId="0" applyFont="1" applyFill="1" applyBorder="1" applyProtection="1">
      <alignment vertical="center"/>
    </xf>
    <xf numFmtId="0" fontId="0" fillId="0" borderId="5" xfId="0" applyFont="1" applyFill="1" applyBorder="1" applyProtection="1">
      <alignment vertical="center"/>
      <protection locked="0"/>
    </xf>
    <xf numFmtId="0" fontId="26" fillId="5" borderId="0" xfId="0" applyFont="1" applyFill="1" applyAlignment="1" applyProtection="1">
      <alignment horizontal="left" vertical="center"/>
    </xf>
    <xf numFmtId="0" fontId="75" fillId="2" borderId="8" xfId="0" applyFont="1" applyFill="1" applyBorder="1" applyAlignment="1" applyProtection="1">
      <alignment horizontal="center" vertical="center" wrapText="1"/>
    </xf>
    <xf numFmtId="49" fontId="26" fillId="3" borderId="8" xfId="0" applyNumberFormat="1" applyFont="1" applyFill="1" applyBorder="1" applyAlignment="1" applyProtection="1">
      <alignment horizontal="center" vertical="center" wrapText="1"/>
    </xf>
    <xf numFmtId="49" fontId="26" fillId="3" borderId="5" xfId="0" applyNumberFormat="1" applyFont="1" applyFill="1" applyBorder="1" applyAlignment="1" applyProtection="1">
      <alignment horizontal="center" vertical="center" wrapText="1"/>
    </xf>
    <xf numFmtId="49" fontId="26" fillId="3" borderId="8" xfId="0" applyNumberFormat="1" applyFont="1" applyFill="1" applyBorder="1" applyAlignment="1" applyProtection="1">
      <alignment horizontal="center" vertical="center"/>
    </xf>
    <xf numFmtId="49" fontId="0" fillId="2" borderId="16" xfId="0" applyNumberFormat="1" applyFont="1" applyFill="1" applyBorder="1" applyProtection="1">
      <alignment vertical="center"/>
    </xf>
    <xf numFmtId="49" fontId="0" fillId="2" borderId="5" xfId="0" applyNumberFormat="1" applyFont="1" applyFill="1" applyBorder="1" applyProtection="1">
      <alignment vertical="center"/>
    </xf>
    <xf numFmtId="0" fontId="0" fillId="2" borderId="0" xfId="0" applyNumberFormat="1" applyFont="1" applyFill="1" applyBorder="1" applyAlignment="1" applyProtection="1">
      <alignment vertical="center"/>
    </xf>
    <xf numFmtId="0" fontId="0" fillId="0" borderId="0" xfId="0" applyNumberFormat="1" applyFont="1" applyBorder="1" applyAlignment="1" applyProtection="1">
      <alignment vertical="center"/>
    </xf>
    <xf numFmtId="49" fontId="0" fillId="2" borderId="0" xfId="0" applyNumberFormat="1" applyFont="1" applyFill="1" applyBorder="1" applyAlignment="1" applyProtection="1">
      <alignment vertical="center"/>
    </xf>
    <xf numFmtId="0" fontId="0" fillId="5" borderId="58" xfId="0" applyFont="1" applyFill="1" applyBorder="1" applyAlignment="1" applyProtection="1">
      <alignment horizontal="center" vertical="center"/>
    </xf>
    <xf numFmtId="0" fontId="19" fillId="2" borderId="0" xfId="0" applyNumberFormat="1" applyFont="1" applyFill="1" applyAlignment="1" applyProtection="1">
      <alignment horizontal="left" vertical="center"/>
    </xf>
    <xf numFmtId="49" fontId="0" fillId="3" borderId="8" xfId="0" applyNumberFormat="1" applyFont="1" applyFill="1" applyBorder="1" applyAlignment="1" applyProtection="1">
      <alignment horizontal="center" vertical="center"/>
    </xf>
    <xf numFmtId="0" fontId="22" fillId="5" borderId="0" xfId="0" applyFont="1" applyFill="1" applyProtection="1">
      <alignment vertical="center"/>
    </xf>
    <xf numFmtId="0" fontId="22" fillId="5" borderId="0" xfId="0" applyFont="1" applyFill="1" applyAlignment="1" applyProtection="1">
      <alignment vertical="center" wrapText="1"/>
    </xf>
    <xf numFmtId="0" fontId="0" fillId="0" borderId="25" xfId="0" applyFont="1" applyBorder="1" applyAlignment="1" applyProtection="1">
      <alignment vertical="center" wrapText="1"/>
      <protection locked="0"/>
    </xf>
    <xf numFmtId="0" fontId="0" fillId="0" borderId="2" xfId="0" applyFont="1" applyBorder="1" applyAlignment="1" applyProtection="1">
      <alignment vertical="center" wrapText="1"/>
      <protection locked="0"/>
    </xf>
    <xf numFmtId="3" fontId="79" fillId="3" borderId="6" xfId="0" applyNumberFormat="1" applyFont="1" applyFill="1" applyBorder="1" applyAlignment="1" applyProtection="1">
      <alignment vertical="center" wrapText="1"/>
    </xf>
    <xf numFmtId="3" fontId="79" fillId="0" borderId="6" xfId="0" applyNumberFormat="1" applyFont="1" applyBorder="1" applyAlignment="1" applyProtection="1">
      <alignment vertical="center" wrapText="1"/>
    </xf>
    <xf numFmtId="3" fontId="79" fillId="2" borderId="6" xfId="0" applyNumberFormat="1" applyFont="1" applyFill="1" applyBorder="1" applyAlignment="1" applyProtection="1">
      <alignment horizontal="center" vertical="center"/>
    </xf>
    <xf numFmtId="38" fontId="80" fillId="0" borderId="7" xfId="3" applyFont="1" applyBorder="1" applyAlignment="1" applyProtection="1">
      <alignment vertical="center" wrapText="1"/>
      <protection locked="0"/>
    </xf>
    <xf numFmtId="38" fontId="80" fillId="2" borderId="7" xfId="3" applyFont="1" applyFill="1" applyBorder="1" applyAlignment="1" applyProtection="1">
      <alignment horizontal="center" vertical="center"/>
      <protection locked="0"/>
    </xf>
    <xf numFmtId="0" fontId="79" fillId="3" borderId="10" xfId="0" applyFont="1" applyFill="1" applyBorder="1" applyAlignment="1" applyProtection="1">
      <alignment horizontal="center" vertical="center" wrapText="1"/>
    </xf>
    <xf numFmtId="0" fontId="80" fillId="3" borderId="7" xfId="0" applyFont="1" applyFill="1" applyBorder="1" applyAlignment="1" applyProtection="1">
      <alignment horizontal="center" vertical="center" wrapText="1"/>
    </xf>
    <xf numFmtId="0" fontId="80" fillId="3" borderId="7" xfId="0" applyFont="1" applyFill="1" applyBorder="1" applyAlignment="1" applyProtection="1">
      <alignment horizontal="center" vertical="center" wrapText="1"/>
      <protection locked="0"/>
    </xf>
    <xf numFmtId="38" fontId="80" fillId="3" borderId="7" xfId="3" applyFont="1" applyFill="1" applyBorder="1" applyAlignment="1" applyProtection="1">
      <alignment vertical="center" wrapText="1"/>
    </xf>
    <xf numFmtId="38" fontId="80" fillId="3" borderId="7" xfId="3" applyFont="1" applyFill="1" applyBorder="1" applyAlignment="1" applyProtection="1">
      <alignment vertical="center" wrapText="1"/>
      <protection locked="0"/>
    </xf>
    <xf numFmtId="38" fontId="0" fillId="2" borderId="0" xfId="3" applyFont="1" applyFill="1" applyProtection="1">
      <alignment vertical="center"/>
    </xf>
    <xf numFmtId="38" fontId="0" fillId="2" borderId="0" xfId="3" applyFont="1" applyFill="1" applyProtection="1">
      <alignment vertical="center"/>
      <protection locked="0"/>
    </xf>
    <xf numFmtId="0" fontId="0" fillId="0" borderId="7" xfId="0" applyFont="1" applyBorder="1" applyAlignment="1" applyProtection="1">
      <alignment horizontal="center" vertical="center"/>
      <protection locked="0"/>
    </xf>
    <xf numFmtId="0" fontId="80" fillId="12" borderId="10" xfId="0" applyFont="1" applyFill="1" applyBorder="1" applyAlignment="1" applyProtection="1">
      <alignment horizontal="center" vertical="center" wrapText="1"/>
    </xf>
    <xf numFmtId="0" fontId="79" fillId="0" borderId="22" xfId="0" applyFont="1" applyBorder="1" applyAlignment="1" applyProtection="1">
      <alignment vertical="center" wrapText="1"/>
    </xf>
    <xf numFmtId="0" fontId="79" fillId="0" borderId="5" xfId="0" applyFont="1" applyBorder="1" applyAlignment="1" applyProtection="1">
      <alignment vertical="center" wrapText="1"/>
    </xf>
    <xf numFmtId="0" fontId="79" fillId="0" borderId="71" xfId="0" applyFont="1" applyBorder="1" applyAlignment="1" applyProtection="1">
      <alignment vertical="center" wrapText="1"/>
    </xf>
    <xf numFmtId="0" fontId="79" fillId="0" borderId="15" xfId="0" applyFont="1" applyBorder="1" applyAlignment="1" applyProtection="1">
      <alignment vertical="center" wrapText="1"/>
    </xf>
    <xf numFmtId="0" fontId="79" fillId="0" borderId="6" xfId="0" applyFont="1" applyBorder="1" applyAlignment="1" applyProtection="1">
      <alignment vertical="center" wrapText="1"/>
    </xf>
    <xf numFmtId="0" fontId="80" fillId="3" borderId="10" xfId="0" applyFont="1" applyFill="1" applyBorder="1" applyAlignment="1" applyProtection="1">
      <alignment horizontal="center" vertical="center" wrapText="1"/>
    </xf>
    <xf numFmtId="0" fontId="79" fillId="0" borderId="72" xfId="0" applyFont="1" applyBorder="1" applyAlignment="1" applyProtection="1">
      <alignment vertical="center" wrapText="1"/>
    </xf>
    <xf numFmtId="0" fontId="79" fillId="0" borderId="59" xfId="0" applyFont="1" applyBorder="1" applyAlignment="1" applyProtection="1">
      <alignment vertical="center" wrapText="1"/>
    </xf>
    <xf numFmtId="0" fontId="80" fillId="12" borderId="76" xfId="0" applyFont="1" applyFill="1" applyBorder="1" applyAlignment="1" applyProtection="1">
      <alignment horizontal="center" vertical="center" wrapText="1"/>
    </xf>
    <xf numFmtId="0" fontId="80" fillId="0" borderId="78" xfId="0" applyFont="1" applyBorder="1" applyAlignment="1" applyProtection="1">
      <alignment vertical="center" wrapText="1"/>
      <protection locked="0"/>
    </xf>
    <xf numFmtId="0" fontId="80" fillId="0" borderId="79" xfId="0" applyFont="1" applyBorder="1" applyAlignment="1" applyProtection="1">
      <alignment vertical="center" wrapText="1"/>
      <protection locked="0"/>
    </xf>
    <xf numFmtId="0" fontId="80" fillId="3" borderId="60" xfId="0" applyFont="1" applyFill="1" applyBorder="1" applyAlignment="1" applyProtection="1">
      <alignment horizontal="center" vertical="center" wrapText="1"/>
    </xf>
    <xf numFmtId="0" fontId="80" fillId="0" borderId="60" xfId="0" applyFont="1" applyBorder="1" applyAlignment="1" applyProtection="1">
      <alignment vertical="center" wrapText="1"/>
      <protection locked="0"/>
    </xf>
    <xf numFmtId="0" fontId="80" fillId="0" borderId="7" xfId="0" applyFont="1" applyBorder="1" applyAlignment="1" applyProtection="1">
      <alignment vertical="center" wrapText="1"/>
      <protection locked="0"/>
    </xf>
    <xf numFmtId="0" fontId="79" fillId="2" borderId="15" xfId="0" applyFont="1" applyFill="1" applyBorder="1" applyAlignment="1" applyProtection="1">
      <alignment horizontal="center" vertical="center"/>
    </xf>
    <xf numFmtId="0" fontId="79" fillId="2" borderId="6" xfId="0" applyFont="1" applyFill="1" applyBorder="1" applyAlignment="1" applyProtection="1">
      <alignment horizontal="center" vertical="center"/>
    </xf>
    <xf numFmtId="0" fontId="80" fillId="2" borderId="78" xfId="0" applyFont="1" applyFill="1" applyBorder="1" applyAlignment="1" applyProtection="1">
      <alignment horizontal="center" vertical="center"/>
      <protection locked="0"/>
    </xf>
    <xf numFmtId="0" fontId="80" fillId="2" borderId="82" xfId="0" applyFont="1" applyFill="1" applyBorder="1" applyAlignment="1" applyProtection="1">
      <alignment horizontal="center" vertical="center"/>
      <protection locked="0"/>
    </xf>
    <xf numFmtId="0" fontId="80" fillId="2" borderId="79" xfId="0" applyFont="1" applyFill="1" applyBorder="1" applyAlignment="1" applyProtection="1">
      <alignment horizontal="center" vertical="center"/>
      <protection locked="0"/>
    </xf>
    <xf numFmtId="0" fontId="80" fillId="2" borderId="60" xfId="0" applyFont="1" applyFill="1" applyBorder="1" applyAlignment="1" applyProtection="1">
      <alignment horizontal="center" vertical="center"/>
      <protection locked="0"/>
    </xf>
    <xf numFmtId="0" fontId="80" fillId="2" borderId="25" xfId="0" applyFont="1" applyFill="1" applyBorder="1" applyAlignment="1" applyProtection="1">
      <alignment horizontal="center" vertical="center"/>
      <protection locked="0"/>
    </xf>
    <xf numFmtId="0" fontId="80" fillId="2" borderId="7" xfId="0" applyFont="1" applyFill="1" applyBorder="1" applyAlignment="1" applyProtection="1">
      <alignment horizontal="center" vertical="center"/>
      <protection locked="0"/>
    </xf>
    <xf numFmtId="0" fontId="80" fillId="2" borderId="2" xfId="0" applyFont="1" applyFill="1" applyBorder="1" applyAlignment="1" applyProtection="1">
      <alignment horizontal="center" vertical="center"/>
      <protection locked="0"/>
    </xf>
    <xf numFmtId="0" fontId="81" fillId="2" borderId="6" xfId="0" applyFont="1" applyFill="1" applyBorder="1" applyAlignment="1" applyProtection="1">
      <alignment horizontal="center" vertical="center"/>
    </xf>
    <xf numFmtId="0" fontId="81" fillId="4" borderId="6" xfId="0" applyFont="1" applyFill="1" applyBorder="1" applyAlignment="1" applyProtection="1">
      <alignment horizontal="center" vertical="center"/>
    </xf>
    <xf numFmtId="0" fontId="80" fillId="4" borderId="78" xfId="0" applyFont="1" applyFill="1" applyBorder="1" applyAlignment="1" applyProtection="1">
      <alignment horizontal="center" vertical="center"/>
    </xf>
    <xf numFmtId="0" fontId="80" fillId="4" borderId="60" xfId="0" applyFont="1" applyFill="1" applyBorder="1" applyAlignment="1" applyProtection="1">
      <alignment horizontal="center" vertical="center"/>
    </xf>
    <xf numFmtId="0" fontId="80" fillId="4" borderId="7" xfId="0" applyFont="1" applyFill="1" applyBorder="1" applyAlignment="1" applyProtection="1">
      <alignment horizontal="center" vertical="center"/>
    </xf>
    <xf numFmtId="0" fontId="80" fillId="4" borderId="7" xfId="0" applyFont="1" applyFill="1" applyBorder="1" applyAlignment="1" applyProtection="1">
      <alignment horizontal="center" vertical="center"/>
      <protection locked="0"/>
    </xf>
    <xf numFmtId="0" fontId="80" fillId="12" borderId="10" xfId="0" applyFont="1" applyFill="1" applyBorder="1" applyAlignment="1" applyProtection="1">
      <alignment vertical="center"/>
    </xf>
    <xf numFmtId="0" fontId="79" fillId="2" borderId="10" xfId="0" applyFont="1" applyFill="1" applyBorder="1" applyAlignment="1" applyProtection="1">
      <alignment vertical="center"/>
    </xf>
    <xf numFmtId="0" fontId="79" fillId="0" borderId="6" xfId="0" applyFont="1" applyBorder="1" applyAlignment="1" applyProtection="1">
      <alignment vertical="center"/>
    </xf>
    <xf numFmtId="0" fontId="79" fillId="2" borderId="6" xfId="0" applyFont="1" applyFill="1" applyBorder="1" applyAlignment="1" applyProtection="1">
      <alignment vertical="center"/>
    </xf>
    <xf numFmtId="0" fontId="81" fillId="2" borderId="0" xfId="0" applyFont="1" applyFill="1" applyBorder="1" applyAlignment="1" applyProtection="1">
      <alignment horizontal="center" vertical="center"/>
    </xf>
    <xf numFmtId="0" fontId="79" fillId="0" borderId="17" xfId="0" applyFont="1" applyBorder="1" applyAlignment="1" applyProtection="1">
      <alignment vertical="center"/>
    </xf>
    <xf numFmtId="0" fontId="80" fillId="3" borderId="10" xfId="0" applyFont="1" applyFill="1" applyBorder="1" applyAlignment="1" applyProtection="1">
      <alignment vertical="center"/>
    </xf>
    <xf numFmtId="0" fontId="80" fillId="12" borderId="76" xfId="0" applyFont="1" applyFill="1" applyBorder="1" applyAlignment="1" applyProtection="1">
      <alignment vertical="center"/>
    </xf>
    <xf numFmtId="0" fontId="80" fillId="2" borderId="78" xfId="0" applyFont="1" applyFill="1" applyBorder="1" applyAlignment="1" applyProtection="1">
      <alignment vertical="center"/>
      <protection locked="0"/>
    </xf>
    <xf numFmtId="0" fontId="80" fillId="0" borderId="78" xfId="0" applyFont="1" applyBorder="1" applyAlignment="1" applyProtection="1">
      <alignment vertical="center"/>
      <protection locked="0"/>
    </xf>
    <xf numFmtId="0" fontId="80" fillId="2" borderId="79" xfId="0" applyFont="1" applyFill="1" applyBorder="1" applyAlignment="1" applyProtection="1">
      <alignment vertical="center"/>
      <protection locked="0"/>
    </xf>
    <xf numFmtId="0" fontId="80" fillId="2" borderId="0" xfId="0" applyFont="1" applyFill="1" applyBorder="1" applyAlignment="1" applyProtection="1">
      <alignment horizontal="center" vertical="center"/>
    </xf>
    <xf numFmtId="0" fontId="80" fillId="2" borderId="76" xfId="0" applyFont="1" applyFill="1" applyBorder="1" applyAlignment="1" applyProtection="1">
      <alignment vertical="center"/>
      <protection locked="0"/>
    </xf>
    <xf numFmtId="0" fontId="80" fillId="3" borderId="9" xfId="0" applyFont="1" applyFill="1" applyBorder="1" applyAlignment="1" applyProtection="1">
      <alignment vertical="center"/>
    </xf>
    <xf numFmtId="0" fontId="80" fillId="2" borderId="60" xfId="0" applyFont="1" applyFill="1" applyBorder="1" applyAlignment="1" applyProtection="1">
      <alignment vertical="center"/>
      <protection locked="0"/>
    </xf>
    <xf numFmtId="0" fontId="80" fillId="0" borderId="60" xfId="0" applyFont="1" applyBorder="1" applyAlignment="1" applyProtection="1">
      <alignment vertical="center"/>
      <protection locked="0"/>
    </xf>
    <xf numFmtId="0" fontId="80" fillId="3" borderId="8" xfId="0" applyFont="1" applyFill="1" applyBorder="1" applyAlignment="1" applyProtection="1">
      <alignment vertical="center"/>
    </xf>
    <xf numFmtId="0" fontId="80" fillId="2" borderId="7" xfId="0" applyFont="1" applyFill="1" applyBorder="1" applyAlignment="1" applyProtection="1">
      <alignment vertical="center"/>
      <protection locked="0"/>
    </xf>
    <xf numFmtId="0" fontId="80" fillId="0" borderId="7" xfId="0" applyFont="1" applyBorder="1" applyAlignment="1" applyProtection="1">
      <alignment vertical="center"/>
      <protection locked="0"/>
    </xf>
    <xf numFmtId="0" fontId="80" fillId="3" borderId="8" xfId="0" applyFont="1" applyFill="1" applyBorder="1" applyAlignment="1" applyProtection="1">
      <alignment vertical="center"/>
      <protection locked="0"/>
    </xf>
    <xf numFmtId="0" fontId="80" fillId="2" borderId="0" xfId="0" applyFont="1" applyFill="1" applyBorder="1" applyAlignment="1" applyProtection="1">
      <alignment horizontal="center" vertical="center"/>
      <protection locked="0"/>
    </xf>
    <xf numFmtId="49" fontId="80" fillId="2" borderId="0" xfId="0" applyNumberFormat="1" applyFont="1" applyFill="1" applyProtection="1">
      <alignment vertical="center"/>
      <protection locked="0"/>
    </xf>
    <xf numFmtId="0" fontId="80" fillId="12" borderId="8" xfId="0" applyFont="1" applyFill="1" applyBorder="1" applyAlignment="1" applyProtection="1">
      <alignment vertical="center"/>
    </xf>
    <xf numFmtId="0" fontId="79" fillId="2" borderId="6" xfId="0" applyFont="1" applyFill="1" applyBorder="1" applyProtection="1">
      <alignment vertical="center"/>
    </xf>
    <xf numFmtId="0" fontId="79" fillId="5" borderId="6" xfId="0" applyFont="1" applyFill="1" applyBorder="1" applyAlignment="1" applyProtection="1">
      <alignment vertical="center"/>
    </xf>
    <xf numFmtId="0" fontId="80" fillId="2" borderId="78" xfId="0" applyFont="1" applyFill="1" applyBorder="1" applyProtection="1">
      <alignment vertical="center"/>
      <protection locked="0"/>
    </xf>
    <xf numFmtId="0" fontId="80" fillId="5" borderId="79" xfId="0" applyFont="1" applyFill="1" applyBorder="1" applyAlignment="1" applyProtection="1">
      <alignment vertical="center"/>
      <protection locked="0"/>
    </xf>
    <xf numFmtId="0" fontId="80" fillId="2" borderId="60" xfId="0" applyFont="1" applyFill="1" applyBorder="1" applyProtection="1">
      <alignment vertical="center"/>
      <protection locked="0"/>
    </xf>
    <xf numFmtId="0" fontId="80" fillId="5" borderId="60" xfId="0" applyFont="1" applyFill="1" applyBorder="1" applyAlignment="1" applyProtection="1">
      <alignment vertical="center"/>
      <protection locked="0"/>
    </xf>
    <xf numFmtId="0" fontId="80" fillId="2" borderId="7" xfId="0" applyFont="1" applyFill="1" applyBorder="1" applyProtection="1">
      <alignment vertical="center"/>
      <protection locked="0"/>
    </xf>
    <xf numFmtId="0" fontId="80" fillId="5" borderId="7" xfId="0" applyFont="1" applyFill="1" applyBorder="1" applyAlignment="1" applyProtection="1">
      <alignment vertical="center"/>
      <protection locked="0"/>
    </xf>
    <xf numFmtId="0" fontId="79" fillId="2" borderId="6" xfId="0" applyFont="1" applyFill="1" applyBorder="1" applyAlignment="1" applyProtection="1">
      <alignment vertical="center" wrapText="1" shrinkToFit="1"/>
    </xf>
    <xf numFmtId="49" fontId="80" fillId="2" borderId="0" xfId="0" applyNumberFormat="1" applyFont="1" applyFill="1" applyProtection="1">
      <alignment vertical="center"/>
    </xf>
    <xf numFmtId="49" fontId="79" fillId="2" borderId="0" xfId="0" applyNumberFormat="1" applyFont="1" applyFill="1" applyProtection="1">
      <alignment vertical="center"/>
    </xf>
    <xf numFmtId="0" fontId="80" fillId="2" borderId="76" xfId="0" applyFont="1" applyFill="1" applyBorder="1" applyAlignment="1" applyProtection="1">
      <alignment vertical="center" wrapText="1" shrinkToFit="1"/>
      <protection locked="0"/>
    </xf>
    <xf numFmtId="0" fontId="80" fillId="2" borderId="78" xfId="0" applyFont="1" applyFill="1" applyBorder="1" applyAlignment="1" applyProtection="1">
      <alignment vertical="center" wrapText="1" shrinkToFit="1"/>
      <protection locked="0"/>
    </xf>
    <xf numFmtId="0" fontId="80" fillId="2" borderId="60" xfId="0" applyFont="1" applyFill="1" applyBorder="1" applyAlignment="1" applyProtection="1">
      <alignment vertical="center" wrapText="1" shrinkToFit="1"/>
      <protection locked="0"/>
    </xf>
    <xf numFmtId="0" fontId="80" fillId="2" borderId="7" xfId="0" applyFont="1" applyFill="1" applyBorder="1" applyAlignment="1" applyProtection="1">
      <alignment vertical="center" wrapText="1" shrinkToFit="1"/>
      <protection locked="0"/>
    </xf>
    <xf numFmtId="49" fontId="0" fillId="2" borderId="2" xfId="0" applyNumberFormat="1" applyFont="1" applyFill="1" applyBorder="1" applyAlignment="1" applyProtection="1">
      <alignment horizontal="center" vertical="center"/>
      <protection locked="0"/>
    </xf>
    <xf numFmtId="49" fontId="0" fillId="2" borderId="4" xfId="0" applyNumberFormat="1" applyFont="1" applyFill="1" applyBorder="1" applyAlignment="1" applyProtection="1">
      <alignment horizontal="center" vertical="center"/>
      <protection locked="0"/>
    </xf>
    <xf numFmtId="49" fontId="0" fillId="2" borderId="6" xfId="0" applyNumberFormat="1" applyFont="1" applyFill="1" applyBorder="1" applyAlignment="1" applyProtection="1">
      <alignment vertical="center" wrapText="1"/>
    </xf>
    <xf numFmtId="0" fontId="0" fillId="0" borderId="21" xfId="0" applyFont="1" applyBorder="1" applyAlignment="1" applyProtection="1">
      <alignment vertical="center"/>
    </xf>
    <xf numFmtId="0" fontId="0" fillId="0" borderId="19" xfId="0" applyFont="1" applyBorder="1" applyAlignment="1" applyProtection="1">
      <alignment vertical="center"/>
    </xf>
    <xf numFmtId="0" fontId="46" fillId="2" borderId="2" xfId="0" applyFont="1" applyFill="1" applyBorder="1" applyAlignment="1" applyProtection="1">
      <alignment horizontal="center" vertical="center"/>
      <protection locked="0"/>
    </xf>
    <xf numFmtId="0" fontId="46" fillId="2" borderId="3" xfId="0" applyFont="1" applyFill="1" applyBorder="1" applyAlignment="1" applyProtection="1">
      <alignment horizontal="center" vertical="center"/>
      <protection locked="0"/>
    </xf>
    <xf numFmtId="0" fontId="46" fillId="2" borderId="4" xfId="0" applyFont="1" applyFill="1" applyBorder="1" applyAlignment="1" applyProtection="1">
      <alignment horizontal="center" vertical="center"/>
      <protection locked="0"/>
    </xf>
    <xf numFmtId="0" fontId="3" fillId="3" borderId="31" xfId="0" applyFont="1" applyFill="1" applyBorder="1" applyAlignment="1" applyProtection="1">
      <alignment horizontal="center" vertical="center"/>
    </xf>
    <xf numFmtId="0" fontId="3" fillId="3" borderId="1" xfId="0" applyFont="1" applyFill="1" applyBorder="1" applyAlignment="1" applyProtection="1">
      <alignment horizontal="center" vertical="center"/>
    </xf>
    <xf numFmtId="49" fontId="0" fillId="2" borderId="5" xfId="0" applyNumberFormat="1" applyFont="1" applyFill="1" applyBorder="1" applyAlignment="1" applyProtection="1">
      <alignment vertical="center" wrapText="1"/>
    </xf>
    <xf numFmtId="0" fontId="0" fillId="0" borderId="5" xfId="0" applyFont="1" applyBorder="1" applyAlignment="1" applyProtection="1">
      <alignment vertical="center" wrapText="1"/>
    </xf>
    <xf numFmtId="0" fontId="0" fillId="0" borderId="4" xfId="0" applyFont="1" applyBorder="1" applyAlignment="1" applyProtection="1">
      <alignment horizontal="center" vertical="center"/>
      <protection locked="0"/>
    </xf>
    <xf numFmtId="0" fontId="15" fillId="3" borderId="8" xfId="0" applyFont="1" applyFill="1" applyBorder="1" applyAlignment="1" applyProtection="1">
      <alignment horizontal="center" vertical="center"/>
    </xf>
    <xf numFmtId="0" fontId="16" fillId="0" borderId="14" xfId="0" applyFont="1" applyBorder="1" applyAlignment="1" applyProtection="1">
      <alignment horizontal="center" vertical="center"/>
    </xf>
    <xf numFmtId="0" fontId="16" fillId="0" borderId="16" xfId="0" applyFont="1" applyBorder="1" applyAlignment="1" applyProtection="1">
      <alignment horizontal="center" vertical="center"/>
    </xf>
    <xf numFmtId="0" fontId="13" fillId="3" borderId="1" xfId="0" applyFont="1" applyFill="1" applyBorder="1" applyAlignment="1" applyProtection="1">
      <alignment horizontal="center" vertical="center"/>
    </xf>
    <xf numFmtId="0" fontId="14" fillId="0" borderId="32" xfId="0" applyFont="1" applyBorder="1" applyAlignment="1" applyProtection="1">
      <alignment horizontal="center" vertical="center"/>
    </xf>
    <xf numFmtId="0" fontId="14" fillId="0" borderId="33" xfId="0" applyFont="1" applyBorder="1" applyAlignment="1" applyProtection="1">
      <alignment horizontal="center" vertical="center"/>
    </xf>
    <xf numFmtId="49" fontId="0" fillId="2" borderId="34" xfId="0" applyNumberFormat="1" applyFont="1" applyFill="1" applyBorder="1" applyAlignment="1" applyProtection="1">
      <alignment vertical="center" wrapText="1"/>
    </xf>
    <xf numFmtId="0" fontId="0" fillId="0" borderId="0" xfId="0" applyFont="1" applyBorder="1" applyAlignment="1" applyProtection="1">
      <alignment vertical="center"/>
    </xf>
    <xf numFmtId="0" fontId="0" fillId="0" borderId="35" xfId="0" applyFont="1" applyBorder="1" applyAlignment="1" applyProtection="1">
      <alignment vertical="center"/>
    </xf>
    <xf numFmtId="49" fontId="0" fillId="5" borderId="36" xfId="0" applyNumberFormat="1" applyFont="1" applyFill="1" applyBorder="1" applyAlignment="1" applyProtection="1">
      <alignment vertical="center" wrapText="1"/>
    </xf>
    <xf numFmtId="0" fontId="0" fillId="5" borderId="37" xfId="0" applyFont="1" applyFill="1" applyBorder="1" applyAlignment="1" applyProtection="1">
      <alignment vertical="center"/>
    </xf>
    <xf numFmtId="0" fontId="0" fillId="5" borderId="37" xfId="0" applyFont="1" applyFill="1" applyBorder="1" applyAlignment="1" applyProtection="1">
      <alignment vertical="center" wrapText="1"/>
    </xf>
    <xf numFmtId="0" fontId="0" fillId="5" borderId="38" xfId="0" applyFont="1" applyFill="1" applyBorder="1" applyAlignment="1" applyProtection="1">
      <alignment vertical="center"/>
    </xf>
    <xf numFmtId="0" fontId="3" fillId="3" borderId="23" xfId="0" applyFont="1" applyFill="1" applyBorder="1" applyAlignment="1" applyProtection="1">
      <alignment horizontal="center" vertical="center"/>
    </xf>
    <xf numFmtId="0" fontId="3" fillId="3" borderId="24" xfId="0" applyFont="1" applyFill="1" applyBorder="1" applyAlignment="1" applyProtection="1">
      <alignment horizontal="center" vertical="center"/>
    </xf>
    <xf numFmtId="0" fontId="6" fillId="5" borderId="2" xfId="0" applyFont="1" applyFill="1" applyBorder="1" applyAlignment="1" applyProtection="1">
      <alignment horizontal="center" vertical="center"/>
      <protection locked="0"/>
    </xf>
    <xf numFmtId="0" fontId="6" fillId="5" borderId="3" xfId="0" applyFont="1" applyFill="1" applyBorder="1" applyAlignment="1" applyProtection="1">
      <alignment horizontal="center" vertical="center"/>
      <protection locked="0"/>
    </xf>
    <xf numFmtId="0" fontId="6" fillId="5" borderId="4" xfId="0" applyFont="1" applyFill="1" applyBorder="1" applyAlignment="1" applyProtection="1">
      <alignment horizontal="center" vertical="center"/>
      <protection locked="0"/>
    </xf>
    <xf numFmtId="0" fontId="32" fillId="5" borderId="0" xfId="1" applyFill="1" applyBorder="1" applyAlignment="1" applyProtection="1">
      <alignment horizontal="left" vertical="center"/>
      <protection locked="0"/>
    </xf>
    <xf numFmtId="0" fontId="6" fillId="2" borderId="25"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6" fillId="2" borderId="27" xfId="0" applyFont="1" applyFill="1" applyBorder="1" applyAlignment="1" applyProtection="1">
      <alignment horizontal="center" vertical="center"/>
      <protection locked="0"/>
    </xf>
    <xf numFmtId="0" fontId="53" fillId="5" borderId="40" xfId="0" applyFont="1" applyFill="1" applyBorder="1" applyAlignment="1" applyProtection="1">
      <alignment vertical="center" wrapText="1"/>
    </xf>
    <xf numFmtId="0" fontId="53" fillId="5" borderId="40" xfId="0" applyFont="1" applyFill="1" applyBorder="1" applyAlignment="1" applyProtection="1">
      <alignment vertical="center"/>
    </xf>
    <xf numFmtId="49" fontId="9" fillId="2" borderId="0" xfId="0" applyNumberFormat="1" applyFont="1" applyFill="1" applyAlignment="1" applyProtection="1">
      <alignment horizontal="center" vertical="center"/>
    </xf>
    <xf numFmtId="0" fontId="46" fillId="2" borderId="25" xfId="0" applyFont="1" applyFill="1" applyBorder="1" applyAlignment="1" applyProtection="1">
      <alignment horizontal="center" vertical="center"/>
      <protection locked="0"/>
    </xf>
    <xf numFmtId="0" fontId="46" fillId="2" borderId="26" xfId="0" applyFont="1" applyFill="1" applyBorder="1" applyAlignment="1" applyProtection="1">
      <alignment horizontal="center" vertical="center"/>
      <protection locked="0"/>
    </xf>
    <xf numFmtId="0" fontId="46" fillId="2" borderId="27" xfId="0" applyFont="1" applyFill="1" applyBorder="1" applyAlignment="1" applyProtection="1">
      <alignment horizontal="center" vertical="center"/>
      <protection locked="0"/>
    </xf>
    <xf numFmtId="49" fontId="10" fillId="2" borderId="28" xfId="0" applyNumberFormat="1" applyFont="1" applyFill="1" applyBorder="1" applyAlignment="1" applyProtection="1">
      <alignment horizontal="center" vertical="center"/>
    </xf>
    <xf numFmtId="0" fontId="7" fillId="0" borderId="29" xfId="0" applyFont="1" applyBorder="1" applyAlignment="1" applyProtection="1">
      <alignment horizontal="center" vertical="center"/>
    </xf>
    <xf numFmtId="0" fontId="7" fillId="0" borderId="30" xfId="0" applyFont="1" applyBorder="1" applyAlignment="1" applyProtection="1">
      <alignment horizontal="center" vertical="center"/>
    </xf>
    <xf numFmtId="49" fontId="0" fillId="2" borderId="5"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0" fontId="0" fillId="0" borderId="5" xfId="0" applyFont="1" applyBorder="1" applyAlignment="1" applyProtection="1">
      <alignment vertical="center"/>
    </xf>
    <xf numFmtId="0" fontId="0" fillId="0" borderId="6" xfId="0" applyFont="1" applyBorder="1" applyAlignment="1" applyProtection="1">
      <alignment vertical="center"/>
    </xf>
    <xf numFmtId="49" fontId="4" fillId="2" borderId="0" xfId="0" applyNumberFormat="1" applyFont="1" applyFill="1" applyAlignment="1" applyProtection="1">
      <alignment horizontal="left" vertical="center" wrapText="1"/>
    </xf>
    <xf numFmtId="0" fontId="46" fillId="0" borderId="2" xfId="0" applyFont="1" applyBorder="1" applyAlignment="1" applyProtection="1">
      <alignment horizontal="center" vertical="center"/>
      <protection locked="0"/>
    </xf>
    <xf numFmtId="0" fontId="46" fillId="0" borderId="3" xfId="0" applyFont="1" applyBorder="1" applyAlignment="1" applyProtection="1">
      <alignment horizontal="center" vertical="center"/>
      <protection locked="0"/>
    </xf>
    <xf numFmtId="0" fontId="46" fillId="0" borderId="4" xfId="0" applyFont="1" applyBorder="1" applyAlignment="1" applyProtection="1">
      <alignment horizontal="center" vertical="center"/>
      <protection locked="0"/>
    </xf>
    <xf numFmtId="0" fontId="0" fillId="0" borderId="44" xfId="0" applyFont="1" applyBorder="1" applyAlignment="1" applyProtection="1">
      <alignment horizontal="left" vertical="center"/>
    </xf>
    <xf numFmtId="0" fontId="0" fillId="0" borderId="14" xfId="0" applyFont="1" applyBorder="1" applyAlignment="1" applyProtection="1">
      <alignment horizontal="left" vertical="center"/>
    </xf>
    <xf numFmtId="0" fontId="0" fillId="0" borderId="16" xfId="0" applyFont="1" applyBorder="1" applyAlignment="1" applyProtection="1">
      <alignment horizontal="left" vertical="center"/>
    </xf>
    <xf numFmtId="0" fontId="0" fillId="0" borderId="47" xfId="0" applyFont="1" applyBorder="1" applyAlignment="1" applyProtection="1">
      <alignment horizontal="left" vertical="center"/>
    </xf>
    <xf numFmtId="0" fontId="0" fillId="0" borderId="17" xfId="0" applyFont="1" applyBorder="1" applyAlignment="1" applyProtection="1">
      <alignment horizontal="left" vertical="center"/>
    </xf>
    <xf numFmtId="0" fontId="0" fillId="0" borderId="15" xfId="0" applyFont="1" applyBorder="1" applyAlignment="1" applyProtection="1">
      <alignment horizontal="left" vertical="center"/>
    </xf>
    <xf numFmtId="0" fontId="0" fillId="0" borderId="58" xfId="0" applyFont="1" applyBorder="1" applyAlignment="1" applyProtection="1">
      <alignment horizontal="left" vertical="center"/>
    </xf>
    <xf numFmtId="49" fontId="4" fillId="2" borderId="0" xfId="0" applyNumberFormat="1" applyFont="1" applyFill="1" applyAlignment="1" applyProtection="1">
      <alignment vertical="center" wrapText="1"/>
    </xf>
    <xf numFmtId="0" fontId="0" fillId="0" borderId="0" xfId="0" applyFont="1" applyAlignment="1" applyProtection="1">
      <alignment vertical="center" wrapText="1"/>
    </xf>
    <xf numFmtId="0" fontId="33" fillId="5" borderId="10" xfId="0" applyFont="1" applyFill="1" applyBorder="1" applyAlignment="1" applyProtection="1">
      <alignment horizontal="center" vertical="center" wrapText="1"/>
    </xf>
    <xf numFmtId="0" fontId="33" fillId="5" borderId="11" xfId="0" applyFont="1" applyFill="1" applyBorder="1" applyAlignment="1" applyProtection="1">
      <alignment horizontal="center" vertical="center" wrapText="1"/>
    </xf>
    <xf numFmtId="0" fontId="33" fillId="5" borderId="9" xfId="0" applyFont="1" applyFill="1" applyBorder="1" applyAlignment="1" applyProtection="1">
      <alignment horizontal="center" vertical="center" wrapText="1"/>
    </xf>
    <xf numFmtId="0" fontId="34" fillId="5" borderId="6" xfId="0" applyFont="1" applyFill="1" applyBorder="1" applyAlignment="1" applyProtection="1">
      <alignment horizontal="center" vertical="center" wrapText="1"/>
    </xf>
    <xf numFmtId="0" fontId="34" fillId="5" borderId="19" xfId="0" applyFont="1" applyFill="1" applyBorder="1" applyAlignment="1" applyProtection="1">
      <alignment horizontal="center" vertical="center" wrapText="1"/>
    </xf>
    <xf numFmtId="0" fontId="0" fillId="0" borderId="6" xfId="0" applyBorder="1" applyAlignment="1" applyProtection="1">
      <alignment vertical="center" wrapText="1"/>
    </xf>
    <xf numFmtId="0" fontId="0" fillId="0" borderId="21" xfId="0" applyBorder="1" applyAlignment="1" applyProtection="1">
      <alignment vertical="center" wrapText="1"/>
    </xf>
    <xf numFmtId="0" fontId="0" fillId="0" borderId="19" xfId="0" applyBorder="1" applyAlignment="1" applyProtection="1">
      <alignment vertical="center" wrapText="1"/>
    </xf>
    <xf numFmtId="0" fontId="0" fillId="5" borderId="6" xfId="0" applyFill="1" applyBorder="1" applyAlignment="1" applyProtection="1">
      <alignment vertical="center" wrapText="1"/>
    </xf>
    <xf numFmtId="0" fontId="0" fillId="5" borderId="21" xfId="0" applyFill="1" applyBorder="1" applyAlignment="1" applyProtection="1">
      <alignment vertical="center" wrapText="1"/>
    </xf>
    <xf numFmtId="0" fontId="0" fillId="5" borderId="19" xfId="0" applyFill="1" applyBorder="1" applyAlignment="1" applyProtection="1">
      <alignment vertical="center" wrapText="1"/>
    </xf>
    <xf numFmtId="0" fontId="33" fillId="5" borderId="6" xfId="0" applyFont="1" applyFill="1" applyBorder="1" applyAlignment="1" applyProtection="1">
      <alignment horizontal="center" vertical="center" wrapText="1"/>
    </xf>
    <xf numFmtId="0" fontId="33" fillId="5" borderId="21" xfId="0" applyFont="1" applyFill="1" applyBorder="1" applyAlignment="1" applyProtection="1">
      <alignment horizontal="center" vertical="center" wrapText="1"/>
    </xf>
    <xf numFmtId="0" fontId="33" fillId="5" borderId="19" xfId="0" applyFont="1" applyFill="1" applyBorder="1" applyAlignment="1" applyProtection="1">
      <alignment horizontal="center" vertical="center" wrapText="1"/>
    </xf>
    <xf numFmtId="49" fontId="33" fillId="5" borderId="8" xfId="0" applyNumberFormat="1" applyFont="1" applyFill="1" applyBorder="1" applyAlignment="1" applyProtection="1">
      <alignment horizontal="center" vertical="center"/>
    </xf>
    <xf numFmtId="49" fontId="33" fillId="5" borderId="16" xfId="0" applyNumberFormat="1" applyFont="1" applyFill="1" applyBorder="1" applyAlignment="1" applyProtection="1">
      <alignment horizontal="center" vertical="center"/>
    </xf>
    <xf numFmtId="0" fontId="34" fillId="5" borderId="10" xfId="0" applyFont="1" applyFill="1" applyBorder="1" applyAlignment="1" applyProtection="1">
      <alignment horizontal="center" vertical="center" wrapText="1"/>
    </xf>
    <xf numFmtId="49" fontId="33" fillId="5" borderId="14" xfId="0" applyNumberFormat="1" applyFont="1" applyFill="1" applyBorder="1" applyAlignment="1" applyProtection="1">
      <alignment horizontal="center" vertical="center"/>
    </xf>
    <xf numFmtId="0" fontId="33" fillId="5" borderId="14" xfId="0" applyFont="1" applyFill="1" applyBorder="1" applyAlignment="1" applyProtection="1">
      <alignment horizontal="center" vertical="center"/>
    </xf>
    <xf numFmtId="0" fontId="37" fillId="5" borderId="10" xfId="0" applyFont="1" applyFill="1" applyBorder="1" applyAlignment="1" applyProtection="1">
      <alignment horizontal="center" vertical="center"/>
    </xf>
    <xf numFmtId="0" fontId="37" fillId="5" borderId="11" xfId="0" applyFont="1" applyFill="1" applyBorder="1" applyAlignment="1" applyProtection="1">
      <alignment horizontal="center" vertical="center"/>
    </xf>
    <xf numFmtId="0" fontId="37" fillId="5" borderId="9" xfId="0" applyFont="1" applyFill="1" applyBorder="1" applyAlignment="1" applyProtection="1">
      <alignment horizontal="center" vertical="center"/>
    </xf>
    <xf numFmtId="0" fontId="33" fillId="0" borderId="5" xfId="0" applyFont="1" applyBorder="1" applyAlignment="1" applyProtection="1">
      <alignment horizontal="center" vertical="center" wrapText="1"/>
    </xf>
    <xf numFmtId="0" fontId="33" fillId="0" borderId="5" xfId="0" applyFont="1" applyBorder="1" applyAlignment="1" applyProtection="1">
      <alignment vertical="center"/>
    </xf>
    <xf numFmtId="49" fontId="33" fillId="2" borderId="8" xfId="0" applyNumberFormat="1" applyFont="1" applyFill="1" applyBorder="1" applyAlignment="1" applyProtection="1">
      <alignment horizontal="center" vertical="center"/>
    </xf>
    <xf numFmtId="0" fontId="33" fillId="0" borderId="14" xfId="0" applyFont="1" applyBorder="1" applyAlignment="1" applyProtection="1">
      <alignment horizontal="center" vertical="center"/>
    </xf>
    <xf numFmtId="0" fontId="0" fillId="0" borderId="14" xfId="0" applyFont="1" applyBorder="1" applyAlignment="1" applyProtection="1">
      <alignment vertical="center"/>
    </xf>
    <xf numFmtId="0" fontId="0" fillId="0" borderId="16" xfId="0" applyFont="1" applyBorder="1" applyAlignment="1" applyProtection="1">
      <alignment vertical="center"/>
    </xf>
    <xf numFmtId="49" fontId="34" fillId="2" borderId="5" xfId="0" applyNumberFormat="1" applyFont="1" applyFill="1" applyBorder="1" applyAlignment="1" applyProtection="1">
      <alignment vertical="center" wrapText="1"/>
    </xf>
    <xf numFmtId="49" fontId="33" fillId="2" borderId="19" xfId="0" applyNumberFormat="1" applyFont="1" applyFill="1" applyBorder="1" applyAlignment="1" applyProtection="1">
      <alignment horizontal="center" vertical="top"/>
    </xf>
    <xf numFmtId="0" fontId="33" fillId="0" borderId="5" xfId="0" applyFont="1" applyBorder="1" applyAlignment="1" applyProtection="1">
      <alignment horizontal="center" vertical="top"/>
    </xf>
    <xf numFmtId="49" fontId="33" fillId="2" borderId="8" xfId="0" applyNumberFormat="1" applyFont="1" applyFill="1" applyBorder="1" applyAlignment="1" applyProtection="1">
      <alignment horizontal="center" vertical="top"/>
    </xf>
    <xf numFmtId="0" fontId="0" fillId="0" borderId="16" xfId="0" applyFont="1" applyBorder="1" applyAlignment="1" applyProtection="1">
      <alignment horizontal="center" vertical="top"/>
    </xf>
    <xf numFmtId="49" fontId="33" fillId="2" borderId="8" xfId="0" applyNumberFormat="1" applyFont="1" applyFill="1" applyBorder="1" applyAlignment="1" applyProtection="1">
      <alignment horizontal="center" vertical="top" wrapText="1"/>
    </xf>
    <xf numFmtId="0" fontId="0" fillId="0" borderId="16" xfId="0" applyFont="1" applyBorder="1" applyAlignment="1" applyProtection="1">
      <alignment horizontal="center" vertical="top" wrapText="1"/>
    </xf>
    <xf numFmtId="0" fontId="0" fillId="0" borderId="5" xfId="0" applyBorder="1" applyAlignment="1" applyProtection="1">
      <alignment vertical="center" wrapText="1"/>
    </xf>
    <xf numFmtId="0" fontId="0" fillId="0" borderId="5" xfId="0" applyBorder="1" applyAlignment="1" applyProtection="1">
      <alignment vertical="center"/>
    </xf>
    <xf numFmtId="0" fontId="33" fillId="9" borderId="8" xfId="0" applyFont="1" applyFill="1" applyBorder="1" applyAlignment="1" applyProtection="1">
      <alignment horizontal="center" vertical="center" wrapText="1"/>
    </xf>
    <xf numFmtId="0" fontId="33" fillId="9" borderId="5" xfId="0" applyFont="1" applyFill="1" applyBorder="1" applyAlignment="1" applyProtection="1">
      <alignment vertical="center"/>
    </xf>
    <xf numFmtId="0" fontId="33" fillId="9" borderId="6" xfId="0" applyFont="1" applyFill="1" applyBorder="1" applyAlignment="1" applyProtection="1">
      <alignment vertical="center" wrapText="1"/>
    </xf>
    <xf numFmtId="0" fontId="0" fillId="9" borderId="21" xfId="0" applyFont="1" applyFill="1" applyBorder="1" applyAlignment="1" applyProtection="1">
      <alignment vertical="center"/>
    </xf>
    <xf numFmtId="0" fontId="0" fillId="9" borderId="19" xfId="0" applyFont="1" applyFill="1" applyBorder="1" applyAlignment="1" applyProtection="1">
      <alignment vertical="center"/>
    </xf>
    <xf numFmtId="0" fontId="33" fillId="10" borderId="6" xfId="0" applyFont="1" applyFill="1" applyBorder="1" applyAlignment="1" applyProtection="1">
      <alignment vertical="center" wrapText="1"/>
    </xf>
    <xf numFmtId="0" fontId="0" fillId="10" borderId="21" xfId="0" applyFont="1" applyFill="1" applyBorder="1" applyAlignment="1" applyProtection="1">
      <alignment vertical="center"/>
    </xf>
    <xf numFmtId="0" fontId="0" fillId="10" borderId="19" xfId="0" applyFont="1" applyFill="1" applyBorder="1" applyAlignment="1" applyProtection="1">
      <alignment vertical="center"/>
    </xf>
    <xf numFmtId="49" fontId="33" fillId="8" borderId="6" xfId="0" applyNumberFormat="1" applyFont="1" applyFill="1" applyBorder="1" applyAlignment="1" applyProtection="1">
      <alignment horizontal="center" vertical="top" wrapText="1"/>
    </xf>
    <xf numFmtId="0" fontId="0" fillId="8" borderId="21" xfId="0" applyFont="1" applyFill="1" applyBorder="1" applyAlignment="1" applyProtection="1">
      <alignment horizontal="center" vertical="top" wrapText="1"/>
    </xf>
    <xf numFmtId="0" fontId="0" fillId="8" borderId="21" xfId="0" applyFont="1" applyFill="1" applyBorder="1" applyAlignment="1" applyProtection="1">
      <alignment horizontal="center" vertical="top"/>
    </xf>
    <xf numFmtId="49" fontId="26" fillId="2" borderId="0" xfId="0" applyNumberFormat="1" applyFont="1" applyFill="1" applyAlignment="1" applyProtection="1">
      <alignment vertical="center" wrapText="1"/>
    </xf>
    <xf numFmtId="0" fontId="0" fillId="0" borderId="0" xfId="0" applyAlignment="1" applyProtection="1">
      <alignment vertical="center"/>
    </xf>
    <xf numFmtId="0" fontId="33" fillId="5" borderId="5" xfId="0" applyFont="1" applyFill="1" applyBorder="1" applyAlignment="1" applyProtection="1">
      <alignment horizontal="center" vertical="center" wrapText="1"/>
    </xf>
    <xf numFmtId="0" fontId="33" fillId="5" borderId="5" xfId="0" applyFont="1" applyFill="1" applyBorder="1" applyAlignment="1" applyProtection="1">
      <alignment vertical="center"/>
    </xf>
    <xf numFmtId="0" fontId="33" fillId="10" borderId="8" xfId="0" applyFont="1" applyFill="1" applyBorder="1" applyAlignment="1" applyProtection="1">
      <alignment horizontal="center" vertical="center" wrapText="1"/>
    </xf>
    <xf numFmtId="0" fontId="33" fillId="10" borderId="5" xfId="0" applyFont="1" applyFill="1" applyBorder="1" applyAlignment="1" applyProtection="1">
      <alignment vertical="center"/>
    </xf>
    <xf numFmtId="0" fontId="33" fillId="11" borderId="14" xfId="0" applyFont="1" applyFill="1" applyBorder="1" applyAlignment="1" applyProtection="1">
      <alignment horizontal="center" vertical="center" wrapText="1"/>
    </xf>
    <xf numFmtId="0" fontId="33" fillId="11" borderId="16" xfId="0" applyFont="1" applyFill="1" applyBorder="1" applyAlignment="1" applyProtection="1">
      <alignment vertical="center"/>
    </xf>
    <xf numFmtId="0" fontId="33" fillId="11" borderId="6" xfId="0" applyFont="1" applyFill="1" applyBorder="1" applyAlignment="1" applyProtection="1">
      <alignment vertical="center" wrapText="1"/>
    </xf>
    <xf numFmtId="0" fontId="0" fillId="11" borderId="21" xfId="0" applyFont="1" applyFill="1" applyBorder="1" applyAlignment="1" applyProtection="1">
      <alignment vertical="center"/>
    </xf>
    <xf numFmtId="0" fontId="0" fillId="11" borderId="19" xfId="0" applyFont="1" applyFill="1" applyBorder="1" applyAlignment="1" applyProtection="1">
      <alignment vertical="center"/>
    </xf>
    <xf numFmtId="49" fontId="33" fillId="8" borderId="49" xfId="0" applyNumberFormat="1" applyFont="1" applyFill="1" applyBorder="1" applyAlignment="1" applyProtection="1">
      <alignment horizontal="center" vertical="center" wrapText="1"/>
    </xf>
    <xf numFmtId="0" fontId="0" fillId="8" borderId="12" xfId="0" applyFont="1" applyFill="1" applyBorder="1" applyAlignment="1" applyProtection="1">
      <alignment horizontal="center" vertical="center"/>
    </xf>
    <xf numFmtId="49" fontId="33" fillId="8" borderId="67" xfId="0" applyNumberFormat="1" applyFont="1" applyFill="1" applyBorder="1" applyAlignment="1" applyProtection="1">
      <alignment horizontal="center" vertical="top" wrapText="1"/>
    </xf>
    <xf numFmtId="0" fontId="0" fillId="8" borderId="48" xfId="0" applyFont="1" applyFill="1" applyBorder="1" applyAlignment="1" applyProtection="1">
      <alignment horizontal="center" vertical="center"/>
    </xf>
    <xf numFmtId="0" fontId="34" fillId="8" borderId="6" xfId="0" applyFont="1" applyFill="1" applyBorder="1" applyAlignment="1" applyProtection="1">
      <alignment horizontal="center" vertical="top" wrapText="1"/>
    </xf>
    <xf numFmtId="0" fontId="0" fillId="8" borderId="21" xfId="0" applyFill="1" applyBorder="1" applyAlignment="1" applyProtection="1">
      <alignment horizontal="center" vertical="top"/>
    </xf>
    <xf numFmtId="49" fontId="33" fillId="8" borderId="64" xfId="0" applyNumberFormat="1" applyFont="1" applyFill="1" applyBorder="1" applyAlignment="1" applyProtection="1">
      <alignment horizontal="center" vertical="top"/>
    </xf>
    <xf numFmtId="49" fontId="33" fillId="8" borderId="65" xfId="0" applyNumberFormat="1" applyFont="1" applyFill="1" applyBorder="1" applyAlignment="1" applyProtection="1">
      <alignment horizontal="center" vertical="top"/>
    </xf>
    <xf numFmtId="49" fontId="33" fillId="8" borderId="66" xfId="0" applyNumberFormat="1" applyFont="1" applyFill="1" applyBorder="1" applyAlignment="1" applyProtection="1">
      <alignment horizontal="center" vertical="top"/>
    </xf>
    <xf numFmtId="49" fontId="33" fillId="8" borderId="10" xfId="0" applyNumberFormat="1" applyFont="1" applyFill="1" applyBorder="1" applyAlignment="1" applyProtection="1">
      <alignment horizontal="center" vertical="top" wrapText="1"/>
    </xf>
    <xf numFmtId="0" fontId="0" fillId="8" borderId="11" xfId="0" applyFill="1" applyBorder="1" applyAlignment="1" applyProtection="1">
      <alignment horizontal="center" vertical="top"/>
    </xf>
    <xf numFmtId="49" fontId="33" fillId="8" borderId="8" xfId="0" applyNumberFormat="1" applyFont="1" applyFill="1" applyBorder="1" applyAlignment="1" applyProtection="1">
      <alignment horizontal="center" vertical="top"/>
    </xf>
    <xf numFmtId="0" fontId="0" fillId="8" borderId="14" xfId="0" applyFill="1" applyBorder="1" applyAlignment="1" applyProtection="1">
      <alignment horizontal="center" vertical="top"/>
    </xf>
    <xf numFmtId="0" fontId="0" fillId="8" borderId="16" xfId="0" applyFill="1" applyBorder="1" applyAlignment="1" applyProtection="1">
      <alignment horizontal="center" vertical="top"/>
    </xf>
    <xf numFmtId="0" fontId="0" fillId="0" borderId="10" xfId="0" applyBorder="1" applyAlignment="1" applyProtection="1">
      <alignment vertical="center" wrapText="1"/>
    </xf>
    <xf numFmtId="0" fontId="0" fillId="0" borderId="9" xfId="0" applyBorder="1" applyAlignment="1" applyProtection="1">
      <alignment vertical="center" wrapText="1"/>
    </xf>
    <xf numFmtId="0" fontId="80" fillId="3" borderId="2" xfId="0" applyFont="1" applyFill="1" applyBorder="1" applyAlignment="1" applyProtection="1">
      <alignment horizontal="center" vertical="center" wrapText="1"/>
    </xf>
    <xf numFmtId="0" fontId="80" fillId="0" borderId="4" xfId="0" applyFont="1" applyBorder="1" applyAlignment="1" applyProtection="1">
      <alignment vertical="center" wrapText="1"/>
    </xf>
    <xf numFmtId="0" fontId="80" fillId="3" borderId="2" xfId="0" applyFont="1" applyFill="1" applyBorder="1" applyAlignment="1" applyProtection="1">
      <alignment horizontal="center" vertical="center" wrapText="1"/>
      <protection locked="0"/>
    </xf>
    <xf numFmtId="0" fontId="80" fillId="0" borderId="4" xfId="0" applyFont="1" applyBorder="1" applyAlignment="1" applyProtection="1">
      <alignment vertical="center" wrapText="1"/>
      <protection locked="0"/>
    </xf>
    <xf numFmtId="49" fontId="34" fillId="5" borderId="6" xfId="0" applyNumberFormat="1" applyFont="1" applyFill="1" applyBorder="1" applyAlignment="1" applyProtection="1">
      <alignment horizontal="center" vertical="center" wrapText="1"/>
    </xf>
    <xf numFmtId="0" fontId="33" fillId="5" borderId="21" xfId="0" applyFont="1" applyFill="1" applyBorder="1" applyAlignment="1">
      <alignment horizontal="center" vertical="center"/>
    </xf>
    <xf numFmtId="0" fontId="33" fillId="5" borderId="19" xfId="0" applyFont="1" applyFill="1" applyBorder="1" applyAlignment="1">
      <alignment horizontal="center" vertical="center"/>
    </xf>
    <xf numFmtId="0" fontId="0" fillId="5" borderId="15" xfId="0" applyFill="1" applyBorder="1" applyAlignment="1" applyProtection="1">
      <alignment vertical="center" wrapText="1"/>
    </xf>
    <xf numFmtId="0" fontId="0" fillId="5" borderId="11" xfId="0" applyFill="1" applyBorder="1" applyAlignment="1" applyProtection="1">
      <alignment vertical="center" wrapText="1"/>
    </xf>
    <xf numFmtId="0" fontId="0" fillId="5" borderId="43" xfId="0" applyFill="1" applyBorder="1" applyAlignment="1" applyProtection="1">
      <alignment vertical="center" wrapText="1"/>
    </xf>
    <xf numFmtId="0" fontId="80" fillId="3" borderId="25" xfId="0" applyFont="1" applyFill="1" applyBorder="1" applyAlignment="1" applyProtection="1">
      <alignment horizontal="center" vertical="center" wrapText="1"/>
    </xf>
    <xf numFmtId="0" fontId="80" fillId="0" borderId="27" xfId="0" applyFont="1" applyBorder="1" applyAlignment="1" applyProtection="1">
      <alignment vertical="center" wrapText="1"/>
    </xf>
    <xf numFmtId="0" fontId="80" fillId="3" borderId="11" xfId="0" applyFont="1" applyFill="1" applyBorder="1" applyAlignment="1" applyProtection="1">
      <alignment horizontal="center" vertical="center" wrapText="1"/>
    </xf>
    <xf numFmtId="0" fontId="80" fillId="0" borderId="43" xfId="0" applyFont="1" applyBorder="1" applyAlignment="1" applyProtection="1">
      <alignment vertical="center" wrapText="1"/>
    </xf>
    <xf numFmtId="49" fontId="34" fillId="5" borderId="5" xfId="0" applyNumberFormat="1" applyFont="1" applyFill="1" applyBorder="1" applyAlignment="1" applyProtection="1">
      <alignment horizontal="center" vertical="center" wrapText="1"/>
    </xf>
    <xf numFmtId="0" fontId="34" fillId="5" borderId="5" xfId="0" applyFont="1" applyFill="1" applyBorder="1" applyAlignment="1">
      <alignment horizontal="center" vertical="center" wrapText="1"/>
    </xf>
    <xf numFmtId="49" fontId="33" fillId="5" borderId="10" xfId="0" applyNumberFormat="1" applyFont="1" applyFill="1" applyBorder="1" applyAlignment="1" applyProtection="1">
      <alignment horizontal="center" vertical="center" wrapText="1"/>
    </xf>
    <xf numFmtId="49" fontId="33" fillId="5" borderId="17" xfId="0" applyNumberFormat="1" applyFont="1" applyFill="1" applyBorder="1" applyAlignment="1" applyProtection="1">
      <alignment horizontal="center" vertical="center" wrapText="1"/>
    </xf>
    <xf numFmtId="0" fontId="33" fillId="5" borderId="17" xfId="0" applyFont="1" applyFill="1" applyBorder="1" applyAlignment="1">
      <alignment horizontal="center" vertical="center"/>
    </xf>
    <xf numFmtId="0" fontId="0" fillId="5" borderId="17" xfId="0" applyFont="1" applyFill="1" applyBorder="1" applyAlignment="1">
      <alignment horizontal="center" vertical="center"/>
    </xf>
    <xf numFmtId="0" fontId="80" fillId="12" borderId="80" xfId="0" applyFont="1" applyFill="1" applyBorder="1" applyAlignment="1" applyProtection="1">
      <alignment horizontal="center" vertical="center" wrapText="1"/>
    </xf>
    <xf numFmtId="0" fontId="80" fillId="12" borderId="81" xfId="0" applyFont="1" applyFill="1" applyBorder="1" applyAlignment="1" applyProtection="1">
      <alignment vertical="center" wrapText="1"/>
    </xf>
    <xf numFmtId="0" fontId="80" fillId="12" borderId="5" xfId="0" applyFont="1" applyFill="1" applyBorder="1" applyAlignment="1" applyProtection="1">
      <alignment horizontal="center" vertical="center" wrapText="1"/>
    </xf>
    <xf numFmtId="0" fontId="80" fillId="12" borderId="5" xfId="0" applyFont="1" applyFill="1" applyBorder="1" applyAlignment="1" applyProtection="1">
      <alignment vertical="center" wrapText="1"/>
    </xf>
    <xf numFmtId="0" fontId="34" fillId="5" borderId="6" xfId="0" applyFont="1" applyFill="1" applyBorder="1" applyAlignment="1">
      <alignment horizontal="center" vertical="center" wrapText="1"/>
    </xf>
    <xf numFmtId="0" fontId="34" fillId="5" borderId="21" xfId="0" applyFont="1" applyFill="1" applyBorder="1" applyAlignment="1">
      <alignment horizontal="center" vertical="center" wrapText="1"/>
    </xf>
    <xf numFmtId="0" fontId="34" fillId="5" borderId="19" xfId="0" applyFont="1" applyFill="1" applyBorder="1" applyAlignment="1">
      <alignment horizontal="center" vertical="center" wrapText="1"/>
    </xf>
    <xf numFmtId="0" fontId="0" fillId="5" borderId="5" xfId="0" applyFont="1" applyFill="1" applyBorder="1" applyAlignment="1" applyProtection="1">
      <alignment vertical="center"/>
    </xf>
    <xf numFmtId="0" fontId="34" fillId="5" borderId="8" xfId="0" applyFont="1" applyFill="1" applyBorder="1" applyAlignment="1" applyProtection="1">
      <alignment horizontal="center" vertical="center" wrapText="1"/>
    </xf>
    <xf numFmtId="0" fontId="14" fillId="5" borderId="5" xfId="0" applyFont="1" applyFill="1" applyBorder="1" applyAlignment="1">
      <alignment horizontal="center" vertical="center" wrapText="1"/>
    </xf>
    <xf numFmtId="0" fontId="33" fillId="5" borderId="16" xfId="0" applyFont="1" applyFill="1" applyBorder="1" applyAlignment="1" applyProtection="1">
      <alignment horizontal="center" vertical="center" wrapText="1"/>
    </xf>
    <xf numFmtId="0" fontId="33" fillId="5" borderId="16" xfId="0" applyFont="1" applyFill="1" applyBorder="1" applyAlignment="1">
      <alignment vertical="center"/>
    </xf>
    <xf numFmtId="0" fontId="33" fillId="5" borderId="8" xfId="0" applyFont="1" applyFill="1" applyBorder="1" applyAlignment="1">
      <alignment horizontal="center" vertical="center"/>
    </xf>
    <xf numFmtId="0" fontId="0" fillId="5" borderId="14" xfId="0" applyFont="1" applyFill="1" applyBorder="1" applyAlignment="1">
      <alignment horizontal="center" vertical="center"/>
    </xf>
    <xf numFmtId="0" fontId="0" fillId="5" borderId="16" xfId="0" applyFont="1" applyFill="1" applyBorder="1" applyAlignment="1">
      <alignment horizontal="center" vertical="center"/>
    </xf>
    <xf numFmtId="49" fontId="34" fillId="5" borderId="10" xfId="0" applyNumberFormat="1" applyFont="1" applyFill="1" applyBorder="1" applyAlignment="1" applyProtection="1">
      <alignment horizontal="center" vertical="center" wrapText="1"/>
    </xf>
    <xf numFmtId="49" fontId="34" fillId="5" borderId="11" xfId="0" applyNumberFormat="1" applyFont="1" applyFill="1" applyBorder="1" applyAlignment="1" applyProtection="1">
      <alignment horizontal="center" vertical="center" wrapText="1"/>
    </xf>
    <xf numFmtId="0" fontId="14" fillId="5" borderId="9" xfId="0" applyFont="1" applyFill="1" applyBorder="1" applyAlignment="1">
      <alignment horizontal="center" vertical="center" wrapText="1"/>
    </xf>
    <xf numFmtId="0" fontId="34" fillId="0" borderId="5" xfId="0" applyFont="1" applyBorder="1" applyAlignment="1">
      <alignment vertical="center" wrapText="1"/>
    </xf>
    <xf numFmtId="0" fontId="33" fillId="0" borderId="8" xfId="0" applyFont="1" applyBorder="1" applyAlignment="1">
      <alignment horizontal="center" vertical="center" wrapText="1"/>
    </xf>
    <xf numFmtId="0" fontId="0" fillId="0" borderId="14" xfId="0" applyFont="1" applyBorder="1" applyAlignment="1">
      <alignment horizontal="center" vertical="center"/>
    </xf>
    <xf numFmtId="0" fontId="0" fillId="0" borderId="16" xfId="0" applyFont="1" applyBorder="1" applyAlignment="1">
      <alignment horizontal="center" vertical="center"/>
    </xf>
    <xf numFmtId="49" fontId="34" fillId="4" borderId="6" xfId="0" applyNumberFormat="1" applyFont="1" applyFill="1" applyBorder="1" applyAlignment="1" applyProtection="1">
      <alignment vertical="center" wrapText="1"/>
    </xf>
    <xf numFmtId="0" fontId="0" fillId="4" borderId="19" xfId="0" applyFont="1" applyFill="1" applyBorder="1" applyAlignment="1" applyProtection="1">
      <alignment vertical="center" wrapText="1"/>
    </xf>
    <xf numFmtId="0" fontId="0" fillId="0" borderId="19" xfId="0" applyBorder="1" applyAlignment="1">
      <alignment vertical="center" wrapText="1"/>
    </xf>
    <xf numFmtId="0" fontId="0" fillId="0" borderId="5" xfId="0" applyBorder="1" applyAlignment="1">
      <alignment vertical="center"/>
    </xf>
    <xf numFmtId="0" fontId="33" fillId="0" borderId="5" xfId="0" applyFont="1" applyBorder="1" applyAlignment="1">
      <alignment vertical="center"/>
    </xf>
    <xf numFmtId="0" fontId="33" fillId="0" borderId="5" xfId="0" applyFont="1" applyBorder="1" applyAlignment="1">
      <alignment horizontal="center" vertical="center"/>
    </xf>
    <xf numFmtId="0" fontId="0" fillId="0" borderId="7" xfId="0" applyFont="1" applyBorder="1" applyAlignment="1" applyProtection="1">
      <alignment vertical="center"/>
      <protection locked="0"/>
    </xf>
    <xf numFmtId="0" fontId="22" fillId="0" borderId="5" xfId="0" applyFont="1" applyBorder="1" applyAlignment="1" applyProtection="1">
      <alignment horizontal="center" vertical="center" wrapText="1"/>
    </xf>
    <xf numFmtId="49" fontId="22" fillId="2" borderId="8" xfId="0" applyNumberFormat="1" applyFont="1" applyFill="1" applyBorder="1" applyAlignment="1" applyProtection="1">
      <alignment horizontal="center" vertical="center"/>
    </xf>
    <xf numFmtId="0" fontId="22" fillId="0" borderId="16" xfId="0" applyFont="1" applyBorder="1" applyAlignment="1" applyProtection="1">
      <alignment horizontal="center" vertical="center"/>
    </xf>
    <xf numFmtId="0" fontId="46" fillId="0" borderId="61" xfId="0" applyFont="1" applyBorder="1" applyAlignment="1" applyProtection="1">
      <alignment horizontal="center" vertical="center"/>
      <protection locked="0"/>
    </xf>
    <xf numFmtId="0" fontId="46" fillId="0" borderId="63" xfId="0" applyFont="1" applyBorder="1" applyAlignment="1" applyProtection="1">
      <alignment horizontal="center" vertical="center"/>
      <protection locked="0"/>
    </xf>
    <xf numFmtId="0" fontId="46" fillId="0" borderId="62" xfId="0" applyFont="1" applyBorder="1" applyAlignment="1" applyProtection="1">
      <alignment horizontal="center" vertical="center"/>
      <protection locked="0"/>
    </xf>
    <xf numFmtId="49" fontId="22" fillId="2" borderId="10" xfId="0" applyNumberFormat="1" applyFont="1" applyFill="1" applyBorder="1" applyAlignment="1" applyProtection="1">
      <alignment horizontal="center" vertical="center" wrapText="1"/>
    </xf>
    <xf numFmtId="0" fontId="22" fillId="0" borderId="17" xfId="0" applyFont="1" applyBorder="1" applyAlignment="1" applyProtection="1">
      <alignment horizontal="center" vertical="center"/>
    </xf>
    <xf numFmtId="0" fontId="22" fillId="0" borderId="15" xfId="0" applyFont="1" applyBorder="1" applyAlignment="1" applyProtection="1">
      <alignment horizontal="center" vertical="center"/>
    </xf>
    <xf numFmtId="0" fontId="22" fillId="0" borderId="11" xfId="0" applyFont="1" applyBorder="1" applyAlignment="1" applyProtection="1">
      <alignment horizontal="center" vertical="center"/>
    </xf>
    <xf numFmtId="0" fontId="22" fillId="0" borderId="0" xfId="0" applyFont="1" applyBorder="1" applyAlignment="1" applyProtection="1">
      <alignment horizontal="center" vertical="center"/>
    </xf>
    <xf numFmtId="0" fontId="22" fillId="0" borderId="43" xfId="0" applyFont="1" applyBorder="1" applyAlignment="1" applyProtection="1">
      <alignment horizontal="center" vertical="center"/>
    </xf>
    <xf numFmtId="0" fontId="22" fillId="0" borderId="9" xfId="0" applyFont="1" applyBorder="1" applyAlignment="1" applyProtection="1">
      <alignment horizontal="center" vertical="center"/>
    </xf>
    <xf numFmtId="0" fontId="22" fillId="0" borderId="40" xfId="0" applyFont="1" applyBorder="1" applyAlignment="1" applyProtection="1">
      <alignment horizontal="center" vertical="center"/>
    </xf>
    <xf numFmtId="0" fontId="22" fillId="0" borderId="39" xfId="0" applyFont="1" applyBorder="1" applyAlignment="1" applyProtection="1">
      <alignment horizontal="center" vertical="center"/>
    </xf>
    <xf numFmtId="0" fontId="48" fillId="0" borderId="5" xfId="0" applyFont="1" applyBorder="1" applyAlignment="1" applyProtection="1">
      <alignment vertical="center"/>
    </xf>
    <xf numFmtId="0" fontId="0" fillId="0" borderId="8" xfId="0" applyFont="1" applyBorder="1" applyAlignment="1" applyProtection="1">
      <alignment horizontal="left" vertical="center"/>
    </xf>
    <xf numFmtId="49" fontId="0" fillId="2" borderId="5" xfId="0" applyNumberFormat="1" applyFont="1" applyFill="1" applyBorder="1" applyAlignment="1" applyProtection="1">
      <alignment vertical="center"/>
    </xf>
    <xf numFmtId="0" fontId="0" fillId="2" borderId="6" xfId="0" applyFont="1" applyFill="1" applyBorder="1" applyAlignment="1" applyProtection="1">
      <alignment horizontal="left" vertical="center"/>
    </xf>
    <xf numFmtId="0" fontId="0" fillId="0" borderId="5" xfId="0" applyFont="1" applyBorder="1" applyAlignment="1" applyProtection="1">
      <alignment horizontal="left" vertical="center"/>
    </xf>
    <xf numFmtId="0" fontId="0" fillId="0" borderId="6" xfId="0" applyFont="1" applyBorder="1" applyAlignment="1" applyProtection="1">
      <alignment horizontal="left" vertical="center"/>
    </xf>
    <xf numFmtId="0" fontId="0" fillId="0" borderId="10" xfId="0" applyFont="1" applyBorder="1" applyAlignment="1" applyProtection="1">
      <alignment horizontal="left" vertical="center"/>
    </xf>
    <xf numFmtId="49" fontId="30" fillId="2" borderId="0" xfId="0" applyNumberFormat="1" applyFont="1" applyFill="1" applyAlignment="1" applyProtection="1">
      <alignment vertical="center" wrapText="1"/>
    </xf>
    <xf numFmtId="0" fontId="16" fillId="0" borderId="0" xfId="0" applyFont="1" applyAlignment="1" applyProtection="1">
      <alignment vertical="center" wrapText="1"/>
    </xf>
    <xf numFmtId="0" fontId="0" fillId="2" borderId="6" xfId="0" applyFont="1" applyFill="1" applyBorder="1" applyAlignment="1" applyProtection="1">
      <alignment horizontal="left" vertical="center" wrapText="1"/>
    </xf>
    <xf numFmtId="0" fontId="0" fillId="0" borderId="7" xfId="0" applyFont="1" applyBorder="1" applyAlignment="1" applyProtection="1">
      <alignment horizontal="center" vertical="center"/>
      <protection locked="0"/>
    </xf>
    <xf numFmtId="49" fontId="4" fillId="5" borderId="0" xfId="0" applyNumberFormat="1" applyFont="1" applyFill="1" applyAlignment="1" applyProtection="1">
      <alignment vertical="center" wrapText="1"/>
    </xf>
    <xf numFmtId="0" fontId="0" fillId="5" borderId="0" xfId="0" applyFont="1" applyFill="1" applyAlignment="1" applyProtection="1">
      <alignment vertical="center" wrapText="1"/>
    </xf>
    <xf numFmtId="49" fontId="4" fillId="2" borderId="0" xfId="0" applyNumberFormat="1" applyFont="1" applyFill="1" applyAlignment="1" applyProtection="1">
      <alignment horizontal="left" vertical="center"/>
    </xf>
    <xf numFmtId="0" fontId="3" fillId="3" borderId="10" xfId="0" applyFont="1" applyFill="1" applyBorder="1" applyAlignment="1" applyProtection="1">
      <alignment horizontal="center" vertical="center" wrapText="1"/>
    </xf>
    <xf numFmtId="0" fontId="0" fillId="0" borderId="17" xfId="0" applyFont="1" applyBorder="1" applyAlignment="1" applyProtection="1">
      <alignment horizontal="center" vertical="center" wrapText="1"/>
    </xf>
    <xf numFmtId="0" fontId="0" fillId="0" borderId="15" xfId="0" applyFont="1" applyBorder="1" applyAlignment="1" applyProtection="1">
      <alignment horizontal="center" vertical="center" wrapText="1"/>
    </xf>
    <xf numFmtId="0" fontId="0" fillId="0" borderId="9" xfId="0" applyFont="1" applyBorder="1" applyAlignment="1" applyProtection="1">
      <alignment horizontal="center" vertical="center" wrapText="1"/>
    </xf>
    <xf numFmtId="0" fontId="0" fillId="0" borderId="40" xfId="0" applyFont="1" applyBorder="1" applyAlignment="1" applyProtection="1">
      <alignment horizontal="center" vertical="center" wrapText="1"/>
    </xf>
    <xf numFmtId="0" fontId="0" fillId="0" borderId="39" xfId="0" applyFont="1" applyBorder="1" applyAlignment="1" applyProtection="1">
      <alignment horizontal="center" vertical="center" wrapText="1"/>
    </xf>
    <xf numFmtId="0" fontId="3" fillId="3" borderId="8" xfId="0" applyFont="1" applyFill="1" applyBorder="1" applyAlignment="1" applyProtection="1">
      <alignment horizontal="center" vertical="center"/>
    </xf>
    <xf numFmtId="0" fontId="0" fillId="0" borderId="14" xfId="0" applyFont="1" applyBorder="1" applyAlignment="1" applyProtection="1">
      <alignment horizontal="center" vertical="center"/>
    </xf>
    <xf numFmtId="0" fontId="63" fillId="2" borderId="2" xfId="0" applyFont="1" applyFill="1" applyBorder="1" applyAlignment="1" applyProtection="1">
      <alignment horizontal="center" vertical="center" wrapText="1"/>
      <protection locked="0"/>
    </xf>
    <xf numFmtId="0" fontId="63" fillId="0" borderId="3" xfId="0" applyFont="1" applyBorder="1" applyAlignment="1" applyProtection="1">
      <alignment horizontal="center" vertical="center" wrapText="1"/>
      <protection locked="0"/>
    </xf>
    <xf numFmtId="0" fontId="63" fillId="0" borderId="4" xfId="0" applyFont="1" applyBorder="1" applyAlignment="1" applyProtection="1">
      <alignment horizontal="center" vertical="center" wrapText="1"/>
      <protection locked="0"/>
    </xf>
    <xf numFmtId="0" fontId="0" fillId="0" borderId="44" xfId="0" applyBorder="1" applyAlignment="1" applyProtection="1">
      <alignment vertical="center"/>
    </xf>
    <xf numFmtId="0" fontId="0" fillId="0" borderId="14" xfId="0" applyBorder="1" applyAlignment="1" applyProtection="1">
      <alignment vertical="center"/>
    </xf>
    <xf numFmtId="0" fontId="0" fillId="0" borderId="16" xfId="0" applyBorder="1" applyAlignment="1" applyProtection="1">
      <alignment vertical="center"/>
    </xf>
    <xf numFmtId="0" fontId="0" fillId="0" borderId="9" xfId="0" applyFont="1" applyBorder="1" applyAlignment="1" applyProtection="1">
      <alignment horizontal="left" vertical="center"/>
    </xf>
    <xf numFmtId="0" fontId="0" fillId="0" borderId="40" xfId="0" applyFont="1" applyBorder="1" applyAlignment="1" applyProtection="1">
      <alignment horizontal="left" vertical="center"/>
    </xf>
    <xf numFmtId="0" fontId="0" fillId="2" borderId="10" xfId="0" applyFont="1" applyFill="1" applyBorder="1" applyAlignment="1" applyProtection="1">
      <alignment horizontal="center" vertical="center"/>
    </xf>
    <xf numFmtId="0" fontId="0" fillId="0" borderId="17" xfId="0" applyFont="1" applyBorder="1" applyAlignment="1" applyProtection="1">
      <alignment vertical="center"/>
    </xf>
    <xf numFmtId="0" fontId="0" fillId="0" borderId="15" xfId="0" applyFont="1" applyBorder="1" applyAlignment="1" applyProtection="1">
      <alignment vertical="center"/>
    </xf>
    <xf numFmtId="0" fontId="48" fillId="0" borderId="3" xfId="0" applyFont="1" applyBorder="1" applyAlignment="1" applyProtection="1">
      <alignment horizontal="center" vertical="center"/>
      <protection locked="0"/>
    </xf>
    <xf numFmtId="0" fontId="48" fillId="0" borderId="4" xfId="0" applyFont="1" applyBorder="1" applyAlignment="1" applyProtection="1">
      <alignment horizontal="center" vertical="center"/>
      <protection locked="0"/>
    </xf>
    <xf numFmtId="49" fontId="25" fillId="2" borderId="0" xfId="0" applyNumberFormat="1" applyFont="1" applyFill="1" applyAlignment="1" applyProtection="1">
      <alignment vertical="center" wrapText="1"/>
    </xf>
    <xf numFmtId="0" fontId="26" fillId="0" borderId="0" xfId="0" applyFont="1" applyAlignment="1" applyProtection="1">
      <alignment vertical="center"/>
    </xf>
    <xf numFmtId="0" fontId="0" fillId="0" borderId="11" xfId="0" applyFont="1" applyBorder="1" applyAlignment="1" applyProtection="1">
      <alignment vertical="center"/>
    </xf>
    <xf numFmtId="0" fontId="0" fillId="0" borderId="43" xfId="0" applyBorder="1" applyAlignment="1" applyProtection="1">
      <alignment vertical="center"/>
    </xf>
    <xf numFmtId="0" fontId="0" fillId="0" borderId="47" xfId="0" applyBorder="1" applyAlignment="1" applyProtection="1">
      <alignment vertical="center"/>
    </xf>
    <xf numFmtId="0" fontId="0" fillId="0" borderId="17" xfId="0" applyBorder="1" applyAlignment="1" applyProtection="1">
      <alignment vertical="center"/>
    </xf>
    <xf numFmtId="0" fontId="0" fillId="0" borderId="15" xfId="0" applyBorder="1" applyAlignment="1" applyProtection="1">
      <alignment vertical="center"/>
    </xf>
    <xf numFmtId="0" fontId="56" fillId="0" borderId="6" xfId="0" applyFont="1" applyBorder="1" applyAlignment="1" applyProtection="1">
      <alignment horizontal="center" vertical="center" wrapText="1"/>
    </xf>
    <xf numFmtId="0" fontId="0" fillId="0" borderId="6" xfId="0" applyFont="1" applyBorder="1" applyAlignment="1" applyProtection="1">
      <alignment horizontal="center" vertical="center" wrapText="1"/>
    </xf>
    <xf numFmtId="0" fontId="5" fillId="2" borderId="61" xfId="0" applyFont="1" applyFill="1" applyBorder="1" applyAlignment="1" applyProtection="1">
      <alignment vertical="center"/>
      <protection locked="0"/>
    </xf>
    <xf numFmtId="0" fontId="0" fillId="0" borderId="62" xfId="0" applyFont="1" applyBorder="1" applyAlignment="1" applyProtection="1">
      <alignment vertical="center"/>
      <protection locked="0"/>
    </xf>
    <xf numFmtId="0" fontId="5" fillId="2" borderId="25" xfId="0" applyFont="1" applyFill="1" applyBorder="1" applyAlignment="1" applyProtection="1">
      <alignment vertical="center"/>
      <protection locked="0"/>
    </xf>
    <xf numFmtId="0" fontId="0" fillId="0" borderId="27" xfId="0" applyFont="1" applyBorder="1" applyAlignment="1" applyProtection="1">
      <alignment vertical="center"/>
      <protection locked="0"/>
    </xf>
    <xf numFmtId="0" fontId="5" fillId="2" borderId="2" xfId="0" applyFont="1" applyFill="1" applyBorder="1" applyAlignment="1" applyProtection="1">
      <alignment vertical="center"/>
      <protection locked="0"/>
    </xf>
    <xf numFmtId="0" fontId="0" fillId="0" borderId="4" xfId="0" applyFont="1" applyBorder="1" applyAlignment="1" applyProtection="1">
      <alignment vertical="center"/>
      <protection locked="0"/>
    </xf>
    <xf numFmtId="49" fontId="59" fillId="5" borderId="0" xfId="0" applyNumberFormat="1" applyFont="1" applyFill="1" applyAlignment="1" applyProtection="1">
      <alignment vertical="center" wrapText="1"/>
    </xf>
    <xf numFmtId="0" fontId="56" fillId="5" borderId="0" xfId="0" applyFont="1" applyFill="1" applyAlignment="1" applyProtection="1">
      <alignment vertical="center" wrapText="1"/>
    </xf>
    <xf numFmtId="0" fontId="73" fillId="2" borderId="0" xfId="0" applyNumberFormat="1" applyFont="1" applyFill="1" applyAlignment="1" applyProtection="1">
      <alignment horizontal="left" vertical="center"/>
    </xf>
    <xf numFmtId="49" fontId="17" fillId="5" borderId="86" xfId="0" applyNumberFormat="1" applyFont="1" applyFill="1" applyBorder="1" applyAlignment="1" applyProtection="1">
      <alignment horizontal="center" vertical="center" wrapText="1"/>
    </xf>
    <xf numFmtId="0" fontId="33" fillId="0" borderId="10" xfId="0" applyFont="1" applyBorder="1" applyAlignment="1" applyProtection="1">
      <alignment horizontal="center" vertical="center" wrapText="1"/>
    </xf>
    <xf numFmtId="0" fontId="33" fillId="0" borderId="9" xfId="0" applyFont="1" applyBorder="1" applyAlignment="1" applyProtection="1">
      <alignment horizontal="center" vertical="center" wrapText="1"/>
    </xf>
    <xf numFmtId="0" fontId="33" fillId="2" borderId="21" xfId="0" applyFont="1" applyFill="1" applyBorder="1" applyAlignment="1" applyProtection="1">
      <alignment horizontal="center" vertical="center" wrapText="1"/>
    </xf>
    <xf numFmtId="0" fontId="0" fillId="0" borderId="19" xfId="0" applyFont="1" applyBorder="1" applyAlignment="1" applyProtection="1">
      <alignment horizontal="center" vertical="center"/>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0" fillId="0" borderId="9" xfId="0" applyFont="1" applyBorder="1" applyAlignment="1" applyProtection="1">
      <alignment horizontal="center" vertical="center"/>
    </xf>
    <xf numFmtId="0" fontId="0" fillId="0" borderId="6" xfId="0" applyFill="1" applyBorder="1" applyAlignment="1" applyProtection="1">
      <alignment vertical="center"/>
    </xf>
    <xf numFmtId="0" fontId="0" fillId="0" borderId="19" xfId="0" applyFill="1" applyBorder="1" applyAlignment="1" applyProtection="1">
      <alignment vertical="center"/>
    </xf>
    <xf numFmtId="0" fontId="33" fillId="2" borderId="5" xfId="0" applyFont="1" applyFill="1" applyBorder="1" applyAlignment="1" applyProtection="1">
      <alignment horizontal="center" vertical="center"/>
    </xf>
    <xf numFmtId="0" fontId="33" fillId="0" borderId="5" xfId="0" applyFont="1" applyBorder="1" applyAlignment="1" applyProtection="1">
      <alignment horizontal="center" vertical="center"/>
    </xf>
    <xf numFmtId="0" fontId="33" fillId="2" borderId="8" xfId="0" applyFont="1" applyFill="1" applyBorder="1" applyAlignment="1" applyProtection="1">
      <alignment horizontal="center" vertical="center" wrapText="1"/>
    </xf>
    <xf numFmtId="0" fontId="33" fillId="2" borderId="5" xfId="0" applyFont="1" applyFill="1" applyBorder="1" applyAlignment="1" applyProtection="1">
      <alignment horizontal="center" vertical="center" wrapText="1"/>
    </xf>
    <xf numFmtId="0" fontId="33" fillId="0" borderId="16" xfId="0" applyFont="1" applyBorder="1" applyAlignment="1" applyProtection="1">
      <alignment horizontal="center" vertical="center"/>
    </xf>
    <xf numFmtId="49" fontId="35" fillId="2" borderId="8" xfId="0" applyNumberFormat="1" applyFont="1" applyFill="1" applyBorder="1" applyAlignment="1" applyProtection="1">
      <alignment horizontal="center" vertical="center"/>
    </xf>
    <xf numFmtId="49" fontId="35" fillId="2" borderId="14" xfId="0" applyNumberFormat="1" applyFont="1" applyFill="1" applyBorder="1" applyAlignment="1" applyProtection="1">
      <alignment horizontal="center" vertical="center"/>
    </xf>
    <xf numFmtId="49" fontId="35" fillId="2" borderId="16" xfId="0" applyNumberFormat="1" applyFont="1" applyFill="1" applyBorder="1" applyAlignment="1" applyProtection="1">
      <alignment horizontal="center" vertical="center"/>
    </xf>
    <xf numFmtId="0" fontId="35" fillId="0" borderId="8" xfId="0" applyFont="1" applyBorder="1" applyAlignment="1" applyProtection="1">
      <alignment horizontal="center" vertical="center"/>
    </xf>
    <xf numFmtId="0" fontId="35" fillId="0" borderId="14" xfId="0" applyFont="1" applyBorder="1" applyAlignment="1" applyProtection="1">
      <alignment horizontal="center" vertical="center"/>
    </xf>
    <xf numFmtId="0" fontId="35" fillId="0" borderId="16" xfId="0" applyFont="1" applyBorder="1" applyAlignment="1" applyProtection="1">
      <alignment horizontal="center" vertical="center"/>
    </xf>
    <xf numFmtId="0" fontId="33" fillId="2" borderId="14" xfId="0" applyFont="1" applyFill="1" applyBorder="1" applyAlignment="1" applyProtection="1">
      <alignment horizontal="center" vertical="center" wrapText="1"/>
    </xf>
    <xf numFmtId="49" fontId="15" fillId="3" borderId="18" xfId="0" applyNumberFormat="1" applyFont="1" applyFill="1" applyBorder="1" applyAlignment="1" applyProtection="1">
      <alignment horizontal="center" vertical="center" wrapText="1"/>
    </xf>
    <xf numFmtId="0" fontId="0" fillId="0" borderId="73" xfId="0" applyFont="1" applyBorder="1" applyAlignment="1" applyProtection="1">
      <alignment horizontal="center" vertical="center"/>
    </xf>
    <xf numFmtId="49" fontId="76" fillId="3" borderId="10" xfId="0" applyNumberFormat="1" applyFont="1" applyFill="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68" xfId="0" applyFont="1" applyBorder="1" applyAlignment="1" applyProtection="1">
      <alignment horizontal="center" vertical="center" wrapText="1"/>
    </xf>
    <xf numFmtId="0" fontId="26" fillId="0" borderId="26" xfId="0" applyFont="1" applyBorder="1" applyAlignment="1" applyProtection="1">
      <alignment horizontal="center" vertical="center" wrapText="1"/>
    </xf>
    <xf numFmtId="0" fontId="0" fillId="2" borderId="2" xfId="0" applyNumberFormat="1" applyFont="1" applyFill="1" applyBorder="1" applyAlignment="1" applyProtection="1">
      <alignment vertical="center"/>
      <protection locked="0"/>
    </xf>
    <xf numFmtId="0" fontId="0" fillId="0" borderId="4" xfId="0" applyNumberFormat="1" applyFont="1" applyBorder="1" applyAlignment="1" applyProtection="1">
      <alignment vertical="center"/>
      <protection locked="0"/>
    </xf>
    <xf numFmtId="49" fontId="0" fillId="3" borderId="10" xfId="0" applyNumberFormat="1" applyFont="1" applyFill="1" applyBorder="1" applyAlignment="1" applyProtection="1">
      <alignment vertical="center" wrapText="1"/>
    </xf>
    <xf numFmtId="0" fontId="0" fillId="3" borderId="17" xfId="0" applyFont="1" applyFill="1" applyBorder="1" applyAlignment="1" applyProtection="1">
      <alignment vertical="center"/>
    </xf>
    <xf numFmtId="0" fontId="0" fillId="3" borderId="15" xfId="0" applyFont="1" applyFill="1" applyBorder="1" applyAlignment="1" applyProtection="1">
      <alignment vertical="center"/>
    </xf>
    <xf numFmtId="0" fontId="0" fillId="3" borderId="9" xfId="0" applyFont="1" applyFill="1" applyBorder="1" applyAlignment="1" applyProtection="1">
      <alignment vertical="center"/>
    </xf>
    <xf numFmtId="0" fontId="0" fillId="3" borderId="40" xfId="0" applyFont="1" applyFill="1" applyBorder="1" applyAlignment="1" applyProtection="1">
      <alignment vertical="center"/>
    </xf>
    <xf numFmtId="0" fontId="0" fillId="3" borderId="39" xfId="0" applyFont="1" applyFill="1" applyBorder="1" applyAlignment="1" applyProtection="1">
      <alignment vertical="center"/>
    </xf>
    <xf numFmtId="0" fontId="0" fillId="2" borderId="2" xfId="0" applyNumberFormat="1" applyFont="1" applyFill="1" applyBorder="1" applyAlignment="1" applyProtection="1">
      <alignment vertical="center"/>
    </xf>
    <xf numFmtId="0" fontId="0" fillId="0" borderId="4" xfId="0" applyNumberFormat="1" applyFont="1" applyBorder="1" applyAlignment="1" applyProtection="1">
      <alignment vertical="center"/>
    </xf>
    <xf numFmtId="0" fontId="26" fillId="0" borderId="17" xfId="0" applyFont="1" applyBorder="1" applyAlignment="1" applyProtection="1">
      <alignment horizontal="center" vertical="center"/>
    </xf>
    <xf numFmtId="0" fontId="26" fillId="0" borderId="11" xfId="0" applyFont="1" applyBorder="1" applyAlignment="1" applyProtection="1">
      <alignment horizontal="center" vertical="center"/>
    </xf>
    <xf numFmtId="0" fontId="26" fillId="0" borderId="0" xfId="0" applyFont="1" applyAlignment="1" applyProtection="1">
      <alignment horizontal="center" vertical="center"/>
    </xf>
    <xf numFmtId="0" fontId="26" fillId="0" borderId="68" xfId="0" applyFont="1" applyBorder="1" applyAlignment="1" applyProtection="1">
      <alignment horizontal="center" vertical="center"/>
    </xf>
    <xf numFmtId="0" fontId="26" fillId="0" borderId="26" xfId="0" applyFont="1" applyBorder="1" applyAlignment="1" applyProtection="1">
      <alignment horizontal="center" vertical="center"/>
    </xf>
    <xf numFmtId="49" fontId="15" fillId="3" borderId="14" xfId="0" applyNumberFormat="1" applyFont="1" applyFill="1" applyBorder="1" applyAlignment="1" applyProtection="1">
      <alignment horizontal="center" vertical="center"/>
    </xf>
    <xf numFmtId="49" fontId="15" fillId="3" borderId="16" xfId="0" applyNumberFormat="1" applyFont="1" applyFill="1" applyBorder="1" applyAlignment="1" applyProtection="1">
      <alignment horizontal="center" vertical="center"/>
    </xf>
    <xf numFmtId="0" fontId="52" fillId="0" borderId="68" xfId="0" applyNumberFormat="1" applyFont="1" applyFill="1" applyBorder="1" applyAlignment="1" applyProtection="1">
      <alignment horizontal="center" vertical="center"/>
    </xf>
    <xf numFmtId="0" fontId="33" fillId="0" borderId="75" xfId="0" applyFont="1" applyBorder="1" applyAlignment="1" applyProtection="1">
      <alignment horizontal="center" vertical="center"/>
    </xf>
    <xf numFmtId="49" fontId="3" fillId="0" borderId="18" xfId="0" applyNumberFormat="1" applyFont="1" applyFill="1" applyBorder="1" applyAlignment="1" applyProtection="1">
      <alignment horizontal="center" vertical="center"/>
    </xf>
    <xf numFmtId="0" fontId="0" fillId="0" borderId="74" xfId="0" applyFont="1" applyBorder="1" applyAlignment="1" applyProtection="1">
      <alignment horizontal="center" vertical="center"/>
    </xf>
    <xf numFmtId="49" fontId="77" fillId="2" borderId="0" xfId="0" applyNumberFormat="1" applyFont="1" applyFill="1" applyAlignment="1" applyProtection="1">
      <alignment vertical="center" wrapText="1"/>
    </xf>
    <xf numFmtId="0" fontId="14" fillId="0" borderId="0" xfId="0" applyFont="1" applyAlignment="1" applyProtection="1">
      <alignment vertical="center" wrapText="1"/>
    </xf>
    <xf numFmtId="49" fontId="15" fillId="3" borderId="8" xfId="0" applyNumberFormat="1" applyFont="1" applyFill="1" applyBorder="1" applyAlignment="1" applyProtection="1">
      <alignment horizontal="center" vertical="center"/>
    </xf>
    <xf numFmtId="49" fontId="15" fillId="3" borderId="10" xfId="0" applyNumberFormat="1" applyFont="1" applyFill="1" applyBorder="1" applyAlignment="1" applyProtection="1">
      <alignment horizontal="center" vertical="center"/>
    </xf>
    <xf numFmtId="49" fontId="15" fillId="3" borderId="17" xfId="0" applyNumberFormat="1" applyFont="1" applyFill="1" applyBorder="1" applyAlignment="1" applyProtection="1">
      <alignment horizontal="center" vertical="center"/>
    </xf>
    <xf numFmtId="49" fontId="15" fillId="3" borderId="15" xfId="0" applyNumberFormat="1" applyFont="1" applyFill="1" applyBorder="1" applyAlignment="1" applyProtection="1">
      <alignment horizontal="center" vertical="center"/>
    </xf>
    <xf numFmtId="49" fontId="41" fillId="2" borderId="0" xfId="0" applyNumberFormat="1" applyFont="1" applyFill="1" applyAlignment="1" applyProtection="1">
      <alignment horizontal="center" vertical="center"/>
    </xf>
    <xf numFmtId="0" fontId="0" fillId="0" borderId="0" xfId="0" applyAlignment="1" applyProtection="1">
      <alignment horizontal="center" vertical="center"/>
    </xf>
    <xf numFmtId="0" fontId="0" fillId="0" borderId="8" xfId="0" applyFont="1" applyBorder="1" applyAlignment="1" applyProtection="1">
      <alignment vertical="center"/>
    </xf>
    <xf numFmtId="0" fontId="15" fillId="3" borderId="8" xfId="0" applyFont="1" applyFill="1" applyBorder="1" applyAlignment="1" applyProtection="1">
      <alignment horizontal="center" vertical="center" wrapText="1"/>
    </xf>
    <xf numFmtId="0" fontId="15" fillId="3" borderId="14" xfId="0" applyFont="1" applyFill="1" applyBorder="1" applyAlignment="1" applyProtection="1">
      <alignment horizontal="center" vertical="center" wrapText="1"/>
    </xf>
    <xf numFmtId="0" fontId="16" fillId="3" borderId="14" xfId="0" applyFont="1" applyFill="1" applyBorder="1" applyAlignment="1" applyProtection="1">
      <alignment horizontal="center" vertical="center" wrapText="1"/>
    </xf>
    <xf numFmtId="0" fontId="63" fillId="5" borderId="2" xfId="0" applyFont="1" applyFill="1" applyBorder="1" applyAlignment="1" applyProtection="1">
      <alignment horizontal="center" vertical="center" wrapText="1"/>
      <protection locked="0"/>
    </xf>
    <xf numFmtId="0" fontId="63" fillId="5" borderId="3" xfId="0" applyFont="1" applyFill="1" applyBorder="1" applyAlignment="1" applyProtection="1">
      <alignment horizontal="center" vertical="center" wrapText="1"/>
      <protection locked="0"/>
    </xf>
    <xf numFmtId="0" fontId="63" fillId="5" borderId="4"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49" fontId="0" fillId="2" borderId="2" xfId="0" applyNumberFormat="1" applyFont="1" applyFill="1" applyBorder="1" applyAlignment="1" applyProtection="1">
      <alignment vertical="center"/>
      <protection locked="0"/>
    </xf>
    <xf numFmtId="0" fontId="0" fillId="0" borderId="3" xfId="0" applyFont="1" applyBorder="1" applyAlignment="1" applyProtection="1">
      <alignment vertical="center"/>
      <protection locked="0"/>
    </xf>
    <xf numFmtId="49" fontId="25" fillId="5" borderId="0" xfId="0" applyNumberFormat="1" applyFont="1" applyFill="1" applyAlignment="1" applyProtection="1">
      <alignment horizontal="left" vertical="center" wrapText="1"/>
    </xf>
    <xf numFmtId="49" fontId="15" fillId="3" borderId="10" xfId="0" applyNumberFormat="1" applyFont="1" applyFill="1" applyBorder="1" applyAlignment="1" applyProtection="1">
      <alignment horizontal="center" vertical="center" wrapText="1"/>
    </xf>
    <xf numFmtId="49" fontId="4" fillId="5" borderId="0" xfId="0" applyNumberFormat="1" applyFont="1" applyFill="1" applyAlignment="1" applyProtection="1">
      <alignment horizontal="left" vertical="center"/>
    </xf>
    <xf numFmtId="0" fontId="0" fillId="5" borderId="14" xfId="0" applyFont="1" applyFill="1" applyBorder="1" applyAlignment="1" applyProtection="1">
      <alignment horizontal="left" vertical="center"/>
    </xf>
    <xf numFmtId="0" fontId="0" fillId="5" borderId="16" xfId="0" applyFont="1" applyFill="1" applyBorder="1" applyAlignment="1" applyProtection="1">
      <alignment horizontal="left" vertical="center"/>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0" fillId="5" borderId="16" xfId="0" applyFont="1" applyFill="1" applyBorder="1" applyAlignment="1" applyProtection="1">
      <alignment vertical="center"/>
    </xf>
    <xf numFmtId="49" fontId="4" fillId="5" borderId="0" xfId="0" applyNumberFormat="1" applyFont="1" applyFill="1" applyAlignment="1" applyProtection="1">
      <alignment horizontal="left" vertical="center" wrapText="1"/>
    </xf>
    <xf numFmtId="49" fontId="25" fillId="2" borderId="0" xfId="0" applyNumberFormat="1" applyFont="1" applyFill="1" applyAlignment="1" applyProtection="1">
      <alignment horizontal="left" vertical="center" wrapText="1"/>
    </xf>
    <xf numFmtId="49" fontId="70" fillId="2" borderId="0" xfId="0" applyNumberFormat="1" applyFont="1" applyFill="1" applyAlignment="1" applyProtection="1">
      <alignment horizontal="left" vertical="center" wrapText="1"/>
    </xf>
    <xf numFmtId="0" fontId="0" fillId="0" borderId="84" xfId="0" applyFont="1" applyBorder="1" applyAlignment="1" applyProtection="1">
      <alignment horizontal="left" vertical="center"/>
    </xf>
    <xf numFmtId="0" fontId="0" fillId="0" borderId="74" xfId="0" applyFont="1" applyBorder="1" applyAlignment="1" applyProtection="1">
      <alignment horizontal="left" vertical="center"/>
    </xf>
    <xf numFmtId="0" fontId="0" fillId="0" borderId="85" xfId="0" applyFont="1" applyBorder="1" applyAlignment="1" applyProtection="1">
      <alignment horizontal="left" vertical="center"/>
    </xf>
    <xf numFmtId="49" fontId="61" fillId="2" borderId="0" xfId="0" applyNumberFormat="1" applyFont="1" applyFill="1" applyAlignment="1" applyProtection="1">
      <alignment horizontal="left" vertical="center" wrapText="1"/>
    </xf>
    <xf numFmtId="49" fontId="25" fillId="5" borderId="0" xfId="0" applyNumberFormat="1" applyFont="1" applyFill="1" applyAlignment="1" applyProtection="1">
      <alignment horizontal="left" wrapText="1"/>
    </xf>
    <xf numFmtId="0" fontId="19" fillId="2" borderId="0" xfId="0" applyNumberFormat="1" applyFont="1" applyFill="1" applyAlignment="1" applyProtection="1">
      <alignment horizontal="left" vertical="center"/>
    </xf>
    <xf numFmtId="0" fontId="14" fillId="5" borderId="8" xfId="0" applyFont="1" applyFill="1" applyBorder="1" applyAlignment="1" applyProtection="1">
      <alignment horizontal="left" vertical="center"/>
    </xf>
    <xf numFmtId="0" fontId="14" fillId="5" borderId="14" xfId="0" applyFont="1" applyFill="1" applyBorder="1" applyAlignment="1" applyProtection="1">
      <alignment horizontal="left" vertical="center"/>
    </xf>
    <xf numFmtId="0" fontId="14" fillId="5" borderId="58" xfId="0" applyFont="1" applyFill="1" applyBorder="1" applyAlignment="1" applyProtection="1">
      <alignment horizontal="left" vertical="center"/>
    </xf>
    <xf numFmtId="0" fontId="0" fillId="2" borderId="2" xfId="0" applyNumberFormat="1" applyFill="1" applyBorder="1" applyAlignment="1" applyProtection="1">
      <alignment vertical="center"/>
      <protection locked="0"/>
    </xf>
    <xf numFmtId="0" fontId="0" fillId="0" borderId="4" xfId="0" applyNumberFormat="1" applyBorder="1" applyAlignment="1" applyProtection="1">
      <alignment vertical="center"/>
      <protection locked="0"/>
    </xf>
    <xf numFmtId="49" fontId="0" fillId="2" borderId="2" xfId="0" applyNumberFormat="1" applyFill="1"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49" fontId="0" fillId="2" borderId="10" xfId="0" applyNumberFormat="1" applyFont="1" applyFill="1" applyBorder="1" applyAlignment="1" applyProtection="1">
      <alignment horizontal="center" vertical="center"/>
    </xf>
    <xf numFmtId="49" fontId="0" fillId="2" borderId="15" xfId="0" applyNumberFormat="1" applyFont="1" applyFill="1" applyBorder="1" applyAlignment="1" applyProtection="1">
      <alignment horizontal="center" vertical="center"/>
    </xf>
    <xf numFmtId="49" fontId="0" fillId="2" borderId="68" xfId="0" applyNumberFormat="1" applyFont="1" applyFill="1" applyBorder="1" applyAlignment="1" applyProtection="1">
      <alignment horizontal="center" vertical="center"/>
    </xf>
    <xf numFmtId="49" fontId="0" fillId="2" borderId="75" xfId="0" applyNumberFormat="1" applyFont="1" applyFill="1" applyBorder="1" applyAlignment="1" applyProtection="1">
      <alignment horizontal="center" vertical="center"/>
    </xf>
    <xf numFmtId="0" fontId="0" fillId="5" borderId="2" xfId="0" applyFont="1" applyFill="1" applyBorder="1" applyAlignment="1" applyProtection="1">
      <alignment vertical="center"/>
      <protection locked="0"/>
    </xf>
    <xf numFmtId="0" fontId="0" fillId="5" borderId="4" xfId="0" applyFont="1" applyFill="1" applyBorder="1" applyAlignment="1" applyProtection="1">
      <alignment vertical="center"/>
      <protection locked="0"/>
    </xf>
    <xf numFmtId="0" fontId="63" fillId="2" borderId="25" xfId="0" applyFont="1" applyFill="1" applyBorder="1" applyAlignment="1" applyProtection="1">
      <alignment horizontal="center" vertical="center" wrapText="1"/>
      <protection locked="0"/>
    </xf>
    <xf numFmtId="0" fontId="63" fillId="0" borderId="26" xfId="0" applyFont="1" applyBorder="1" applyAlignment="1" applyProtection="1">
      <alignment horizontal="center" vertical="center" wrapText="1"/>
      <protection locked="0"/>
    </xf>
    <xf numFmtId="0" fontId="63" fillId="0" borderId="27" xfId="0" applyFont="1" applyBorder="1" applyAlignment="1" applyProtection="1">
      <alignment horizontal="center" vertical="center" wrapText="1"/>
      <protection locked="0"/>
    </xf>
    <xf numFmtId="0" fontId="3" fillId="3" borderId="17" xfId="0" applyFont="1" applyFill="1" applyBorder="1" applyAlignment="1" applyProtection="1">
      <alignment horizontal="center" vertical="center" wrapText="1"/>
    </xf>
    <xf numFmtId="0" fontId="0" fillId="3" borderId="45" xfId="0" applyFill="1" applyBorder="1" applyAlignment="1" applyProtection="1">
      <alignment horizontal="center" vertical="center" wrapText="1"/>
    </xf>
    <xf numFmtId="0" fontId="0" fillId="0" borderId="9" xfId="0" applyBorder="1" applyAlignment="1" applyProtection="1">
      <alignment horizontal="center" vertical="center" wrapText="1"/>
    </xf>
    <xf numFmtId="0" fontId="0" fillId="0" borderId="40" xfId="0" applyBorder="1" applyAlignment="1" applyProtection="1">
      <alignment horizontal="center" vertical="center" wrapText="1"/>
    </xf>
    <xf numFmtId="0" fontId="0" fillId="0" borderId="46" xfId="0" applyBorder="1" applyAlignment="1" applyProtection="1">
      <alignment horizontal="center" vertical="center" wrapText="1"/>
    </xf>
    <xf numFmtId="0" fontId="5" fillId="2" borderId="49" xfId="0" applyFont="1" applyFill="1" applyBorder="1" applyAlignment="1" applyProtection="1">
      <alignment horizontal="left" vertical="center" wrapText="1"/>
    </xf>
    <xf numFmtId="0" fontId="0" fillId="0" borderId="50" xfId="0" applyFont="1" applyBorder="1" applyAlignment="1" applyProtection="1">
      <alignment horizontal="left" vertical="center" wrapText="1"/>
    </xf>
    <xf numFmtId="0" fontId="0" fillId="0" borderId="51" xfId="0" applyFont="1" applyBorder="1" applyAlignment="1" applyProtection="1">
      <alignment horizontal="left" vertical="center" wrapText="1"/>
    </xf>
    <xf numFmtId="49" fontId="32" fillId="2" borderId="0" xfId="1" applyNumberFormat="1" applyFill="1" applyAlignment="1" applyProtection="1">
      <alignment vertical="center"/>
      <protection locked="0"/>
    </xf>
    <xf numFmtId="0" fontId="0" fillId="0" borderId="0" xfId="0" applyAlignment="1" applyProtection="1">
      <alignment vertical="center"/>
      <protection locked="0"/>
    </xf>
    <xf numFmtId="0" fontId="22" fillId="0" borderId="5" xfId="0" applyFont="1" applyBorder="1" applyAlignment="1">
      <alignment horizontal="center" vertical="center"/>
    </xf>
    <xf numFmtId="0" fontId="0" fillId="0" borderId="5" xfId="0" applyFont="1" applyBorder="1" applyAlignment="1">
      <alignment vertical="center"/>
    </xf>
    <xf numFmtId="0" fontId="22" fillId="0" borderId="5" xfId="0" applyNumberFormat="1" applyFont="1" applyBorder="1" applyAlignment="1">
      <alignment horizontal="center" vertical="center"/>
    </xf>
    <xf numFmtId="0" fontId="0" fillId="0" borderId="5" xfId="0" applyNumberFormat="1" applyFont="1" applyBorder="1" applyAlignment="1">
      <alignment vertical="center"/>
    </xf>
    <xf numFmtId="0" fontId="33" fillId="0" borderId="14" xfId="0" applyFont="1" applyBorder="1" applyAlignment="1">
      <alignment horizontal="center" vertical="center"/>
    </xf>
    <xf numFmtId="0" fontId="0" fillId="0" borderId="14" xfId="0" applyFont="1" applyBorder="1" applyAlignment="1">
      <alignment vertical="center"/>
    </xf>
    <xf numFmtId="0" fontId="0" fillId="0" borderId="16" xfId="0" applyFont="1" applyBorder="1" applyAlignment="1">
      <alignment vertical="center"/>
    </xf>
    <xf numFmtId="0" fontId="33" fillId="0" borderId="5" xfId="0" applyFont="1" applyBorder="1" applyAlignment="1">
      <alignment horizontal="center" vertical="top"/>
    </xf>
    <xf numFmtId="0" fontId="0" fillId="0" borderId="16" xfId="0" applyFont="1" applyBorder="1" applyAlignment="1">
      <alignment horizontal="center" vertical="top"/>
    </xf>
    <xf numFmtId="0" fontId="0" fillId="0" borderId="16" xfId="0" applyFont="1" applyBorder="1" applyAlignment="1">
      <alignment horizontal="center" vertical="top" wrapText="1"/>
    </xf>
    <xf numFmtId="0" fontId="14" fillId="0" borderId="6"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9" xfId="0" applyFont="1" applyBorder="1" applyAlignment="1">
      <alignment horizontal="center" vertical="center" wrapText="1"/>
    </xf>
    <xf numFmtId="49" fontId="34" fillId="2" borderId="10" xfId="0" applyNumberFormat="1" applyFont="1" applyFill="1" applyBorder="1" applyAlignment="1" applyProtection="1">
      <alignment vertical="center" wrapText="1"/>
    </xf>
    <xf numFmtId="0" fontId="0" fillId="0" borderId="11" xfId="0" applyFont="1" applyBorder="1" applyAlignment="1">
      <alignment vertical="center"/>
    </xf>
    <xf numFmtId="0" fontId="0" fillId="0" borderId="9" xfId="0" applyFont="1" applyBorder="1" applyAlignment="1">
      <alignment vertical="center"/>
    </xf>
    <xf numFmtId="0" fontId="34" fillId="0" borderId="53" xfId="0" applyFont="1" applyBorder="1" applyAlignment="1">
      <alignment vertical="center" wrapText="1"/>
    </xf>
    <xf numFmtId="0" fontId="14" fillId="0" borderId="34" xfId="0" applyFont="1" applyBorder="1" applyAlignment="1">
      <alignment vertical="center"/>
    </xf>
    <xf numFmtId="0" fontId="14" fillId="0" borderId="52" xfId="0" applyFont="1" applyBorder="1" applyAlignment="1">
      <alignment vertical="center"/>
    </xf>
    <xf numFmtId="0" fontId="34" fillId="0" borderId="55" xfId="0" applyFont="1" applyBorder="1" applyAlignment="1">
      <alignment vertical="center" wrapText="1"/>
    </xf>
    <xf numFmtId="0" fontId="14" fillId="0" borderId="56" xfId="0" applyFont="1" applyBorder="1" applyAlignment="1">
      <alignment vertical="center"/>
    </xf>
    <xf numFmtId="0" fontId="14" fillId="0" borderId="54" xfId="0" applyFont="1" applyBorder="1" applyAlignment="1">
      <alignment vertical="center"/>
    </xf>
    <xf numFmtId="0" fontId="34" fillId="0" borderId="57" xfId="0" applyFont="1" applyBorder="1" applyAlignment="1">
      <alignment vertical="center" wrapText="1"/>
    </xf>
    <xf numFmtId="0" fontId="0" fillId="0" borderId="16" xfId="0" applyBorder="1" applyAlignment="1">
      <alignment vertical="center" wrapText="1"/>
    </xf>
    <xf numFmtId="0" fontId="14" fillId="0" borderId="13" xfId="0" applyFont="1"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14" fillId="0" borderId="6" xfId="0" applyFont="1" applyBorder="1" applyAlignment="1">
      <alignment vertical="center" wrapText="1"/>
    </xf>
    <xf numFmtId="0" fontId="0" fillId="0" borderId="21" xfId="0" applyBorder="1" applyAlignment="1">
      <alignment vertical="center" wrapText="1"/>
    </xf>
    <xf numFmtId="0" fontId="33" fillId="0" borderId="8" xfId="0" applyFont="1" applyBorder="1" applyAlignment="1">
      <alignment horizontal="center" vertical="center"/>
    </xf>
    <xf numFmtId="49" fontId="33" fillId="2" borderId="10" xfId="0" applyNumberFormat="1" applyFont="1" applyFill="1" applyBorder="1" applyAlignment="1" applyProtection="1">
      <alignment horizontal="center" vertical="center" wrapText="1"/>
    </xf>
    <xf numFmtId="0" fontId="33" fillId="0" borderId="17" xfId="0" applyFont="1" applyBorder="1" applyAlignment="1">
      <alignment horizontal="center" vertical="center"/>
    </xf>
    <xf numFmtId="0" fontId="0" fillId="0" borderId="17" xfId="0" applyFont="1" applyBorder="1" applyAlignment="1">
      <alignment horizontal="center" vertical="center"/>
    </xf>
    <xf numFmtId="49" fontId="34" fillId="2" borderId="10" xfId="0" applyNumberFormat="1" applyFont="1" applyFill="1" applyBorder="1" applyAlignment="1" applyProtection="1">
      <alignment horizontal="center" vertical="center" wrapText="1"/>
    </xf>
    <xf numFmtId="49" fontId="34" fillId="2" borderId="11" xfId="0" applyNumberFormat="1" applyFont="1" applyFill="1" applyBorder="1" applyAlignment="1" applyProtection="1">
      <alignment horizontal="center" vertical="center" wrapText="1"/>
    </xf>
    <xf numFmtId="0" fontId="14" fillId="0" borderId="9" xfId="0" applyFont="1" applyBorder="1" applyAlignment="1">
      <alignment horizontal="center" vertical="center" wrapText="1"/>
    </xf>
    <xf numFmtId="0" fontId="45" fillId="0" borderId="5" xfId="0" applyFont="1" applyBorder="1" applyAlignment="1" applyProtection="1">
      <alignment horizontal="center" vertical="center" wrapText="1"/>
    </xf>
    <xf numFmtId="0" fontId="45" fillId="0" borderId="8" xfId="0" applyFont="1" applyBorder="1" applyAlignment="1" applyProtection="1">
      <alignment horizontal="center" vertical="center" wrapText="1"/>
    </xf>
    <xf numFmtId="0" fontId="0" fillId="0" borderId="5" xfId="0" applyFont="1" applyBorder="1" applyAlignment="1">
      <alignment horizontal="center" vertical="center" wrapText="1"/>
    </xf>
    <xf numFmtId="49" fontId="33" fillId="2" borderId="6" xfId="0" applyNumberFormat="1" applyFont="1" applyFill="1" applyBorder="1" applyAlignment="1" applyProtection="1">
      <alignment horizontal="center" vertical="top"/>
    </xf>
    <xf numFmtId="0" fontId="0" fillId="0" borderId="19" xfId="0" applyFont="1" applyBorder="1" applyAlignment="1">
      <alignment horizontal="center" vertical="top"/>
    </xf>
    <xf numFmtId="49" fontId="33" fillId="2" borderId="6" xfId="0" applyNumberFormat="1" applyFont="1" applyFill="1" applyBorder="1" applyAlignment="1" applyProtection="1">
      <alignment horizontal="center" vertical="top" wrapText="1"/>
    </xf>
    <xf numFmtId="49" fontId="33" fillId="2" borderId="14" xfId="0" applyNumberFormat="1" applyFont="1" applyFill="1" applyBorder="1" applyAlignment="1" applyProtection="1">
      <alignment horizontal="center" vertical="center"/>
    </xf>
    <xf numFmtId="0" fontId="33" fillId="0" borderId="6" xfId="0" applyFont="1" applyBorder="1" applyAlignment="1">
      <alignment vertical="center" wrapText="1"/>
    </xf>
    <xf numFmtId="0" fontId="0" fillId="0" borderId="21" xfId="0" applyFont="1" applyBorder="1" applyAlignment="1">
      <alignment vertical="center"/>
    </xf>
    <xf numFmtId="0" fontId="0" fillId="0" borderId="19" xfId="0" applyFont="1" applyBorder="1" applyAlignment="1">
      <alignment vertical="center"/>
    </xf>
    <xf numFmtId="49" fontId="33" fillId="2" borderId="9" xfId="0" applyNumberFormat="1" applyFont="1" applyFill="1" applyBorder="1" applyAlignment="1" applyProtection="1">
      <alignment horizontal="center" vertical="top"/>
    </xf>
    <xf numFmtId="49" fontId="33" fillId="2" borderId="40" xfId="0" applyNumberFormat="1" applyFont="1" applyFill="1" applyBorder="1" applyAlignment="1" applyProtection="1">
      <alignment horizontal="center" vertical="top"/>
    </xf>
    <xf numFmtId="0" fontId="0" fillId="0" borderId="40" xfId="0" applyFont="1" applyBorder="1" applyAlignment="1">
      <alignment vertical="center"/>
    </xf>
    <xf numFmtId="0" fontId="0" fillId="0" borderId="39" xfId="0" applyFont="1" applyBorder="1" applyAlignment="1">
      <alignment vertical="center"/>
    </xf>
    <xf numFmtId="49" fontId="33" fillId="2" borderId="10" xfId="0" applyNumberFormat="1" applyFont="1" applyFill="1" applyBorder="1" applyAlignment="1" applyProtection="1">
      <alignment horizontal="center" vertical="top" wrapText="1"/>
    </xf>
    <xf numFmtId="0" fontId="0" fillId="0" borderId="9" xfId="0" applyFont="1" applyBorder="1" applyAlignment="1">
      <alignment horizontal="center" vertical="top" wrapText="1"/>
    </xf>
    <xf numFmtId="0" fontId="33" fillId="0" borderId="8" xfId="0" applyFont="1" applyBorder="1" applyAlignment="1" applyProtection="1">
      <alignment horizontal="center" vertical="center" wrapText="1"/>
    </xf>
    <xf numFmtId="49" fontId="33" fillId="2" borderId="5" xfId="0" applyNumberFormat="1" applyFont="1" applyFill="1" applyBorder="1" applyAlignment="1" applyProtection="1">
      <alignment horizontal="center" vertical="center"/>
    </xf>
    <xf numFmtId="0" fontId="33" fillId="0" borderId="16" xfId="0" applyFont="1" applyBorder="1" applyAlignment="1">
      <alignment horizontal="center" vertical="center"/>
    </xf>
    <xf numFmtId="0" fontId="37" fillId="0" borderId="6" xfId="0" applyFont="1" applyBorder="1" applyAlignment="1">
      <alignment horizontal="center" vertical="center"/>
    </xf>
    <xf numFmtId="0" fontId="37" fillId="0" borderId="21" xfId="0" applyFont="1" applyBorder="1" applyAlignment="1">
      <alignment horizontal="center" vertical="center"/>
    </xf>
    <xf numFmtId="0" fontId="37" fillId="0" borderId="19" xfId="0" applyFont="1" applyBorder="1" applyAlignment="1">
      <alignment horizontal="center" vertical="center"/>
    </xf>
    <xf numFmtId="0" fontId="33" fillId="2" borderId="6" xfId="0" applyFont="1" applyFill="1" applyBorder="1" applyAlignment="1" applyProtection="1">
      <alignment horizontal="center" vertical="center"/>
      <protection locked="0"/>
    </xf>
    <xf numFmtId="0" fontId="33" fillId="2" borderId="21" xfId="0" applyFont="1" applyFill="1" applyBorder="1" applyAlignment="1" applyProtection="1">
      <alignment horizontal="center" vertical="center"/>
      <protection locked="0"/>
    </xf>
    <xf numFmtId="0" fontId="33" fillId="2" borderId="19" xfId="0" applyFont="1" applyFill="1" applyBorder="1" applyAlignment="1" applyProtection="1">
      <alignment horizontal="center" vertical="center"/>
      <protection locked="0"/>
    </xf>
    <xf numFmtId="0" fontId="34" fillId="0" borderId="6" xfId="0" applyFont="1" applyBorder="1" applyAlignment="1">
      <alignment horizontal="center" vertical="center" wrapText="1"/>
    </xf>
    <xf numFmtId="0" fontId="34" fillId="0" borderId="19" xfId="0" applyFont="1" applyBorder="1" applyAlignment="1">
      <alignment horizontal="center" vertical="center" wrapText="1"/>
    </xf>
    <xf numFmtId="0" fontId="33" fillId="2" borderId="6" xfId="0" applyFont="1" applyFill="1" applyBorder="1" applyAlignment="1" applyProtection="1">
      <alignment horizontal="center" vertical="center" wrapText="1"/>
      <protection locked="0"/>
    </xf>
    <xf numFmtId="0" fontId="33" fillId="2" borderId="21" xfId="0" applyFont="1" applyFill="1" applyBorder="1" applyAlignment="1" applyProtection="1">
      <alignment horizontal="center" vertical="center" wrapText="1"/>
      <protection locked="0"/>
    </xf>
    <xf numFmtId="0" fontId="33" fillId="2" borderId="19" xfId="0" applyFont="1" applyFill="1" applyBorder="1" applyAlignment="1" applyProtection="1">
      <alignment horizontal="center" vertical="center" wrapText="1"/>
      <protection locked="0"/>
    </xf>
    <xf numFmtId="0" fontId="37" fillId="0" borderId="10" xfId="0" applyFont="1" applyBorder="1" applyAlignment="1">
      <alignment horizontal="center" vertical="center"/>
    </xf>
    <xf numFmtId="0" fontId="37" fillId="0" borderId="11" xfId="0" applyFont="1" applyBorder="1" applyAlignment="1">
      <alignment horizontal="center" vertical="center"/>
    </xf>
    <xf numFmtId="0" fontId="37" fillId="0" borderId="9" xfId="0" applyFont="1" applyBorder="1" applyAlignment="1">
      <alignment horizontal="center" vertical="center"/>
    </xf>
    <xf numFmtId="0" fontId="33" fillId="0" borderId="6" xfId="0" applyFont="1" applyBorder="1" applyAlignment="1" applyProtection="1">
      <alignment horizontal="center" vertical="center" wrapText="1"/>
    </xf>
    <xf numFmtId="0" fontId="33" fillId="0" borderId="21" xfId="0" applyFont="1" applyBorder="1" applyAlignment="1" applyProtection="1">
      <alignment horizontal="center" vertical="center" wrapText="1"/>
    </xf>
    <xf numFmtId="0" fontId="33" fillId="0" borderId="19" xfId="0" applyFont="1" applyBorder="1" applyAlignment="1" applyProtection="1">
      <alignment horizontal="center" vertical="center" wrapText="1"/>
    </xf>
    <xf numFmtId="0" fontId="33" fillId="2" borderId="10" xfId="0" applyFont="1" applyFill="1" applyBorder="1" applyAlignment="1" applyProtection="1">
      <alignment horizontal="center" vertical="center" wrapText="1"/>
      <protection locked="0"/>
    </xf>
    <xf numFmtId="0" fontId="33" fillId="2" borderId="11" xfId="0" applyFont="1" applyFill="1" applyBorder="1" applyAlignment="1" applyProtection="1">
      <alignment horizontal="center" vertical="center" wrapText="1"/>
      <protection locked="0"/>
    </xf>
    <xf numFmtId="0" fontId="33" fillId="2" borderId="9" xfId="0" applyFont="1" applyFill="1" applyBorder="1" applyAlignment="1" applyProtection="1">
      <alignment horizontal="center" vertical="center" wrapText="1"/>
      <protection locked="0"/>
    </xf>
    <xf numFmtId="0" fontId="34" fillId="0" borderId="10" xfId="0" applyFont="1" applyBorder="1" applyAlignment="1">
      <alignment horizontal="center" vertical="center" wrapText="1"/>
    </xf>
    <xf numFmtId="0" fontId="0" fillId="4" borderId="19" xfId="0" applyFont="1" applyFill="1" applyBorder="1" applyAlignment="1">
      <alignment vertical="center" wrapText="1"/>
    </xf>
    <xf numFmtId="0" fontId="33" fillId="2" borderId="8"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0" fillId="0" borderId="5" xfId="0" applyFont="1" applyBorder="1" applyAlignment="1">
      <alignment horizontal="center" vertical="center"/>
    </xf>
    <xf numFmtId="0" fontId="33" fillId="2" borderId="10" xfId="0" applyFont="1" applyFill="1" applyBorder="1" applyAlignment="1">
      <alignment horizontal="center" vertical="center" wrapText="1"/>
    </xf>
    <xf numFmtId="0" fontId="33" fillId="2" borderId="11" xfId="0" applyFont="1" applyFill="1" applyBorder="1" applyAlignment="1">
      <alignment horizontal="center" vertical="center" wrapText="1"/>
    </xf>
    <xf numFmtId="0" fontId="0" fillId="0" borderId="9" xfId="0" applyFont="1" applyBorder="1" applyAlignment="1">
      <alignment horizontal="center" vertical="center"/>
    </xf>
    <xf numFmtId="0" fontId="0" fillId="0" borderId="19" xfId="0" applyFont="1" applyBorder="1" applyAlignment="1">
      <alignment horizontal="center" vertical="center"/>
    </xf>
    <xf numFmtId="0" fontId="33" fillId="0" borderId="10" xfId="0" applyFont="1" applyBorder="1" applyAlignment="1">
      <alignment horizontal="center" vertical="center" wrapText="1"/>
    </xf>
    <xf numFmtId="0" fontId="33" fillId="0" borderId="9" xfId="0" applyFont="1" applyBorder="1" applyAlignment="1">
      <alignment horizontal="center" vertical="center" wrapText="1"/>
    </xf>
    <xf numFmtId="0" fontId="33" fillId="2" borderId="21" xfId="0" applyFont="1" applyFill="1" applyBorder="1" applyAlignment="1">
      <alignment horizontal="center" vertical="center" wrapText="1"/>
    </xf>
    <xf numFmtId="0" fontId="35" fillId="0" borderId="8" xfId="0" applyFont="1" applyBorder="1" applyAlignment="1">
      <alignment horizontal="center" vertical="center"/>
    </xf>
    <xf numFmtId="0" fontId="35" fillId="0" borderId="14" xfId="0" applyFont="1" applyBorder="1" applyAlignment="1">
      <alignment horizontal="center" vertical="center"/>
    </xf>
    <xf numFmtId="0" fontId="35" fillId="0" borderId="16" xfId="0" applyFont="1" applyBorder="1" applyAlignment="1">
      <alignment horizontal="center" vertical="center"/>
    </xf>
    <xf numFmtId="0" fontId="33" fillId="0" borderId="5" xfId="0" applyFont="1" applyBorder="1" applyAlignment="1">
      <alignment horizontal="center" vertical="center" wrapText="1"/>
    </xf>
  </cellXfs>
  <cellStyles count="5">
    <cellStyle name="ハイパーリンク" xfId="1" builtinId="8"/>
    <cellStyle name="桁区切り" xfId="3" builtinId="6"/>
    <cellStyle name="標準" xfId="0" builtinId="0"/>
    <cellStyle name="標準 2" xfId="4"/>
    <cellStyle name="標準_都道府県" xfId="2"/>
  </cellStyles>
  <dxfs count="32">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font>
      <fill>
        <patternFill>
          <bgColor rgb="FFFFFF00"/>
        </patternFill>
      </fill>
    </dxf>
    <dxf>
      <font>
        <b/>
        <i/>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color theme="1"/>
      </font>
      <fill>
        <patternFill>
          <bgColor rgb="FFFFFF00"/>
        </patternFill>
      </fill>
    </dxf>
  </dxfs>
  <tableStyles count="0" defaultTableStyle="TableStyleMedium9" defaultPivotStyle="PivotStyleLight16"/>
  <colors>
    <mruColors>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senmon@libertas.co.jp" TargetMode="Externa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libertas.co.jp/senmon.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autoPageBreaks="0"/>
  </sheetPr>
  <dimension ref="A1:EA64"/>
  <sheetViews>
    <sheetView tabSelected="1" topLeftCell="A7" zoomScaleNormal="100" zoomScaleSheetLayoutView="100" workbookViewId="0">
      <selection activeCell="I20" sqref="I20:V20"/>
    </sheetView>
  </sheetViews>
  <sheetFormatPr defaultColWidth="3.140625" defaultRowHeight="12"/>
  <cols>
    <col min="1" max="1" width="2.7109375" style="5" customWidth="1"/>
    <col min="2" max="2" width="3.140625" style="5" customWidth="1"/>
    <col min="3" max="8" width="4.7109375" style="5" customWidth="1"/>
    <col min="9" max="9" width="13.85546875" style="5" customWidth="1"/>
    <col min="10" max="10" width="19.42578125" style="5" customWidth="1"/>
    <col min="11" max="12" width="6.7109375" style="5" customWidth="1"/>
    <col min="13" max="13" width="10.42578125" style="5" customWidth="1"/>
    <col min="14" max="18" width="5.7109375" style="5" customWidth="1"/>
    <col min="19" max="19" width="6.140625" style="5" customWidth="1"/>
    <col min="20" max="22" width="5.5703125" style="5" customWidth="1"/>
    <col min="23" max="27" width="3.140625" style="5" customWidth="1"/>
    <col min="28" max="28" width="2.7109375" style="5" customWidth="1"/>
    <col min="29" max="48" width="3.140625" style="5" hidden="1" customWidth="1"/>
    <col min="49" max="100" width="3.140625" style="5" customWidth="1"/>
    <col min="101" max="101" width="3.140625" style="5"/>
    <col min="102" max="104" width="4.28515625" style="5" customWidth="1"/>
    <col min="105" max="16384" width="3.140625" style="5"/>
  </cols>
  <sheetData>
    <row r="1" spans="1:131" hidden="1">
      <c r="A1" s="85"/>
      <c r="B1" s="85"/>
      <c r="C1" s="5" t="s">
        <v>483</v>
      </c>
      <c r="D1" s="5" t="s">
        <v>484</v>
      </c>
      <c r="E1" s="5" t="s">
        <v>485</v>
      </c>
      <c r="F1" s="5" t="s">
        <v>486</v>
      </c>
      <c r="G1" s="5" t="s">
        <v>900</v>
      </c>
      <c r="H1" s="5" t="s">
        <v>901</v>
      </c>
      <c r="I1" s="5" t="s">
        <v>902</v>
      </c>
      <c r="J1" s="5" t="s">
        <v>903</v>
      </c>
      <c r="K1" s="5" t="s">
        <v>904</v>
      </c>
      <c r="L1" s="5" t="s">
        <v>905</v>
      </c>
      <c r="M1" s="5" t="s">
        <v>487</v>
      </c>
      <c r="N1" s="5" t="s">
        <v>488</v>
      </c>
      <c r="O1" s="5" t="s">
        <v>906</v>
      </c>
      <c r="P1" s="5" t="s">
        <v>489</v>
      </c>
      <c r="Q1" s="5" t="s">
        <v>907</v>
      </c>
      <c r="R1" s="5" t="s">
        <v>490</v>
      </c>
      <c r="S1" s="5" t="s">
        <v>908</v>
      </c>
      <c r="T1" s="5" t="s">
        <v>491</v>
      </c>
      <c r="U1" s="5" t="s">
        <v>492</v>
      </c>
      <c r="V1" s="5" t="s">
        <v>493</v>
      </c>
      <c r="W1" s="5" t="s">
        <v>494</v>
      </c>
      <c r="X1" s="5" t="s">
        <v>909</v>
      </c>
      <c r="Y1" s="5" t="s">
        <v>910</v>
      </c>
      <c r="Z1" s="5" t="s">
        <v>911</v>
      </c>
      <c r="AA1" s="5" t="s">
        <v>912</v>
      </c>
      <c r="AB1" s="5" t="s">
        <v>495</v>
      </c>
      <c r="AC1" s="5" t="s">
        <v>496</v>
      </c>
      <c r="AD1" s="5" t="s">
        <v>497</v>
      </c>
      <c r="AE1" s="5" t="s">
        <v>498</v>
      </c>
      <c r="AF1" s="5" t="s">
        <v>913</v>
      </c>
      <c r="AG1" s="5" t="s">
        <v>914</v>
      </c>
      <c r="AH1" s="5" t="s">
        <v>915</v>
      </c>
      <c r="AI1" s="5" t="s">
        <v>916</v>
      </c>
      <c r="AJ1" s="5" t="s">
        <v>499</v>
      </c>
      <c r="AK1" s="5" t="s">
        <v>500</v>
      </c>
      <c r="AL1" s="5" t="s">
        <v>501</v>
      </c>
      <c r="AM1" s="5" t="s">
        <v>502</v>
      </c>
      <c r="AN1" s="5" t="s">
        <v>917</v>
      </c>
      <c r="AO1" s="5" t="s">
        <v>918</v>
      </c>
      <c r="AP1" s="5" t="s">
        <v>919</v>
      </c>
      <c r="AQ1" s="5" t="s">
        <v>920</v>
      </c>
      <c r="AR1" s="5" t="s">
        <v>503</v>
      </c>
      <c r="AS1" s="5" t="s">
        <v>504</v>
      </c>
      <c r="AT1" s="5" t="s">
        <v>505</v>
      </c>
      <c r="AU1" s="5" t="s">
        <v>506</v>
      </c>
      <c r="AV1" s="66" t="s">
        <v>921</v>
      </c>
      <c r="AW1" s="66" t="s">
        <v>922</v>
      </c>
      <c r="AX1" s="66" t="s">
        <v>923</v>
      </c>
      <c r="AY1" s="66" t="s">
        <v>924</v>
      </c>
      <c r="AZ1" s="66" t="s">
        <v>507</v>
      </c>
      <c r="BA1" s="66" t="s">
        <v>508</v>
      </c>
      <c r="BB1" s="66" t="s">
        <v>509</v>
      </c>
      <c r="BC1" s="66" t="s">
        <v>510</v>
      </c>
      <c r="BD1" s="66" t="s">
        <v>925</v>
      </c>
      <c r="BE1" s="66" t="s">
        <v>926</v>
      </c>
      <c r="BF1" s="66" t="s">
        <v>927</v>
      </c>
      <c r="BG1" s="66" t="s">
        <v>928</v>
      </c>
      <c r="BH1" s="66" t="s">
        <v>511</v>
      </c>
      <c r="BI1" s="66" t="s">
        <v>512</v>
      </c>
      <c r="BJ1" s="66" t="s">
        <v>513</v>
      </c>
      <c r="BK1" s="66" t="s">
        <v>514</v>
      </c>
      <c r="BL1" s="66" t="s">
        <v>929</v>
      </c>
      <c r="BM1" s="66" t="s">
        <v>930</v>
      </c>
      <c r="BN1" s="66" t="s">
        <v>931</v>
      </c>
      <c r="BO1" s="66" t="s">
        <v>932</v>
      </c>
      <c r="BP1" s="66" t="s">
        <v>515</v>
      </c>
      <c r="BQ1" s="66" t="s">
        <v>516</v>
      </c>
      <c r="BR1" s="66" t="s">
        <v>517</v>
      </c>
      <c r="BS1" s="66" t="s">
        <v>518</v>
      </c>
      <c r="BT1" s="66" t="s">
        <v>933</v>
      </c>
      <c r="BU1" s="66" t="s">
        <v>519</v>
      </c>
      <c r="BV1" s="66" t="s">
        <v>520</v>
      </c>
      <c r="BW1" s="66" t="s">
        <v>521</v>
      </c>
      <c r="BX1" s="66" t="s">
        <v>522</v>
      </c>
      <c r="BY1" s="66" t="s">
        <v>523</v>
      </c>
      <c r="BZ1" s="66" t="s">
        <v>524</v>
      </c>
      <c r="CA1" s="66" t="s">
        <v>525</v>
      </c>
      <c r="CB1" s="66" t="s">
        <v>526</v>
      </c>
      <c r="CC1" s="66" t="s">
        <v>527</v>
      </c>
      <c r="CD1" s="66" t="s">
        <v>528</v>
      </c>
      <c r="CE1" s="66" t="s">
        <v>529</v>
      </c>
      <c r="CF1" s="66" t="s">
        <v>530</v>
      </c>
      <c r="CG1" s="66" t="s">
        <v>531</v>
      </c>
      <c r="CH1" s="66" t="s">
        <v>532</v>
      </c>
      <c r="CI1" s="66" t="s">
        <v>533</v>
      </c>
      <c r="CJ1" s="66" t="s">
        <v>534</v>
      </c>
      <c r="CK1" s="66" t="s">
        <v>535</v>
      </c>
      <c r="CL1" s="66" t="s">
        <v>536</v>
      </c>
      <c r="CM1" s="66" t="s">
        <v>537</v>
      </c>
      <c r="CN1" s="66" t="s">
        <v>538</v>
      </c>
      <c r="CO1" s="66" t="s">
        <v>539</v>
      </c>
      <c r="CP1" s="66" t="s">
        <v>540</v>
      </c>
      <c r="CQ1" s="66" t="s">
        <v>541</v>
      </c>
      <c r="CR1" s="66" t="s">
        <v>542</v>
      </c>
      <c r="CS1" s="66" t="s">
        <v>543</v>
      </c>
      <c r="CT1" s="66" t="s">
        <v>544</v>
      </c>
      <c r="CU1" s="66" t="s">
        <v>545</v>
      </c>
      <c r="CV1" s="66" t="s">
        <v>546</v>
      </c>
      <c r="CW1" s="66" t="s">
        <v>547</v>
      </c>
      <c r="CX1" s="66" t="s">
        <v>548</v>
      </c>
      <c r="CY1" s="66" t="s">
        <v>549</v>
      </c>
      <c r="CZ1" s="66" t="s">
        <v>934</v>
      </c>
      <c r="DA1" s="66"/>
      <c r="DB1" s="66"/>
      <c r="DC1" s="66"/>
      <c r="DD1" s="66"/>
      <c r="DE1" s="66"/>
      <c r="DF1" s="66"/>
      <c r="DG1" s="66"/>
      <c r="DH1" s="66"/>
      <c r="DI1" s="66"/>
      <c r="DJ1" s="66"/>
      <c r="DK1" s="66"/>
      <c r="DL1" s="66"/>
      <c r="DM1" s="66"/>
      <c r="DN1" s="66"/>
      <c r="DO1" s="66"/>
      <c r="DP1" s="66"/>
      <c r="DQ1" s="66"/>
      <c r="DR1" s="66"/>
      <c r="DS1" s="66"/>
      <c r="DT1" s="66"/>
      <c r="DU1" s="66"/>
      <c r="DV1" s="66"/>
      <c r="DW1" s="66"/>
      <c r="DX1" s="66"/>
      <c r="DY1" s="66"/>
      <c r="DZ1" s="66"/>
      <c r="EA1" s="66"/>
    </row>
    <row r="2" spans="1:131" hidden="1">
      <c r="A2" s="85"/>
      <c r="B2" s="85"/>
      <c r="C2" s="5">
        <v>1</v>
      </c>
      <c r="D2" s="5">
        <v>2</v>
      </c>
      <c r="E2" s="5">
        <v>3</v>
      </c>
      <c r="F2" s="5">
        <v>4</v>
      </c>
      <c r="G2" s="5">
        <v>5</v>
      </c>
      <c r="H2" s="5">
        <v>6</v>
      </c>
      <c r="I2" s="5">
        <v>7</v>
      </c>
      <c r="J2" s="5">
        <v>8</v>
      </c>
      <c r="K2" s="5">
        <v>9</v>
      </c>
      <c r="L2" s="5">
        <v>10</v>
      </c>
      <c r="M2" s="5">
        <v>11</v>
      </c>
      <c r="N2" s="5">
        <v>12</v>
      </c>
      <c r="O2" s="5">
        <v>13</v>
      </c>
      <c r="P2" s="5">
        <v>14</v>
      </c>
      <c r="Q2" s="5">
        <v>15</v>
      </c>
      <c r="R2" s="5">
        <v>16</v>
      </c>
      <c r="S2" s="5">
        <v>17</v>
      </c>
      <c r="T2" s="5">
        <v>18</v>
      </c>
      <c r="U2" s="5">
        <v>19</v>
      </c>
      <c r="V2" s="5">
        <v>20</v>
      </c>
      <c r="W2" s="5">
        <v>21</v>
      </c>
      <c r="X2" s="5">
        <v>22</v>
      </c>
      <c r="Y2" s="5">
        <v>23</v>
      </c>
      <c r="Z2" s="5">
        <v>24</v>
      </c>
      <c r="AA2" s="5">
        <v>25</v>
      </c>
      <c r="AB2" s="5">
        <v>26</v>
      </c>
      <c r="AC2" s="5">
        <v>27</v>
      </c>
      <c r="AD2" s="5">
        <v>28</v>
      </c>
      <c r="AE2" s="5">
        <v>29</v>
      </c>
      <c r="AF2" s="5">
        <v>30</v>
      </c>
      <c r="AG2" s="5">
        <v>31</v>
      </c>
      <c r="AH2" s="5">
        <v>32</v>
      </c>
      <c r="AI2" s="5">
        <v>33</v>
      </c>
      <c r="AJ2" s="5">
        <v>34</v>
      </c>
      <c r="AK2" s="5">
        <v>35</v>
      </c>
      <c r="AL2" s="5">
        <v>36</v>
      </c>
      <c r="AM2" s="5">
        <v>37</v>
      </c>
      <c r="AN2" s="5">
        <v>38</v>
      </c>
      <c r="AO2" s="5">
        <v>39</v>
      </c>
      <c r="AP2" s="5">
        <v>40</v>
      </c>
      <c r="AQ2" s="5">
        <v>41</v>
      </c>
      <c r="AR2" s="5">
        <v>42</v>
      </c>
      <c r="AS2" s="5">
        <v>43</v>
      </c>
      <c r="AT2" s="5">
        <v>44</v>
      </c>
      <c r="AU2" s="5">
        <v>45</v>
      </c>
      <c r="AV2" s="66">
        <v>46</v>
      </c>
      <c r="AW2" s="66">
        <v>47</v>
      </c>
      <c r="AX2" s="66">
        <v>48</v>
      </c>
      <c r="AY2" s="66">
        <v>49</v>
      </c>
      <c r="AZ2" s="66">
        <v>50</v>
      </c>
      <c r="BA2" s="66">
        <v>51</v>
      </c>
      <c r="BB2" s="66">
        <v>52</v>
      </c>
      <c r="BC2" s="66">
        <v>53</v>
      </c>
      <c r="BD2" s="66">
        <v>54</v>
      </c>
      <c r="BE2" s="66">
        <v>55</v>
      </c>
      <c r="BF2" s="66">
        <v>56</v>
      </c>
      <c r="BG2" s="66">
        <v>57</v>
      </c>
      <c r="BH2" s="66">
        <v>58</v>
      </c>
      <c r="BI2" s="66">
        <v>59</v>
      </c>
      <c r="BJ2" s="66">
        <v>60</v>
      </c>
      <c r="BK2" s="66">
        <v>61</v>
      </c>
      <c r="BL2" s="66">
        <v>62</v>
      </c>
      <c r="BM2" s="66">
        <v>63</v>
      </c>
      <c r="BN2" s="66">
        <v>64</v>
      </c>
      <c r="BO2" s="66">
        <v>65</v>
      </c>
      <c r="BP2" s="66">
        <v>66</v>
      </c>
      <c r="BQ2" s="66">
        <v>67</v>
      </c>
      <c r="BR2" s="66">
        <v>68</v>
      </c>
      <c r="BS2" s="66">
        <v>69</v>
      </c>
      <c r="BT2" s="66">
        <v>70</v>
      </c>
      <c r="BU2" s="66">
        <v>71</v>
      </c>
      <c r="BV2" s="66">
        <v>72</v>
      </c>
      <c r="BW2" s="66">
        <v>73</v>
      </c>
      <c r="BX2" s="66">
        <v>74</v>
      </c>
      <c r="BY2" s="66">
        <v>75</v>
      </c>
      <c r="BZ2" s="66">
        <v>76</v>
      </c>
      <c r="CA2" s="66">
        <v>77</v>
      </c>
      <c r="CB2" s="66">
        <v>78</v>
      </c>
      <c r="CC2" s="66">
        <v>79</v>
      </c>
      <c r="CD2" s="66">
        <v>80</v>
      </c>
      <c r="CE2" s="66">
        <v>81</v>
      </c>
      <c r="CF2" s="66">
        <v>82</v>
      </c>
      <c r="CG2" s="66">
        <v>83</v>
      </c>
      <c r="CH2" s="66">
        <v>84</v>
      </c>
      <c r="CI2" s="66">
        <v>85</v>
      </c>
      <c r="CJ2" s="66">
        <v>86</v>
      </c>
      <c r="CK2" s="66">
        <v>87</v>
      </c>
      <c r="CL2" s="66">
        <v>88</v>
      </c>
      <c r="CM2" s="66">
        <v>89</v>
      </c>
      <c r="CN2" s="66">
        <v>90</v>
      </c>
      <c r="CO2" s="66">
        <v>91</v>
      </c>
      <c r="CP2" s="66">
        <v>92</v>
      </c>
      <c r="CQ2" s="66">
        <v>93</v>
      </c>
      <c r="CR2" s="66">
        <v>94</v>
      </c>
      <c r="CS2" s="66">
        <v>95</v>
      </c>
      <c r="CT2" s="66">
        <v>96</v>
      </c>
      <c r="CU2" s="66">
        <v>97</v>
      </c>
      <c r="CV2" s="66">
        <v>98</v>
      </c>
      <c r="CW2" s="66">
        <v>99</v>
      </c>
      <c r="CX2" s="66">
        <v>100</v>
      </c>
      <c r="CY2" s="66">
        <v>101</v>
      </c>
      <c r="CZ2" s="66">
        <v>102</v>
      </c>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row>
    <row r="3" spans="1:131" s="237" customFormat="1" hidden="1">
      <c r="A3" s="86">
        <v>1</v>
      </c>
      <c r="B3" s="86" t="str">
        <f ca="1">REPLACE(LEFT(CELL("filename",$A$1),FIND("]",CELL("filename",$A$1))-1),1,FIND("[",CELL("filename",$A$1)),)</f>
        <v>H29専門学校アンケート案0921.xlsx</v>
      </c>
      <c r="C3" s="237" t="str">
        <f>I20</f>
        <v>ご記入ください</v>
      </c>
      <c r="D3" s="237">
        <f>I21</f>
        <v>0</v>
      </c>
      <c r="E3" s="237" t="str">
        <f>I22</f>
        <v>ご記入ください</v>
      </c>
      <c r="F3" s="237">
        <f>I23</f>
        <v>0</v>
      </c>
      <c r="G3" s="237" t="str">
        <f>I24</f>
        <v>ご記入ください</v>
      </c>
      <c r="H3" s="237" t="str">
        <f>I25</f>
        <v>ご記入ください</v>
      </c>
      <c r="I3" s="237" t="str">
        <f>I27</f>
        <v>ご記入ください</v>
      </c>
      <c r="J3" s="237" t="str">
        <f>I28</f>
        <v>ご記入ください</v>
      </c>
      <c r="K3" s="237" t="str">
        <f>I29</f>
        <v>ご記入ください</v>
      </c>
      <c r="L3" s="237" t="str">
        <f>I30</f>
        <v>ご記入ください</v>
      </c>
      <c r="M3" s="237" t="str">
        <f>I31</f>
        <v>ご記入ください</v>
      </c>
      <c r="N3" s="237">
        <f>K39</f>
        <v>0</v>
      </c>
      <c r="O3" s="237">
        <f>K40</f>
        <v>0</v>
      </c>
      <c r="P3" s="237">
        <f>K41</f>
        <v>0</v>
      </c>
      <c r="Q3" s="237">
        <f>K42</f>
        <v>0</v>
      </c>
      <c r="R3" s="237">
        <f>K43</f>
        <v>0</v>
      </c>
      <c r="S3" s="237">
        <f>K44</f>
        <v>0</v>
      </c>
      <c r="T3" s="237">
        <f>N39</f>
        <v>0</v>
      </c>
      <c r="U3" s="237">
        <f>P39</f>
        <v>0</v>
      </c>
      <c r="V3" s="237">
        <f>R39</f>
        <v>0</v>
      </c>
      <c r="W3" s="237">
        <f>T39</f>
        <v>0</v>
      </c>
      <c r="X3" s="238">
        <f>N40</f>
        <v>0</v>
      </c>
      <c r="Y3" s="238">
        <f>P40</f>
        <v>0</v>
      </c>
      <c r="Z3" s="238">
        <f>R40</f>
        <v>0</v>
      </c>
      <c r="AA3" s="238">
        <f>T40</f>
        <v>0</v>
      </c>
      <c r="AB3" s="238">
        <f>N41</f>
        <v>0</v>
      </c>
      <c r="AC3" s="238">
        <f>P41</f>
        <v>0</v>
      </c>
      <c r="AD3" s="238">
        <f>R41</f>
        <v>0</v>
      </c>
      <c r="AE3" s="238">
        <f>T41</f>
        <v>0</v>
      </c>
      <c r="AF3" s="238">
        <f>N42</f>
        <v>0</v>
      </c>
      <c r="AG3" s="238">
        <f>P42</f>
        <v>0</v>
      </c>
      <c r="AH3" s="238">
        <f>R42</f>
        <v>0</v>
      </c>
      <c r="AI3" s="238">
        <f>T42</f>
        <v>0</v>
      </c>
      <c r="AJ3" s="238">
        <f>N43</f>
        <v>0</v>
      </c>
      <c r="AK3" s="238">
        <f>P43</f>
        <v>0</v>
      </c>
      <c r="AL3" s="238">
        <f>R43</f>
        <v>0</v>
      </c>
      <c r="AM3" s="238">
        <f>T43</f>
        <v>0</v>
      </c>
      <c r="AN3" s="238">
        <f>N44</f>
        <v>0</v>
      </c>
      <c r="AO3" s="238">
        <f>P44</f>
        <v>0</v>
      </c>
      <c r="AP3" s="238">
        <f>R44</f>
        <v>0</v>
      </c>
      <c r="AQ3" s="238">
        <f>T44</f>
        <v>0</v>
      </c>
      <c r="AR3" s="238">
        <f>N49</f>
        <v>0</v>
      </c>
      <c r="AS3" s="238">
        <f>P49</f>
        <v>0</v>
      </c>
      <c r="AT3" s="238">
        <f>R49</f>
        <v>0</v>
      </c>
      <c r="AU3" s="238">
        <f>T49</f>
        <v>0</v>
      </c>
      <c r="AV3" s="238">
        <f>N50</f>
        <v>0</v>
      </c>
      <c r="AW3" s="238">
        <f>P50</f>
        <v>0</v>
      </c>
      <c r="AX3" s="238">
        <f>R50</f>
        <v>0</v>
      </c>
      <c r="AY3" s="238">
        <f>T50</f>
        <v>0</v>
      </c>
      <c r="AZ3" s="238">
        <f>N51</f>
        <v>0</v>
      </c>
      <c r="BA3" s="238">
        <f>P51</f>
        <v>0</v>
      </c>
      <c r="BB3" s="238">
        <f>R51</f>
        <v>0</v>
      </c>
      <c r="BC3" s="238">
        <f>T51</f>
        <v>0</v>
      </c>
      <c r="BD3" s="238">
        <f>N52</f>
        <v>0</v>
      </c>
      <c r="BE3" s="238">
        <f>P52</f>
        <v>0</v>
      </c>
      <c r="BF3" s="238">
        <f>R52</f>
        <v>0</v>
      </c>
      <c r="BG3" s="238">
        <f>T52</f>
        <v>0</v>
      </c>
      <c r="BH3" s="238">
        <f>N53</f>
        <v>0</v>
      </c>
      <c r="BI3" s="238">
        <f>P53</f>
        <v>0</v>
      </c>
      <c r="BJ3" s="238">
        <f>R53</f>
        <v>0</v>
      </c>
      <c r="BK3" s="238">
        <f>T53</f>
        <v>0</v>
      </c>
      <c r="BL3" s="238">
        <f>N54</f>
        <v>0</v>
      </c>
      <c r="BM3" s="238">
        <f>P54</f>
        <v>0</v>
      </c>
      <c r="BN3" s="238">
        <f>R54</f>
        <v>0</v>
      </c>
      <c r="BO3" s="238">
        <f>T54</f>
        <v>0</v>
      </c>
      <c r="BP3" s="237">
        <f>C59</f>
        <v>0</v>
      </c>
      <c r="BQ3" s="237">
        <f>C60</f>
        <v>0</v>
      </c>
      <c r="BR3" s="237">
        <f>C61</f>
        <v>0</v>
      </c>
      <c r="BS3" s="237">
        <f>C62</f>
        <v>0</v>
      </c>
      <c r="BT3" s="237">
        <f>C63</f>
        <v>0</v>
      </c>
      <c r="BU3" s="237">
        <f>C64</f>
        <v>0</v>
      </c>
      <c r="BV3" s="237">
        <f>D59</f>
        <v>0</v>
      </c>
      <c r="BW3" s="237">
        <f>D60</f>
        <v>0</v>
      </c>
      <c r="BX3" s="237">
        <f>D61</f>
        <v>0</v>
      </c>
      <c r="BY3" s="237">
        <f>D62</f>
        <v>0</v>
      </c>
      <c r="BZ3" s="237">
        <f>D63</f>
        <v>0</v>
      </c>
      <c r="CA3" s="237">
        <f>D64</f>
        <v>0</v>
      </c>
      <c r="CB3" s="237">
        <f>E59</f>
        <v>0</v>
      </c>
      <c r="CC3" s="237">
        <f>E60</f>
        <v>0</v>
      </c>
      <c r="CD3" s="237">
        <f>E61</f>
        <v>0</v>
      </c>
      <c r="CE3" s="237">
        <f>E62</f>
        <v>0</v>
      </c>
      <c r="CF3" s="237">
        <f>E63</f>
        <v>0</v>
      </c>
      <c r="CG3" s="237">
        <f>E64</f>
        <v>0</v>
      </c>
      <c r="CH3" s="237">
        <f>F59</f>
        <v>0</v>
      </c>
      <c r="CI3" s="237">
        <f>F60</f>
        <v>0</v>
      </c>
      <c r="CJ3" s="237">
        <f>F61</f>
        <v>0</v>
      </c>
      <c r="CK3" s="237">
        <f>F62</f>
        <v>0</v>
      </c>
      <c r="CL3" s="237">
        <f>F63</f>
        <v>0</v>
      </c>
      <c r="CM3" s="237">
        <f>F64</f>
        <v>0</v>
      </c>
      <c r="CN3" s="237">
        <f>G59</f>
        <v>0</v>
      </c>
      <c r="CO3" s="237">
        <f>G60</f>
        <v>0</v>
      </c>
      <c r="CP3" s="237">
        <f>G61</f>
        <v>0</v>
      </c>
      <c r="CQ3" s="237">
        <f>G62</f>
        <v>0</v>
      </c>
      <c r="CR3" s="237">
        <f>G63</f>
        <v>0</v>
      </c>
      <c r="CS3" s="237">
        <f>G64</f>
        <v>0</v>
      </c>
      <c r="CT3" s="237">
        <f>H59</f>
        <v>0</v>
      </c>
      <c r="CU3" s="237">
        <f>H60</f>
        <v>0</v>
      </c>
      <c r="CV3" s="237">
        <f>H61</f>
        <v>0</v>
      </c>
      <c r="CW3" s="237">
        <f>H62</f>
        <v>0</v>
      </c>
      <c r="CX3" s="237">
        <f>H63</f>
        <v>0</v>
      </c>
      <c r="CY3" s="237">
        <f>H64</f>
        <v>0</v>
      </c>
      <c r="CZ3" s="237" t="str">
        <f>K64</f>
        <v>ご記入ください</v>
      </c>
    </row>
    <row r="4" spans="1:131">
      <c r="AU4" s="199" t="s">
        <v>230</v>
      </c>
    </row>
    <row r="5" spans="1:131" ht="27.75" customHeight="1">
      <c r="B5" s="421" t="s">
        <v>5</v>
      </c>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U5" s="199" t="s">
        <v>231</v>
      </c>
    </row>
    <row r="6" spans="1:131" s="126" customFormat="1" ht="8.25" customHeight="1" thickBot="1">
      <c r="B6" s="133"/>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U6" s="199" t="s">
        <v>232</v>
      </c>
    </row>
    <row r="7" spans="1:131" s="87" customFormat="1" ht="25.5" customHeight="1" thickTop="1">
      <c r="B7" s="425" t="s">
        <v>291</v>
      </c>
      <c r="C7" s="426"/>
      <c r="D7" s="426"/>
      <c r="E7" s="426"/>
      <c r="F7" s="426"/>
      <c r="G7" s="426"/>
      <c r="H7" s="426"/>
      <c r="I7" s="426"/>
      <c r="J7" s="426"/>
      <c r="K7" s="426"/>
      <c r="L7" s="426"/>
      <c r="M7" s="426"/>
      <c r="N7" s="426"/>
      <c r="O7" s="426"/>
      <c r="P7" s="426"/>
      <c r="Q7" s="426"/>
      <c r="R7" s="426"/>
      <c r="S7" s="426"/>
      <c r="T7" s="426"/>
      <c r="U7" s="426"/>
      <c r="V7" s="426"/>
      <c r="W7" s="426"/>
      <c r="X7" s="426"/>
      <c r="Y7" s="426"/>
      <c r="Z7" s="426"/>
      <c r="AA7" s="427"/>
      <c r="AU7" s="199" t="s">
        <v>779</v>
      </c>
    </row>
    <row r="8" spans="1:131" ht="69.75" customHeight="1">
      <c r="B8" s="403" t="s">
        <v>777</v>
      </c>
      <c r="C8" s="404"/>
      <c r="D8" s="404"/>
      <c r="E8" s="404"/>
      <c r="F8" s="404"/>
      <c r="G8" s="404"/>
      <c r="H8" s="404"/>
      <c r="I8" s="404"/>
      <c r="J8" s="404"/>
      <c r="K8" s="404"/>
      <c r="L8" s="404"/>
      <c r="M8" s="404"/>
      <c r="N8" s="404"/>
      <c r="O8" s="404"/>
      <c r="P8" s="404"/>
      <c r="Q8" s="404"/>
      <c r="R8" s="404"/>
      <c r="S8" s="404"/>
      <c r="T8" s="404"/>
      <c r="U8" s="404"/>
      <c r="V8" s="404"/>
      <c r="W8" s="404"/>
      <c r="X8" s="404"/>
      <c r="Y8" s="404"/>
      <c r="Z8" s="404"/>
      <c r="AA8" s="405"/>
      <c r="AU8" s="199" t="s">
        <v>233</v>
      </c>
    </row>
    <row r="9" spans="1:131" ht="36" customHeight="1">
      <c r="B9" s="403" t="s">
        <v>778</v>
      </c>
      <c r="C9" s="404"/>
      <c r="D9" s="404"/>
      <c r="E9" s="404"/>
      <c r="F9" s="404"/>
      <c r="G9" s="404"/>
      <c r="H9" s="404"/>
      <c r="I9" s="404"/>
      <c r="J9" s="404"/>
      <c r="K9" s="404"/>
      <c r="L9" s="404"/>
      <c r="M9" s="404"/>
      <c r="N9" s="404"/>
      <c r="O9" s="404"/>
      <c r="P9" s="404"/>
      <c r="Q9" s="404"/>
      <c r="R9" s="404"/>
      <c r="S9" s="404"/>
      <c r="T9" s="404"/>
      <c r="U9" s="404"/>
      <c r="V9" s="404"/>
      <c r="W9" s="404"/>
      <c r="X9" s="404"/>
      <c r="Y9" s="404"/>
      <c r="Z9" s="404"/>
      <c r="AA9" s="405"/>
      <c r="AU9" s="199" t="s">
        <v>234</v>
      </c>
    </row>
    <row r="10" spans="1:131" ht="45" customHeight="1">
      <c r="B10" s="403" t="s">
        <v>1093</v>
      </c>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5"/>
      <c r="AU10" s="199" t="s">
        <v>780</v>
      </c>
    </row>
    <row r="11" spans="1:131" ht="27.75" customHeight="1">
      <c r="B11" s="122"/>
      <c r="C11" s="123" t="s">
        <v>411</v>
      </c>
      <c r="D11" s="124"/>
      <c r="E11" s="124"/>
      <c r="F11" s="124"/>
      <c r="G11" s="124"/>
      <c r="H11" s="124"/>
      <c r="I11" s="415" t="s">
        <v>412</v>
      </c>
      <c r="J11" s="415"/>
      <c r="K11" s="124"/>
      <c r="L11" s="124"/>
      <c r="M11" s="124"/>
      <c r="N11" s="124"/>
      <c r="O11" s="124"/>
      <c r="P11" s="124"/>
      <c r="Q11" s="124"/>
      <c r="R11" s="124"/>
      <c r="S11" s="124"/>
      <c r="T11" s="124"/>
      <c r="U11" s="124"/>
      <c r="V11" s="124"/>
      <c r="W11" s="124"/>
      <c r="X11" s="124"/>
      <c r="Y11" s="124"/>
      <c r="Z11" s="124"/>
      <c r="AA11" s="125"/>
      <c r="AB11" s="126"/>
      <c r="AC11" s="126"/>
      <c r="AD11" s="126"/>
      <c r="AE11" s="126"/>
      <c r="AF11" s="126"/>
      <c r="AG11" s="126"/>
      <c r="AH11" s="126"/>
      <c r="AI11" s="126"/>
      <c r="AJ11" s="126"/>
      <c r="AK11" s="126"/>
      <c r="AL11" s="126"/>
      <c r="AM11" s="126"/>
      <c r="AN11" s="126"/>
      <c r="AO11" s="126"/>
      <c r="AP11" s="126"/>
      <c r="AQ11" s="126"/>
      <c r="AR11" s="126"/>
      <c r="AS11" s="126"/>
      <c r="AT11" s="126"/>
      <c r="AU11" s="199" t="s">
        <v>781</v>
      </c>
      <c r="AV11" s="126"/>
      <c r="AW11" s="126"/>
    </row>
    <row r="12" spans="1:131" ht="24" customHeight="1">
      <c r="B12" s="122"/>
      <c r="C12" s="218"/>
      <c r="D12" s="128" t="s">
        <v>413</v>
      </c>
      <c r="E12" s="128"/>
      <c r="F12" s="128"/>
      <c r="G12" s="124"/>
      <c r="H12" s="124"/>
      <c r="I12" s="124"/>
      <c r="J12" s="124"/>
      <c r="K12" s="124"/>
      <c r="L12" s="124"/>
      <c r="M12" s="124"/>
      <c r="N12" s="124"/>
      <c r="O12" s="124"/>
      <c r="P12" s="124"/>
      <c r="Q12" s="124"/>
      <c r="R12" s="124"/>
      <c r="S12" s="124"/>
      <c r="T12" s="124"/>
      <c r="U12" s="124"/>
      <c r="V12" s="124"/>
      <c r="W12" s="124"/>
      <c r="X12" s="124"/>
      <c r="Y12" s="124"/>
      <c r="Z12" s="124"/>
      <c r="AA12" s="125"/>
      <c r="AB12" s="126"/>
      <c r="AC12" s="126"/>
      <c r="AD12" s="126"/>
      <c r="AE12" s="126"/>
      <c r="AF12" s="126"/>
      <c r="AG12" s="126"/>
      <c r="AH12" s="126"/>
      <c r="AI12" s="126"/>
      <c r="AJ12" s="126"/>
      <c r="AK12" s="126"/>
      <c r="AL12" s="126"/>
      <c r="AM12" s="126"/>
      <c r="AN12" s="126"/>
      <c r="AO12" s="126"/>
      <c r="AP12" s="126"/>
      <c r="AQ12" s="126"/>
      <c r="AR12" s="126"/>
      <c r="AS12" s="126"/>
      <c r="AT12" s="126"/>
      <c r="AU12" s="199" t="s">
        <v>782</v>
      </c>
      <c r="AV12" s="126"/>
      <c r="AW12" s="126"/>
    </row>
    <row r="13" spans="1:131" ht="51.75" customHeight="1">
      <c r="B13" s="122"/>
      <c r="C13" s="419" t="s">
        <v>664</v>
      </c>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25"/>
      <c r="AB13" s="126"/>
      <c r="AC13" s="126"/>
      <c r="AD13" s="126"/>
      <c r="AE13" s="126"/>
      <c r="AF13" s="126"/>
      <c r="AG13" s="126"/>
      <c r="AH13" s="126"/>
      <c r="AI13" s="126"/>
      <c r="AJ13" s="126"/>
      <c r="AK13" s="126"/>
      <c r="AL13" s="126"/>
      <c r="AM13" s="126"/>
      <c r="AN13" s="126"/>
      <c r="AO13" s="126"/>
      <c r="AP13" s="126"/>
      <c r="AQ13" s="126"/>
      <c r="AR13" s="126"/>
      <c r="AS13" s="126"/>
      <c r="AT13" s="126"/>
      <c r="AU13" s="199" t="s">
        <v>235</v>
      </c>
      <c r="AV13" s="126"/>
      <c r="AW13" s="126"/>
    </row>
    <row r="14" spans="1:131" ht="123.75" customHeight="1" thickBot="1">
      <c r="B14" s="406" t="s">
        <v>414</v>
      </c>
      <c r="C14" s="407"/>
      <c r="D14" s="407"/>
      <c r="E14" s="407"/>
      <c r="F14" s="407"/>
      <c r="G14" s="407"/>
      <c r="H14" s="407"/>
      <c r="I14" s="407"/>
      <c r="J14" s="407"/>
      <c r="K14" s="407"/>
      <c r="L14" s="407"/>
      <c r="M14" s="407"/>
      <c r="N14" s="407"/>
      <c r="O14" s="408"/>
      <c r="P14" s="407"/>
      <c r="Q14" s="407"/>
      <c r="R14" s="407"/>
      <c r="S14" s="407"/>
      <c r="T14" s="407"/>
      <c r="U14" s="407"/>
      <c r="V14" s="407"/>
      <c r="W14" s="407"/>
      <c r="X14" s="407"/>
      <c r="Y14" s="407"/>
      <c r="Z14" s="407"/>
      <c r="AA14" s="409"/>
      <c r="AB14" s="126"/>
      <c r="AC14" s="126"/>
      <c r="AD14" s="126"/>
      <c r="AE14" s="126"/>
      <c r="AF14" s="126"/>
      <c r="AG14" s="126"/>
      <c r="AH14" s="126"/>
      <c r="AI14" s="126"/>
      <c r="AJ14" s="126"/>
      <c r="AK14" s="126"/>
      <c r="AL14" s="126"/>
      <c r="AM14" s="126"/>
      <c r="AN14" s="126"/>
      <c r="AO14" s="126"/>
      <c r="AP14" s="126"/>
      <c r="AQ14" s="126"/>
      <c r="AR14" s="126"/>
      <c r="AS14" s="126"/>
      <c r="AT14" s="126"/>
      <c r="AU14" s="199" t="s">
        <v>236</v>
      </c>
      <c r="AV14" s="126"/>
      <c r="AW14" s="126"/>
    </row>
    <row r="15" spans="1:131" ht="16.5" customHeight="1" thickTop="1">
      <c r="B15" s="129"/>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126"/>
      <c r="AC15" s="126"/>
      <c r="AD15" s="126"/>
      <c r="AE15" s="126"/>
      <c r="AF15" s="126"/>
      <c r="AG15" s="126"/>
      <c r="AH15" s="126"/>
      <c r="AI15" s="126"/>
      <c r="AJ15" s="126"/>
      <c r="AK15" s="126"/>
      <c r="AL15" s="126"/>
      <c r="AM15" s="126"/>
      <c r="AN15" s="126"/>
      <c r="AO15" s="126"/>
      <c r="AP15" s="126"/>
      <c r="AQ15" s="126"/>
      <c r="AR15" s="126"/>
      <c r="AS15" s="126"/>
      <c r="AT15" s="126"/>
      <c r="AU15" s="199" t="s">
        <v>237</v>
      </c>
      <c r="AV15" s="126"/>
      <c r="AW15" s="126"/>
    </row>
    <row r="16" spans="1:131" ht="16.5" customHeight="1">
      <c r="B16" s="130" t="s">
        <v>682</v>
      </c>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126"/>
      <c r="AC16" s="126"/>
      <c r="AD16" s="126"/>
      <c r="AE16" s="126"/>
      <c r="AF16" s="126"/>
      <c r="AG16" s="126"/>
      <c r="AH16" s="126"/>
      <c r="AI16" s="126"/>
      <c r="AJ16" s="126"/>
      <c r="AK16" s="126"/>
      <c r="AL16" s="126"/>
      <c r="AM16" s="126"/>
      <c r="AN16" s="126"/>
      <c r="AO16" s="126"/>
      <c r="AP16" s="126"/>
      <c r="AQ16" s="126"/>
      <c r="AR16" s="126"/>
      <c r="AS16" s="126"/>
      <c r="AT16" s="126"/>
      <c r="AU16" s="199" t="s">
        <v>238</v>
      </c>
      <c r="AV16" s="126"/>
      <c r="AW16" s="126"/>
    </row>
    <row r="17" spans="1:49" ht="9.75" customHeight="1">
      <c r="B17" s="126"/>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127"/>
      <c r="AD17" s="126"/>
      <c r="AE17" s="126"/>
      <c r="AF17" s="126"/>
      <c r="AG17" s="131"/>
      <c r="AH17" s="126"/>
      <c r="AI17" s="126"/>
      <c r="AJ17" s="126"/>
      <c r="AK17" s="126"/>
      <c r="AL17" s="126"/>
      <c r="AM17" s="126"/>
      <c r="AN17" s="126"/>
      <c r="AO17" s="126"/>
      <c r="AP17" s="126"/>
      <c r="AQ17" s="126"/>
      <c r="AR17" s="126"/>
      <c r="AS17" s="126"/>
      <c r="AT17" s="126"/>
      <c r="AU17" s="199" t="s">
        <v>239</v>
      </c>
      <c r="AV17" s="126"/>
      <c r="AW17" s="126"/>
    </row>
    <row r="18" spans="1:49" ht="16.5" customHeight="1">
      <c r="B18" s="132" t="s">
        <v>1065</v>
      </c>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36" t="s">
        <v>197</v>
      </c>
      <c r="AE18" s="131"/>
      <c r="AF18" s="126"/>
      <c r="AG18" s="126"/>
      <c r="AH18" s="126"/>
      <c r="AI18" s="126"/>
      <c r="AJ18" s="126"/>
      <c r="AK18" s="126"/>
      <c r="AL18" s="126"/>
      <c r="AM18" s="126"/>
      <c r="AN18" s="126"/>
      <c r="AO18" s="126"/>
      <c r="AP18" s="126"/>
      <c r="AQ18" s="126"/>
      <c r="AR18" s="126"/>
      <c r="AS18" s="126"/>
      <c r="AT18" s="126"/>
      <c r="AU18" s="199" t="s">
        <v>240</v>
      </c>
      <c r="AV18" s="126"/>
      <c r="AW18" s="126"/>
    </row>
    <row r="19" spans="1:49" s="8" customFormat="1" ht="19.5" customHeight="1">
      <c r="B19" s="5"/>
      <c r="C19" s="397" t="s">
        <v>13</v>
      </c>
      <c r="D19" s="398"/>
      <c r="E19" s="398"/>
      <c r="F19" s="398"/>
      <c r="G19" s="398"/>
      <c r="H19" s="398"/>
      <c r="I19" s="398"/>
      <c r="J19" s="398"/>
      <c r="K19" s="398"/>
      <c r="L19" s="398"/>
      <c r="M19" s="398"/>
      <c r="N19" s="398"/>
      <c r="O19" s="398"/>
      <c r="P19" s="398"/>
      <c r="Q19" s="398"/>
      <c r="R19" s="398"/>
      <c r="S19" s="398"/>
      <c r="T19" s="398"/>
      <c r="U19" s="398"/>
      <c r="V19" s="399"/>
      <c r="W19" s="9"/>
      <c r="X19" s="9"/>
      <c r="AD19" s="167" t="s">
        <v>198</v>
      </c>
      <c r="AE19" s="66"/>
      <c r="AF19" s="5"/>
      <c r="AI19" s="5"/>
      <c r="AJ19" s="5"/>
      <c r="AK19" s="5"/>
      <c r="AL19" s="5"/>
      <c r="AU19" s="199" t="s">
        <v>241</v>
      </c>
    </row>
    <row r="20" spans="1:49" s="8" customFormat="1" ht="19.5" customHeight="1" thickBot="1">
      <c r="B20" s="5"/>
      <c r="C20" s="410" t="s">
        <v>6</v>
      </c>
      <c r="D20" s="410"/>
      <c r="E20" s="410"/>
      <c r="F20" s="410"/>
      <c r="G20" s="410"/>
      <c r="H20" s="411"/>
      <c r="I20" s="422" t="s">
        <v>1066</v>
      </c>
      <c r="J20" s="423"/>
      <c r="K20" s="423"/>
      <c r="L20" s="423"/>
      <c r="M20" s="423"/>
      <c r="N20" s="423"/>
      <c r="O20" s="423"/>
      <c r="P20" s="423"/>
      <c r="Q20" s="423"/>
      <c r="R20" s="423"/>
      <c r="S20" s="423"/>
      <c r="T20" s="423"/>
      <c r="U20" s="423"/>
      <c r="V20" s="424"/>
      <c r="W20" s="9"/>
      <c r="X20" s="9"/>
      <c r="AD20" s="136" t="s">
        <v>366</v>
      </c>
      <c r="AE20" s="66"/>
      <c r="AF20" s="5"/>
      <c r="AI20" s="5"/>
      <c r="AJ20" s="5"/>
      <c r="AK20" s="5"/>
      <c r="AL20" s="5"/>
      <c r="AU20" s="199" t="s">
        <v>242</v>
      </c>
    </row>
    <row r="21" spans="1:49" s="8" customFormat="1" ht="19.5" customHeight="1" thickBot="1">
      <c r="B21" s="5"/>
      <c r="C21" s="410" t="s">
        <v>448</v>
      </c>
      <c r="D21" s="410"/>
      <c r="E21" s="410"/>
      <c r="F21" s="410"/>
      <c r="G21" s="410"/>
      <c r="H21" s="411"/>
      <c r="I21" s="416"/>
      <c r="J21" s="417"/>
      <c r="K21" s="417"/>
      <c r="L21" s="417"/>
      <c r="M21" s="417"/>
      <c r="N21" s="417"/>
      <c r="O21" s="417"/>
      <c r="P21" s="417"/>
      <c r="Q21" s="417"/>
      <c r="R21" s="417"/>
      <c r="S21" s="417"/>
      <c r="T21" s="417"/>
      <c r="U21" s="417"/>
      <c r="V21" s="418"/>
      <c r="W21" s="9"/>
      <c r="X21" s="9"/>
      <c r="AD21" s="8" t="s">
        <v>8</v>
      </c>
      <c r="AE21" s="66"/>
      <c r="AF21" s="5"/>
      <c r="AI21" s="5"/>
      <c r="AJ21" s="5"/>
      <c r="AK21" s="5"/>
      <c r="AL21" s="5"/>
      <c r="AU21" s="199" t="s">
        <v>783</v>
      </c>
    </row>
    <row r="22" spans="1:49" s="8" customFormat="1" ht="19.5" customHeight="1" thickBot="1">
      <c r="B22" s="5"/>
      <c r="C22" s="400" t="s">
        <v>199</v>
      </c>
      <c r="D22" s="401"/>
      <c r="E22" s="401"/>
      <c r="F22" s="401"/>
      <c r="G22" s="401"/>
      <c r="H22" s="402"/>
      <c r="I22" s="389" t="s">
        <v>1066</v>
      </c>
      <c r="J22" s="390"/>
      <c r="K22" s="390"/>
      <c r="L22" s="390"/>
      <c r="M22" s="390"/>
      <c r="N22" s="390"/>
      <c r="O22" s="390"/>
      <c r="P22" s="390"/>
      <c r="Q22" s="390"/>
      <c r="R22" s="390"/>
      <c r="S22" s="390"/>
      <c r="T22" s="390"/>
      <c r="U22" s="390"/>
      <c r="V22" s="391"/>
      <c r="W22" s="9"/>
      <c r="X22" s="9"/>
      <c r="AD22" s="8" t="s">
        <v>9</v>
      </c>
      <c r="AE22" s="66"/>
      <c r="AF22" s="5"/>
      <c r="AI22" s="5"/>
      <c r="AJ22" s="5"/>
      <c r="AK22" s="5"/>
      <c r="AL22" s="5"/>
      <c r="AU22" s="199" t="s">
        <v>243</v>
      </c>
    </row>
    <row r="23" spans="1:49" s="136" customFormat="1" ht="19.5" customHeight="1" thickBot="1">
      <c r="B23" s="126"/>
      <c r="C23" s="410" t="s">
        <v>449</v>
      </c>
      <c r="D23" s="410"/>
      <c r="E23" s="410"/>
      <c r="F23" s="410"/>
      <c r="G23" s="410"/>
      <c r="H23" s="411"/>
      <c r="I23" s="412"/>
      <c r="J23" s="413"/>
      <c r="K23" s="413"/>
      <c r="L23" s="413"/>
      <c r="M23" s="413"/>
      <c r="N23" s="413"/>
      <c r="O23" s="413"/>
      <c r="P23" s="413"/>
      <c r="Q23" s="413"/>
      <c r="R23" s="413"/>
      <c r="S23" s="413"/>
      <c r="T23" s="413"/>
      <c r="U23" s="413"/>
      <c r="V23" s="414"/>
      <c r="W23" s="168"/>
      <c r="X23" s="137"/>
      <c r="AD23" s="8" t="s">
        <v>10</v>
      </c>
      <c r="AE23" s="131"/>
      <c r="AF23" s="126"/>
      <c r="AI23" s="126"/>
      <c r="AJ23" s="126"/>
      <c r="AK23" s="126"/>
      <c r="AL23" s="126"/>
      <c r="AU23" s="199" t="s">
        <v>244</v>
      </c>
    </row>
    <row r="24" spans="1:49" s="8" customFormat="1" ht="19.5" customHeight="1" thickBot="1">
      <c r="B24" s="5"/>
      <c r="C24" s="400" t="s">
        <v>368</v>
      </c>
      <c r="D24" s="401"/>
      <c r="E24" s="401"/>
      <c r="F24" s="401"/>
      <c r="G24" s="401"/>
      <c r="H24" s="402"/>
      <c r="I24" s="389" t="s">
        <v>1066</v>
      </c>
      <c r="J24" s="390"/>
      <c r="K24" s="390"/>
      <c r="L24" s="390"/>
      <c r="M24" s="390"/>
      <c r="N24" s="390"/>
      <c r="O24" s="390"/>
      <c r="P24" s="390"/>
      <c r="Q24" s="390"/>
      <c r="R24" s="390"/>
      <c r="S24" s="390"/>
      <c r="T24" s="390"/>
      <c r="U24" s="390"/>
      <c r="V24" s="391"/>
      <c r="W24" s="70"/>
      <c r="X24" s="9"/>
      <c r="AD24" s="8" t="s">
        <v>11</v>
      </c>
      <c r="AE24" s="66"/>
      <c r="AF24" s="5"/>
      <c r="AI24" s="5"/>
      <c r="AJ24" s="5"/>
      <c r="AK24" s="5"/>
      <c r="AL24" s="5"/>
      <c r="AU24" s="199" t="s">
        <v>245</v>
      </c>
    </row>
    <row r="25" spans="1:49" s="8" customFormat="1" ht="19.5" customHeight="1" thickBot="1">
      <c r="B25" s="5"/>
      <c r="C25" s="400" t="s">
        <v>369</v>
      </c>
      <c r="D25" s="401"/>
      <c r="E25" s="401"/>
      <c r="F25" s="401"/>
      <c r="G25" s="401"/>
      <c r="H25" s="402"/>
      <c r="I25" s="389" t="s">
        <v>1066</v>
      </c>
      <c r="J25" s="390"/>
      <c r="K25" s="390"/>
      <c r="L25" s="390"/>
      <c r="M25" s="390"/>
      <c r="N25" s="390"/>
      <c r="O25" s="390"/>
      <c r="P25" s="390"/>
      <c r="Q25" s="390"/>
      <c r="R25" s="390"/>
      <c r="S25" s="390"/>
      <c r="T25" s="390"/>
      <c r="U25" s="390"/>
      <c r="V25" s="391"/>
      <c r="W25" s="70"/>
      <c r="X25" s="9"/>
      <c r="AD25" s="8" t="s">
        <v>12</v>
      </c>
      <c r="AE25" s="66"/>
      <c r="AF25" s="5"/>
      <c r="AI25" s="5"/>
      <c r="AJ25" s="5"/>
      <c r="AK25" s="5"/>
      <c r="AL25" s="5"/>
      <c r="AU25" s="199" t="s">
        <v>415</v>
      </c>
    </row>
    <row r="26" spans="1:49" s="8" customFormat="1" ht="19.5" customHeight="1" thickBot="1">
      <c r="B26" s="5"/>
      <c r="C26" s="397" t="s">
        <v>14</v>
      </c>
      <c r="D26" s="398"/>
      <c r="E26" s="398"/>
      <c r="F26" s="398"/>
      <c r="G26" s="398"/>
      <c r="H26" s="398"/>
      <c r="I26" s="398"/>
      <c r="J26" s="398"/>
      <c r="K26" s="398"/>
      <c r="L26" s="398"/>
      <c r="M26" s="398"/>
      <c r="N26" s="398"/>
      <c r="O26" s="398"/>
      <c r="P26" s="398"/>
      <c r="Q26" s="398"/>
      <c r="R26" s="398"/>
      <c r="S26" s="398"/>
      <c r="T26" s="398"/>
      <c r="U26" s="398"/>
      <c r="V26" s="399"/>
      <c r="W26" s="9"/>
      <c r="X26" s="70"/>
      <c r="Y26" s="76"/>
      <c r="Z26" s="76"/>
      <c r="AD26" s="8" t="s">
        <v>200</v>
      </c>
      <c r="AE26" s="66"/>
      <c r="AF26" s="5"/>
      <c r="AI26" s="5"/>
      <c r="AJ26" s="5"/>
      <c r="AK26" s="5"/>
      <c r="AL26" s="5"/>
      <c r="AU26" s="199" t="s">
        <v>246</v>
      </c>
    </row>
    <row r="27" spans="1:49" s="8" customFormat="1" ht="19.5" customHeight="1" thickBot="1">
      <c r="B27" s="5"/>
      <c r="C27" s="392" t="s">
        <v>0</v>
      </c>
      <c r="D27" s="392"/>
      <c r="E27" s="392"/>
      <c r="F27" s="392"/>
      <c r="G27" s="392"/>
      <c r="H27" s="393"/>
      <c r="I27" s="389" t="s">
        <v>1066</v>
      </c>
      <c r="J27" s="390"/>
      <c r="K27" s="390"/>
      <c r="L27" s="390"/>
      <c r="M27" s="390"/>
      <c r="N27" s="390"/>
      <c r="O27" s="390"/>
      <c r="P27" s="390"/>
      <c r="Q27" s="390"/>
      <c r="R27" s="390"/>
      <c r="S27" s="390"/>
      <c r="T27" s="390"/>
      <c r="U27" s="390"/>
      <c r="V27" s="391"/>
      <c r="W27" s="9"/>
      <c r="X27" s="70"/>
      <c r="Y27" s="76"/>
      <c r="Z27" s="76"/>
      <c r="AE27" s="66"/>
      <c r="AF27" s="5"/>
      <c r="AI27" s="5"/>
      <c r="AJ27" s="5"/>
      <c r="AK27" s="5"/>
      <c r="AL27" s="5"/>
      <c r="AU27" s="199" t="s">
        <v>247</v>
      </c>
    </row>
    <row r="28" spans="1:49" s="8" customFormat="1" ht="19.5" customHeight="1" thickBot="1">
      <c r="B28" s="5"/>
      <c r="C28" s="392" t="s">
        <v>3</v>
      </c>
      <c r="D28" s="392"/>
      <c r="E28" s="392"/>
      <c r="F28" s="392"/>
      <c r="G28" s="392"/>
      <c r="H28" s="393"/>
      <c r="I28" s="389" t="s">
        <v>1066</v>
      </c>
      <c r="J28" s="390"/>
      <c r="K28" s="390"/>
      <c r="L28" s="390"/>
      <c r="M28" s="390"/>
      <c r="N28" s="390"/>
      <c r="O28" s="390"/>
      <c r="P28" s="390"/>
      <c r="Q28" s="390"/>
      <c r="R28" s="390"/>
      <c r="S28" s="390"/>
      <c r="T28" s="390"/>
      <c r="U28" s="390"/>
      <c r="V28" s="391"/>
      <c r="W28" s="9"/>
      <c r="X28" s="9"/>
      <c r="AE28" s="66"/>
      <c r="AF28" s="5"/>
      <c r="AI28" s="5"/>
      <c r="AJ28" s="5"/>
      <c r="AK28" s="5"/>
      <c r="AL28" s="5"/>
      <c r="AU28" s="199" t="s">
        <v>248</v>
      </c>
    </row>
    <row r="29" spans="1:49" s="8" customFormat="1" ht="19.5" customHeight="1" thickBot="1">
      <c r="B29" s="5"/>
      <c r="C29" s="392" t="s">
        <v>4</v>
      </c>
      <c r="D29" s="392"/>
      <c r="E29" s="392"/>
      <c r="F29" s="392"/>
      <c r="G29" s="392"/>
      <c r="H29" s="393"/>
      <c r="I29" s="389" t="s">
        <v>1066</v>
      </c>
      <c r="J29" s="390"/>
      <c r="K29" s="390"/>
      <c r="L29" s="390"/>
      <c r="M29" s="390"/>
      <c r="N29" s="390"/>
      <c r="O29" s="390"/>
      <c r="P29" s="390"/>
      <c r="Q29" s="390"/>
      <c r="R29" s="390"/>
      <c r="S29" s="390"/>
      <c r="T29" s="390"/>
      <c r="U29" s="390"/>
      <c r="V29" s="391"/>
      <c r="W29" s="137"/>
      <c r="X29" s="137"/>
      <c r="Y29" s="136"/>
      <c r="Z29" s="136"/>
      <c r="AA29" s="136"/>
      <c r="AB29" s="136"/>
      <c r="AC29" s="136"/>
      <c r="AE29" s="66"/>
      <c r="AF29" s="5"/>
      <c r="AI29" s="5"/>
      <c r="AJ29" s="5"/>
      <c r="AK29" s="5"/>
      <c r="AL29" s="5"/>
      <c r="AU29" s="199" t="s">
        <v>249</v>
      </c>
    </row>
    <row r="30" spans="1:49" s="8" customFormat="1" ht="19.5" customHeight="1" thickBot="1">
      <c r="B30" s="5"/>
      <c r="C30" s="392" t="s">
        <v>1</v>
      </c>
      <c r="D30" s="392"/>
      <c r="E30" s="392"/>
      <c r="F30" s="392"/>
      <c r="G30" s="392"/>
      <c r="H30" s="393"/>
      <c r="I30" s="389" t="s">
        <v>1066</v>
      </c>
      <c r="J30" s="390"/>
      <c r="K30" s="390"/>
      <c r="L30" s="390"/>
      <c r="M30" s="390"/>
      <c r="N30" s="390"/>
      <c r="O30" s="390"/>
      <c r="P30" s="390"/>
      <c r="Q30" s="390"/>
      <c r="R30" s="390"/>
      <c r="S30" s="390"/>
      <c r="T30" s="390"/>
      <c r="U30" s="390"/>
      <c r="V30" s="391"/>
      <c r="W30" s="137"/>
      <c r="X30" s="137"/>
      <c r="Y30" s="136"/>
      <c r="Z30" s="136"/>
      <c r="AA30" s="136"/>
      <c r="AB30" s="136"/>
      <c r="AC30" s="136"/>
      <c r="AE30" s="66"/>
      <c r="AF30" s="5"/>
      <c r="AI30" s="5"/>
      <c r="AJ30" s="5"/>
      <c r="AK30" s="5"/>
      <c r="AL30" s="5"/>
      <c r="AU30" s="199" t="s">
        <v>416</v>
      </c>
    </row>
    <row r="31" spans="1:49" s="8" customFormat="1" ht="19.5" customHeight="1" thickBot="1">
      <c r="A31" s="5"/>
      <c r="B31" s="10"/>
      <c r="C31" s="392" t="s">
        <v>2</v>
      </c>
      <c r="D31" s="392"/>
      <c r="E31" s="392"/>
      <c r="F31" s="392"/>
      <c r="G31" s="392"/>
      <c r="H31" s="393"/>
      <c r="I31" s="389" t="s">
        <v>1066</v>
      </c>
      <c r="J31" s="390"/>
      <c r="K31" s="390"/>
      <c r="L31" s="390"/>
      <c r="M31" s="390"/>
      <c r="N31" s="390"/>
      <c r="O31" s="390"/>
      <c r="P31" s="390"/>
      <c r="Q31" s="390"/>
      <c r="R31" s="390"/>
      <c r="S31" s="390"/>
      <c r="T31" s="390"/>
      <c r="U31" s="390"/>
      <c r="V31" s="391"/>
      <c r="W31" s="135"/>
      <c r="X31" s="135"/>
      <c r="Y31" s="135"/>
      <c r="Z31" s="135"/>
      <c r="AA31" s="135"/>
      <c r="AB31" s="126"/>
      <c r="AC31" s="136"/>
      <c r="AE31" s="66"/>
      <c r="AF31" s="5"/>
      <c r="AI31" s="5"/>
      <c r="AJ31" s="5"/>
      <c r="AK31" s="5"/>
      <c r="AL31" s="5"/>
      <c r="AU31" s="199" t="s">
        <v>250</v>
      </c>
    </row>
    <row r="32" spans="1:49" s="170" customFormat="1" ht="19.5" customHeight="1">
      <c r="A32" s="150"/>
      <c r="B32" s="228"/>
      <c r="C32" s="172" t="s">
        <v>770</v>
      </c>
      <c r="D32" s="169"/>
      <c r="E32" s="169"/>
      <c r="F32" s="169"/>
      <c r="G32" s="169"/>
      <c r="H32" s="169"/>
      <c r="I32" s="169"/>
      <c r="J32" s="169"/>
      <c r="K32" s="169"/>
      <c r="L32" s="169"/>
      <c r="M32" s="169"/>
      <c r="N32" s="169"/>
      <c r="O32" s="169"/>
      <c r="P32" s="169"/>
      <c r="Q32" s="169"/>
      <c r="R32" s="169"/>
      <c r="S32" s="169"/>
      <c r="T32" s="169"/>
      <c r="U32" s="169"/>
      <c r="V32" s="169"/>
      <c r="W32" s="228"/>
      <c r="X32" s="228"/>
      <c r="Y32" s="228"/>
      <c r="Z32" s="228"/>
      <c r="AA32" s="228"/>
      <c r="AB32" s="150"/>
      <c r="AE32" s="171"/>
      <c r="AF32" s="150"/>
      <c r="AI32" s="150"/>
      <c r="AJ32" s="150"/>
      <c r="AK32" s="150"/>
      <c r="AL32" s="150"/>
      <c r="AU32" s="199" t="s">
        <v>251</v>
      </c>
    </row>
    <row r="33" spans="2:47" s="126" customFormat="1" ht="16.5" customHeight="1">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E33" s="131"/>
      <c r="AU33" s="199" t="s">
        <v>252</v>
      </c>
    </row>
    <row r="34" spans="2:47" s="126" customFormat="1" ht="16.5" customHeight="1">
      <c r="B34" s="132" t="s">
        <v>15</v>
      </c>
      <c r="AE34" s="131"/>
      <c r="AU34" s="199" t="s">
        <v>253</v>
      </c>
    </row>
    <row r="35" spans="2:47" ht="16.5" customHeight="1">
      <c r="B35" s="6" t="s">
        <v>665</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E35" s="66"/>
      <c r="AU35" s="199" t="s">
        <v>254</v>
      </c>
    </row>
    <row r="36" spans="2:47" ht="16.5" customHeight="1">
      <c r="B36" s="432" t="s">
        <v>184</v>
      </c>
      <c r="C36" s="432"/>
      <c r="D36" s="432"/>
      <c r="E36" s="432"/>
      <c r="F36" s="432"/>
      <c r="G36" s="432"/>
      <c r="H36" s="432"/>
      <c r="I36" s="432"/>
      <c r="J36" s="432"/>
      <c r="K36" s="432"/>
      <c r="L36" s="432"/>
      <c r="M36" s="432"/>
      <c r="N36" s="432"/>
      <c r="O36" s="432"/>
      <c r="P36" s="432"/>
      <c r="Q36" s="432"/>
      <c r="R36" s="432"/>
      <c r="S36" s="432"/>
      <c r="T36" s="432"/>
      <c r="U36" s="432"/>
      <c r="V36" s="432"/>
      <c r="W36" s="432"/>
      <c r="X36" s="432"/>
      <c r="Y36" s="432"/>
      <c r="Z36" s="432"/>
      <c r="AA36" s="432"/>
      <c r="AB36" s="432"/>
      <c r="AE36" s="66"/>
      <c r="AU36" s="199" t="s">
        <v>417</v>
      </c>
    </row>
    <row r="37" spans="2:47" ht="21" customHeight="1">
      <c r="B37" s="6"/>
      <c r="C37" s="25"/>
      <c r="D37" s="25"/>
      <c r="E37" s="25"/>
      <c r="F37" s="25"/>
      <c r="G37" s="25"/>
      <c r="H37" s="25"/>
      <c r="I37" s="25"/>
      <c r="J37" s="25"/>
      <c r="K37" s="394" t="s">
        <v>180</v>
      </c>
      <c r="L37" s="430"/>
      <c r="M37" s="25"/>
      <c r="N37" s="428" t="s">
        <v>174</v>
      </c>
      <c r="O37" s="429"/>
      <c r="P37" s="429"/>
      <c r="Q37" s="429"/>
      <c r="R37" s="429"/>
      <c r="S37" s="429"/>
      <c r="T37" s="429"/>
      <c r="U37" s="429"/>
      <c r="V37" s="25"/>
      <c r="W37" s="25"/>
      <c r="X37" s="25"/>
      <c r="Y37" s="25"/>
      <c r="Z37" s="25"/>
      <c r="AA37" s="25"/>
      <c r="AB37" s="25"/>
      <c r="AU37" s="199" t="s">
        <v>418</v>
      </c>
    </row>
    <row r="38" spans="2:47" ht="37.5" customHeight="1" thickBot="1">
      <c r="B38" s="6"/>
      <c r="C38" s="25"/>
      <c r="D38" s="25"/>
      <c r="E38" s="25"/>
      <c r="F38" s="25"/>
      <c r="G38" s="25"/>
      <c r="H38" s="25"/>
      <c r="I38" s="25"/>
      <c r="J38" s="25"/>
      <c r="K38" s="431"/>
      <c r="L38" s="431"/>
      <c r="M38" s="25"/>
      <c r="N38" s="394" t="s">
        <v>169</v>
      </c>
      <c r="O38" s="395"/>
      <c r="P38" s="394" t="s">
        <v>172</v>
      </c>
      <c r="Q38" s="395"/>
      <c r="R38" s="394" t="s">
        <v>170</v>
      </c>
      <c r="S38" s="395"/>
      <c r="T38" s="394" t="s">
        <v>173</v>
      </c>
      <c r="U38" s="395"/>
      <c r="V38" s="25"/>
      <c r="W38" s="25"/>
      <c r="X38" s="25"/>
      <c r="Y38" s="25"/>
      <c r="Z38" s="25"/>
      <c r="AA38" s="25"/>
      <c r="AB38" s="25"/>
      <c r="AU38" s="199" t="s">
        <v>419</v>
      </c>
    </row>
    <row r="39" spans="2:47" ht="26.25" customHeight="1" thickBot="1">
      <c r="B39" s="6"/>
      <c r="C39" s="25"/>
      <c r="D39" s="25"/>
      <c r="E39" s="25"/>
      <c r="F39" s="25"/>
      <c r="G39" s="25"/>
      <c r="H39" s="25"/>
      <c r="I39" s="386" t="s">
        <v>402</v>
      </c>
      <c r="J39" s="88" t="s">
        <v>433</v>
      </c>
      <c r="K39" s="384"/>
      <c r="L39" s="396"/>
      <c r="M39" s="89" t="s">
        <v>181</v>
      </c>
      <c r="N39" s="384"/>
      <c r="O39" s="385"/>
      <c r="P39" s="384"/>
      <c r="Q39" s="385"/>
      <c r="R39" s="384"/>
      <c r="S39" s="385"/>
      <c r="T39" s="384"/>
      <c r="U39" s="385"/>
      <c r="V39" s="25"/>
      <c r="W39" s="25"/>
      <c r="X39" s="25"/>
      <c r="Y39" s="25"/>
      <c r="Z39" s="25"/>
      <c r="AA39" s="25"/>
      <c r="AB39" s="25"/>
      <c r="AU39" s="199" t="s">
        <v>255</v>
      </c>
    </row>
    <row r="40" spans="2:47" ht="26.25" customHeight="1" thickBot="1">
      <c r="B40" s="6"/>
      <c r="C40" s="25"/>
      <c r="D40" s="25"/>
      <c r="E40" s="25"/>
      <c r="F40" s="25"/>
      <c r="G40" s="25"/>
      <c r="H40" s="25"/>
      <c r="I40" s="387"/>
      <c r="J40" s="90" t="s">
        <v>683</v>
      </c>
      <c r="K40" s="384"/>
      <c r="L40" s="396"/>
      <c r="M40" s="89" t="s">
        <v>181</v>
      </c>
      <c r="N40" s="384"/>
      <c r="O40" s="385"/>
      <c r="P40" s="384"/>
      <c r="Q40" s="385"/>
      <c r="R40" s="384"/>
      <c r="S40" s="385"/>
      <c r="T40" s="384"/>
      <c r="U40" s="385"/>
      <c r="V40" s="25"/>
      <c r="W40" s="25"/>
      <c r="X40" s="25"/>
      <c r="Y40" s="25"/>
      <c r="Z40" s="25"/>
      <c r="AA40" s="25"/>
      <c r="AB40" s="25"/>
      <c r="AD40" s="5" t="s">
        <v>302</v>
      </c>
      <c r="AU40" s="199" t="s">
        <v>256</v>
      </c>
    </row>
    <row r="41" spans="2:47" ht="26.25" customHeight="1" thickBot="1">
      <c r="B41" s="6"/>
      <c r="C41" s="25"/>
      <c r="D41" s="25"/>
      <c r="E41" s="25"/>
      <c r="F41" s="25"/>
      <c r="G41" s="25"/>
      <c r="H41" s="25"/>
      <c r="I41" s="386" t="s">
        <v>182</v>
      </c>
      <c r="J41" s="88" t="s">
        <v>433</v>
      </c>
      <c r="K41" s="384"/>
      <c r="L41" s="396"/>
      <c r="M41" s="89" t="s">
        <v>181</v>
      </c>
      <c r="N41" s="384"/>
      <c r="O41" s="385"/>
      <c r="P41" s="384"/>
      <c r="Q41" s="385"/>
      <c r="R41" s="384"/>
      <c r="S41" s="385"/>
      <c r="T41" s="384"/>
      <c r="U41" s="385"/>
      <c r="V41" s="25"/>
      <c r="W41" s="25"/>
      <c r="X41" s="25"/>
      <c r="Y41" s="25"/>
      <c r="Z41" s="25"/>
      <c r="AA41" s="25"/>
      <c r="AB41" s="25"/>
      <c r="AU41" s="199" t="s">
        <v>257</v>
      </c>
    </row>
    <row r="42" spans="2:47" ht="26.25" customHeight="1" thickBot="1">
      <c r="B42" s="6"/>
      <c r="C42" s="25"/>
      <c r="D42" s="25"/>
      <c r="E42" s="25"/>
      <c r="F42" s="25"/>
      <c r="G42" s="25"/>
      <c r="H42" s="25"/>
      <c r="I42" s="387"/>
      <c r="J42" s="90" t="s">
        <v>683</v>
      </c>
      <c r="K42" s="384"/>
      <c r="L42" s="396"/>
      <c r="M42" s="89" t="s">
        <v>181</v>
      </c>
      <c r="N42" s="384"/>
      <c r="O42" s="385"/>
      <c r="P42" s="384"/>
      <c r="Q42" s="385"/>
      <c r="R42" s="384"/>
      <c r="S42" s="385"/>
      <c r="T42" s="384"/>
      <c r="U42" s="385"/>
      <c r="V42" s="25"/>
      <c r="W42" s="25"/>
      <c r="X42" s="25"/>
      <c r="Y42" s="25"/>
      <c r="Z42" s="25"/>
      <c r="AA42" s="25"/>
      <c r="AB42" s="25"/>
      <c r="AU42" s="199" t="s">
        <v>420</v>
      </c>
    </row>
    <row r="43" spans="2:47" ht="26.25" customHeight="1" thickBot="1">
      <c r="B43" s="6"/>
      <c r="C43" s="25"/>
      <c r="D43" s="25"/>
      <c r="E43" s="25"/>
      <c r="F43" s="25"/>
      <c r="G43" s="25"/>
      <c r="H43" s="25"/>
      <c r="I43" s="386" t="s">
        <v>183</v>
      </c>
      <c r="J43" s="88" t="s">
        <v>433</v>
      </c>
      <c r="K43" s="384"/>
      <c r="L43" s="396"/>
      <c r="M43" s="89" t="s">
        <v>181</v>
      </c>
      <c r="N43" s="384"/>
      <c r="O43" s="385"/>
      <c r="P43" s="384"/>
      <c r="Q43" s="385"/>
      <c r="R43" s="384"/>
      <c r="S43" s="385"/>
      <c r="T43" s="384"/>
      <c r="U43" s="385"/>
      <c r="V43" s="25"/>
      <c r="W43" s="25"/>
      <c r="X43" s="25"/>
      <c r="Y43" s="25"/>
      <c r="Z43" s="25"/>
      <c r="AA43" s="25"/>
      <c r="AB43" s="25"/>
      <c r="AU43" s="199" t="s">
        <v>421</v>
      </c>
    </row>
    <row r="44" spans="2:47" ht="26.25" customHeight="1" thickBot="1">
      <c r="B44" s="6"/>
      <c r="C44" s="25"/>
      <c r="D44" s="25"/>
      <c r="E44" s="25"/>
      <c r="F44" s="25"/>
      <c r="G44" s="25"/>
      <c r="H44" s="25"/>
      <c r="I44" s="388"/>
      <c r="J44" s="90" t="s">
        <v>683</v>
      </c>
      <c r="K44" s="384"/>
      <c r="L44" s="396"/>
      <c r="M44" s="89" t="s">
        <v>181</v>
      </c>
      <c r="N44" s="384"/>
      <c r="O44" s="385"/>
      <c r="P44" s="384"/>
      <c r="Q44" s="385"/>
      <c r="R44" s="384"/>
      <c r="S44" s="385"/>
      <c r="T44" s="384"/>
      <c r="U44" s="385"/>
      <c r="V44" s="25"/>
      <c r="W44" s="25"/>
      <c r="X44" s="25"/>
      <c r="Y44" s="25"/>
      <c r="Z44" s="25"/>
      <c r="AA44" s="25"/>
      <c r="AB44" s="25"/>
      <c r="AU44" s="199" t="s">
        <v>422</v>
      </c>
    </row>
    <row r="45" spans="2:47" ht="21" customHeight="1">
      <c r="B45" s="6"/>
      <c r="C45" s="25"/>
      <c r="D45" s="25"/>
      <c r="E45" s="25"/>
      <c r="F45" s="25"/>
      <c r="G45" s="25"/>
      <c r="H45" s="25"/>
      <c r="I45" s="25"/>
      <c r="J45" s="91"/>
      <c r="K45" s="25"/>
      <c r="L45" s="25"/>
      <c r="M45" s="25"/>
      <c r="N45" s="25"/>
      <c r="O45" s="25"/>
      <c r="P45" s="25"/>
      <c r="Q45" s="25"/>
      <c r="R45" s="25"/>
      <c r="S45" s="25"/>
      <c r="T45" s="25"/>
      <c r="U45" s="25"/>
      <c r="V45" s="25"/>
      <c r="W45" s="25"/>
      <c r="X45" s="25"/>
      <c r="Y45" s="25"/>
      <c r="Z45" s="25"/>
      <c r="AA45" s="25"/>
      <c r="AB45" s="25"/>
      <c r="AU45" s="199" t="s">
        <v>258</v>
      </c>
    </row>
    <row r="46" spans="2:47" ht="21" customHeight="1">
      <c r="B46" s="6" t="s">
        <v>401</v>
      </c>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U46" s="199" t="s">
        <v>259</v>
      </c>
    </row>
    <row r="47" spans="2:47" ht="16.5" customHeight="1">
      <c r="B47" s="6"/>
      <c r="C47" s="25"/>
      <c r="D47" s="25"/>
      <c r="E47" s="25"/>
      <c r="F47" s="25"/>
      <c r="G47" s="25"/>
      <c r="H47" s="25"/>
      <c r="I47" s="25"/>
      <c r="J47" s="25"/>
      <c r="K47" s="25"/>
      <c r="L47" s="25"/>
      <c r="M47" s="25"/>
      <c r="N47" s="428" t="s">
        <v>171</v>
      </c>
      <c r="O47" s="429"/>
      <c r="P47" s="429"/>
      <c r="Q47" s="429"/>
      <c r="R47" s="429"/>
      <c r="S47" s="429"/>
      <c r="T47" s="429"/>
      <c r="U47" s="429"/>
      <c r="V47" s="25"/>
      <c r="W47" s="25"/>
      <c r="X47" s="25"/>
      <c r="Y47" s="25"/>
      <c r="Z47" s="25"/>
      <c r="AA47" s="25"/>
      <c r="AB47" s="25"/>
      <c r="AE47" s="66"/>
      <c r="AU47" s="199" t="s">
        <v>260</v>
      </c>
    </row>
    <row r="48" spans="2:47" ht="35.25" customHeight="1" thickBot="1">
      <c r="B48" s="6"/>
      <c r="C48" s="25"/>
      <c r="D48" s="25"/>
      <c r="E48" s="25"/>
      <c r="F48" s="25"/>
      <c r="G48" s="25"/>
      <c r="H48" s="25"/>
      <c r="I48" s="25"/>
      <c r="J48" s="25"/>
      <c r="K48" s="25"/>
      <c r="L48" s="25"/>
      <c r="M48" s="25"/>
      <c r="N48" s="394" t="s">
        <v>169</v>
      </c>
      <c r="O48" s="395"/>
      <c r="P48" s="394" t="s">
        <v>172</v>
      </c>
      <c r="Q48" s="395"/>
      <c r="R48" s="394" t="s">
        <v>170</v>
      </c>
      <c r="S48" s="395"/>
      <c r="T48" s="394" t="s">
        <v>173</v>
      </c>
      <c r="U48" s="395"/>
      <c r="V48" s="25"/>
      <c r="W48" s="25"/>
      <c r="X48" s="25"/>
      <c r="Y48" s="25"/>
      <c r="Z48" s="25"/>
      <c r="AA48" s="25"/>
      <c r="AB48" s="25"/>
      <c r="AU48" s="199" t="s">
        <v>423</v>
      </c>
    </row>
    <row r="49" spans="2:47" ht="21.75" customHeight="1" thickBot="1">
      <c r="B49" s="6"/>
      <c r="C49" s="25"/>
      <c r="D49" s="25"/>
      <c r="E49" s="25"/>
      <c r="F49" s="25"/>
      <c r="G49" s="25"/>
      <c r="H49" s="25"/>
      <c r="I49" s="386" t="s">
        <v>403</v>
      </c>
      <c r="J49" s="92" t="s">
        <v>433</v>
      </c>
      <c r="K49" s="93"/>
      <c r="L49" s="93"/>
      <c r="M49" s="94"/>
      <c r="N49" s="384"/>
      <c r="O49" s="385"/>
      <c r="P49" s="384"/>
      <c r="Q49" s="385"/>
      <c r="R49" s="384"/>
      <c r="S49" s="385"/>
      <c r="T49" s="384"/>
      <c r="U49" s="385"/>
      <c r="V49" s="25"/>
      <c r="W49" s="25"/>
      <c r="X49" s="25"/>
      <c r="Y49" s="25"/>
      <c r="Z49" s="25"/>
      <c r="AA49" s="25"/>
      <c r="AB49" s="25"/>
      <c r="AU49" s="199" t="s">
        <v>424</v>
      </c>
    </row>
    <row r="50" spans="2:47" ht="21" customHeight="1" thickBot="1">
      <c r="B50" s="6"/>
      <c r="C50" s="25"/>
      <c r="D50" s="25"/>
      <c r="E50" s="25"/>
      <c r="F50" s="25"/>
      <c r="G50" s="25"/>
      <c r="H50" s="25"/>
      <c r="I50" s="387"/>
      <c r="J50" s="92" t="s">
        <v>684</v>
      </c>
      <c r="K50" s="93"/>
      <c r="L50" s="93"/>
      <c r="M50" s="94"/>
      <c r="N50" s="384"/>
      <c r="O50" s="385"/>
      <c r="P50" s="384"/>
      <c r="Q50" s="385"/>
      <c r="R50" s="384"/>
      <c r="S50" s="385"/>
      <c r="T50" s="384"/>
      <c r="U50" s="385"/>
      <c r="V50" s="25"/>
      <c r="W50" s="25"/>
      <c r="X50" s="25"/>
      <c r="Y50" s="25"/>
      <c r="Z50" s="25"/>
      <c r="AA50" s="25"/>
      <c r="AB50" s="25"/>
      <c r="AU50" s="199" t="s">
        <v>425</v>
      </c>
    </row>
    <row r="51" spans="2:47" ht="21" customHeight="1" thickBot="1">
      <c r="B51" s="6"/>
      <c r="C51" s="25"/>
      <c r="D51" s="25"/>
      <c r="E51" s="25"/>
      <c r="F51" s="25"/>
      <c r="G51" s="25"/>
      <c r="H51" s="25"/>
      <c r="I51" s="386" t="s">
        <v>404</v>
      </c>
      <c r="J51" s="92" t="s">
        <v>433</v>
      </c>
      <c r="K51" s="95"/>
      <c r="L51" s="95"/>
      <c r="M51" s="96"/>
      <c r="N51" s="384"/>
      <c r="O51" s="385"/>
      <c r="P51" s="384"/>
      <c r="Q51" s="385"/>
      <c r="R51" s="384"/>
      <c r="S51" s="385"/>
      <c r="T51" s="384"/>
      <c r="U51" s="385"/>
      <c r="V51" s="25"/>
      <c r="W51" s="25"/>
      <c r="X51" s="25"/>
      <c r="Y51" s="25"/>
      <c r="Z51" s="25"/>
      <c r="AA51" s="25"/>
      <c r="AB51" s="25"/>
    </row>
    <row r="52" spans="2:47" ht="21" customHeight="1" thickBot="1">
      <c r="B52" s="6"/>
      <c r="C52" s="25"/>
      <c r="D52" s="25"/>
      <c r="E52" s="25"/>
      <c r="F52" s="25"/>
      <c r="G52" s="25"/>
      <c r="H52" s="25"/>
      <c r="I52" s="387"/>
      <c r="J52" s="92" t="s">
        <v>684</v>
      </c>
      <c r="K52" s="95"/>
      <c r="L52" s="95"/>
      <c r="M52" s="96"/>
      <c r="N52" s="384"/>
      <c r="O52" s="385"/>
      <c r="P52" s="384"/>
      <c r="Q52" s="385"/>
      <c r="R52" s="384"/>
      <c r="S52" s="385"/>
      <c r="T52" s="384"/>
      <c r="U52" s="385"/>
      <c r="V52" s="25"/>
      <c r="W52" s="25"/>
      <c r="X52" s="25"/>
      <c r="Y52" s="25"/>
      <c r="Z52" s="25"/>
      <c r="AA52" s="25"/>
      <c r="AB52" s="25"/>
    </row>
    <row r="53" spans="2:47" ht="29.25" customHeight="1" thickBot="1">
      <c r="B53" s="6"/>
      <c r="C53" s="25"/>
      <c r="D53" s="25"/>
      <c r="E53" s="25"/>
      <c r="F53" s="25"/>
      <c r="G53" s="25"/>
      <c r="H53" s="25"/>
      <c r="I53" s="386" t="s">
        <v>405</v>
      </c>
      <c r="J53" s="92" t="s">
        <v>433</v>
      </c>
      <c r="K53" s="95"/>
      <c r="L53" s="95"/>
      <c r="M53" s="96"/>
      <c r="N53" s="384"/>
      <c r="O53" s="385"/>
      <c r="P53" s="384"/>
      <c r="Q53" s="385"/>
      <c r="R53" s="384"/>
      <c r="S53" s="385"/>
      <c r="T53" s="384"/>
      <c r="U53" s="385"/>
      <c r="V53" s="25"/>
      <c r="W53" s="25"/>
      <c r="X53" s="25"/>
      <c r="Y53" s="25"/>
      <c r="Z53" s="25"/>
      <c r="AA53" s="25"/>
      <c r="AB53" s="25"/>
    </row>
    <row r="54" spans="2:47" ht="29.25" customHeight="1" thickBot="1">
      <c r="B54" s="6"/>
      <c r="C54" s="25"/>
      <c r="D54" s="25"/>
      <c r="E54" s="25"/>
      <c r="F54" s="25"/>
      <c r="G54" s="25"/>
      <c r="H54" s="25"/>
      <c r="I54" s="388"/>
      <c r="J54" s="92" t="s">
        <v>684</v>
      </c>
      <c r="K54" s="95"/>
      <c r="L54" s="95"/>
      <c r="M54" s="96"/>
      <c r="N54" s="384"/>
      <c r="O54" s="385"/>
      <c r="P54" s="384"/>
      <c r="Q54" s="385"/>
      <c r="R54" s="384"/>
      <c r="S54" s="385"/>
      <c r="T54" s="384"/>
      <c r="U54" s="385"/>
      <c r="V54" s="25"/>
      <c r="W54" s="25"/>
      <c r="X54" s="25"/>
      <c r="Y54" s="25"/>
      <c r="Z54" s="25"/>
      <c r="AA54" s="25"/>
      <c r="AB54" s="25"/>
    </row>
    <row r="55" spans="2:47" ht="14.25" customHeight="1">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2:47" ht="51" customHeight="1">
      <c r="B56" s="443" t="s">
        <v>457</v>
      </c>
      <c r="C56" s="444"/>
      <c r="D56" s="444"/>
      <c r="E56" s="444"/>
      <c r="F56" s="444"/>
      <c r="G56" s="444"/>
      <c r="H56" s="444"/>
      <c r="I56" s="444"/>
      <c r="J56" s="444"/>
      <c r="K56" s="444"/>
      <c r="L56" s="444"/>
      <c r="M56" s="444"/>
      <c r="N56" s="444"/>
      <c r="O56" s="444"/>
      <c r="P56" s="444"/>
      <c r="Q56" s="444"/>
      <c r="R56" s="444"/>
      <c r="S56" s="444"/>
      <c r="T56" s="444"/>
      <c r="U56" s="444"/>
      <c r="V56" s="444"/>
      <c r="W56" s="444"/>
      <c r="X56" s="444"/>
      <c r="Y56" s="444"/>
      <c r="Z56" s="444"/>
      <c r="AA56" s="444"/>
      <c r="AB56" s="25"/>
    </row>
    <row r="57" spans="2:47">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row>
    <row r="58" spans="2:47" ht="111.75" customHeight="1" thickBot="1">
      <c r="B58" s="25"/>
      <c r="C58" s="79" t="s">
        <v>426</v>
      </c>
      <c r="D58" s="79" t="s">
        <v>431</v>
      </c>
      <c r="E58" s="79" t="s">
        <v>427</v>
      </c>
      <c r="F58" s="79" t="s">
        <v>428</v>
      </c>
      <c r="G58" s="79" t="s">
        <v>429</v>
      </c>
      <c r="H58" s="79" t="s">
        <v>430</v>
      </c>
      <c r="I58" s="25"/>
      <c r="J58" s="25"/>
      <c r="K58" s="25"/>
      <c r="L58" s="25"/>
      <c r="M58" s="25"/>
      <c r="N58" s="25"/>
      <c r="O58" s="25"/>
      <c r="P58" s="25"/>
      <c r="Q58" s="25"/>
      <c r="R58" s="25"/>
      <c r="S58" s="25"/>
      <c r="T58" s="25"/>
      <c r="U58" s="25"/>
      <c r="V58" s="25"/>
      <c r="W58" s="25"/>
      <c r="X58" s="25"/>
      <c r="Y58" s="25"/>
      <c r="Z58" s="25"/>
      <c r="AA58" s="25"/>
    </row>
    <row r="59" spans="2:47" ht="21.75" customHeight="1" thickBot="1">
      <c r="B59" s="25"/>
      <c r="C59" s="98"/>
      <c r="D59" s="98"/>
      <c r="E59" s="98"/>
      <c r="F59" s="98"/>
      <c r="G59" s="98"/>
      <c r="H59" s="98"/>
      <c r="I59" s="436" t="s">
        <v>406</v>
      </c>
      <c r="J59" s="437"/>
      <c r="K59" s="437"/>
      <c r="L59" s="437"/>
      <c r="M59" s="437"/>
      <c r="N59" s="437"/>
      <c r="O59" s="437"/>
      <c r="P59" s="437"/>
      <c r="Q59" s="437"/>
      <c r="R59" s="437"/>
      <c r="S59" s="437"/>
      <c r="T59" s="437"/>
      <c r="U59" s="437"/>
      <c r="V59" s="438"/>
      <c r="W59" s="25"/>
      <c r="X59" s="25"/>
      <c r="Y59" s="25"/>
      <c r="Z59" s="25"/>
      <c r="AA59" s="25"/>
    </row>
    <row r="60" spans="2:47" ht="21.75" customHeight="1" thickBot="1">
      <c r="B60" s="25"/>
      <c r="C60" s="99"/>
      <c r="D60" s="99"/>
      <c r="E60" s="99"/>
      <c r="F60" s="99"/>
      <c r="G60" s="99"/>
      <c r="H60" s="99"/>
      <c r="I60" s="436" t="s">
        <v>407</v>
      </c>
      <c r="J60" s="437"/>
      <c r="K60" s="437"/>
      <c r="L60" s="437"/>
      <c r="M60" s="437"/>
      <c r="N60" s="437"/>
      <c r="O60" s="437"/>
      <c r="P60" s="437"/>
      <c r="Q60" s="437"/>
      <c r="R60" s="437"/>
      <c r="S60" s="437"/>
      <c r="T60" s="437"/>
      <c r="U60" s="437"/>
      <c r="V60" s="438"/>
      <c r="W60" s="25"/>
      <c r="X60" s="25"/>
      <c r="Y60" s="25"/>
      <c r="Z60" s="25"/>
      <c r="AA60" s="25"/>
    </row>
    <row r="61" spans="2:47" ht="21.75" customHeight="1" thickBot="1">
      <c r="B61" s="25"/>
      <c r="C61" s="99"/>
      <c r="D61" s="99"/>
      <c r="E61" s="99"/>
      <c r="F61" s="99"/>
      <c r="G61" s="99"/>
      <c r="H61" s="99"/>
      <c r="I61" s="436" t="s">
        <v>410</v>
      </c>
      <c r="J61" s="437"/>
      <c r="K61" s="437"/>
      <c r="L61" s="437"/>
      <c r="M61" s="437"/>
      <c r="N61" s="437"/>
      <c r="O61" s="437"/>
      <c r="P61" s="437"/>
      <c r="Q61" s="437"/>
      <c r="R61" s="437"/>
      <c r="S61" s="437"/>
      <c r="T61" s="437"/>
      <c r="U61" s="437"/>
      <c r="V61" s="438"/>
      <c r="W61" s="25"/>
      <c r="X61" s="25"/>
      <c r="Y61" s="25"/>
      <c r="Z61" s="25"/>
      <c r="AA61" s="25"/>
    </row>
    <row r="62" spans="2:47" ht="21.75" customHeight="1" thickBot="1">
      <c r="B62" s="25"/>
      <c r="C62" s="99"/>
      <c r="D62" s="99"/>
      <c r="E62" s="99"/>
      <c r="F62" s="99"/>
      <c r="G62" s="99"/>
      <c r="H62" s="99"/>
      <c r="I62" s="436" t="s">
        <v>408</v>
      </c>
      <c r="J62" s="437"/>
      <c r="K62" s="437"/>
      <c r="L62" s="437"/>
      <c r="M62" s="437"/>
      <c r="N62" s="437"/>
      <c r="O62" s="437"/>
      <c r="P62" s="437"/>
      <c r="Q62" s="437"/>
      <c r="R62" s="437"/>
      <c r="S62" s="437"/>
      <c r="T62" s="437"/>
      <c r="U62" s="437"/>
      <c r="V62" s="438"/>
      <c r="W62" s="25"/>
      <c r="X62" s="25"/>
      <c r="Y62" s="25"/>
      <c r="Z62" s="25"/>
      <c r="AA62" s="25"/>
    </row>
    <row r="63" spans="2:47" ht="21.75" customHeight="1" thickBot="1">
      <c r="B63" s="25"/>
      <c r="C63" s="99"/>
      <c r="D63" s="99"/>
      <c r="E63" s="99"/>
      <c r="F63" s="99"/>
      <c r="G63" s="99"/>
      <c r="H63" s="99"/>
      <c r="I63" s="439" t="s">
        <v>409</v>
      </c>
      <c r="J63" s="440"/>
      <c r="K63" s="440"/>
      <c r="L63" s="440"/>
      <c r="M63" s="440"/>
      <c r="N63" s="440"/>
      <c r="O63" s="440"/>
      <c r="P63" s="440"/>
      <c r="Q63" s="440"/>
      <c r="R63" s="440"/>
      <c r="S63" s="440"/>
      <c r="T63" s="440"/>
      <c r="U63" s="440"/>
      <c r="V63" s="441"/>
      <c r="W63" s="25"/>
      <c r="X63" s="25"/>
      <c r="Y63" s="25"/>
      <c r="Z63" s="25"/>
      <c r="AA63" s="25"/>
    </row>
    <row r="64" spans="2:47" ht="21.75" customHeight="1" thickBot="1">
      <c r="C64" s="100"/>
      <c r="D64" s="100"/>
      <c r="E64" s="100"/>
      <c r="F64" s="100"/>
      <c r="G64" s="100"/>
      <c r="H64" s="100"/>
      <c r="I64" s="436" t="s">
        <v>395</v>
      </c>
      <c r="J64" s="442"/>
      <c r="K64" s="433" t="s">
        <v>1066</v>
      </c>
      <c r="L64" s="434"/>
      <c r="M64" s="434"/>
      <c r="N64" s="434"/>
      <c r="O64" s="434"/>
      <c r="P64" s="434"/>
      <c r="Q64" s="434"/>
      <c r="R64" s="434"/>
      <c r="S64" s="434"/>
      <c r="T64" s="434"/>
      <c r="U64" s="435"/>
      <c r="V64" s="97"/>
    </row>
  </sheetData>
  <sheetProtection sheet="1" objects="1" scenarios="1" selectLockedCells="1"/>
  <mergeCells count="113">
    <mergeCell ref="K64:U64"/>
    <mergeCell ref="I59:V59"/>
    <mergeCell ref="I60:V60"/>
    <mergeCell ref="I61:V61"/>
    <mergeCell ref="I62:V62"/>
    <mergeCell ref="I63:V63"/>
    <mergeCell ref="I64:J64"/>
    <mergeCell ref="N47:U47"/>
    <mergeCell ref="I43:I44"/>
    <mergeCell ref="K43:L43"/>
    <mergeCell ref="K44:L44"/>
    <mergeCell ref="N44:O44"/>
    <mergeCell ref="T51:U51"/>
    <mergeCell ref="P50:Q50"/>
    <mergeCell ref="R50:S50"/>
    <mergeCell ref="T50:U50"/>
    <mergeCell ref="N48:O48"/>
    <mergeCell ref="P48:Q48"/>
    <mergeCell ref="R48:S48"/>
    <mergeCell ref="T48:U48"/>
    <mergeCell ref="P44:Q44"/>
    <mergeCell ref="R44:S44"/>
    <mergeCell ref="T44:U44"/>
    <mergeCell ref="B56:AA56"/>
    <mergeCell ref="B5:AA5"/>
    <mergeCell ref="C20:H20"/>
    <mergeCell ref="I20:V20"/>
    <mergeCell ref="C19:V19"/>
    <mergeCell ref="B7:AA7"/>
    <mergeCell ref="C28:H28"/>
    <mergeCell ref="T41:U41"/>
    <mergeCell ref="N39:O39"/>
    <mergeCell ref="P39:Q39"/>
    <mergeCell ref="R39:S39"/>
    <mergeCell ref="T39:U39"/>
    <mergeCell ref="P40:Q40"/>
    <mergeCell ref="R40:S40"/>
    <mergeCell ref="T40:U40"/>
    <mergeCell ref="I31:V31"/>
    <mergeCell ref="N38:O38"/>
    <mergeCell ref="K39:L39"/>
    <mergeCell ref="K40:L40"/>
    <mergeCell ref="N37:U37"/>
    <mergeCell ref="K37:L38"/>
    <mergeCell ref="N40:O40"/>
    <mergeCell ref="P38:Q38"/>
    <mergeCell ref="I39:I40"/>
    <mergeCell ref="B36:AB36"/>
    <mergeCell ref="C26:V26"/>
    <mergeCell ref="C22:H22"/>
    <mergeCell ref="B8:AA8"/>
    <mergeCell ref="B14:N14"/>
    <mergeCell ref="O14:AA14"/>
    <mergeCell ref="C23:H23"/>
    <mergeCell ref="C24:H24"/>
    <mergeCell ref="I24:V24"/>
    <mergeCell ref="C25:H25"/>
    <mergeCell ref="I25:V25"/>
    <mergeCell ref="B10:AA10"/>
    <mergeCell ref="I22:V22"/>
    <mergeCell ref="I23:V23"/>
    <mergeCell ref="I11:J11"/>
    <mergeCell ref="B9:AA9"/>
    <mergeCell ref="C21:H21"/>
    <mergeCell ref="I21:V21"/>
    <mergeCell ref="C13:Z13"/>
    <mergeCell ref="R42:S42"/>
    <mergeCell ref="T42:U42"/>
    <mergeCell ref="N43:O43"/>
    <mergeCell ref="P43:Q43"/>
    <mergeCell ref="R43:S43"/>
    <mergeCell ref="T43:U43"/>
    <mergeCell ref="I30:V30"/>
    <mergeCell ref="C31:H31"/>
    <mergeCell ref="C27:H27"/>
    <mergeCell ref="C30:H30"/>
    <mergeCell ref="I29:V29"/>
    <mergeCell ref="I28:V28"/>
    <mergeCell ref="C29:H29"/>
    <mergeCell ref="I27:V27"/>
    <mergeCell ref="R38:S38"/>
    <mergeCell ref="T38:U38"/>
    <mergeCell ref="K42:L42"/>
    <mergeCell ref="K41:L41"/>
    <mergeCell ref="I41:I42"/>
    <mergeCell ref="N41:O41"/>
    <mergeCell ref="P41:Q41"/>
    <mergeCell ref="R41:S41"/>
    <mergeCell ref="N42:O42"/>
    <mergeCell ref="P42:Q42"/>
    <mergeCell ref="R54:S54"/>
    <mergeCell ref="T54:U54"/>
    <mergeCell ref="I49:I50"/>
    <mergeCell ref="N49:O49"/>
    <mergeCell ref="P49:Q49"/>
    <mergeCell ref="R49:S49"/>
    <mergeCell ref="I53:I54"/>
    <mergeCell ref="N53:O53"/>
    <mergeCell ref="P53:Q53"/>
    <mergeCell ref="R53:S53"/>
    <mergeCell ref="T53:U53"/>
    <mergeCell ref="N54:O54"/>
    <mergeCell ref="P54:Q54"/>
    <mergeCell ref="P52:Q52"/>
    <mergeCell ref="R52:S52"/>
    <mergeCell ref="T52:U52"/>
    <mergeCell ref="I51:I52"/>
    <mergeCell ref="N51:O51"/>
    <mergeCell ref="P51:Q51"/>
    <mergeCell ref="R51:S51"/>
    <mergeCell ref="N52:O52"/>
    <mergeCell ref="T49:U49"/>
    <mergeCell ref="N50:O50"/>
  </mergeCells>
  <phoneticPr fontId="2"/>
  <conditionalFormatting sqref="M39">
    <cfRule type="expression" dxfId="31" priority="6">
      <formula>IF($K$39="○", TRUE, FALSE)</formula>
    </cfRule>
  </conditionalFormatting>
  <conditionalFormatting sqref="M40">
    <cfRule type="expression" dxfId="30" priority="5">
      <formula>IF($K$40="○", TRUE, FALSE)</formula>
    </cfRule>
  </conditionalFormatting>
  <conditionalFormatting sqref="M41">
    <cfRule type="expression" dxfId="29" priority="4">
      <formula>IF($K$41="○", TRUE, FALSE)</formula>
    </cfRule>
  </conditionalFormatting>
  <conditionalFormatting sqref="M42">
    <cfRule type="expression" dxfId="28" priority="3">
      <formula>IF($K$42="○", TRUE, FALSE)</formula>
    </cfRule>
  </conditionalFormatting>
  <conditionalFormatting sqref="M43">
    <cfRule type="expression" dxfId="27" priority="2">
      <formula>IF($K$43="○", TRUE, FALSE)</formula>
    </cfRule>
  </conditionalFormatting>
  <conditionalFormatting sqref="M44">
    <cfRule type="expression" dxfId="26" priority="1">
      <formula>IF($K$44="○", TRUE, FALSE)</formula>
    </cfRule>
  </conditionalFormatting>
  <dataValidations count="4">
    <dataValidation type="list" allowBlank="1" showInputMessage="1" showErrorMessage="1" sqref="C59:H64 N39:U44 N49:U54">
      <formula1>"○"</formula1>
    </dataValidation>
    <dataValidation type="list" allowBlank="1" showInputMessage="1" showErrorMessage="1" sqref="I23:V23">
      <formula1>$AD$18:$AD$26</formula1>
    </dataValidation>
    <dataValidation type="list" allowBlank="1" showInputMessage="1" showErrorMessage="1" sqref="K39:L44">
      <formula1>"○,×"</formula1>
    </dataValidation>
    <dataValidation type="list" allowBlank="1" showInputMessage="1" showErrorMessage="1" sqref="I21:V21">
      <formula1>$AU$4:$AU$50</formula1>
    </dataValidation>
  </dataValidations>
  <hyperlinks>
    <hyperlink ref="I11" r:id="rId1"/>
  </hyperlinks>
  <pageMargins left="0.70866141732283472" right="0.70866141732283472" top="0.74803149606299213" bottom="0.74803149606299213" header="0.31496062992125984" footer="0.31496062992125984"/>
  <pageSetup paperSize="9" scale="60" orientation="portrait" r:id="rId2"/>
  <headerFooter>
    <oddHeader>&amp;A</oddHeader>
    <oddFooter>&amp;P ページ</oddFooter>
  </headerFooter>
  <rowBreaks count="1" manualBreakCount="1">
    <brk id="54" max="27" man="1"/>
  </rowBreaks>
  <ignoredErrors>
    <ignoredError sqref="S3" formula="1"/>
  </ignoredErrors>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autoPageBreaks="0"/>
  </sheetPr>
  <dimension ref="A1:BP63"/>
  <sheetViews>
    <sheetView topLeftCell="B1" zoomScaleNormal="100" zoomScaleSheetLayoutView="75" workbookViewId="0">
      <pane xSplit="4" ySplit="17" topLeftCell="F18" activePane="bottomRight" state="frozenSplit"/>
      <selection activeCell="B1" sqref="B1"/>
      <selection pane="topRight" activeCell="F1" sqref="F1"/>
      <selection pane="bottomLeft" activeCell="B18" sqref="B18"/>
      <selection pane="bottomRight" activeCell="F18" sqref="F18"/>
    </sheetView>
  </sheetViews>
  <sheetFormatPr defaultColWidth="3.140625" defaultRowHeight="14.25"/>
  <cols>
    <col min="1" max="1" width="0" style="3" hidden="1" customWidth="1"/>
    <col min="2" max="2" width="2.7109375" style="3" customWidth="1"/>
    <col min="3" max="3" width="3.140625" style="3"/>
    <col min="4" max="4" width="5" style="3" customWidth="1"/>
    <col min="5" max="5" width="25.85546875" style="367" customWidth="1"/>
    <col min="6" max="49" width="8.7109375" style="367" customWidth="1"/>
    <col min="50" max="53" width="5.28515625" style="3" customWidth="1"/>
    <col min="54" max="54" width="7.85546875" style="3" customWidth="1"/>
    <col min="55" max="58" width="5.28515625" style="3" customWidth="1"/>
    <col min="59" max="59" width="9.5703125" style="3" customWidth="1"/>
    <col min="60" max="60" width="3.140625" style="3"/>
    <col min="61" max="62" width="10.28515625" style="3" hidden="1" customWidth="1"/>
    <col min="63" max="68" width="0" style="3" hidden="1" customWidth="1"/>
    <col min="69" max="16384" width="3.140625" style="3"/>
  </cols>
  <sheetData>
    <row r="1" spans="3:68" s="5" customFormat="1" ht="2.25" customHeight="1"/>
    <row r="2" spans="3:68" s="5" customFormat="1" ht="16.5" hidden="1" customHeight="1">
      <c r="C2" s="10"/>
      <c r="D2" s="10"/>
      <c r="E2" s="10"/>
      <c r="F2" s="10"/>
      <c r="G2" s="10"/>
      <c r="H2" s="10"/>
      <c r="I2" s="10"/>
      <c r="J2" s="10"/>
      <c r="K2" s="10"/>
      <c r="L2" s="10"/>
      <c r="M2" s="10"/>
      <c r="N2" s="10"/>
      <c r="O2" s="10"/>
      <c r="P2" s="10"/>
      <c r="Q2" s="10"/>
      <c r="R2" s="10"/>
      <c r="S2" s="10"/>
      <c r="T2" s="10"/>
      <c r="U2" s="10"/>
      <c r="V2" s="10"/>
      <c r="W2" s="10"/>
      <c r="X2" s="10"/>
      <c r="Z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G2" s="10"/>
      <c r="BI2" s="66"/>
    </row>
    <row r="3" spans="3:68" s="5" customFormat="1" ht="16.5" customHeight="1">
      <c r="C3" s="12" t="s">
        <v>168</v>
      </c>
      <c r="BI3" s="66"/>
    </row>
    <row r="4" spans="3:68" s="104" customFormat="1" ht="13.5">
      <c r="D4" s="6" t="s">
        <v>440</v>
      </c>
      <c r="BM4" s="5"/>
      <c r="BN4" s="5"/>
      <c r="BO4" s="5"/>
      <c r="BP4" s="5"/>
    </row>
    <row r="5" spans="3:68" s="104" customFormat="1" ht="13.5">
      <c r="D5" s="6" t="s">
        <v>438</v>
      </c>
      <c r="BM5" s="25"/>
      <c r="BN5" s="25"/>
      <c r="BO5" s="25"/>
      <c r="BP5" s="25"/>
    </row>
    <row r="6" spans="3:68" s="104" customFormat="1" ht="13.5">
      <c r="D6" s="6" t="s">
        <v>439</v>
      </c>
      <c r="BM6" s="25"/>
      <c r="BN6" s="25"/>
      <c r="BO6" s="25"/>
      <c r="BP6" s="25"/>
    </row>
    <row r="7" spans="3:68" s="104" customFormat="1" ht="13.5">
      <c r="D7" s="6"/>
      <c r="E7" s="104" t="s">
        <v>455</v>
      </c>
      <c r="BM7" s="25"/>
      <c r="BN7" s="25"/>
      <c r="BO7" s="25"/>
      <c r="BP7" s="25"/>
    </row>
    <row r="8" spans="3:68" s="126" customFormat="1" ht="16.5" customHeight="1">
      <c r="C8" s="132"/>
      <c r="D8" s="139" t="s">
        <v>721</v>
      </c>
      <c r="G8" s="139"/>
      <c r="AI8" s="138"/>
      <c r="AJ8" s="136"/>
      <c r="AN8" s="131"/>
    </row>
    <row r="9" spans="3:68" s="5" customFormat="1" ht="16.5" customHeight="1">
      <c r="C9" s="11"/>
      <c r="D9" s="28" t="s">
        <v>800</v>
      </c>
    </row>
    <row r="10" spans="3:68" s="5" customFormat="1" ht="16.5" customHeight="1">
      <c r="C10" s="11"/>
      <c r="D10" s="259" t="s">
        <v>1081</v>
      </c>
    </row>
    <row r="11" spans="3:68" s="104" customFormat="1" ht="5.25" customHeight="1">
      <c r="C11" s="6"/>
      <c r="BM11" s="5"/>
      <c r="BN11" s="5"/>
      <c r="BO11" s="5"/>
      <c r="BP11" s="119" t="s">
        <v>66</v>
      </c>
    </row>
    <row r="12" spans="3:68" s="52" customFormat="1" ht="19.5" customHeight="1">
      <c r="C12" s="25"/>
      <c r="D12" s="18"/>
      <c r="E12" s="25"/>
      <c r="F12" s="11" t="s">
        <v>685</v>
      </c>
      <c r="U12" s="82"/>
      <c r="AB12" s="11" t="s">
        <v>688</v>
      </c>
      <c r="AV12" s="82"/>
      <c r="AW12" s="82"/>
      <c r="BI12" s="117"/>
      <c r="BJ12" s="25"/>
      <c r="BM12" s="25"/>
      <c r="BN12" s="25"/>
      <c r="BO12" s="25"/>
      <c r="BP12" s="164" t="s">
        <v>67</v>
      </c>
    </row>
    <row r="13" spans="3:68" s="52" customFormat="1" ht="19.5" customHeight="1">
      <c r="C13" s="25"/>
      <c r="D13" s="647" t="s">
        <v>48</v>
      </c>
      <c r="E13" s="647" t="s">
        <v>16</v>
      </c>
      <c r="F13" s="652" t="s">
        <v>441</v>
      </c>
      <c r="G13" s="653"/>
      <c r="H13" s="653"/>
      <c r="I13" s="653"/>
      <c r="J13" s="653"/>
      <c r="K13" s="653"/>
      <c r="L13" s="653"/>
      <c r="M13" s="653"/>
      <c r="N13" s="653"/>
      <c r="O13" s="654"/>
      <c r="P13" s="655" t="s">
        <v>228</v>
      </c>
      <c r="Q13" s="656"/>
      <c r="R13" s="656"/>
      <c r="S13" s="656"/>
      <c r="T13" s="656"/>
      <c r="U13" s="656"/>
      <c r="V13" s="656"/>
      <c r="W13" s="656"/>
      <c r="X13" s="656"/>
      <c r="Y13" s="657"/>
      <c r="Z13" s="467" t="s">
        <v>294</v>
      </c>
      <c r="AB13" s="652" t="s">
        <v>441</v>
      </c>
      <c r="AC13" s="653"/>
      <c r="AD13" s="653"/>
      <c r="AE13" s="653"/>
      <c r="AF13" s="653"/>
      <c r="AG13" s="653"/>
      <c r="AH13" s="653"/>
      <c r="AI13" s="653"/>
      <c r="AJ13" s="653"/>
      <c r="AK13" s="654"/>
      <c r="AL13" s="655" t="s">
        <v>228</v>
      </c>
      <c r="AM13" s="656"/>
      <c r="AN13" s="656"/>
      <c r="AO13" s="656"/>
      <c r="AP13" s="656"/>
      <c r="AQ13" s="656"/>
      <c r="AR13" s="656"/>
      <c r="AS13" s="656"/>
      <c r="AT13" s="656"/>
      <c r="AU13" s="656"/>
      <c r="AV13" s="657"/>
      <c r="AW13" s="467" t="s">
        <v>294</v>
      </c>
      <c r="AX13" s="25"/>
      <c r="AY13" s="25"/>
      <c r="AZ13" s="25"/>
      <c r="BA13" s="25"/>
      <c r="BB13" s="25"/>
      <c r="BC13" s="25"/>
      <c r="BD13" s="25"/>
      <c r="BE13" s="25"/>
      <c r="BF13" s="25"/>
      <c r="BG13" s="25"/>
      <c r="BI13" s="117"/>
      <c r="BJ13" s="25"/>
      <c r="BM13" s="25"/>
      <c r="BN13" s="25"/>
      <c r="BO13" s="25"/>
      <c r="BP13" s="25"/>
    </row>
    <row r="14" spans="3:68" s="52" customFormat="1" ht="96">
      <c r="C14" s="25"/>
      <c r="D14" s="430"/>
      <c r="E14" s="430"/>
      <c r="F14" s="658" t="s">
        <v>125</v>
      </c>
      <c r="G14" s="651"/>
      <c r="H14" s="649" t="s">
        <v>126</v>
      </c>
      <c r="I14" s="651"/>
      <c r="J14" s="649" t="s">
        <v>127</v>
      </c>
      <c r="K14" s="651"/>
      <c r="L14" s="649" t="s">
        <v>219</v>
      </c>
      <c r="M14" s="651"/>
      <c r="N14" s="649" t="s">
        <v>128</v>
      </c>
      <c r="O14" s="651"/>
      <c r="P14" s="273" t="s">
        <v>1059</v>
      </c>
      <c r="Q14" s="273" t="s">
        <v>1060</v>
      </c>
      <c r="R14" s="273" t="s">
        <v>1061</v>
      </c>
      <c r="S14" s="245" t="s">
        <v>57</v>
      </c>
      <c r="T14" s="245" t="s">
        <v>58</v>
      </c>
      <c r="U14" s="245" t="s">
        <v>60</v>
      </c>
      <c r="V14" s="245" t="s">
        <v>59</v>
      </c>
      <c r="W14" s="245" t="s">
        <v>64</v>
      </c>
      <c r="X14" s="245" t="s">
        <v>62</v>
      </c>
      <c r="Y14" s="35" t="s">
        <v>63</v>
      </c>
      <c r="Z14" s="430"/>
      <c r="AB14" s="649" t="s">
        <v>125</v>
      </c>
      <c r="AC14" s="651"/>
      <c r="AD14" s="649" t="s">
        <v>126</v>
      </c>
      <c r="AE14" s="651"/>
      <c r="AF14" s="649" t="s">
        <v>127</v>
      </c>
      <c r="AG14" s="651"/>
      <c r="AH14" s="649" t="s">
        <v>219</v>
      </c>
      <c r="AI14" s="651"/>
      <c r="AJ14" s="649" t="s">
        <v>128</v>
      </c>
      <c r="AK14" s="651"/>
      <c r="AL14" s="273" t="s">
        <v>1059</v>
      </c>
      <c r="AM14" s="273" t="s">
        <v>1060</v>
      </c>
      <c r="AN14" s="273" t="s">
        <v>1061</v>
      </c>
      <c r="AO14" s="245" t="s">
        <v>57</v>
      </c>
      <c r="AP14" s="245" t="s">
        <v>58</v>
      </c>
      <c r="AQ14" s="245" t="s">
        <v>60</v>
      </c>
      <c r="AR14" s="245" t="s">
        <v>59</v>
      </c>
      <c r="AS14" s="245" t="s">
        <v>64</v>
      </c>
      <c r="AT14" s="287" t="s">
        <v>689</v>
      </c>
      <c r="AU14" s="245" t="s">
        <v>62</v>
      </c>
      <c r="AV14" s="35" t="s">
        <v>63</v>
      </c>
      <c r="AW14" s="430"/>
      <c r="AX14" s="25"/>
      <c r="AY14" s="25"/>
      <c r="AZ14" s="25"/>
      <c r="BA14" s="25"/>
      <c r="BB14" s="25"/>
      <c r="BC14" s="25"/>
      <c r="BD14" s="25"/>
      <c r="BE14" s="25"/>
      <c r="BF14" s="25"/>
      <c r="BG14" s="25"/>
      <c r="BM14" s="25"/>
      <c r="BN14" s="25"/>
      <c r="BO14" s="25"/>
      <c r="BP14" s="25"/>
    </row>
    <row r="15" spans="3:68" s="52" customFormat="1" ht="24">
      <c r="C15" s="25"/>
      <c r="D15" s="430"/>
      <c r="E15" s="430"/>
      <c r="F15" s="33" t="s">
        <v>53</v>
      </c>
      <c r="G15" s="35" t="s">
        <v>131</v>
      </c>
      <c r="H15" s="35" t="s">
        <v>53</v>
      </c>
      <c r="I15" s="35" t="s">
        <v>131</v>
      </c>
      <c r="J15" s="35" t="s">
        <v>53</v>
      </c>
      <c r="K15" s="35" t="s">
        <v>131</v>
      </c>
      <c r="L15" s="35" t="s">
        <v>53</v>
      </c>
      <c r="M15" s="35" t="s">
        <v>131</v>
      </c>
      <c r="N15" s="35" t="s">
        <v>53</v>
      </c>
      <c r="O15" s="35" t="s">
        <v>131</v>
      </c>
      <c r="P15" s="35" t="s">
        <v>132</v>
      </c>
      <c r="Q15" s="35" t="s">
        <v>132</v>
      </c>
      <c r="R15" s="35" t="s">
        <v>132</v>
      </c>
      <c r="S15" s="35" t="s">
        <v>132</v>
      </c>
      <c r="T15" s="35" t="s">
        <v>132</v>
      </c>
      <c r="U15" s="35" t="s">
        <v>132</v>
      </c>
      <c r="V15" s="35" t="s">
        <v>132</v>
      </c>
      <c r="W15" s="35" t="s">
        <v>132</v>
      </c>
      <c r="X15" s="35" t="s">
        <v>132</v>
      </c>
      <c r="Y15" s="35" t="s">
        <v>132</v>
      </c>
      <c r="Z15" s="430"/>
      <c r="AA15" s="104"/>
      <c r="AB15" s="35" t="s">
        <v>53</v>
      </c>
      <c r="AC15" s="35" t="s">
        <v>131</v>
      </c>
      <c r="AD15" s="35" t="s">
        <v>53</v>
      </c>
      <c r="AE15" s="35" t="s">
        <v>131</v>
      </c>
      <c r="AF15" s="35" t="s">
        <v>53</v>
      </c>
      <c r="AG15" s="35" t="s">
        <v>131</v>
      </c>
      <c r="AH15" s="35" t="s">
        <v>53</v>
      </c>
      <c r="AI15" s="35" t="s">
        <v>131</v>
      </c>
      <c r="AJ15" s="35" t="s">
        <v>53</v>
      </c>
      <c r="AK15" s="35" t="s">
        <v>131</v>
      </c>
      <c r="AL15" s="35" t="s">
        <v>132</v>
      </c>
      <c r="AM15" s="35" t="s">
        <v>132</v>
      </c>
      <c r="AN15" s="35" t="s">
        <v>132</v>
      </c>
      <c r="AO15" s="35" t="s">
        <v>132</v>
      </c>
      <c r="AP15" s="35" t="s">
        <v>132</v>
      </c>
      <c r="AQ15" s="35" t="s">
        <v>132</v>
      </c>
      <c r="AR15" s="35" t="s">
        <v>132</v>
      </c>
      <c r="AS15" s="35" t="s">
        <v>132</v>
      </c>
      <c r="AT15" s="35" t="s">
        <v>132</v>
      </c>
      <c r="AU15" s="35" t="s">
        <v>132</v>
      </c>
      <c r="AV15" s="35" t="s">
        <v>132</v>
      </c>
      <c r="AW15" s="430"/>
      <c r="AX15" s="25"/>
      <c r="AY15" s="25"/>
      <c r="AZ15" s="25"/>
      <c r="BA15" s="25"/>
      <c r="BB15" s="25"/>
      <c r="BC15" s="25"/>
      <c r="BD15" s="25"/>
      <c r="BE15" s="25"/>
      <c r="BF15" s="25"/>
      <c r="BG15" s="25"/>
      <c r="BM15" s="25"/>
      <c r="BN15" s="25"/>
      <c r="BO15" s="25"/>
      <c r="BP15" s="25"/>
    </row>
    <row r="16" spans="3:68" s="52" customFormat="1" ht="28.5">
      <c r="C16" s="25"/>
      <c r="D16" s="645" t="s">
        <v>28</v>
      </c>
      <c r="E16" s="368" t="s">
        <v>1073</v>
      </c>
      <c r="F16" s="377" t="s">
        <v>66</v>
      </c>
      <c r="G16" s="369">
        <v>2</v>
      </c>
      <c r="H16" s="377" t="s">
        <v>67</v>
      </c>
      <c r="I16" s="369"/>
      <c r="J16" s="377" t="s">
        <v>67</v>
      </c>
      <c r="K16" s="369"/>
      <c r="L16" s="377" t="s">
        <v>66</v>
      </c>
      <c r="M16" s="369">
        <v>1</v>
      </c>
      <c r="N16" s="377" t="s">
        <v>67</v>
      </c>
      <c r="O16" s="369"/>
      <c r="P16" s="369">
        <v>0</v>
      </c>
      <c r="Q16" s="369">
        <v>0</v>
      </c>
      <c r="R16" s="369">
        <v>0</v>
      </c>
      <c r="S16" s="369">
        <v>1</v>
      </c>
      <c r="T16" s="369">
        <v>0</v>
      </c>
      <c r="U16" s="369">
        <v>12</v>
      </c>
      <c r="V16" s="369">
        <v>20</v>
      </c>
      <c r="W16" s="369">
        <v>8</v>
      </c>
      <c r="X16" s="369">
        <v>0</v>
      </c>
      <c r="Y16" s="369">
        <v>4</v>
      </c>
      <c r="Z16" s="370">
        <v>30</v>
      </c>
      <c r="AA16" s="378"/>
      <c r="AB16" s="377" t="s">
        <v>66</v>
      </c>
      <c r="AC16" s="369">
        <v>2</v>
      </c>
      <c r="AD16" s="377" t="s">
        <v>67</v>
      </c>
      <c r="AE16" s="369"/>
      <c r="AF16" s="377" t="s">
        <v>67</v>
      </c>
      <c r="AG16" s="369"/>
      <c r="AH16" s="377" t="s">
        <v>66</v>
      </c>
      <c r="AI16" s="369">
        <v>1</v>
      </c>
      <c r="AJ16" s="377" t="s">
        <v>67</v>
      </c>
      <c r="AK16" s="369"/>
      <c r="AL16" s="369">
        <v>0</v>
      </c>
      <c r="AM16" s="369">
        <v>0</v>
      </c>
      <c r="AN16" s="369">
        <v>0</v>
      </c>
      <c r="AO16" s="369">
        <v>1</v>
      </c>
      <c r="AP16" s="369">
        <v>0</v>
      </c>
      <c r="AQ16" s="369">
        <v>12</v>
      </c>
      <c r="AR16" s="369">
        <v>20</v>
      </c>
      <c r="AS16" s="369">
        <v>8</v>
      </c>
      <c r="AT16" s="369">
        <v>0</v>
      </c>
      <c r="AU16" s="369">
        <v>4</v>
      </c>
      <c r="AV16" s="370">
        <v>40</v>
      </c>
      <c r="AW16" s="370">
        <v>30</v>
      </c>
      <c r="AX16" s="25"/>
      <c r="AY16" s="25"/>
      <c r="AZ16" s="25"/>
      <c r="BA16" s="25"/>
      <c r="BB16" s="25"/>
      <c r="BC16" s="25"/>
      <c r="BD16" s="25"/>
      <c r="BE16" s="25"/>
      <c r="BF16" s="25"/>
      <c r="BG16" s="25"/>
      <c r="BM16" s="25"/>
      <c r="BN16" s="25"/>
      <c r="BO16" s="25"/>
      <c r="BP16" s="25"/>
    </row>
    <row r="17" spans="1:68" s="8" customFormat="1" ht="29.25" thickBot="1">
      <c r="C17" s="5"/>
      <c r="D17" s="646"/>
      <c r="E17" s="362" t="str">
        <f>調査票２!D16</f>
        <v>看護科</v>
      </c>
      <c r="F17" s="377" t="s">
        <v>66</v>
      </c>
      <c r="G17" s="369">
        <v>2</v>
      </c>
      <c r="H17" s="377" t="s">
        <v>67</v>
      </c>
      <c r="I17" s="369"/>
      <c r="J17" s="377" t="s">
        <v>67</v>
      </c>
      <c r="K17" s="369"/>
      <c r="L17" s="377" t="s">
        <v>66</v>
      </c>
      <c r="M17" s="369">
        <v>1</v>
      </c>
      <c r="N17" s="377" t="s">
        <v>67</v>
      </c>
      <c r="O17" s="369"/>
      <c r="P17" s="369">
        <v>0</v>
      </c>
      <c r="Q17" s="369">
        <v>0</v>
      </c>
      <c r="R17" s="369">
        <v>0</v>
      </c>
      <c r="S17" s="369">
        <v>1</v>
      </c>
      <c r="T17" s="369">
        <v>0</v>
      </c>
      <c r="U17" s="369">
        <v>6</v>
      </c>
      <c r="V17" s="369">
        <v>10</v>
      </c>
      <c r="W17" s="369">
        <v>4</v>
      </c>
      <c r="X17" s="369">
        <v>0</v>
      </c>
      <c r="Y17" s="369">
        <v>2</v>
      </c>
      <c r="Z17" s="370">
        <v>18</v>
      </c>
      <c r="AA17" s="379"/>
      <c r="AB17" s="377" t="s">
        <v>66</v>
      </c>
      <c r="AC17" s="369">
        <v>2</v>
      </c>
      <c r="AD17" s="377" t="s">
        <v>67</v>
      </c>
      <c r="AE17" s="369"/>
      <c r="AF17" s="377" t="s">
        <v>67</v>
      </c>
      <c r="AG17" s="369"/>
      <c r="AH17" s="377" t="s">
        <v>66</v>
      </c>
      <c r="AI17" s="369">
        <v>1</v>
      </c>
      <c r="AJ17" s="377" t="s">
        <v>67</v>
      </c>
      <c r="AK17" s="369"/>
      <c r="AL17" s="369">
        <v>0</v>
      </c>
      <c r="AM17" s="369">
        <v>0</v>
      </c>
      <c r="AN17" s="369">
        <v>0</v>
      </c>
      <c r="AO17" s="369">
        <v>1</v>
      </c>
      <c r="AP17" s="369">
        <v>0</v>
      </c>
      <c r="AQ17" s="369">
        <v>6</v>
      </c>
      <c r="AR17" s="369">
        <v>10</v>
      </c>
      <c r="AS17" s="369">
        <v>4</v>
      </c>
      <c r="AT17" s="369">
        <v>1</v>
      </c>
      <c r="AU17" s="369">
        <v>0</v>
      </c>
      <c r="AV17" s="369">
        <v>2</v>
      </c>
      <c r="AW17" s="370">
        <v>18</v>
      </c>
      <c r="AX17" s="5"/>
      <c r="AY17" s="5"/>
      <c r="AZ17" s="5"/>
      <c r="BA17" s="5"/>
      <c r="BB17" s="5"/>
      <c r="BC17" s="5"/>
      <c r="BD17" s="5"/>
      <c r="BE17" s="5"/>
      <c r="BF17" s="5"/>
      <c r="BG17" s="5"/>
      <c r="BM17" s="5"/>
      <c r="BN17" s="5"/>
      <c r="BO17" s="5"/>
      <c r="BP17" s="5"/>
    </row>
    <row r="18" spans="1:68" s="52" customFormat="1" ht="36" customHeight="1" thickTop="1" thickBot="1">
      <c r="A18" s="52" t="str">
        <f ca="1">IF(調査票２!D17&lt;&gt;0,調査票２!$A$1,"")</f>
        <v>H29専門学校アンケート案0921.xlsx</v>
      </c>
      <c r="C18" s="25"/>
      <c r="D18" s="284">
        <f>調査票２!C17</f>
        <v>0</v>
      </c>
      <c r="E18" s="368" t="str">
        <f>IF(調査票２!D17&lt;&gt;0,調査票２!D17,"")</f>
        <v>学校全体</v>
      </c>
      <c r="F18" s="380"/>
      <c r="G18" s="371"/>
      <c r="H18" s="381"/>
      <c r="I18" s="371"/>
      <c r="J18" s="381"/>
      <c r="K18" s="371"/>
      <c r="L18" s="381"/>
      <c r="M18" s="371"/>
      <c r="N18" s="381"/>
      <c r="O18" s="371"/>
      <c r="P18" s="371"/>
      <c r="Q18" s="371"/>
      <c r="R18" s="371"/>
      <c r="S18" s="371"/>
      <c r="T18" s="371"/>
      <c r="U18" s="371"/>
      <c r="V18" s="371"/>
      <c r="W18" s="371"/>
      <c r="X18" s="371"/>
      <c r="Y18" s="371"/>
      <c r="Z18" s="372"/>
      <c r="AA18" s="378"/>
      <c r="AB18" s="380"/>
      <c r="AC18" s="371"/>
      <c r="AD18" s="381"/>
      <c r="AE18" s="371"/>
      <c r="AF18" s="381"/>
      <c r="AG18" s="371"/>
      <c r="AH18" s="381"/>
      <c r="AI18" s="371"/>
      <c r="AJ18" s="381"/>
      <c r="AK18" s="371"/>
      <c r="AL18" s="371"/>
      <c r="AM18" s="371"/>
      <c r="AN18" s="371"/>
      <c r="AO18" s="371"/>
      <c r="AP18" s="371"/>
      <c r="AQ18" s="371"/>
      <c r="AR18" s="371"/>
      <c r="AS18" s="371"/>
      <c r="AT18" s="371"/>
      <c r="AU18" s="371"/>
      <c r="AV18" s="371"/>
      <c r="AW18" s="372"/>
      <c r="AX18" s="25"/>
      <c r="AY18" s="25"/>
      <c r="AZ18" s="25"/>
      <c r="BA18" s="25"/>
      <c r="BB18" s="25"/>
      <c r="BC18" s="25"/>
      <c r="BD18" s="25"/>
      <c r="BE18" s="25"/>
      <c r="BF18" s="25"/>
      <c r="BG18" s="25"/>
      <c r="BM18" s="25"/>
      <c r="BN18" s="25"/>
      <c r="BO18" s="25"/>
      <c r="BP18" s="25"/>
    </row>
    <row r="19" spans="1:68" s="52" customFormat="1" ht="36" customHeight="1" thickTop="1" thickBot="1">
      <c r="A19" s="52" t="str">
        <f>IF(調査票２!D18&lt;&gt;0,調査票２!$A$1,"")</f>
        <v/>
      </c>
      <c r="C19" s="25"/>
      <c r="D19" s="284">
        <f>調査票２!C18</f>
        <v>1</v>
      </c>
      <c r="E19" s="362" t="str">
        <f>IF(調査票２!D18&lt;&gt;0,調査票２!D18,"")</f>
        <v/>
      </c>
      <c r="F19" s="382"/>
      <c r="G19" s="373"/>
      <c r="H19" s="382"/>
      <c r="I19" s="373"/>
      <c r="J19" s="382"/>
      <c r="K19" s="373"/>
      <c r="L19" s="382"/>
      <c r="M19" s="373"/>
      <c r="N19" s="382"/>
      <c r="O19" s="373"/>
      <c r="P19" s="373"/>
      <c r="Q19" s="373"/>
      <c r="R19" s="373"/>
      <c r="S19" s="373"/>
      <c r="T19" s="373"/>
      <c r="U19" s="373"/>
      <c r="V19" s="373"/>
      <c r="W19" s="373"/>
      <c r="X19" s="373"/>
      <c r="Y19" s="373"/>
      <c r="Z19" s="374"/>
      <c r="AA19" s="378"/>
      <c r="AB19" s="382"/>
      <c r="AC19" s="373"/>
      <c r="AD19" s="382"/>
      <c r="AE19" s="373"/>
      <c r="AF19" s="382"/>
      <c r="AG19" s="373"/>
      <c r="AH19" s="382"/>
      <c r="AI19" s="373"/>
      <c r="AJ19" s="382"/>
      <c r="AK19" s="373"/>
      <c r="AL19" s="373"/>
      <c r="AM19" s="373"/>
      <c r="AN19" s="373"/>
      <c r="AO19" s="373"/>
      <c r="AP19" s="373"/>
      <c r="AQ19" s="373"/>
      <c r="AR19" s="373"/>
      <c r="AS19" s="373"/>
      <c r="AT19" s="373"/>
      <c r="AU19" s="373"/>
      <c r="AV19" s="373"/>
      <c r="AW19" s="374"/>
      <c r="AX19" s="25"/>
      <c r="AY19" s="25"/>
      <c r="AZ19" s="25"/>
      <c r="BA19" s="25"/>
      <c r="BB19" s="25"/>
      <c r="BC19" s="25"/>
      <c r="BD19" s="25"/>
      <c r="BE19" s="25"/>
      <c r="BF19" s="25"/>
      <c r="BG19" s="25"/>
      <c r="BM19" s="25"/>
      <c r="BN19" s="25"/>
      <c r="BO19" s="25"/>
      <c r="BP19" s="25"/>
    </row>
    <row r="20" spans="1:68" s="52" customFormat="1" ht="36" customHeight="1" thickBot="1">
      <c r="A20" s="52" t="str">
        <f>IF(調査票２!D19&lt;&gt;0,調査票２!$A$1,"")</f>
        <v/>
      </c>
      <c r="C20" s="25"/>
      <c r="D20" s="284">
        <f>調査票２!C19</f>
        <v>2</v>
      </c>
      <c r="E20" s="362" t="str">
        <f>IF(調査票２!D19&lt;&gt;0,調査票２!D19,"")</f>
        <v/>
      </c>
      <c r="F20" s="383"/>
      <c r="G20" s="375"/>
      <c r="H20" s="383"/>
      <c r="I20" s="375"/>
      <c r="J20" s="383"/>
      <c r="K20" s="375"/>
      <c r="L20" s="383"/>
      <c r="M20" s="375"/>
      <c r="N20" s="383"/>
      <c r="O20" s="375"/>
      <c r="P20" s="375"/>
      <c r="Q20" s="375"/>
      <c r="R20" s="375"/>
      <c r="S20" s="375"/>
      <c r="T20" s="375"/>
      <c r="U20" s="375"/>
      <c r="V20" s="375"/>
      <c r="W20" s="375"/>
      <c r="X20" s="375"/>
      <c r="Y20" s="375"/>
      <c r="Z20" s="376"/>
      <c r="AA20" s="378"/>
      <c r="AB20" s="383"/>
      <c r="AC20" s="375"/>
      <c r="AD20" s="383"/>
      <c r="AE20" s="375"/>
      <c r="AF20" s="383"/>
      <c r="AG20" s="375"/>
      <c r="AH20" s="383"/>
      <c r="AI20" s="375"/>
      <c r="AJ20" s="383"/>
      <c r="AK20" s="375"/>
      <c r="AL20" s="375"/>
      <c r="AM20" s="375"/>
      <c r="AN20" s="375"/>
      <c r="AO20" s="375"/>
      <c r="AP20" s="375"/>
      <c r="AQ20" s="375"/>
      <c r="AR20" s="375"/>
      <c r="AS20" s="375"/>
      <c r="AT20" s="375"/>
      <c r="AU20" s="375"/>
      <c r="AV20" s="375"/>
      <c r="AW20" s="376"/>
      <c r="AX20" s="25"/>
      <c r="AY20" s="25"/>
      <c r="AZ20" s="25"/>
      <c r="BA20" s="25"/>
      <c r="BB20" s="25"/>
      <c r="BC20" s="25"/>
      <c r="BD20" s="25"/>
      <c r="BE20" s="25"/>
      <c r="BF20" s="25"/>
      <c r="BG20" s="25"/>
      <c r="BM20" s="25"/>
      <c r="BN20" s="25"/>
      <c r="BO20" s="25"/>
      <c r="BP20" s="25"/>
    </row>
    <row r="21" spans="1:68" s="52" customFormat="1" ht="36" customHeight="1" thickBot="1">
      <c r="A21" s="52" t="str">
        <f>IF(調査票２!D20&lt;&gt;0,調査票２!$A$1,"")</f>
        <v/>
      </c>
      <c r="C21" s="25"/>
      <c r="D21" s="284">
        <f>調査票２!C20</f>
        <v>3</v>
      </c>
      <c r="E21" s="362" t="str">
        <f>IF(調査票２!D20&lt;&gt;0,調査票２!D20,"")</f>
        <v/>
      </c>
      <c r="F21" s="383"/>
      <c r="G21" s="375"/>
      <c r="H21" s="383"/>
      <c r="I21" s="375"/>
      <c r="J21" s="383"/>
      <c r="K21" s="375"/>
      <c r="L21" s="383"/>
      <c r="M21" s="375"/>
      <c r="N21" s="383"/>
      <c r="O21" s="375"/>
      <c r="P21" s="375"/>
      <c r="Q21" s="375"/>
      <c r="R21" s="375"/>
      <c r="S21" s="375"/>
      <c r="T21" s="375"/>
      <c r="U21" s="375"/>
      <c r="V21" s="375"/>
      <c r="W21" s="375"/>
      <c r="X21" s="375"/>
      <c r="Y21" s="375"/>
      <c r="Z21" s="376"/>
      <c r="AA21" s="378"/>
      <c r="AB21" s="383"/>
      <c r="AC21" s="375"/>
      <c r="AD21" s="383"/>
      <c r="AE21" s="375"/>
      <c r="AF21" s="383"/>
      <c r="AG21" s="375"/>
      <c r="AH21" s="383"/>
      <c r="AI21" s="375"/>
      <c r="AJ21" s="383"/>
      <c r="AK21" s="375"/>
      <c r="AL21" s="375"/>
      <c r="AM21" s="375"/>
      <c r="AN21" s="375"/>
      <c r="AO21" s="375"/>
      <c r="AP21" s="375"/>
      <c r="AQ21" s="375"/>
      <c r="AR21" s="375"/>
      <c r="AS21" s="375"/>
      <c r="AT21" s="375"/>
      <c r="AU21" s="375"/>
      <c r="AV21" s="375"/>
      <c r="AW21" s="376"/>
      <c r="AX21" s="25"/>
      <c r="AY21" s="25"/>
      <c r="AZ21" s="25"/>
      <c r="BA21" s="25"/>
      <c r="BB21" s="25"/>
      <c r="BC21" s="25"/>
      <c r="BD21" s="25"/>
      <c r="BE21" s="25"/>
      <c r="BF21" s="25"/>
      <c r="BG21" s="25"/>
      <c r="BM21" s="25"/>
      <c r="BN21" s="25"/>
      <c r="BO21" s="25"/>
      <c r="BP21" s="25"/>
    </row>
    <row r="22" spans="1:68" s="52" customFormat="1" ht="36" customHeight="1" thickBot="1">
      <c r="A22" s="52" t="str">
        <f>IF(調査票２!D21&lt;&gt;0,調査票２!$A$1,"")</f>
        <v/>
      </c>
      <c r="C22" s="25"/>
      <c r="D22" s="284">
        <f>調査票２!C21</f>
        <v>4</v>
      </c>
      <c r="E22" s="362" t="str">
        <f>IF(調査票２!D21&lt;&gt;0,調査票２!D21,"")</f>
        <v/>
      </c>
      <c r="F22" s="383"/>
      <c r="G22" s="375"/>
      <c r="H22" s="383"/>
      <c r="I22" s="375"/>
      <c r="J22" s="383"/>
      <c r="K22" s="375"/>
      <c r="L22" s="383"/>
      <c r="M22" s="375"/>
      <c r="N22" s="383"/>
      <c r="O22" s="375"/>
      <c r="P22" s="375"/>
      <c r="Q22" s="375"/>
      <c r="R22" s="375"/>
      <c r="S22" s="375"/>
      <c r="T22" s="375"/>
      <c r="U22" s="375"/>
      <c r="V22" s="375"/>
      <c r="W22" s="375"/>
      <c r="X22" s="375"/>
      <c r="Y22" s="375"/>
      <c r="Z22" s="376"/>
      <c r="AA22" s="378"/>
      <c r="AB22" s="383"/>
      <c r="AC22" s="375"/>
      <c r="AD22" s="383"/>
      <c r="AE22" s="375"/>
      <c r="AF22" s="383"/>
      <c r="AG22" s="375"/>
      <c r="AH22" s="383"/>
      <c r="AI22" s="375"/>
      <c r="AJ22" s="383"/>
      <c r="AK22" s="375"/>
      <c r="AL22" s="375"/>
      <c r="AM22" s="375"/>
      <c r="AN22" s="375"/>
      <c r="AO22" s="375"/>
      <c r="AP22" s="375"/>
      <c r="AQ22" s="375"/>
      <c r="AR22" s="375"/>
      <c r="AS22" s="375"/>
      <c r="AT22" s="375"/>
      <c r="AU22" s="375"/>
      <c r="AV22" s="375"/>
      <c r="AW22" s="376"/>
      <c r="AX22" s="25"/>
      <c r="AY22" s="25"/>
      <c r="AZ22" s="25"/>
      <c r="BA22" s="25"/>
      <c r="BB22" s="25"/>
      <c r="BC22" s="25"/>
      <c r="BD22" s="25"/>
      <c r="BE22" s="25"/>
      <c r="BF22" s="25"/>
      <c r="BG22" s="25"/>
      <c r="BM22" s="25"/>
      <c r="BN22" s="25"/>
      <c r="BO22" s="25"/>
      <c r="BP22" s="25"/>
    </row>
    <row r="23" spans="1:68" s="52" customFormat="1" ht="36" customHeight="1" thickBot="1">
      <c r="A23" s="52" t="str">
        <f>IF(調査票２!D22&lt;&gt;0,調査票２!$A$1,"")</f>
        <v/>
      </c>
      <c r="C23" s="25"/>
      <c r="D23" s="284">
        <f>調査票２!C22</f>
        <v>5</v>
      </c>
      <c r="E23" s="362" t="str">
        <f>IF(調査票２!D22&lt;&gt;0,調査票２!D22,"")</f>
        <v/>
      </c>
      <c r="F23" s="383"/>
      <c r="G23" s="375"/>
      <c r="H23" s="383"/>
      <c r="I23" s="375"/>
      <c r="J23" s="383"/>
      <c r="K23" s="375"/>
      <c r="L23" s="383"/>
      <c r="M23" s="375"/>
      <c r="N23" s="383"/>
      <c r="O23" s="375"/>
      <c r="P23" s="375"/>
      <c r="Q23" s="375"/>
      <c r="R23" s="375"/>
      <c r="S23" s="375"/>
      <c r="T23" s="375"/>
      <c r="U23" s="375"/>
      <c r="V23" s="375"/>
      <c r="W23" s="375"/>
      <c r="X23" s="375"/>
      <c r="Y23" s="375"/>
      <c r="Z23" s="376"/>
      <c r="AA23" s="378"/>
      <c r="AB23" s="383"/>
      <c r="AC23" s="375"/>
      <c r="AD23" s="383"/>
      <c r="AE23" s="375"/>
      <c r="AF23" s="383"/>
      <c r="AG23" s="375"/>
      <c r="AH23" s="383"/>
      <c r="AI23" s="375"/>
      <c r="AJ23" s="383"/>
      <c r="AK23" s="375"/>
      <c r="AL23" s="375"/>
      <c r="AM23" s="375"/>
      <c r="AN23" s="375"/>
      <c r="AO23" s="375"/>
      <c r="AP23" s="375"/>
      <c r="AQ23" s="375"/>
      <c r="AR23" s="375"/>
      <c r="AS23" s="375"/>
      <c r="AT23" s="375"/>
      <c r="AU23" s="375"/>
      <c r="AV23" s="375"/>
      <c r="AW23" s="376"/>
      <c r="AX23" s="25"/>
      <c r="AY23" s="25"/>
      <c r="AZ23" s="25"/>
      <c r="BA23" s="25"/>
      <c r="BB23" s="25"/>
      <c r="BC23" s="25"/>
      <c r="BD23" s="25"/>
      <c r="BE23" s="25"/>
      <c r="BF23" s="25"/>
      <c r="BG23" s="25"/>
      <c r="BM23" s="25"/>
      <c r="BN23" s="25"/>
      <c r="BO23" s="25"/>
      <c r="BP23" s="25"/>
    </row>
    <row r="24" spans="1:68" s="52" customFormat="1" ht="36" customHeight="1" thickBot="1">
      <c r="A24" s="52" t="str">
        <f>IF(調査票２!D23&lt;&gt;0,調査票２!$A$1,"")</f>
        <v/>
      </c>
      <c r="C24" s="25"/>
      <c r="D24" s="284">
        <f>調査票２!C23</f>
        <v>6</v>
      </c>
      <c r="E24" s="362" t="str">
        <f>IF(調査票２!D23&lt;&gt;0,調査票２!D23,"")</f>
        <v/>
      </c>
      <c r="F24" s="383"/>
      <c r="G24" s="375"/>
      <c r="H24" s="383"/>
      <c r="I24" s="375"/>
      <c r="J24" s="383"/>
      <c r="K24" s="375"/>
      <c r="L24" s="383"/>
      <c r="M24" s="375"/>
      <c r="N24" s="383"/>
      <c r="O24" s="375"/>
      <c r="P24" s="375"/>
      <c r="Q24" s="375"/>
      <c r="R24" s="375"/>
      <c r="S24" s="375"/>
      <c r="T24" s="375"/>
      <c r="U24" s="375"/>
      <c r="V24" s="375"/>
      <c r="W24" s="375"/>
      <c r="X24" s="375"/>
      <c r="Y24" s="375"/>
      <c r="Z24" s="376"/>
      <c r="AA24" s="378"/>
      <c r="AB24" s="383"/>
      <c r="AC24" s="375"/>
      <c r="AD24" s="383"/>
      <c r="AE24" s="375"/>
      <c r="AF24" s="383"/>
      <c r="AG24" s="375"/>
      <c r="AH24" s="383"/>
      <c r="AI24" s="375"/>
      <c r="AJ24" s="383"/>
      <c r="AK24" s="375"/>
      <c r="AL24" s="375"/>
      <c r="AM24" s="375"/>
      <c r="AN24" s="375"/>
      <c r="AO24" s="375"/>
      <c r="AP24" s="375"/>
      <c r="AQ24" s="375"/>
      <c r="AR24" s="375"/>
      <c r="AS24" s="375"/>
      <c r="AT24" s="375"/>
      <c r="AU24" s="375"/>
      <c r="AV24" s="375"/>
      <c r="AW24" s="376"/>
      <c r="AX24" s="25"/>
      <c r="AY24" s="25"/>
      <c r="AZ24" s="25"/>
      <c r="BA24" s="25"/>
      <c r="BB24" s="25"/>
      <c r="BC24" s="25"/>
      <c r="BD24" s="25"/>
      <c r="BE24" s="25"/>
      <c r="BF24" s="25"/>
      <c r="BG24" s="25"/>
      <c r="BM24" s="25"/>
      <c r="BN24" s="25"/>
      <c r="BO24" s="25"/>
      <c r="BP24" s="25"/>
    </row>
    <row r="25" spans="1:68" s="52" customFormat="1" ht="36" customHeight="1" thickBot="1">
      <c r="A25" s="52" t="str">
        <f>IF(調査票２!D24&lt;&gt;0,調査票２!$A$1,"")</f>
        <v/>
      </c>
      <c r="C25" s="25"/>
      <c r="D25" s="284">
        <f>調査票２!C24</f>
        <v>7</v>
      </c>
      <c r="E25" s="362" t="str">
        <f>IF(調査票２!D24&lt;&gt;0,調査票２!D24,"")</f>
        <v/>
      </c>
      <c r="F25" s="383"/>
      <c r="G25" s="375"/>
      <c r="H25" s="383"/>
      <c r="I25" s="375"/>
      <c r="J25" s="383"/>
      <c r="K25" s="375"/>
      <c r="L25" s="383"/>
      <c r="M25" s="375"/>
      <c r="N25" s="383"/>
      <c r="O25" s="375"/>
      <c r="P25" s="375"/>
      <c r="Q25" s="375"/>
      <c r="R25" s="375"/>
      <c r="S25" s="375"/>
      <c r="T25" s="375"/>
      <c r="U25" s="375"/>
      <c r="V25" s="375"/>
      <c r="W25" s="375"/>
      <c r="X25" s="375"/>
      <c r="Y25" s="375"/>
      <c r="Z25" s="376"/>
      <c r="AA25" s="378"/>
      <c r="AB25" s="383"/>
      <c r="AC25" s="375"/>
      <c r="AD25" s="383"/>
      <c r="AE25" s="375"/>
      <c r="AF25" s="383"/>
      <c r="AG25" s="375"/>
      <c r="AH25" s="383"/>
      <c r="AI25" s="375"/>
      <c r="AJ25" s="383"/>
      <c r="AK25" s="375"/>
      <c r="AL25" s="375"/>
      <c r="AM25" s="375"/>
      <c r="AN25" s="375"/>
      <c r="AO25" s="375"/>
      <c r="AP25" s="375"/>
      <c r="AQ25" s="375"/>
      <c r="AR25" s="375"/>
      <c r="AS25" s="375"/>
      <c r="AT25" s="375"/>
      <c r="AU25" s="375"/>
      <c r="AV25" s="375"/>
      <c r="AW25" s="376"/>
      <c r="AX25" s="25"/>
      <c r="AY25" s="25"/>
      <c r="AZ25" s="25"/>
      <c r="BA25" s="25"/>
      <c r="BB25" s="25"/>
      <c r="BC25" s="25"/>
      <c r="BD25" s="25"/>
      <c r="BE25" s="25"/>
      <c r="BF25" s="25"/>
      <c r="BG25" s="25"/>
      <c r="BM25" s="25"/>
      <c r="BN25" s="25"/>
      <c r="BO25" s="25"/>
      <c r="BP25" s="25"/>
    </row>
    <row r="26" spans="1:68" s="52" customFormat="1" ht="36" customHeight="1" thickBot="1">
      <c r="A26" s="52" t="str">
        <f>IF(調査票２!D25&lt;&gt;0,調査票２!$A$1,"")</f>
        <v/>
      </c>
      <c r="C26" s="25"/>
      <c r="D26" s="284">
        <f>調査票２!C25</f>
        <v>8</v>
      </c>
      <c r="E26" s="362" t="str">
        <f>IF(調査票２!D25&lt;&gt;0,調査票２!D25,"")</f>
        <v/>
      </c>
      <c r="F26" s="383"/>
      <c r="G26" s="375"/>
      <c r="H26" s="383"/>
      <c r="I26" s="375"/>
      <c r="J26" s="383"/>
      <c r="K26" s="375"/>
      <c r="L26" s="383"/>
      <c r="M26" s="375"/>
      <c r="N26" s="383"/>
      <c r="O26" s="375"/>
      <c r="P26" s="375"/>
      <c r="Q26" s="375"/>
      <c r="R26" s="375"/>
      <c r="S26" s="375"/>
      <c r="T26" s="375"/>
      <c r="U26" s="375"/>
      <c r="V26" s="375"/>
      <c r="W26" s="375"/>
      <c r="X26" s="375"/>
      <c r="Y26" s="375"/>
      <c r="Z26" s="376"/>
      <c r="AA26" s="378"/>
      <c r="AB26" s="383"/>
      <c r="AC26" s="375"/>
      <c r="AD26" s="383"/>
      <c r="AE26" s="375"/>
      <c r="AF26" s="383"/>
      <c r="AG26" s="375"/>
      <c r="AH26" s="383"/>
      <c r="AI26" s="375"/>
      <c r="AJ26" s="383"/>
      <c r="AK26" s="375"/>
      <c r="AL26" s="375"/>
      <c r="AM26" s="375"/>
      <c r="AN26" s="375"/>
      <c r="AO26" s="375"/>
      <c r="AP26" s="375"/>
      <c r="AQ26" s="375"/>
      <c r="AR26" s="375"/>
      <c r="AS26" s="375"/>
      <c r="AT26" s="375"/>
      <c r="AU26" s="375"/>
      <c r="AV26" s="375"/>
      <c r="AW26" s="376"/>
      <c r="AX26" s="25"/>
      <c r="AY26" s="25"/>
      <c r="AZ26" s="25"/>
      <c r="BA26" s="25"/>
      <c r="BB26" s="25"/>
      <c r="BC26" s="25"/>
      <c r="BD26" s="25"/>
      <c r="BE26" s="25"/>
      <c r="BF26" s="25"/>
      <c r="BG26" s="25"/>
      <c r="BM26" s="25"/>
      <c r="BN26" s="25"/>
      <c r="BO26" s="25"/>
      <c r="BP26" s="25"/>
    </row>
    <row r="27" spans="1:68" s="52" customFormat="1" ht="36" customHeight="1" thickBot="1">
      <c r="A27" s="52" t="str">
        <f>IF(調査票２!D26&lt;&gt;0,調査票２!$A$1,"")</f>
        <v/>
      </c>
      <c r="C27" s="25"/>
      <c r="D27" s="284">
        <f>調査票２!C26</f>
        <v>9</v>
      </c>
      <c r="E27" s="362" t="str">
        <f>IF(調査票２!D26&lt;&gt;0,調査票２!D26,"")</f>
        <v/>
      </c>
      <c r="F27" s="383"/>
      <c r="G27" s="375"/>
      <c r="H27" s="383"/>
      <c r="I27" s="375"/>
      <c r="J27" s="383"/>
      <c r="K27" s="375"/>
      <c r="L27" s="383"/>
      <c r="M27" s="375"/>
      <c r="N27" s="383"/>
      <c r="O27" s="375"/>
      <c r="P27" s="375"/>
      <c r="Q27" s="375"/>
      <c r="R27" s="375"/>
      <c r="S27" s="375"/>
      <c r="T27" s="375"/>
      <c r="U27" s="375"/>
      <c r="V27" s="375"/>
      <c r="W27" s="375"/>
      <c r="X27" s="375"/>
      <c r="Y27" s="375"/>
      <c r="Z27" s="376"/>
      <c r="AA27" s="378"/>
      <c r="AB27" s="383"/>
      <c r="AC27" s="375"/>
      <c r="AD27" s="383"/>
      <c r="AE27" s="375"/>
      <c r="AF27" s="383"/>
      <c r="AG27" s="375"/>
      <c r="AH27" s="383"/>
      <c r="AI27" s="375"/>
      <c r="AJ27" s="383"/>
      <c r="AK27" s="375"/>
      <c r="AL27" s="375"/>
      <c r="AM27" s="375"/>
      <c r="AN27" s="375"/>
      <c r="AO27" s="375"/>
      <c r="AP27" s="375"/>
      <c r="AQ27" s="375"/>
      <c r="AR27" s="375"/>
      <c r="AS27" s="375"/>
      <c r="AT27" s="375"/>
      <c r="AU27" s="375"/>
      <c r="AV27" s="375"/>
      <c r="AW27" s="376"/>
      <c r="AX27" s="25"/>
      <c r="AY27" s="25"/>
      <c r="AZ27" s="25"/>
      <c r="BA27" s="25"/>
      <c r="BB27" s="25"/>
      <c r="BC27" s="25"/>
      <c r="BD27" s="25"/>
      <c r="BE27" s="25"/>
      <c r="BF27" s="25"/>
      <c r="BG27" s="25"/>
      <c r="BM27" s="25"/>
      <c r="BN27" s="25"/>
      <c r="BO27" s="25"/>
      <c r="BP27" s="25"/>
    </row>
    <row r="28" spans="1:68" s="52" customFormat="1" ht="36" customHeight="1" thickBot="1">
      <c r="A28" s="52" t="str">
        <f>IF(調査票２!D27&lt;&gt;0,調査票２!$A$1,"")</f>
        <v/>
      </c>
      <c r="C28" s="25"/>
      <c r="D28" s="284">
        <f>調査票２!C27</f>
        <v>10</v>
      </c>
      <c r="E28" s="362" t="str">
        <f>IF(調査票２!D27&lt;&gt;0,調査票２!D27,"")</f>
        <v/>
      </c>
      <c r="F28" s="383"/>
      <c r="G28" s="375"/>
      <c r="H28" s="383"/>
      <c r="I28" s="375"/>
      <c r="J28" s="383"/>
      <c r="K28" s="375"/>
      <c r="L28" s="383"/>
      <c r="M28" s="375"/>
      <c r="N28" s="383"/>
      <c r="O28" s="375"/>
      <c r="P28" s="375"/>
      <c r="Q28" s="375"/>
      <c r="R28" s="375"/>
      <c r="S28" s="375"/>
      <c r="T28" s="375"/>
      <c r="U28" s="375"/>
      <c r="V28" s="375"/>
      <c r="W28" s="375"/>
      <c r="X28" s="375"/>
      <c r="Y28" s="375"/>
      <c r="Z28" s="376"/>
      <c r="AA28" s="378"/>
      <c r="AB28" s="383"/>
      <c r="AC28" s="375"/>
      <c r="AD28" s="383"/>
      <c r="AE28" s="375"/>
      <c r="AF28" s="383"/>
      <c r="AG28" s="375"/>
      <c r="AH28" s="383"/>
      <c r="AI28" s="375"/>
      <c r="AJ28" s="383"/>
      <c r="AK28" s="375"/>
      <c r="AL28" s="375"/>
      <c r="AM28" s="375"/>
      <c r="AN28" s="375"/>
      <c r="AO28" s="375"/>
      <c r="AP28" s="375"/>
      <c r="AQ28" s="375"/>
      <c r="AR28" s="375"/>
      <c r="AS28" s="375"/>
      <c r="AT28" s="375"/>
      <c r="AU28" s="375"/>
      <c r="AV28" s="375"/>
      <c r="AW28" s="376"/>
      <c r="AX28" s="25"/>
      <c r="AY28" s="25"/>
      <c r="AZ28" s="25"/>
      <c r="BA28" s="25"/>
      <c r="BB28" s="25"/>
      <c r="BC28" s="25"/>
      <c r="BD28" s="25"/>
      <c r="BE28" s="25"/>
      <c r="BF28" s="25"/>
      <c r="BG28" s="25"/>
      <c r="BM28" s="25"/>
      <c r="BN28" s="25"/>
      <c r="BO28" s="25"/>
      <c r="BP28" s="25"/>
    </row>
    <row r="29" spans="1:68" s="52" customFormat="1" ht="36" customHeight="1" thickBot="1">
      <c r="A29" s="52" t="str">
        <f>IF(調査票２!D28&lt;&gt;0,調査票２!$A$1,"")</f>
        <v/>
      </c>
      <c r="C29" s="25"/>
      <c r="D29" s="284">
        <f>調査票２!C28</f>
        <v>11</v>
      </c>
      <c r="E29" s="362" t="str">
        <f>IF(調査票２!D28&lt;&gt;0,調査票２!D28,"")</f>
        <v/>
      </c>
      <c r="F29" s="383"/>
      <c r="G29" s="375"/>
      <c r="H29" s="383"/>
      <c r="I29" s="375"/>
      <c r="J29" s="383"/>
      <c r="K29" s="375"/>
      <c r="L29" s="383"/>
      <c r="M29" s="375"/>
      <c r="N29" s="383"/>
      <c r="O29" s="375"/>
      <c r="P29" s="375"/>
      <c r="Q29" s="375"/>
      <c r="R29" s="375"/>
      <c r="S29" s="375"/>
      <c r="T29" s="375"/>
      <c r="U29" s="375"/>
      <c r="V29" s="375"/>
      <c r="W29" s="375"/>
      <c r="X29" s="375"/>
      <c r="Y29" s="375"/>
      <c r="Z29" s="376"/>
      <c r="AA29" s="378"/>
      <c r="AB29" s="383"/>
      <c r="AC29" s="375"/>
      <c r="AD29" s="383"/>
      <c r="AE29" s="375"/>
      <c r="AF29" s="383"/>
      <c r="AG29" s="375"/>
      <c r="AH29" s="383"/>
      <c r="AI29" s="375"/>
      <c r="AJ29" s="383"/>
      <c r="AK29" s="375"/>
      <c r="AL29" s="375"/>
      <c r="AM29" s="375"/>
      <c r="AN29" s="375"/>
      <c r="AO29" s="375"/>
      <c r="AP29" s="375"/>
      <c r="AQ29" s="375"/>
      <c r="AR29" s="375"/>
      <c r="AS29" s="375"/>
      <c r="AT29" s="375"/>
      <c r="AU29" s="375"/>
      <c r="AV29" s="375"/>
      <c r="AW29" s="376"/>
      <c r="AX29" s="25"/>
      <c r="AY29" s="25"/>
      <c r="AZ29" s="25"/>
      <c r="BA29" s="25"/>
      <c r="BB29" s="25"/>
      <c r="BC29" s="25"/>
      <c r="BD29" s="25"/>
      <c r="BE29" s="25"/>
      <c r="BF29" s="25"/>
      <c r="BG29" s="25"/>
      <c r="BM29" s="25"/>
      <c r="BN29" s="25"/>
      <c r="BO29" s="25"/>
      <c r="BP29" s="25"/>
    </row>
    <row r="30" spans="1:68" s="52" customFormat="1" ht="36" customHeight="1" thickBot="1">
      <c r="A30" s="52" t="str">
        <f>IF(調査票２!D29&lt;&gt;0,調査票２!$A$1,"")</f>
        <v/>
      </c>
      <c r="C30" s="25"/>
      <c r="D30" s="284">
        <f>調査票２!C29</f>
        <v>12</v>
      </c>
      <c r="E30" s="362" t="str">
        <f>IF(調査票２!D29&lt;&gt;0,調査票２!D29,"")</f>
        <v/>
      </c>
      <c r="F30" s="383"/>
      <c r="G30" s="375"/>
      <c r="H30" s="383"/>
      <c r="I30" s="375"/>
      <c r="J30" s="383"/>
      <c r="K30" s="375"/>
      <c r="L30" s="383"/>
      <c r="M30" s="375"/>
      <c r="N30" s="383"/>
      <c r="O30" s="375"/>
      <c r="P30" s="375"/>
      <c r="Q30" s="375"/>
      <c r="R30" s="375"/>
      <c r="S30" s="375"/>
      <c r="T30" s="375"/>
      <c r="U30" s="375"/>
      <c r="V30" s="375"/>
      <c r="W30" s="375"/>
      <c r="X30" s="375"/>
      <c r="Y30" s="375"/>
      <c r="Z30" s="376"/>
      <c r="AA30" s="378"/>
      <c r="AB30" s="383"/>
      <c r="AC30" s="375"/>
      <c r="AD30" s="383"/>
      <c r="AE30" s="375"/>
      <c r="AF30" s="383"/>
      <c r="AG30" s="375"/>
      <c r="AH30" s="383"/>
      <c r="AI30" s="375"/>
      <c r="AJ30" s="383"/>
      <c r="AK30" s="375"/>
      <c r="AL30" s="375"/>
      <c r="AM30" s="375"/>
      <c r="AN30" s="375"/>
      <c r="AO30" s="375"/>
      <c r="AP30" s="375"/>
      <c r="AQ30" s="375"/>
      <c r="AR30" s="375"/>
      <c r="AS30" s="375"/>
      <c r="AT30" s="375"/>
      <c r="AU30" s="375"/>
      <c r="AV30" s="375"/>
      <c r="AW30" s="376"/>
      <c r="AX30" s="25"/>
      <c r="AY30" s="25"/>
      <c r="AZ30" s="25"/>
      <c r="BA30" s="25"/>
      <c r="BB30" s="25"/>
      <c r="BC30" s="25"/>
      <c r="BD30" s="25"/>
      <c r="BE30" s="25"/>
      <c r="BF30" s="25"/>
      <c r="BG30" s="25"/>
      <c r="BM30" s="25"/>
      <c r="BN30" s="25"/>
      <c r="BO30" s="25"/>
      <c r="BP30" s="25"/>
    </row>
    <row r="31" spans="1:68" s="52" customFormat="1" ht="36" customHeight="1" thickBot="1">
      <c r="A31" s="52" t="str">
        <f>IF(調査票２!D30&lt;&gt;0,調査票２!$A$1,"")</f>
        <v/>
      </c>
      <c r="C31" s="25"/>
      <c r="D31" s="284">
        <f>調査票２!C30</f>
        <v>13</v>
      </c>
      <c r="E31" s="362" t="str">
        <f>IF(調査票２!D30&lt;&gt;0,調査票２!D30,"")</f>
        <v/>
      </c>
      <c r="F31" s="383"/>
      <c r="G31" s="375"/>
      <c r="H31" s="383"/>
      <c r="I31" s="375"/>
      <c r="J31" s="383"/>
      <c r="K31" s="375"/>
      <c r="L31" s="383"/>
      <c r="M31" s="375"/>
      <c r="N31" s="383"/>
      <c r="O31" s="375"/>
      <c r="P31" s="375"/>
      <c r="Q31" s="375"/>
      <c r="R31" s="375"/>
      <c r="S31" s="375"/>
      <c r="T31" s="375"/>
      <c r="U31" s="375"/>
      <c r="V31" s="375"/>
      <c r="W31" s="375"/>
      <c r="X31" s="375"/>
      <c r="Y31" s="375"/>
      <c r="Z31" s="376"/>
      <c r="AA31" s="378"/>
      <c r="AB31" s="383"/>
      <c r="AC31" s="375"/>
      <c r="AD31" s="383"/>
      <c r="AE31" s="375"/>
      <c r="AF31" s="383"/>
      <c r="AG31" s="375"/>
      <c r="AH31" s="383"/>
      <c r="AI31" s="375"/>
      <c r="AJ31" s="383"/>
      <c r="AK31" s="375"/>
      <c r="AL31" s="375"/>
      <c r="AM31" s="375"/>
      <c r="AN31" s="375"/>
      <c r="AO31" s="375"/>
      <c r="AP31" s="375"/>
      <c r="AQ31" s="375"/>
      <c r="AR31" s="375"/>
      <c r="AS31" s="375"/>
      <c r="AT31" s="375"/>
      <c r="AU31" s="375"/>
      <c r="AV31" s="375"/>
      <c r="AW31" s="376"/>
      <c r="AX31" s="25"/>
      <c r="AY31" s="25"/>
      <c r="AZ31" s="25"/>
      <c r="BA31" s="25"/>
      <c r="BB31" s="25"/>
      <c r="BC31" s="25"/>
      <c r="BD31" s="25"/>
      <c r="BE31" s="25"/>
      <c r="BF31" s="25"/>
      <c r="BG31" s="25"/>
      <c r="BM31" s="25"/>
      <c r="BN31" s="25"/>
      <c r="BO31" s="25"/>
      <c r="BP31" s="25"/>
    </row>
    <row r="32" spans="1:68" s="52" customFormat="1" ht="36" customHeight="1" thickBot="1">
      <c r="A32" s="52" t="str">
        <f>IF(調査票２!D31&lt;&gt;0,調査票２!$A$1,"")</f>
        <v/>
      </c>
      <c r="C32" s="25"/>
      <c r="D32" s="284">
        <f>調査票２!C31</f>
        <v>14</v>
      </c>
      <c r="E32" s="362" t="str">
        <f>IF(調査票２!D31&lt;&gt;0,調査票２!D31,"")</f>
        <v/>
      </c>
      <c r="F32" s="383"/>
      <c r="G32" s="375"/>
      <c r="H32" s="383"/>
      <c r="I32" s="375"/>
      <c r="J32" s="383"/>
      <c r="K32" s="375"/>
      <c r="L32" s="383"/>
      <c r="M32" s="375"/>
      <c r="N32" s="383"/>
      <c r="O32" s="375"/>
      <c r="P32" s="375"/>
      <c r="Q32" s="375"/>
      <c r="R32" s="375"/>
      <c r="S32" s="375"/>
      <c r="T32" s="375"/>
      <c r="U32" s="375"/>
      <c r="V32" s="375"/>
      <c r="W32" s="375"/>
      <c r="X32" s="375"/>
      <c r="Y32" s="375"/>
      <c r="Z32" s="376"/>
      <c r="AA32" s="378"/>
      <c r="AB32" s="383"/>
      <c r="AC32" s="375"/>
      <c r="AD32" s="383"/>
      <c r="AE32" s="375"/>
      <c r="AF32" s="383"/>
      <c r="AG32" s="375"/>
      <c r="AH32" s="383"/>
      <c r="AI32" s="375"/>
      <c r="AJ32" s="383"/>
      <c r="AK32" s="375"/>
      <c r="AL32" s="375"/>
      <c r="AM32" s="375"/>
      <c r="AN32" s="375"/>
      <c r="AO32" s="375"/>
      <c r="AP32" s="375"/>
      <c r="AQ32" s="375"/>
      <c r="AR32" s="375"/>
      <c r="AS32" s="375"/>
      <c r="AT32" s="375"/>
      <c r="AU32" s="375"/>
      <c r="AV32" s="375"/>
      <c r="AW32" s="376"/>
      <c r="AX32" s="25"/>
      <c r="AY32" s="25"/>
      <c r="AZ32" s="25"/>
      <c r="BA32" s="25"/>
      <c r="BB32" s="25"/>
      <c r="BC32" s="25"/>
      <c r="BD32" s="25"/>
      <c r="BE32" s="25"/>
      <c r="BF32" s="25"/>
      <c r="BG32" s="25"/>
      <c r="BM32" s="25"/>
      <c r="BN32" s="25"/>
      <c r="BO32" s="25"/>
      <c r="BP32" s="25"/>
    </row>
    <row r="33" spans="1:68" s="52" customFormat="1" ht="36" customHeight="1" thickBot="1">
      <c r="A33" s="52" t="str">
        <f>IF(調査票２!D32&lt;&gt;0,調査票２!$A$1,"")</f>
        <v/>
      </c>
      <c r="C33" s="25"/>
      <c r="D33" s="284">
        <f>調査票２!C32</f>
        <v>15</v>
      </c>
      <c r="E33" s="362" t="str">
        <f>IF(調査票２!D32&lt;&gt;0,調査票２!D32,"")</f>
        <v/>
      </c>
      <c r="F33" s="383"/>
      <c r="G33" s="375"/>
      <c r="H33" s="383"/>
      <c r="I33" s="375"/>
      <c r="J33" s="383"/>
      <c r="K33" s="375"/>
      <c r="L33" s="383"/>
      <c r="M33" s="375"/>
      <c r="N33" s="383"/>
      <c r="O33" s="375"/>
      <c r="P33" s="375"/>
      <c r="Q33" s="375"/>
      <c r="R33" s="375"/>
      <c r="S33" s="375"/>
      <c r="T33" s="375"/>
      <c r="U33" s="375"/>
      <c r="V33" s="375"/>
      <c r="W33" s="375"/>
      <c r="X33" s="375"/>
      <c r="Y33" s="375"/>
      <c r="Z33" s="376"/>
      <c r="AA33" s="378"/>
      <c r="AB33" s="383"/>
      <c r="AC33" s="375"/>
      <c r="AD33" s="383"/>
      <c r="AE33" s="375"/>
      <c r="AF33" s="383"/>
      <c r="AG33" s="375"/>
      <c r="AH33" s="383"/>
      <c r="AI33" s="375"/>
      <c r="AJ33" s="383"/>
      <c r="AK33" s="375"/>
      <c r="AL33" s="375"/>
      <c r="AM33" s="375"/>
      <c r="AN33" s="375"/>
      <c r="AO33" s="375"/>
      <c r="AP33" s="375"/>
      <c r="AQ33" s="375"/>
      <c r="AR33" s="375"/>
      <c r="AS33" s="375"/>
      <c r="AT33" s="375"/>
      <c r="AU33" s="375"/>
      <c r="AV33" s="375"/>
      <c r="AW33" s="376"/>
      <c r="AX33" s="25"/>
      <c r="AY33" s="25"/>
      <c r="AZ33" s="25"/>
      <c r="BA33" s="25"/>
      <c r="BB33" s="25"/>
      <c r="BC33" s="25"/>
      <c r="BD33" s="25"/>
      <c r="BE33" s="25"/>
      <c r="BF33" s="25"/>
      <c r="BG33" s="25"/>
      <c r="BM33" s="25"/>
      <c r="BN33" s="25"/>
      <c r="BO33" s="25"/>
      <c r="BP33" s="25"/>
    </row>
    <row r="34" spans="1:68" s="52" customFormat="1" ht="36" customHeight="1" thickBot="1">
      <c r="A34" s="52" t="str">
        <f>IF(調査票２!D33&lt;&gt;0,調査票２!$A$1,"")</f>
        <v/>
      </c>
      <c r="C34" s="25"/>
      <c r="D34" s="284">
        <f>調査票２!C33</f>
        <v>16</v>
      </c>
      <c r="E34" s="362" t="str">
        <f>IF(調査票２!D33&lt;&gt;0,調査票２!D33,"")</f>
        <v/>
      </c>
      <c r="F34" s="383"/>
      <c r="G34" s="375"/>
      <c r="H34" s="383"/>
      <c r="I34" s="375"/>
      <c r="J34" s="383"/>
      <c r="K34" s="375"/>
      <c r="L34" s="383"/>
      <c r="M34" s="375"/>
      <c r="N34" s="383"/>
      <c r="O34" s="375"/>
      <c r="P34" s="375"/>
      <c r="Q34" s="375"/>
      <c r="R34" s="375"/>
      <c r="S34" s="375"/>
      <c r="T34" s="375"/>
      <c r="U34" s="375"/>
      <c r="V34" s="375"/>
      <c r="W34" s="375"/>
      <c r="X34" s="375"/>
      <c r="Y34" s="375"/>
      <c r="Z34" s="376"/>
      <c r="AA34" s="378"/>
      <c r="AB34" s="383"/>
      <c r="AC34" s="375"/>
      <c r="AD34" s="383"/>
      <c r="AE34" s="375"/>
      <c r="AF34" s="383"/>
      <c r="AG34" s="375"/>
      <c r="AH34" s="383"/>
      <c r="AI34" s="375"/>
      <c r="AJ34" s="383"/>
      <c r="AK34" s="375"/>
      <c r="AL34" s="375"/>
      <c r="AM34" s="375"/>
      <c r="AN34" s="375"/>
      <c r="AO34" s="375"/>
      <c r="AP34" s="375"/>
      <c r="AQ34" s="375"/>
      <c r="AR34" s="375"/>
      <c r="AS34" s="375"/>
      <c r="AT34" s="375"/>
      <c r="AU34" s="375"/>
      <c r="AV34" s="375"/>
      <c r="AW34" s="376"/>
      <c r="AX34" s="25"/>
      <c r="AY34" s="25"/>
      <c r="AZ34" s="25"/>
      <c r="BA34" s="25"/>
      <c r="BB34" s="25"/>
      <c r="BC34" s="25"/>
      <c r="BD34" s="25"/>
      <c r="BE34" s="25"/>
      <c r="BF34" s="25"/>
      <c r="BG34" s="25"/>
      <c r="BM34" s="25"/>
      <c r="BN34" s="25"/>
      <c r="BO34" s="25"/>
      <c r="BP34" s="25"/>
    </row>
    <row r="35" spans="1:68" s="52" customFormat="1" ht="36" customHeight="1" thickBot="1">
      <c r="A35" s="52" t="str">
        <f>IF(調査票２!D34&lt;&gt;0,調査票２!$A$1,"")</f>
        <v/>
      </c>
      <c r="C35" s="25"/>
      <c r="D35" s="284">
        <f>調査票２!C34</f>
        <v>17</v>
      </c>
      <c r="E35" s="362" t="str">
        <f>IF(調査票２!D34&lt;&gt;0,調査票２!D34,"")</f>
        <v/>
      </c>
      <c r="F35" s="383"/>
      <c r="G35" s="375"/>
      <c r="H35" s="383"/>
      <c r="I35" s="375"/>
      <c r="J35" s="383"/>
      <c r="K35" s="375"/>
      <c r="L35" s="383"/>
      <c r="M35" s="375"/>
      <c r="N35" s="383"/>
      <c r="O35" s="375"/>
      <c r="P35" s="375"/>
      <c r="Q35" s="375"/>
      <c r="R35" s="375"/>
      <c r="S35" s="375"/>
      <c r="T35" s="375"/>
      <c r="U35" s="375"/>
      <c r="V35" s="375"/>
      <c r="W35" s="375"/>
      <c r="X35" s="375"/>
      <c r="Y35" s="375"/>
      <c r="Z35" s="376"/>
      <c r="AA35" s="378"/>
      <c r="AB35" s="383"/>
      <c r="AC35" s="375"/>
      <c r="AD35" s="383"/>
      <c r="AE35" s="375"/>
      <c r="AF35" s="383"/>
      <c r="AG35" s="375"/>
      <c r="AH35" s="383"/>
      <c r="AI35" s="375"/>
      <c r="AJ35" s="383"/>
      <c r="AK35" s="375"/>
      <c r="AL35" s="375"/>
      <c r="AM35" s="375"/>
      <c r="AN35" s="375"/>
      <c r="AO35" s="375"/>
      <c r="AP35" s="375"/>
      <c r="AQ35" s="375"/>
      <c r="AR35" s="375"/>
      <c r="AS35" s="375"/>
      <c r="AT35" s="375"/>
      <c r="AU35" s="375"/>
      <c r="AV35" s="375"/>
      <c r="AW35" s="376"/>
      <c r="AX35" s="25"/>
      <c r="AY35" s="25"/>
      <c r="AZ35" s="25"/>
      <c r="BA35" s="25"/>
      <c r="BB35" s="25"/>
      <c r="BC35" s="25"/>
      <c r="BD35" s="25"/>
      <c r="BE35" s="25"/>
      <c r="BF35" s="25"/>
      <c r="BG35" s="25"/>
      <c r="BM35" s="25"/>
      <c r="BN35" s="25"/>
      <c r="BO35" s="25"/>
      <c r="BP35" s="25"/>
    </row>
    <row r="36" spans="1:68" s="52" customFormat="1" ht="36" customHeight="1" thickBot="1">
      <c r="A36" s="52" t="str">
        <f>IF(調査票２!D35&lt;&gt;0,調査票２!$A$1,"")</f>
        <v/>
      </c>
      <c r="C36" s="25"/>
      <c r="D36" s="284">
        <f>調査票２!C35</f>
        <v>18</v>
      </c>
      <c r="E36" s="362" t="str">
        <f>IF(調査票２!D35&lt;&gt;0,調査票２!D35,"")</f>
        <v/>
      </c>
      <c r="F36" s="383"/>
      <c r="G36" s="375"/>
      <c r="H36" s="383"/>
      <c r="I36" s="375"/>
      <c r="J36" s="383"/>
      <c r="K36" s="375"/>
      <c r="L36" s="383"/>
      <c r="M36" s="375"/>
      <c r="N36" s="383"/>
      <c r="O36" s="375"/>
      <c r="P36" s="375"/>
      <c r="Q36" s="375"/>
      <c r="R36" s="375"/>
      <c r="S36" s="375"/>
      <c r="T36" s="375"/>
      <c r="U36" s="375"/>
      <c r="V36" s="375"/>
      <c r="W36" s="375"/>
      <c r="X36" s="375"/>
      <c r="Y36" s="375"/>
      <c r="Z36" s="376"/>
      <c r="AA36" s="378"/>
      <c r="AB36" s="383"/>
      <c r="AC36" s="375"/>
      <c r="AD36" s="383"/>
      <c r="AE36" s="375"/>
      <c r="AF36" s="383"/>
      <c r="AG36" s="375"/>
      <c r="AH36" s="383"/>
      <c r="AI36" s="375"/>
      <c r="AJ36" s="383"/>
      <c r="AK36" s="375"/>
      <c r="AL36" s="375"/>
      <c r="AM36" s="375"/>
      <c r="AN36" s="375"/>
      <c r="AO36" s="375"/>
      <c r="AP36" s="375"/>
      <c r="AQ36" s="375"/>
      <c r="AR36" s="375"/>
      <c r="AS36" s="375"/>
      <c r="AT36" s="375"/>
      <c r="AU36" s="375"/>
      <c r="AV36" s="375"/>
      <c r="AW36" s="376"/>
      <c r="AX36" s="25"/>
      <c r="AY36" s="25"/>
      <c r="AZ36" s="25"/>
      <c r="BA36" s="25"/>
      <c r="BB36" s="25"/>
      <c r="BC36" s="25"/>
      <c r="BD36" s="25"/>
      <c r="BE36" s="25"/>
      <c r="BF36" s="25"/>
      <c r="BG36" s="25"/>
      <c r="BM36" s="25"/>
      <c r="BN36" s="25"/>
      <c r="BO36" s="25"/>
      <c r="BP36" s="25"/>
    </row>
    <row r="37" spans="1:68" s="52" customFormat="1" ht="36" customHeight="1" thickBot="1">
      <c r="A37" s="52" t="str">
        <f>IF(調査票２!D36&lt;&gt;0,調査票２!$A$1,"")</f>
        <v/>
      </c>
      <c r="C37" s="25"/>
      <c r="D37" s="284">
        <f>調査票２!C36</f>
        <v>19</v>
      </c>
      <c r="E37" s="362" t="str">
        <f>IF(調査票２!D36&lt;&gt;0,調査票２!D36,"")</f>
        <v/>
      </c>
      <c r="F37" s="383"/>
      <c r="G37" s="375"/>
      <c r="H37" s="383"/>
      <c r="I37" s="375"/>
      <c r="J37" s="383"/>
      <c r="K37" s="375"/>
      <c r="L37" s="383"/>
      <c r="M37" s="375"/>
      <c r="N37" s="383"/>
      <c r="O37" s="375"/>
      <c r="P37" s="375"/>
      <c r="Q37" s="375"/>
      <c r="R37" s="375"/>
      <c r="S37" s="375"/>
      <c r="T37" s="375"/>
      <c r="U37" s="375"/>
      <c r="V37" s="375"/>
      <c r="W37" s="375"/>
      <c r="X37" s="375"/>
      <c r="Y37" s="375"/>
      <c r="Z37" s="376"/>
      <c r="AA37" s="378"/>
      <c r="AB37" s="383"/>
      <c r="AC37" s="375"/>
      <c r="AD37" s="383"/>
      <c r="AE37" s="375"/>
      <c r="AF37" s="383"/>
      <c r="AG37" s="375"/>
      <c r="AH37" s="383"/>
      <c r="AI37" s="375"/>
      <c r="AJ37" s="383"/>
      <c r="AK37" s="375"/>
      <c r="AL37" s="375"/>
      <c r="AM37" s="375"/>
      <c r="AN37" s="375"/>
      <c r="AO37" s="375"/>
      <c r="AP37" s="375"/>
      <c r="AQ37" s="375"/>
      <c r="AR37" s="375"/>
      <c r="AS37" s="375"/>
      <c r="AT37" s="375"/>
      <c r="AU37" s="375"/>
      <c r="AV37" s="375"/>
      <c r="AW37" s="376"/>
      <c r="AX37" s="25"/>
      <c r="AY37" s="25"/>
      <c r="AZ37" s="25"/>
      <c r="BA37" s="25"/>
      <c r="BB37" s="25"/>
      <c r="BC37" s="25"/>
      <c r="BD37" s="25"/>
      <c r="BE37" s="25"/>
      <c r="BF37" s="25"/>
      <c r="BG37" s="25"/>
      <c r="BM37" s="25"/>
      <c r="BN37" s="25"/>
      <c r="BO37" s="25"/>
      <c r="BP37" s="25"/>
    </row>
    <row r="38" spans="1:68" s="52" customFormat="1" ht="36" customHeight="1" thickBot="1">
      <c r="A38" s="52" t="str">
        <f>IF(調査票２!D37&lt;&gt;0,調査票２!$A$1,"")</f>
        <v/>
      </c>
      <c r="C38" s="25"/>
      <c r="D38" s="284">
        <f>調査票２!C37</f>
        <v>20</v>
      </c>
      <c r="E38" s="362" t="str">
        <f>IF(調査票２!D37&lt;&gt;0,調査票２!D37,"")</f>
        <v/>
      </c>
      <c r="F38" s="383"/>
      <c r="G38" s="375"/>
      <c r="H38" s="383"/>
      <c r="I38" s="375"/>
      <c r="J38" s="383"/>
      <c r="K38" s="375"/>
      <c r="L38" s="383"/>
      <c r="M38" s="375"/>
      <c r="N38" s="383"/>
      <c r="O38" s="375"/>
      <c r="P38" s="375"/>
      <c r="Q38" s="375"/>
      <c r="R38" s="375"/>
      <c r="S38" s="375"/>
      <c r="T38" s="375"/>
      <c r="U38" s="375"/>
      <c r="V38" s="375"/>
      <c r="W38" s="375"/>
      <c r="X38" s="375"/>
      <c r="Y38" s="375"/>
      <c r="Z38" s="376"/>
      <c r="AA38" s="378"/>
      <c r="AB38" s="383"/>
      <c r="AC38" s="375"/>
      <c r="AD38" s="383"/>
      <c r="AE38" s="375"/>
      <c r="AF38" s="383"/>
      <c r="AG38" s="375"/>
      <c r="AH38" s="383"/>
      <c r="AI38" s="375"/>
      <c r="AJ38" s="383"/>
      <c r="AK38" s="375"/>
      <c r="AL38" s="375"/>
      <c r="AM38" s="375"/>
      <c r="AN38" s="375"/>
      <c r="AO38" s="375"/>
      <c r="AP38" s="375"/>
      <c r="AQ38" s="375"/>
      <c r="AR38" s="375"/>
      <c r="AS38" s="375"/>
      <c r="AT38" s="375"/>
      <c r="AU38" s="375"/>
      <c r="AV38" s="375"/>
      <c r="AW38" s="376"/>
      <c r="AX38" s="25"/>
      <c r="AY38" s="25"/>
      <c r="AZ38" s="25"/>
      <c r="BA38" s="25"/>
      <c r="BB38" s="25"/>
      <c r="BC38" s="25"/>
      <c r="BD38" s="25"/>
      <c r="BE38" s="25"/>
      <c r="BF38" s="25"/>
      <c r="BG38" s="25"/>
      <c r="BM38" s="25"/>
      <c r="BN38" s="25"/>
      <c r="BO38" s="25"/>
      <c r="BP38" s="25"/>
    </row>
    <row r="39" spans="1:68" s="52" customFormat="1" ht="36" customHeight="1" thickBot="1">
      <c r="A39" s="52" t="str">
        <f>IF(調査票２!D38&lt;&gt;0,調査票２!$A$1,"")</f>
        <v/>
      </c>
      <c r="C39" s="25"/>
      <c r="D39" s="284">
        <f>調査票２!C38</f>
        <v>21</v>
      </c>
      <c r="E39" s="362" t="str">
        <f>IF(調査票２!D38&lt;&gt;0,調査票２!D38,"")</f>
        <v/>
      </c>
      <c r="F39" s="383"/>
      <c r="G39" s="375"/>
      <c r="H39" s="383"/>
      <c r="I39" s="375"/>
      <c r="J39" s="383"/>
      <c r="K39" s="375"/>
      <c r="L39" s="383"/>
      <c r="M39" s="375"/>
      <c r="N39" s="383"/>
      <c r="O39" s="375"/>
      <c r="P39" s="375"/>
      <c r="Q39" s="375"/>
      <c r="R39" s="375"/>
      <c r="S39" s="375"/>
      <c r="T39" s="375"/>
      <c r="U39" s="375"/>
      <c r="V39" s="375"/>
      <c r="W39" s="375"/>
      <c r="X39" s="375"/>
      <c r="Y39" s="375"/>
      <c r="Z39" s="376"/>
      <c r="AA39" s="378"/>
      <c r="AB39" s="383"/>
      <c r="AC39" s="375"/>
      <c r="AD39" s="383"/>
      <c r="AE39" s="375"/>
      <c r="AF39" s="383"/>
      <c r="AG39" s="375"/>
      <c r="AH39" s="383"/>
      <c r="AI39" s="375"/>
      <c r="AJ39" s="383"/>
      <c r="AK39" s="375"/>
      <c r="AL39" s="375"/>
      <c r="AM39" s="375"/>
      <c r="AN39" s="375"/>
      <c r="AO39" s="375"/>
      <c r="AP39" s="375"/>
      <c r="AQ39" s="375"/>
      <c r="AR39" s="375"/>
      <c r="AS39" s="375"/>
      <c r="AT39" s="375"/>
      <c r="AU39" s="375"/>
      <c r="AV39" s="375"/>
      <c r="AW39" s="376"/>
      <c r="AX39" s="25"/>
      <c r="AY39" s="25"/>
      <c r="AZ39" s="25"/>
      <c r="BA39" s="25"/>
      <c r="BB39" s="25"/>
      <c r="BC39" s="25"/>
      <c r="BD39" s="25"/>
      <c r="BE39" s="25"/>
      <c r="BF39" s="25"/>
      <c r="BG39" s="25"/>
      <c r="BM39" s="25"/>
      <c r="BN39" s="25"/>
      <c r="BO39" s="25"/>
      <c r="BP39" s="25"/>
    </row>
    <row r="40" spans="1:68" s="52" customFormat="1" ht="36" customHeight="1" thickBot="1">
      <c r="A40" s="52" t="str">
        <f>IF(調査票２!D39&lt;&gt;0,調査票２!$A$1,"")</f>
        <v/>
      </c>
      <c r="C40" s="25"/>
      <c r="D40" s="284">
        <f>調査票２!C39</f>
        <v>22</v>
      </c>
      <c r="E40" s="362" t="str">
        <f>IF(調査票２!D39&lt;&gt;0,調査票２!D39,"")</f>
        <v/>
      </c>
      <c r="F40" s="383"/>
      <c r="G40" s="375"/>
      <c r="H40" s="383"/>
      <c r="I40" s="375"/>
      <c r="J40" s="383"/>
      <c r="K40" s="375"/>
      <c r="L40" s="383"/>
      <c r="M40" s="375"/>
      <c r="N40" s="383"/>
      <c r="O40" s="375"/>
      <c r="P40" s="375"/>
      <c r="Q40" s="375"/>
      <c r="R40" s="375"/>
      <c r="S40" s="375"/>
      <c r="T40" s="375"/>
      <c r="U40" s="375"/>
      <c r="V40" s="375"/>
      <c r="W40" s="375"/>
      <c r="X40" s="375"/>
      <c r="Y40" s="375"/>
      <c r="Z40" s="376"/>
      <c r="AA40" s="378"/>
      <c r="AB40" s="383"/>
      <c r="AC40" s="375"/>
      <c r="AD40" s="383"/>
      <c r="AE40" s="375"/>
      <c r="AF40" s="383"/>
      <c r="AG40" s="375"/>
      <c r="AH40" s="383"/>
      <c r="AI40" s="375"/>
      <c r="AJ40" s="383"/>
      <c r="AK40" s="375"/>
      <c r="AL40" s="375"/>
      <c r="AM40" s="375"/>
      <c r="AN40" s="375"/>
      <c r="AO40" s="375"/>
      <c r="AP40" s="375"/>
      <c r="AQ40" s="375"/>
      <c r="AR40" s="375"/>
      <c r="AS40" s="375"/>
      <c r="AT40" s="375"/>
      <c r="AU40" s="375"/>
      <c r="AV40" s="375"/>
      <c r="AW40" s="376"/>
      <c r="AX40" s="25"/>
      <c r="AY40" s="25"/>
      <c r="AZ40" s="25"/>
      <c r="BA40" s="25"/>
      <c r="BB40" s="25"/>
      <c r="BC40" s="25"/>
      <c r="BD40" s="25"/>
      <c r="BE40" s="25"/>
      <c r="BF40" s="25"/>
      <c r="BG40" s="25"/>
      <c r="BM40" s="25"/>
      <c r="BN40" s="25"/>
      <c r="BO40" s="25"/>
      <c r="BP40" s="25"/>
    </row>
    <row r="41" spans="1:68" s="52" customFormat="1" ht="36" customHeight="1" thickBot="1">
      <c r="A41" s="52" t="str">
        <f>IF(調査票２!D40&lt;&gt;0,調査票２!$A$1,"")</f>
        <v/>
      </c>
      <c r="C41" s="25"/>
      <c r="D41" s="284">
        <f>調査票２!C40</f>
        <v>23</v>
      </c>
      <c r="E41" s="362" t="str">
        <f>IF(調査票２!D40&lt;&gt;0,調査票２!D40,"")</f>
        <v/>
      </c>
      <c r="F41" s="383"/>
      <c r="G41" s="375"/>
      <c r="H41" s="383"/>
      <c r="I41" s="375"/>
      <c r="J41" s="383"/>
      <c r="K41" s="375"/>
      <c r="L41" s="383"/>
      <c r="M41" s="375"/>
      <c r="N41" s="383"/>
      <c r="O41" s="375"/>
      <c r="P41" s="375"/>
      <c r="Q41" s="375"/>
      <c r="R41" s="375"/>
      <c r="S41" s="375"/>
      <c r="T41" s="375"/>
      <c r="U41" s="375"/>
      <c r="V41" s="375"/>
      <c r="W41" s="375"/>
      <c r="X41" s="375"/>
      <c r="Y41" s="375"/>
      <c r="Z41" s="376"/>
      <c r="AA41" s="378"/>
      <c r="AB41" s="383"/>
      <c r="AC41" s="375"/>
      <c r="AD41" s="383"/>
      <c r="AE41" s="375"/>
      <c r="AF41" s="383"/>
      <c r="AG41" s="375"/>
      <c r="AH41" s="383"/>
      <c r="AI41" s="375"/>
      <c r="AJ41" s="383"/>
      <c r="AK41" s="375"/>
      <c r="AL41" s="375"/>
      <c r="AM41" s="375"/>
      <c r="AN41" s="375"/>
      <c r="AO41" s="375"/>
      <c r="AP41" s="375"/>
      <c r="AQ41" s="375"/>
      <c r="AR41" s="375"/>
      <c r="AS41" s="375"/>
      <c r="AT41" s="375"/>
      <c r="AU41" s="375"/>
      <c r="AV41" s="375"/>
      <c r="AW41" s="376"/>
      <c r="AX41" s="25"/>
      <c r="AY41" s="25"/>
      <c r="AZ41" s="25"/>
      <c r="BA41" s="25"/>
      <c r="BB41" s="25"/>
      <c r="BC41" s="25"/>
      <c r="BD41" s="25"/>
      <c r="BE41" s="25"/>
      <c r="BF41" s="25"/>
      <c r="BG41" s="25"/>
      <c r="BM41" s="25"/>
      <c r="BN41" s="25"/>
      <c r="BO41" s="25"/>
      <c r="BP41" s="25"/>
    </row>
    <row r="42" spans="1:68" s="52" customFormat="1" ht="36" customHeight="1" thickBot="1">
      <c r="A42" s="52" t="str">
        <f>IF(調査票２!D41&lt;&gt;0,調査票２!$A$1,"")</f>
        <v/>
      </c>
      <c r="C42" s="25"/>
      <c r="D42" s="284">
        <f>調査票２!C41</f>
        <v>24</v>
      </c>
      <c r="E42" s="362" t="str">
        <f>IF(調査票２!D41&lt;&gt;0,調査票２!D41,"")</f>
        <v/>
      </c>
      <c r="F42" s="383"/>
      <c r="G42" s="375"/>
      <c r="H42" s="383"/>
      <c r="I42" s="375"/>
      <c r="J42" s="383"/>
      <c r="K42" s="375"/>
      <c r="L42" s="383"/>
      <c r="M42" s="375"/>
      <c r="N42" s="383"/>
      <c r="O42" s="375"/>
      <c r="P42" s="375"/>
      <c r="Q42" s="375"/>
      <c r="R42" s="375"/>
      <c r="S42" s="375"/>
      <c r="T42" s="375"/>
      <c r="U42" s="375"/>
      <c r="V42" s="375"/>
      <c r="W42" s="375"/>
      <c r="X42" s="375"/>
      <c r="Y42" s="375"/>
      <c r="Z42" s="376"/>
      <c r="AA42" s="378"/>
      <c r="AB42" s="383"/>
      <c r="AC42" s="375"/>
      <c r="AD42" s="383"/>
      <c r="AE42" s="375"/>
      <c r="AF42" s="383"/>
      <c r="AG42" s="375"/>
      <c r="AH42" s="383"/>
      <c r="AI42" s="375"/>
      <c r="AJ42" s="383"/>
      <c r="AK42" s="375"/>
      <c r="AL42" s="375"/>
      <c r="AM42" s="375"/>
      <c r="AN42" s="375"/>
      <c r="AO42" s="375"/>
      <c r="AP42" s="375"/>
      <c r="AQ42" s="375"/>
      <c r="AR42" s="375"/>
      <c r="AS42" s="375"/>
      <c r="AT42" s="375"/>
      <c r="AU42" s="375"/>
      <c r="AV42" s="375"/>
      <c r="AW42" s="376"/>
      <c r="AX42" s="25"/>
      <c r="AY42" s="25"/>
      <c r="AZ42" s="25"/>
      <c r="BA42" s="25"/>
      <c r="BB42" s="25"/>
      <c r="BC42" s="25"/>
      <c r="BD42" s="25"/>
      <c r="BE42" s="25"/>
      <c r="BF42" s="25"/>
      <c r="BG42" s="25"/>
      <c r="BM42" s="25"/>
      <c r="BN42" s="25"/>
      <c r="BO42" s="25"/>
      <c r="BP42" s="25"/>
    </row>
    <row r="43" spans="1:68" s="52" customFormat="1" ht="36" customHeight="1" thickBot="1">
      <c r="A43" s="52" t="str">
        <f>IF(調査票２!D42&lt;&gt;0,調査票２!$A$1,"")</f>
        <v/>
      </c>
      <c r="C43" s="25"/>
      <c r="D43" s="284">
        <f>調査票２!C42</f>
        <v>25</v>
      </c>
      <c r="E43" s="362" t="str">
        <f>IF(調査票２!D42&lt;&gt;0,調査票２!D42,"")</f>
        <v/>
      </c>
      <c r="F43" s="383"/>
      <c r="G43" s="375"/>
      <c r="H43" s="383"/>
      <c r="I43" s="375"/>
      <c r="J43" s="383"/>
      <c r="K43" s="375"/>
      <c r="L43" s="383"/>
      <c r="M43" s="375"/>
      <c r="N43" s="383"/>
      <c r="O43" s="375"/>
      <c r="P43" s="375"/>
      <c r="Q43" s="375"/>
      <c r="R43" s="375"/>
      <c r="S43" s="375"/>
      <c r="T43" s="375"/>
      <c r="U43" s="375"/>
      <c r="V43" s="375"/>
      <c r="W43" s="375"/>
      <c r="X43" s="375"/>
      <c r="Y43" s="375"/>
      <c r="Z43" s="376"/>
      <c r="AA43" s="378"/>
      <c r="AB43" s="383"/>
      <c r="AC43" s="375"/>
      <c r="AD43" s="383"/>
      <c r="AE43" s="375"/>
      <c r="AF43" s="383"/>
      <c r="AG43" s="375"/>
      <c r="AH43" s="383"/>
      <c r="AI43" s="375"/>
      <c r="AJ43" s="383"/>
      <c r="AK43" s="375"/>
      <c r="AL43" s="375"/>
      <c r="AM43" s="375"/>
      <c r="AN43" s="375"/>
      <c r="AO43" s="375"/>
      <c r="AP43" s="375"/>
      <c r="AQ43" s="375"/>
      <c r="AR43" s="375"/>
      <c r="AS43" s="375"/>
      <c r="AT43" s="375"/>
      <c r="AU43" s="375"/>
      <c r="AV43" s="375"/>
      <c r="AW43" s="376"/>
      <c r="AX43" s="25"/>
      <c r="AY43" s="25"/>
      <c r="AZ43" s="25"/>
      <c r="BA43" s="25"/>
      <c r="BB43" s="25"/>
      <c r="BC43" s="25"/>
      <c r="BD43" s="25"/>
      <c r="BE43" s="25"/>
      <c r="BF43" s="25"/>
      <c r="BG43" s="25"/>
      <c r="BM43" s="25"/>
      <c r="BN43" s="25"/>
      <c r="BO43" s="25"/>
      <c r="BP43" s="25"/>
    </row>
    <row r="44" spans="1:68" s="52" customFormat="1" ht="36" customHeight="1" thickBot="1">
      <c r="A44" s="52" t="str">
        <f>IF(調査票２!D43&lt;&gt;0,調査票２!$A$1,"")</f>
        <v/>
      </c>
      <c r="C44" s="25"/>
      <c r="D44" s="284">
        <f>調査票２!C43</f>
        <v>26</v>
      </c>
      <c r="E44" s="362" t="str">
        <f>IF(調査票２!D43&lt;&gt;0,調査票２!D43,"")</f>
        <v/>
      </c>
      <c r="F44" s="383"/>
      <c r="G44" s="375"/>
      <c r="H44" s="383"/>
      <c r="I44" s="375"/>
      <c r="J44" s="383"/>
      <c r="K44" s="375"/>
      <c r="L44" s="383"/>
      <c r="M44" s="375"/>
      <c r="N44" s="383"/>
      <c r="O44" s="375"/>
      <c r="P44" s="375"/>
      <c r="Q44" s="375"/>
      <c r="R44" s="375"/>
      <c r="S44" s="375"/>
      <c r="T44" s="375"/>
      <c r="U44" s="375"/>
      <c r="V44" s="375"/>
      <c r="W44" s="375"/>
      <c r="X44" s="375"/>
      <c r="Y44" s="375"/>
      <c r="Z44" s="376"/>
      <c r="AA44" s="378"/>
      <c r="AB44" s="383"/>
      <c r="AC44" s="375"/>
      <c r="AD44" s="383"/>
      <c r="AE44" s="375"/>
      <c r="AF44" s="383"/>
      <c r="AG44" s="375"/>
      <c r="AH44" s="383"/>
      <c r="AI44" s="375"/>
      <c r="AJ44" s="383"/>
      <c r="AK44" s="375"/>
      <c r="AL44" s="375"/>
      <c r="AM44" s="375"/>
      <c r="AN44" s="375"/>
      <c r="AO44" s="375"/>
      <c r="AP44" s="375"/>
      <c r="AQ44" s="375"/>
      <c r="AR44" s="375"/>
      <c r="AS44" s="375"/>
      <c r="AT44" s="375"/>
      <c r="AU44" s="375"/>
      <c r="AV44" s="375"/>
      <c r="AW44" s="376"/>
      <c r="AX44" s="25"/>
      <c r="AY44" s="25"/>
      <c r="AZ44" s="25"/>
      <c r="BA44" s="25"/>
      <c r="BB44" s="25"/>
      <c r="BC44" s="25"/>
      <c r="BD44" s="25"/>
      <c r="BE44" s="25"/>
      <c r="BF44" s="25"/>
      <c r="BG44" s="25"/>
      <c r="BM44" s="25"/>
      <c r="BN44" s="25"/>
      <c r="BO44" s="25"/>
      <c r="BP44" s="25"/>
    </row>
    <row r="45" spans="1:68" s="52" customFormat="1" ht="36" customHeight="1" thickBot="1">
      <c r="A45" s="52" t="str">
        <f>IF(調査票２!D44&lt;&gt;0,調査票２!$A$1,"")</f>
        <v/>
      </c>
      <c r="C45" s="25"/>
      <c r="D45" s="284">
        <f>調査票２!C44</f>
        <v>27</v>
      </c>
      <c r="E45" s="362" t="str">
        <f>IF(調査票２!D44&lt;&gt;0,調査票２!D44,"")</f>
        <v/>
      </c>
      <c r="F45" s="383"/>
      <c r="G45" s="375"/>
      <c r="H45" s="383"/>
      <c r="I45" s="375"/>
      <c r="J45" s="383"/>
      <c r="K45" s="375"/>
      <c r="L45" s="383"/>
      <c r="M45" s="375"/>
      <c r="N45" s="383"/>
      <c r="O45" s="375"/>
      <c r="P45" s="375"/>
      <c r="Q45" s="375"/>
      <c r="R45" s="375"/>
      <c r="S45" s="375"/>
      <c r="T45" s="375"/>
      <c r="U45" s="375"/>
      <c r="V45" s="375"/>
      <c r="W45" s="375"/>
      <c r="X45" s="375"/>
      <c r="Y45" s="375"/>
      <c r="Z45" s="376"/>
      <c r="AA45" s="378"/>
      <c r="AB45" s="383"/>
      <c r="AC45" s="375"/>
      <c r="AD45" s="383"/>
      <c r="AE45" s="375"/>
      <c r="AF45" s="383"/>
      <c r="AG45" s="375"/>
      <c r="AH45" s="383"/>
      <c r="AI45" s="375"/>
      <c r="AJ45" s="383"/>
      <c r="AK45" s="375"/>
      <c r="AL45" s="375"/>
      <c r="AM45" s="375"/>
      <c r="AN45" s="375"/>
      <c r="AO45" s="375"/>
      <c r="AP45" s="375"/>
      <c r="AQ45" s="375"/>
      <c r="AR45" s="375"/>
      <c r="AS45" s="375"/>
      <c r="AT45" s="375"/>
      <c r="AU45" s="375"/>
      <c r="AV45" s="375"/>
      <c r="AW45" s="376"/>
      <c r="AX45" s="25"/>
      <c r="AY45" s="25"/>
      <c r="AZ45" s="25"/>
      <c r="BA45" s="25"/>
      <c r="BB45" s="25"/>
      <c r="BC45" s="25"/>
      <c r="BD45" s="25"/>
      <c r="BE45" s="25"/>
      <c r="BF45" s="25"/>
      <c r="BG45" s="25"/>
      <c r="BM45" s="25"/>
      <c r="BN45" s="25"/>
      <c r="BO45" s="25"/>
      <c r="BP45" s="25"/>
    </row>
    <row r="46" spans="1:68" s="52" customFormat="1" ht="36" customHeight="1" thickBot="1">
      <c r="A46" s="52" t="str">
        <f>IF(調査票２!D45&lt;&gt;0,調査票２!$A$1,"")</f>
        <v/>
      </c>
      <c r="C46" s="25"/>
      <c r="D46" s="284">
        <f>調査票２!C45</f>
        <v>28</v>
      </c>
      <c r="E46" s="362" t="str">
        <f>IF(調査票２!D45&lt;&gt;0,調査票２!D45,"")</f>
        <v/>
      </c>
      <c r="F46" s="383"/>
      <c r="G46" s="375"/>
      <c r="H46" s="383"/>
      <c r="I46" s="375"/>
      <c r="J46" s="383"/>
      <c r="K46" s="375"/>
      <c r="L46" s="383"/>
      <c r="M46" s="375"/>
      <c r="N46" s="383"/>
      <c r="O46" s="375"/>
      <c r="P46" s="375"/>
      <c r="Q46" s="375"/>
      <c r="R46" s="375"/>
      <c r="S46" s="375"/>
      <c r="T46" s="375"/>
      <c r="U46" s="375"/>
      <c r="V46" s="375"/>
      <c r="W46" s="375"/>
      <c r="X46" s="375"/>
      <c r="Y46" s="375"/>
      <c r="Z46" s="376"/>
      <c r="AA46" s="378"/>
      <c r="AB46" s="383"/>
      <c r="AC46" s="375"/>
      <c r="AD46" s="383"/>
      <c r="AE46" s="375"/>
      <c r="AF46" s="383"/>
      <c r="AG46" s="375"/>
      <c r="AH46" s="383"/>
      <c r="AI46" s="375"/>
      <c r="AJ46" s="383"/>
      <c r="AK46" s="375"/>
      <c r="AL46" s="375"/>
      <c r="AM46" s="375"/>
      <c r="AN46" s="375"/>
      <c r="AO46" s="375"/>
      <c r="AP46" s="375"/>
      <c r="AQ46" s="375"/>
      <c r="AR46" s="375"/>
      <c r="AS46" s="375"/>
      <c r="AT46" s="375"/>
      <c r="AU46" s="375"/>
      <c r="AV46" s="375"/>
      <c r="AW46" s="376"/>
      <c r="AX46" s="25"/>
      <c r="AY46" s="25"/>
      <c r="AZ46" s="25"/>
      <c r="BA46" s="25"/>
      <c r="BB46" s="25"/>
      <c r="BC46" s="25"/>
      <c r="BD46" s="25"/>
      <c r="BE46" s="25"/>
      <c r="BF46" s="25"/>
      <c r="BG46" s="25"/>
      <c r="BM46" s="25"/>
      <c r="BN46" s="25"/>
      <c r="BO46" s="25"/>
      <c r="BP46" s="25"/>
    </row>
    <row r="47" spans="1:68" s="52" customFormat="1" ht="36" customHeight="1" thickBot="1">
      <c r="A47" s="52" t="str">
        <f>IF(調査票２!D46&lt;&gt;0,調査票２!$A$1,"")</f>
        <v/>
      </c>
      <c r="C47" s="25"/>
      <c r="D47" s="284">
        <f>調査票２!C46</f>
        <v>29</v>
      </c>
      <c r="E47" s="362" t="str">
        <f>IF(調査票２!D46&lt;&gt;0,調査票２!D46,"")</f>
        <v/>
      </c>
      <c r="F47" s="383"/>
      <c r="G47" s="375"/>
      <c r="H47" s="383"/>
      <c r="I47" s="375"/>
      <c r="J47" s="383"/>
      <c r="K47" s="375"/>
      <c r="L47" s="383"/>
      <c r="M47" s="375"/>
      <c r="N47" s="383"/>
      <c r="O47" s="375"/>
      <c r="P47" s="375"/>
      <c r="Q47" s="375"/>
      <c r="R47" s="375"/>
      <c r="S47" s="375"/>
      <c r="T47" s="375"/>
      <c r="U47" s="375"/>
      <c r="V47" s="375"/>
      <c r="W47" s="375"/>
      <c r="X47" s="375"/>
      <c r="Y47" s="375"/>
      <c r="Z47" s="376"/>
      <c r="AA47" s="378"/>
      <c r="AB47" s="383"/>
      <c r="AC47" s="375"/>
      <c r="AD47" s="383"/>
      <c r="AE47" s="375"/>
      <c r="AF47" s="383"/>
      <c r="AG47" s="375"/>
      <c r="AH47" s="383"/>
      <c r="AI47" s="375"/>
      <c r="AJ47" s="383"/>
      <c r="AK47" s="375"/>
      <c r="AL47" s="375"/>
      <c r="AM47" s="375"/>
      <c r="AN47" s="375"/>
      <c r="AO47" s="375"/>
      <c r="AP47" s="375"/>
      <c r="AQ47" s="375"/>
      <c r="AR47" s="375"/>
      <c r="AS47" s="375"/>
      <c r="AT47" s="375"/>
      <c r="AU47" s="375"/>
      <c r="AV47" s="375"/>
      <c r="AW47" s="376"/>
      <c r="AX47" s="25"/>
      <c r="AY47" s="25"/>
      <c r="AZ47" s="25"/>
      <c r="BA47" s="25"/>
      <c r="BB47" s="25"/>
      <c r="BC47" s="25"/>
      <c r="BD47" s="25"/>
      <c r="BE47" s="25"/>
      <c r="BF47" s="25"/>
      <c r="BG47" s="25"/>
      <c r="BM47" s="25"/>
      <c r="BN47" s="25"/>
      <c r="BO47" s="25"/>
      <c r="BP47" s="25"/>
    </row>
    <row r="48" spans="1:68" s="52" customFormat="1" ht="36" customHeight="1" thickBot="1">
      <c r="A48" s="52" t="str">
        <f>IF(調査票２!D47&lt;&gt;0,調査票２!$A$1,"")</f>
        <v/>
      </c>
      <c r="C48" s="25"/>
      <c r="D48" s="284">
        <f>調査票２!C47</f>
        <v>30</v>
      </c>
      <c r="E48" s="362" t="str">
        <f>IF(調査票２!D47&lt;&gt;0,調査票２!D47,"")</f>
        <v/>
      </c>
      <c r="F48" s="383"/>
      <c r="G48" s="375"/>
      <c r="H48" s="383"/>
      <c r="I48" s="375"/>
      <c r="J48" s="383"/>
      <c r="K48" s="375"/>
      <c r="L48" s="383"/>
      <c r="M48" s="375"/>
      <c r="N48" s="383"/>
      <c r="O48" s="375"/>
      <c r="P48" s="375"/>
      <c r="Q48" s="375"/>
      <c r="R48" s="375"/>
      <c r="S48" s="375"/>
      <c r="T48" s="375"/>
      <c r="U48" s="375"/>
      <c r="V48" s="375"/>
      <c r="W48" s="375"/>
      <c r="X48" s="375"/>
      <c r="Y48" s="375"/>
      <c r="Z48" s="376"/>
      <c r="AA48" s="378"/>
      <c r="AB48" s="383"/>
      <c r="AC48" s="375"/>
      <c r="AD48" s="383"/>
      <c r="AE48" s="375"/>
      <c r="AF48" s="383"/>
      <c r="AG48" s="375"/>
      <c r="AH48" s="383"/>
      <c r="AI48" s="375"/>
      <c r="AJ48" s="383"/>
      <c r="AK48" s="375"/>
      <c r="AL48" s="375"/>
      <c r="AM48" s="375"/>
      <c r="AN48" s="375"/>
      <c r="AO48" s="375"/>
      <c r="AP48" s="375"/>
      <c r="AQ48" s="375"/>
      <c r="AR48" s="375"/>
      <c r="AS48" s="375"/>
      <c r="AT48" s="375"/>
      <c r="AU48" s="375"/>
      <c r="AV48" s="375"/>
      <c r="AW48" s="376"/>
      <c r="AX48" s="25"/>
      <c r="AY48" s="25"/>
      <c r="AZ48" s="25"/>
      <c r="BA48" s="25"/>
      <c r="BB48" s="25"/>
      <c r="BC48" s="25"/>
      <c r="BD48" s="25"/>
      <c r="BE48" s="25"/>
      <c r="BF48" s="25"/>
      <c r="BG48" s="25"/>
      <c r="BM48" s="25"/>
      <c r="BN48" s="25"/>
      <c r="BO48" s="25"/>
      <c r="BP48" s="25"/>
    </row>
    <row r="49" spans="1:68" s="52" customFormat="1" ht="36" customHeight="1" thickBot="1">
      <c r="A49" s="52" t="str">
        <f>IF(調査票２!D48&lt;&gt;0,調査票２!$A$1,"")</f>
        <v/>
      </c>
      <c r="C49" s="25"/>
      <c r="D49" s="284">
        <f>調査票２!C48</f>
        <v>31</v>
      </c>
      <c r="E49" s="362" t="str">
        <f>IF(調査票２!D48&lt;&gt;0,調査票２!D48,"")</f>
        <v/>
      </c>
      <c r="F49" s="383"/>
      <c r="G49" s="375"/>
      <c r="H49" s="383"/>
      <c r="I49" s="375"/>
      <c r="J49" s="383"/>
      <c r="K49" s="375"/>
      <c r="L49" s="383"/>
      <c r="M49" s="375"/>
      <c r="N49" s="383"/>
      <c r="O49" s="375"/>
      <c r="P49" s="375"/>
      <c r="Q49" s="375"/>
      <c r="R49" s="375"/>
      <c r="S49" s="375"/>
      <c r="T49" s="375"/>
      <c r="U49" s="375"/>
      <c r="V49" s="375"/>
      <c r="W49" s="375"/>
      <c r="X49" s="375"/>
      <c r="Y49" s="375"/>
      <c r="Z49" s="376"/>
      <c r="AA49" s="378"/>
      <c r="AB49" s="383"/>
      <c r="AC49" s="375"/>
      <c r="AD49" s="383"/>
      <c r="AE49" s="375"/>
      <c r="AF49" s="383"/>
      <c r="AG49" s="375"/>
      <c r="AH49" s="383"/>
      <c r="AI49" s="375"/>
      <c r="AJ49" s="383"/>
      <c r="AK49" s="375"/>
      <c r="AL49" s="375"/>
      <c r="AM49" s="375"/>
      <c r="AN49" s="375"/>
      <c r="AO49" s="375"/>
      <c r="AP49" s="375"/>
      <c r="AQ49" s="375"/>
      <c r="AR49" s="375"/>
      <c r="AS49" s="375"/>
      <c r="AT49" s="375"/>
      <c r="AU49" s="375"/>
      <c r="AV49" s="375"/>
      <c r="AW49" s="376"/>
      <c r="AX49" s="25"/>
      <c r="AY49" s="25"/>
      <c r="AZ49" s="25"/>
      <c r="BA49" s="25"/>
      <c r="BB49" s="25"/>
      <c r="BC49" s="25"/>
      <c r="BD49" s="25"/>
      <c r="BE49" s="25"/>
      <c r="BF49" s="25"/>
      <c r="BG49" s="25"/>
      <c r="BM49" s="25"/>
      <c r="BN49" s="25"/>
      <c r="BO49" s="25"/>
      <c r="BP49" s="25"/>
    </row>
    <row r="50" spans="1:68" s="52" customFormat="1" ht="36" customHeight="1" thickBot="1">
      <c r="A50" s="52" t="str">
        <f>IF(調査票２!D49&lt;&gt;0,調査票２!$A$1,"")</f>
        <v/>
      </c>
      <c r="C50" s="25"/>
      <c r="D50" s="284">
        <f>調査票２!C49</f>
        <v>32</v>
      </c>
      <c r="E50" s="362" t="str">
        <f>IF(調査票２!D49&lt;&gt;0,調査票２!D49,"")</f>
        <v/>
      </c>
      <c r="F50" s="383"/>
      <c r="G50" s="375"/>
      <c r="H50" s="383"/>
      <c r="I50" s="375"/>
      <c r="J50" s="383"/>
      <c r="K50" s="375"/>
      <c r="L50" s="383"/>
      <c r="M50" s="375"/>
      <c r="N50" s="383"/>
      <c r="O50" s="375"/>
      <c r="P50" s="375"/>
      <c r="Q50" s="375"/>
      <c r="R50" s="375"/>
      <c r="S50" s="375"/>
      <c r="T50" s="375"/>
      <c r="U50" s="375"/>
      <c r="V50" s="375"/>
      <c r="W50" s="375"/>
      <c r="X50" s="375"/>
      <c r="Y50" s="375"/>
      <c r="Z50" s="376"/>
      <c r="AA50" s="378"/>
      <c r="AB50" s="383"/>
      <c r="AC50" s="375"/>
      <c r="AD50" s="383"/>
      <c r="AE50" s="375"/>
      <c r="AF50" s="383"/>
      <c r="AG50" s="375"/>
      <c r="AH50" s="383"/>
      <c r="AI50" s="375"/>
      <c r="AJ50" s="383"/>
      <c r="AK50" s="375"/>
      <c r="AL50" s="375"/>
      <c r="AM50" s="375"/>
      <c r="AN50" s="375"/>
      <c r="AO50" s="375"/>
      <c r="AP50" s="375"/>
      <c r="AQ50" s="375"/>
      <c r="AR50" s="375"/>
      <c r="AS50" s="375"/>
      <c r="AT50" s="375"/>
      <c r="AU50" s="375"/>
      <c r="AV50" s="375"/>
      <c r="AW50" s="376"/>
      <c r="AX50" s="25"/>
      <c r="AY50" s="25"/>
      <c r="AZ50" s="25"/>
      <c r="BA50" s="25"/>
      <c r="BB50" s="25"/>
      <c r="BC50" s="25"/>
      <c r="BD50" s="25"/>
      <c r="BE50" s="25"/>
      <c r="BF50" s="25"/>
      <c r="BG50" s="25"/>
      <c r="BM50" s="25"/>
      <c r="BN50" s="25"/>
      <c r="BO50" s="25"/>
      <c r="BP50" s="25"/>
    </row>
    <row r="51" spans="1:68" s="52" customFormat="1" ht="36" customHeight="1" thickBot="1">
      <c r="A51" s="52" t="str">
        <f>IF(調査票２!D50&lt;&gt;0,調査票２!$A$1,"")</f>
        <v/>
      </c>
      <c r="C51" s="25"/>
      <c r="D51" s="284">
        <f>調査票２!C50</f>
        <v>33</v>
      </c>
      <c r="E51" s="362" t="str">
        <f>IF(調査票２!D50&lt;&gt;0,調査票２!D50,"")</f>
        <v/>
      </c>
      <c r="F51" s="383"/>
      <c r="G51" s="375"/>
      <c r="H51" s="383"/>
      <c r="I51" s="375"/>
      <c r="J51" s="383"/>
      <c r="K51" s="375"/>
      <c r="L51" s="383"/>
      <c r="M51" s="375"/>
      <c r="N51" s="383"/>
      <c r="O51" s="375"/>
      <c r="P51" s="375"/>
      <c r="Q51" s="375"/>
      <c r="R51" s="375"/>
      <c r="S51" s="375"/>
      <c r="T51" s="375"/>
      <c r="U51" s="375"/>
      <c r="V51" s="375"/>
      <c r="W51" s="375"/>
      <c r="X51" s="375"/>
      <c r="Y51" s="375"/>
      <c r="Z51" s="376"/>
      <c r="AA51" s="378"/>
      <c r="AB51" s="383"/>
      <c r="AC51" s="375"/>
      <c r="AD51" s="383"/>
      <c r="AE51" s="375"/>
      <c r="AF51" s="383"/>
      <c r="AG51" s="375"/>
      <c r="AH51" s="383"/>
      <c r="AI51" s="375"/>
      <c r="AJ51" s="383"/>
      <c r="AK51" s="375"/>
      <c r="AL51" s="375"/>
      <c r="AM51" s="375"/>
      <c r="AN51" s="375"/>
      <c r="AO51" s="375"/>
      <c r="AP51" s="375"/>
      <c r="AQ51" s="375"/>
      <c r="AR51" s="375"/>
      <c r="AS51" s="375"/>
      <c r="AT51" s="375"/>
      <c r="AU51" s="375"/>
      <c r="AV51" s="375"/>
      <c r="AW51" s="376"/>
      <c r="AX51" s="25"/>
      <c r="AY51" s="25"/>
      <c r="AZ51" s="25"/>
      <c r="BA51" s="25"/>
      <c r="BB51" s="25"/>
      <c r="BC51" s="25"/>
      <c r="BD51" s="25"/>
      <c r="BE51" s="25"/>
      <c r="BF51" s="25"/>
      <c r="BG51" s="25"/>
      <c r="BM51" s="25"/>
      <c r="BN51" s="25"/>
      <c r="BO51" s="25"/>
      <c r="BP51" s="25"/>
    </row>
    <row r="52" spans="1:68" s="52" customFormat="1" ht="36" customHeight="1" thickBot="1">
      <c r="A52" s="52" t="str">
        <f>IF(調査票２!D51&lt;&gt;0,調査票２!$A$1,"")</f>
        <v/>
      </c>
      <c r="C52" s="25"/>
      <c r="D52" s="284">
        <f>調査票２!C51</f>
        <v>34</v>
      </c>
      <c r="E52" s="362" t="str">
        <f>IF(調査票２!D51&lt;&gt;0,調査票２!D51,"")</f>
        <v/>
      </c>
      <c r="F52" s="383"/>
      <c r="G52" s="375"/>
      <c r="H52" s="383"/>
      <c r="I52" s="375"/>
      <c r="J52" s="383"/>
      <c r="K52" s="375"/>
      <c r="L52" s="383"/>
      <c r="M52" s="375"/>
      <c r="N52" s="383"/>
      <c r="O52" s="375"/>
      <c r="P52" s="375"/>
      <c r="Q52" s="375"/>
      <c r="R52" s="375"/>
      <c r="S52" s="375"/>
      <c r="T52" s="375"/>
      <c r="U52" s="375"/>
      <c r="V52" s="375"/>
      <c r="W52" s="375"/>
      <c r="X52" s="375"/>
      <c r="Y52" s="375"/>
      <c r="Z52" s="376"/>
      <c r="AA52" s="378"/>
      <c r="AB52" s="383"/>
      <c r="AC52" s="375"/>
      <c r="AD52" s="383"/>
      <c r="AE52" s="375"/>
      <c r="AF52" s="383"/>
      <c r="AG52" s="375"/>
      <c r="AH52" s="383"/>
      <c r="AI52" s="375"/>
      <c r="AJ52" s="383"/>
      <c r="AK52" s="375"/>
      <c r="AL52" s="375"/>
      <c r="AM52" s="375"/>
      <c r="AN52" s="375"/>
      <c r="AO52" s="375"/>
      <c r="AP52" s="375"/>
      <c r="AQ52" s="375"/>
      <c r="AR52" s="375"/>
      <c r="AS52" s="375"/>
      <c r="AT52" s="375"/>
      <c r="AU52" s="375"/>
      <c r="AV52" s="375"/>
      <c r="AW52" s="376"/>
      <c r="AX52" s="25"/>
      <c r="AY52" s="25"/>
      <c r="AZ52" s="25"/>
      <c r="BA52" s="25"/>
      <c r="BB52" s="25"/>
      <c r="BC52" s="25"/>
      <c r="BD52" s="25"/>
      <c r="BE52" s="25"/>
      <c r="BF52" s="25"/>
      <c r="BG52" s="25"/>
      <c r="BM52" s="25"/>
      <c r="BN52" s="25"/>
      <c r="BO52" s="25"/>
      <c r="BP52" s="25"/>
    </row>
    <row r="53" spans="1:68" s="52" customFormat="1" ht="36" customHeight="1" thickBot="1">
      <c r="A53" s="52" t="str">
        <f>IF(調査票２!D52&lt;&gt;0,調査票２!$A$1,"")</f>
        <v/>
      </c>
      <c r="C53" s="25"/>
      <c r="D53" s="284">
        <f>調査票２!C52</f>
        <v>35</v>
      </c>
      <c r="E53" s="362" t="str">
        <f>IF(調査票２!D52&lt;&gt;0,調査票２!D52,"")</f>
        <v/>
      </c>
      <c r="F53" s="383"/>
      <c r="G53" s="375"/>
      <c r="H53" s="383"/>
      <c r="I53" s="375"/>
      <c r="J53" s="383"/>
      <c r="K53" s="375"/>
      <c r="L53" s="383"/>
      <c r="M53" s="375"/>
      <c r="N53" s="383"/>
      <c r="O53" s="375"/>
      <c r="P53" s="375"/>
      <c r="Q53" s="375"/>
      <c r="R53" s="375"/>
      <c r="S53" s="375"/>
      <c r="T53" s="375"/>
      <c r="U53" s="375"/>
      <c r="V53" s="375"/>
      <c r="W53" s="375"/>
      <c r="X53" s="375"/>
      <c r="Y53" s="375"/>
      <c r="Z53" s="376"/>
      <c r="AA53" s="378"/>
      <c r="AB53" s="383"/>
      <c r="AC53" s="375"/>
      <c r="AD53" s="383"/>
      <c r="AE53" s="375"/>
      <c r="AF53" s="383"/>
      <c r="AG53" s="375"/>
      <c r="AH53" s="383"/>
      <c r="AI53" s="375"/>
      <c r="AJ53" s="383"/>
      <c r="AK53" s="375"/>
      <c r="AL53" s="375"/>
      <c r="AM53" s="375"/>
      <c r="AN53" s="375"/>
      <c r="AO53" s="375"/>
      <c r="AP53" s="375"/>
      <c r="AQ53" s="375"/>
      <c r="AR53" s="375"/>
      <c r="AS53" s="375"/>
      <c r="AT53" s="375"/>
      <c r="AU53" s="375"/>
      <c r="AV53" s="375"/>
      <c r="AW53" s="376"/>
      <c r="AX53" s="25"/>
      <c r="AY53" s="25"/>
      <c r="AZ53" s="25"/>
      <c r="BA53" s="25"/>
      <c r="BB53" s="25"/>
      <c r="BC53" s="25"/>
      <c r="BD53" s="25"/>
      <c r="BE53" s="25"/>
      <c r="BF53" s="25"/>
      <c r="BG53" s="25"/>
      <c r="BM53" s="25"/>
      <c r="BN53" s="25"/>
      <c r="BO53" s="25"/>
      <c r="BP53" s="25"/>
    </row>
    <row r="54" spans="1:68" s="52" customFormat="1" ht="36" customHeight="1" thickBot="1">
      <c r="A54" s="52" t="str">
        <f>IF(調査票２!D53&lt;&gt;0,調査票２!$A$1,"")</f>
        <v/>
      </c>
      <c r="C54" s="25"/>
      <c r="D54" s="284">
        <f>調査票２!C53</f>
        <v>36</v>
      </c>
      <c r="E54" s="362" t="str">
        <f>IF(調査票２!D53&lt;&gt;0,調査票２!D53,"")</f>
        <v/>
      </c>
      <c r="F54" s="383"/>
      <c r="G54" s="375"/>
      <c r="H54" s="383"/>
      <c r="I54" s="375"/>
      <c r="J54" s="383"/>
      <c r="K54" s="375"/>
      <c r="L54" s="383"/>
      <c r="M54" s="375"/>
      <c r="N54" s="383"/>
      <c r="O54" s="375"/>
      <c r="P54" s="375"/>
      <c r="Q54" s="375"/>
      <c r="R54" s="375"/>
      <c r="S54" s="375"/>
      <c r="T54" s="375"/>
      <c r="U54" s="375"/>
      <c r="V54" s="375"/>
      <c r="W54" s="375"/>
      <c r="X54" s="375"/>
      <c r="Y54" s="375"/>
      <c r="Z54" s="376"/>
      <c r="AA54" s="378"/>
      <c r="AB54" s="383"/>
      <c r="AC54" s="375"/>
      <c r="AD54" s="383"/>
      <c r="AE54" s="375"/>
      <c r="AF54" s="383"/>
      <c r="AG54" s="375"/>
      <c r="AH54" s="383"/>
      <c r="AI54" s="375"/>
      <c r="AJ54" s="383"/>
      <c r="AK54" s="375"/>
      <c r="AL54" s="375"/>
      <c r="AM54" s="375"/>
      <c r="AN54" s="375"/>
      <c r="AO54" s="375"/>
      <c r="AP54" s="375"/>
      <c r="AQ54" s="375"/>
      <c r="AR54" s="375"/>
      <c r="AS54" s="375"/>
      <c r="AT54" s="375"/>
      <c r="AU54" s="375"/>
      <c r="AV54" s="375"/>
      <c r="AW54" s="376"/>
      <c r="AX54" s="25"/>
      <c r="AY54" s="25"/>
      <c r="AZ54" s="25"/>
      <c r="BA54" s="25"/>
      <c r="BB54" s="25"/>
      <c r="BC54" s="25"/>
      <c r="BD54" s="25"/>
      <c r="BE54" s="25"/>
      <c r="BF54" s="25"/>
      <c r="BG54" s="25"/>
      <c r="BM54" s="25"/>
      <c r="BN54" s="25"/>
      <c r="BO54" s="25"/>
      <c r="BP54" s="25"/>
    </row>
    <row r="55" spans="1:68" s="52" customFormat="1" ht="36" customHeight="1" thickBot="1">
      <c r="A55" s="52" t="str">
        <f>IF(調査票２!D54&lt;&gt;0,調査票２!$A$1,"")</f>
        <v/>
      </c>
      <c r="C55" s="25"/>
      <c r="D55" s="284">
        <f>調査票２!C54</f>
        <v>37</v>
      </c>
      <c r="E55" s="362" t="str">
        <f>IF(調査票２!D54&lt;&gt;0,調査票２!D54,"")</f>
        <v/>
      </c>
      <c r="F55" s="383"/>
      <c r="G55" s="375"/>
      <c r="H55" s="383"/>
      <c r="I55" s="375"/>
      <c r="J55" s="383"/>
      <c r="K55" s="375"/>
      <c r="L55" s="383"/>
      <c r="M55" s="375"/>
      <c r="N55" s="383"/>
      <c r="O55" s="375"/>
      <c r="P55" s="375"/>
      <c r="Q55" s="375"/>
      <c r="R55" s="375"/>
      <c r="S55" s="375"/>
      <c r="T55" s="375"/>
      <c r="U55" s="375"/>
      <c r="V55" s="375"/>
      <c r="W55" s="375"/>
      <c r="X55" s="375"/>
      <c r="Y55" s="375"/>
      <c r="Z55" s="376"/>
      <c r="AA55" s="378"/>
      <c r="AB55" s="383"/>
      <c r="AC55" s="375"/>
      <c r="AD55" s="383"/>
      <c r="AE55" s="375"/>
      <c r="AF55" s="383"/>
      <c r="AG55" s="375"/>
      <c r="AH55" s="383"/>
      <c r="AI55" s="375"/>
      <c r="AJ55" s="383"/>
      <c r="AK55" s="375"/>
      <c r="AL55" s="375"/>
      <c r="AM55" s="375"/>
      <c r="AN55" s="375"/>
      <c r="AO55" s="375"/>
      <c r="AP55" s="375"/>
      <c r="AQ55" s="375"/>
      <c r="AR55" s="375"/>
      <c r="AS55" s="375"/>
      <c r="AT55" s="375"/>
      <c r="AU55" s="375"/>
      <c r="AV55" s="375"/>
      <c r="AW55" s="376"/>
      <c r="AX55" s="25"/>
      <c r="AY55" s="25"/>
      <c r="AZ55" s="25"/>
      <c r="BA55" s="25"/>
      <c r="BB55" s="25"/>
      <c r="BC55" s="25"/>
      <c r="BD55" s="25"/>
      <c r="BE55" s="25"/>
      <c r="BF55" s="25"/>
      <c r="BG55" s="25"/>
      <c r="BM55" s="25"/>
      <c r="BN55" s="25"/>
      <c r="BO55" s="25"/>
      <c r="BP55" s="25"/>
    </row>
    <row r="56" spans="1:68" s="52" customFormat="1" ht="36" customHeight="1" thickBot="1">
      <c r="A56" s="52" t="str">
        <f>IF(調査票２!D55&lt;&gt;0,調査票２!$A$1,"")</f>
        <v/>
      </c>
      <c r="C56" s="25"/>
      <c r="D56" s="284">
        <f>調査票２!C55</f>
        <v>38</v>
      </c>
      <c r="E56" s="362" t="str">
        <f>IF(調査票２!D55&lt;&gt;0,調査票２!D55,"")</f>
        <v/>
      </c>
      <c r="F56" s="383"/>
      <c r="G56" s="375"/>
      <c r="H56" s="383"/>
      <c r="I56" s="375"/>
      <c r="J56" s="383"/>
      <c r="K56" s="375"/>
      <c r="L56" s="383"/>
      <c r="M56" s="375"/>
      <c r="N56" s="383"/>
      <c r="O56" s="375"/>
      <c r="P56" s="375"/>
      <c r="Q56" s="375"/>
      <c r="R56" s="375"/>
      <c r="S56" s="375"/>
      <c r="T56" s="375"/>
      <c r="U56" s="375"/>
      <c r="V56" s="375"/>
      <c r="W56" s="375"/>
      <c r="X56" s="375"/>
      <c r="Y56" s="375"/>
      <c r="Z56" s="376"/>
      <c r="AA56" s="378"/>
      <c r="AB56" s="383"/>
      <c r="AC56" s="375"/>
      <c r="AD56" s="383"/>
      <c r="AE56" s="375"/>
      <c r="AF56" s="383"/>
      <c r="AG56" s="375"/>
      <c r="AH56" s="383"/>
      <c r="AI56" s="375"/>
      <c r="AJ56" s="383"/>
      <c r="AK56" s="375"/>
      <c r="AL56" s="375"/>
      <c r="AM56" s="375"/>
      <c r="AN56" s="375"/>
      <c r="AO56" s="375"/>
      <c r="AP56" s="375"/>
      <c r="AQ56" s="375"/>
      <c r="AR56" s="375"/>
      <c r="AS56" s="375"/>
      <c r="AT56" s="375"/>
      <c r="AU56" s="375"/>
      <c r="AV56" s="375"/>
      <c r="AW56" s="376"/>
      <c r="AX56" s="25"/>
      <c r="AY56" s="25"/>
      <c r="AZ56" s="25"/>
      <c r="BA56" s="25"/>
      <c r="BB56" s="25"/>
      <c r="BC56" s="25"/>
      <c r="BD56" s="25"/>
      <c r="BE56" s="25"/>
      <c r="BF56" s="25"/>
      <c r="BG56" s="25"/>
      <c r="BM56" s="25"/>
      <c r="BN56" s="25"/>
      <c r="BO56" s="25"/>
      <c r="BP56" s="25"/>
    </row>
    <row r="57" spans="1:68" s="52" customFormat="1" ht="36" customHeight="1" thickBot="1">
      <c r="A57" s="52" t="str">
        <f>IF(調査票２!D56&lt;&gt;0,調査票２!$A$1,"")</f>
        <v/>
      </c>
      <c r="C57" s="25"/>
      <c r="D57" s="284">
        <f>調査票２!C56</f>
        <v>39</v>
      </c>
      <c r="E57" s="362" t="str">
        <f>IF(調査票２!D56&lt;&gt;0,調査票２!D56,"")</f>
        <v/>
      </c>
      <c r="F57" s="383"/>
      <c r="G57" s="375"/>
      <c r="H57" s="383"/>
      <c r="I57" s="375"/>
      <c r="J57" s="383"/>
      <c r="K57" s="375"/>
      <c r="L57" s="383"/>
      <c r="M57" s="375"/>
      <c r="N57" s="383"/>
      <c r="O57" s="375"/>
      <c r="P57" s="375"/>
      <c r="Q57" s="375"/>
      <c r="R57" s="375"/>
      <c r="S57" s="375"/>
      <c r="T57" s="375"/>
      <c r="U57" s="375"/>
      <c r="V57" s="375"/>
      <c r="W57" s="375"/>
      <c r="X57" s="375"/>
      <c r="Y57" s="375"/>
      <c r="Z57" s="376"/>
      <c r="AA57" s="378"/>
      <c r="AB57" s="383"/>
      <c r="AC57" s="375"/>
      <c r="AD57" s="383"/>
      <c r="AE57" s="375"/>
      <c r="AF57" s="383"/>
      <c r="AG57" s="375"/>
      <c r="AH57" s="383"/>
      <c r="AI57" s="375"/>
      <c r="AJ57" s="383"/>
      <c r="AK57" s="375"/>
      <c r="AL57" s="375"/>
      <c r="AM57" s="375"/>
      <c r="AN57" s="375"/>
      <c r="AO57" s="375"/>
      <c r="AP57" s="375"/>
      <c r="AQ57" s="375"/>
      <c r="AR57" s="375"/>
      <c r="AS57" s="375"/>
      <c r="AT57" s="375"/>
      <c r="AU57" s="375"/>
      <c r="AV57" s="375"/>
      <c r="AW57" s="376"/>
      <c r="AX57" s="25"/>
      <c r="AY57" s="25"/>
      <c r="AZ57" s="25"/>
      <c r="BA57" s="25"/>
      <c r="BB57" s="25"/>
      <c r="BC57" s="25"/>
      <c r="BD57" s="25"/>
      <c r="BE57" s="25"/>
      <c r="BF57" s="25"/>
      <c r="BG57" s="25"/>
      <c r="BM57" s="25"/>
      <c r="BN57" s="25"/>
      <c r="BO57" s="25"/>
      <c r="BP57" s="25"/>
    </row>
    <row r="58" spans="1:68" s="52" customFormat="1" ht="36" customHeight="1" thickBot="1">
      <c r="A58" s="52" t="str">
        <f>IF(調査票２!D57&lt;&gt;0,調査票２!$A$1,"")</f>
        <v/>
      </c>
      <c r="C58" s="25"/>
      <c r="D58" s="284">
        <f>調査票２!C57</f>
        <v>40</v>
      </c>
      <c r="E58" s="362" t="str">
        <f>IF(調査票２!D57&lt;&gt;0,調査票２!D57,"")</f>
        <v/>
      </c>
      <c r="F58" s="383"/>
      <c r="G58" s="375"/>
      <c r="H58" s="383"/>
      <c r="I58" s="375"/>
      <c r="J58" s="383"/>
      <c r="K58" s="375"/>
      <c r="L58" s="383"/>
      <c r="M58" s="375"/>
      <c r="N58" s="383"/>
      <c r="O58" s="375"/>
      <c r="P58" s="375"/>
      <c r="Q58" s="375"/>
      <c r="R58" s="375"/>
      <c r="S58" s="375"/>
      <c r="T58" s="375"/>
      <c r="U58" s="375"/>
      <c r="V58" s="375"/>
      <c r="W58" s="375"/>
      <c r="X58" s="375"/>
      <c r="Y58" s="375"/>
      <c r="Z58" s="376"/>
      <c r="AA58" s="378"/>
      <c r="AB58" s="383"/>
      <c r="AC58" s="375"/>
      <c r="AD58" s="383"/>
      <c r="AE58" s="375"/>
      <c r="AF58" s="383"/>
      <c r="AG58" s="375"/>
      <c r="AH58" s="383"/>
      <c r="AI58" s="375"/>
      <c r="AJ58" s="383"/>
      <c r="AK58" s="375"/>
      <c r="AL58" s="375"/>
      <c r="AM58" s="375"/>
      <c r="AN58" s="375"/>
      <c r="AO58" s="375"/>
      <c r="AP58" s="375"/>
      <c r="AQ58" s="375"/>
      <c r="AR58" s="375"/>
      <c r="AS58" s="375"/>
      <c r="AT58" s="375"/>
      <c r="AU58" s="375"/>
      <c r="AV58" s="375"/>
      <c r="AW58" s="376"/>
      <c r="AX58" s="25"/>
      <c r="AY58" s="25"/>
      <c r="AZ58" s="25"/>
      <c r="BA58" s="25"/>
      <c r="BB58" s="25"/>
      <c r="BC58" s="25"/>
      <c r="BD58" s="25"/>
      <c r="BE58" s="25"/>
      <c r="BF58" s="25"/>
      <c r="BG58" s="25"/>
      <c r="BM58" s="25"/>
      <c r="BN58" s="25"/>
      <c r="BO58" s="25"/>
      <c r="BP58" s="25"/>
    </row>
    <row r="59" spans="1:68" s="52" customFormat="1" ht="36" customHeight="1" thickBot="1">
      <c r="A59" s="52" t="str">
        <f>IF(調査票２!D58&lt;&gt;0,調査票２!$A$1,"")</f>
        <v/>
      </c>
      <c r="C59" s="25"/>
      <c r="D59" s="284">
        <f>調査票２!C58</f>
        <v>41</v>
      </c>
      <c r="E59" s="362" t="str">
        <f>IF(調査票２!D58&lt;&gt;0,調査票２!D58,"")</f>
        <v/>
      </c>
      <c r="F59" s="383"/>
      <c r="G59" s="375"/>
      <c r="H59" s="383"/>
      <c r="I59" s="375"/>
      <c r="J59" s="383"/>
      <c r="K59" s="375"/>
      <c r="L59" s="383"/>
      <c r="M59" s="375"/>
      <c r="N59" s="383"/>
      <c r="O59" s="375"/>
      <c r="P59" s="375"/>
      <c r="Q59" s="375"/>
      <c r="R59" s="375"/>
      <c r="S59" s="375"/>
      <c r="T59" s="375"/>
      <c r="U59" s="375"/>
      <c r="V59" s="375"/>
      <c r="W59" s="375"/>
      <c r="X59" s="375"/>
      <c r="Y59" s="375"/>
      <c r="Z59" s="376"/>
      <c r="AA59" s="378"/>
      <c r="AB59" s="383"/>
      <c r="AC59" s="375"/>
      <c r="AD59" s="383"/>
      <c r="AE59" s="375"/>
      <c r="AF59" s="383"/>
      <c r="AG59" s="375"/>
      <c r="AH59" s="383"/>
      <c r="AI59" s="375"/>
      <c r="AJ59" s="383"/>
      <c r="AK59" s="375"/>
      <c r="AL59" s="375"/>
      <c r="AM59" s="375"/>
      <c r="AN59" s="375"/>
      <c r="AO59" s="375"/>
      <c r="AP59" s="375"/>
      <c r="AQ59" s="375"/>
      <c r="AR59" s="375"/>
      <c r="AS59" s="375"/>
      <c r="AT59" s="375"/>
      <c r="AU59" s="375"/>
      <c r="AV59" s="375"/>
      <c r="AW59" s="376"/>
      <c r="AX59" s="25"/>
      <c r="AY59" s="25"/>
      <c r="AZ59" s="25"/>
      <c r="BA59" s="25"/>
      <c r="BB59" s="25"/>
      <c r="BC59" s="25"/>
      <c r="BD59" s="25"/>
      <c r="BE59" s="25"/>
      <c r="BF59" s="25"/>
      <c r="BG59" s="25"/>
      <c r="BM59" s="25"/>
      <c r="BN59" s="25"/>
      <c r="BO59" s="25"/>
      <c r="BP59" s="25"/>
    </row>
    <row r="60" spans="1:68" s="52" customFormat="1" ht="36" customHeight="1" thickBot="1">
      <c r="A60" s="52" t="str">
        <f>IF(調査票２!D59&lt;&gt;0,調査票２!$A$1,"")</f>
        <v/>
      </c>
      <c r="C60" s="25"/>
      <c r="D60" s="284">
        <f>調査票２!C59</f>
        <v>42</v>
      </c>
      <c r="E60" s="362" t="str">
        <f>IF(調査票２!D59&lt;&gt;0,調査票２!D59,"")</f>
        <v/>
      </c>
      <c r="F60" s="383"/>
      <c r="G60" s="375"/>
      <c r="H60" s="383"/>
      <c r="I60" s="375"/>
      <c r="J60" s="383"/>
      <c r="K60" s="375"/>
      <c r="L60" s="383"/>
      <c r="M60" s="375"/>
      <c r="N60" s="383"/>
      <c r="O60" s="375"/>
      <c r="P60" s="375"/>
      <c r="Q60" s="375"/>
      <c r="R60" s="375"/>
      <c r="S60" s="375"/>
      <c r="T60" s="375"/>
      <c r="U60" s="375"/>
      <c r="V60" s="375"/>
      <c r="W60" s="375"/>
      <c r="X60" s="375"/>
      <c r="Y60" s="375"/>
      <c r="Z60" s="376"/>
      <c r="AA60" s="378"/>
      <c r="AB60" s="383"/>
      <c r="AC60" s="375"/>
      <c r="AD60" s="383"/>
      <c r="AE60" s="375"/>
      <c r="AF60" s="383"/>
      <c r="AG60" s="375"/>
      <c r="AH60" s="383"/>
      <c r="AI60" s="375"/>
      <c r="AJ60" s="383"/>
      <c r="AK60" s="375"/>
      <c r="AL60" s="375"/>
      <c r="AM60" s="375"/>
      <c r="AN60" s="375"/>
      <c r="AO60" s="375"/>
      <c r="AP60" s="375"/>
      <c r="AQ60" s="375"/>
      <c r="AR60" s="375"/>
      <c r="AS60" s="375"/>
      <c r="AT60" s="375"/>
      <c r="AU60" s="375"/>
      <c r="AV60" s="375"/>
      <c r="AW60" s="376"/>
      <c r="AX60" s="25"/>
      <c r="AY60" s="25"/>
      <c r="AZ60" s="25"/>
      <c r="BA60" s="25"/>
      <c r="BB60" s="25"/>
      <c r="BC60" s="25"/>
      <c r="BD60" s="25"/>
      <c r="BE60" s="25"/>
      <c r="BF60" s="25"/>
      <c r="BG60" s="25"/>
      <c r="BM60" s="25"/>
      <c r="BN60" s="25"/>
      <c r="BO60" s="25"/>
      <c r="BP60" s="25"/>
    </row>
    <row r="61" spans="1:68" s="52" customFormat="1" ht="36" customHeight="1" thickBot="1">
      <c r="A61" s="52" t="str">
        <f>IF(調査票２!D60&lt;&gt;0,調査票２!$A$1,"")</f>
        <v/>
      </c>
      <c r="C61" s="25"/>
      <c r="D61" s="284">
        <f>調査票２!C60</f>
        <v>43</v>
      </c>
      <c r="E61" s="362" t="str">
        <f>IF(調査票２!D60&lt;&gt;0,調査票２!D60,"")</f>
        <v/>
      </c>
      <c r="F61" s="383"/>
      <c r="G61" s="375"/>
      <c r="H61" s="383"/>
      <c r="I61" s="375"/>
      <c r="J61" s="383"/>
      <c r="K61" s="375"/>
      <c r="L61" s="383"/>
      <c r="M61" s="375"/>
      <c r="N61" s="383"/>
      <c r="O61" s="375"/>
      <c r="P61" s="375"/>
      <c r="Q61" s="375"/>
      <c r="R61" s="375"/>
      <c r="S61" s="375"/>
      <c r="T61" s="375"/>
      <c r="U61" s="375"/>
      <c r="V61" s="375"/>
      <c r="W61" s="375"/>
      <c r="X61" s="375"/>
      <c r="Y61" s="375"/>
      <c r="Z61" s="376"/>
      <c r="AA61" s="378"/>
      <c r="AB61" s="383"/>
      <c r="AC61" s="375"/>
      <c r="AD61" s="383"/>
      <c r="AE61" s="375"/>
      <c r="AF61" s="383"/>
      <c r="AG61" s="375"/>
      <c r="AH61" s="383"/>
      <c r="AI61" s="375"/>
      <c r="AJ61" s="383"/>
      <c r="AK61" s="375"/>
      <c r="AL61" s="375"/>
      <c r="AM61" s="375"/>
      <c r="AN61" s="375"/>
      <c r="AO61" s="375"/>
      <c r="AP61" s="375"/>
      <c r="AQ61" s="375"/>
      <c r="AR61" s="375"/>
      <c r="AS61" s="375"/>
      <c r="AT61" s="375"/>
      <c r="AU61" s="375"/>
      <c r="AV61" s="375"/>
      <c r="AW61" s="376"/>
      <c r="AX61" s="25"/>
      <c r="AY61" s="25"/>
      <c r="AZ61" s="25"/>
      <c r="BA61" s="25"/>
      <c r="BB61" s="25"/>
      <c r="BC61" s="25"/>
      <c r="BD61" s="25"/>
      <c r="BE61" s="25"/>
      <c r="BF61" s="25"/>
      <c r="BG61" s="25"/>
      <c r="BM61" s="25"/>
      <c r="BN61" s="25"/>
      <c r="BO61" s="25"/>
      <c r="BP61" s="25"/>
    </row>
    <row r="62" spans="1:68" s="52" customFormat="1" ht="36" customHeight="1" thickBot="1">
      <c r="A62" s="52" t="str">
        <f>IF(調査票２!D61&lt;&gt;0,調査票２!$A$1,"")</f>
        <v/>
      </c>
      <c r="C62" s="25"/>
      <c r="D62" s="284">
        <f>調査票２!C61</f>
        <v>44</v>
      </c>
      <c r="E62" s="362" t="str">
        <f>IF(調査票２!D61&lt;&gt;0,調査票２!D61,"")</f>
        <v/>
      </c>
      <c r="F62" s="383"/>
      <c r="G62" s="375"/>
      <c r="H62" s="383"/>
      <c r="I62" s="375"/>
      <c r="J62" s="383"/>
      <c r="K62" s="375"/>
      <c r="L62" s="383"/>
      <c r="M62" s="375"/>
      <c r="N62" s="383"/>
      <c r="O62" s="375"/>
      <c r="P62" s="375"/>
      <c r="Q62" s="375"/>
      <c r="R62" s="375"/>
      <c r="S62" s="375"/>
      <c r="T62" s="375"/>
      <c r="U62" s="375"/>
      <c r="V62" s="375"/>
      <c r="W62" s="375"/>
      <c r="X62" s="375"/>
      <c r="Y62" s="375"/>
      <c r="Z62" s="376"/>
      <c r="AA62" s="378"/>
      <c r="AB62" s="383"/>
      <c r="AC62" s="375"/>
      <c r="AD62" s="383"/>
      <c r="AE62" s="375"/>
      <c r="AF62" s="383"/>
      <c r="AG62" s="375"/>
      <c r="AH62" s="383"/>
      <c r="AI62" s="375"/>
      <c r="AJ62" s="383"/>
      <c r="AK62" s="375"/>
      <c r="AL62" s="375"/>
      <c r="AM62" s="375"/>
      <c r="AN62" s="375"/>
      <c r="AO62" s="375"/>
      <c r="AP62" s="375"/>
      <c r="AQ62" s="375"/>
      <c r="AR62" s="375"/>
      <c r="AS62" s="375"/>
      <c r="AT62" s="375"/>
      <c r="AU62" s="375"/>
      <c r="AV62" s="375"/>
      <c r="AW62" s="376"/>
      <c r="AX62" s="25"/>
      <c r="AY62" s="25"/>
      <c r="AZ62" s="25"/>
      <c r="BA62" s="25"/>
      <c r="BB62" s="25"/>
      <c r="BC62" s="25"/>
      <c r="BD62" s="25"/>
      <c r="BE62" s="25"/>
      <c r="BF62" s="25"/>
      <c r="BG62" s="25"/>
      <c r="BM62" s="25"/>
      <c r="BN62" s="25"/>
      <c r="BO62" s="25"/>
      <c r="BP62" s="25"/>
    </row>
    <row r="63" spans="1:68" s="51" customFormat="1" ht="36" customHeight="1" thickBot="1">
      <c r="A63" s="51" t="str">
        <f>IF(調査票２!D62&lt;&gt;0,調査票２!$A$1,"")</f>
        <v/>
      </c>
      <c r="C63" s="37"/>
      <c r="D63" s="285">
        <f>調査票２!C62</f>
        <v>45</v>
      </c>
      <c r="E63" s="365" t="str">
        <f>IF(調査票２!D62&lt;&gt;0,調査票２!D62,"")</f>
        <v/>
      </c>
      <c r="F63" s="383"/>
      <c r="G63" s="375"/>
      <c r="H63" s="383"/>
      <c r="I63" s="375"/>
      <c r="J63" s="383"/>
      <c r="K63" s="375"/>
      <c r="L63" s="383"/>
      <c r="M63" s="375"/>
      <c r="N63" s="383"/>
      <c r="O63" s="375"/>
      <c r="P63" s="375"/>
      <c r="Q63" s="375"/>
      <c r="R63" s="375"/>
      <c r="S63" s="375"/>
      <c r="T63" s="375"/>
      <c r="U63" s="375"/>
      <c r="V63" s="375"/>
      <c r="W63" s="375"/>
      <c r="X63" s="375"/>
      <c r="Y63" s="375"/>
      <c r="Z63" s="376"/>
      <c r="AA63" s="367"/>
      <c r="AB63" s="383"/>
      <c r="AC63" s="375"/>
      <c r="AD63" s="383"/>
      <c r="AE63" s="375"/>
      <c r="AF63" s="383"/>
      <c r="AG63" s="375"/>
      <c r="AH63" s="383"/>
      <c r="AI63" s="375"/>
      <c r="AJ63" s="383"/>
      <c r="AK63" s="375"/>
      <c r="AL63" s="375"/>
      <c r="AM63" s="375"/>
      <c r="AN63" s="375"/>
      <c r="AO63" s="375"/>
      <c r="AP63" s="375"/>
      <c r="AQ63" s="375"/>
      <c r="AR63" s="375"/>
      <c r="AS63" s="375"/>
      <c r="AT63" s="375"/>
      <c r="AU63" s="375"/>
      <c r="AV63" s="375"/>
      <c r="AW63" s="376"/>
      <c r="AX63" s="37"/>
      <c r="AY63" s="37"/>
      <c r="AZ63" s="37"/>
      <c r="BA63" s="37"/>
      <c r="BB63" s="37"/>
      <c r="BC63" s="37"/>
      <c r="BD63" s="37"/>
      <c r="BE63" s="37"/>
      <c r="BF63" s="37"/>
      <c r="BG63" s="37"/>
      <c r="BM63" s="37"/>
      <c r="BN63" s="37"/>
      <c r="BO63" s="37"/>
      <c r="BP63" s="37"/>
    </row>
  </sheetData>
  <sheetProtection sheet="1" objects="1" scenarios="1" insertRows="0" selectLockedCells="1"/>
  <mergeCells count="19">
    <mergeCell ref="D16:D17"/>
    <mergeCell ref="Z13:Z15"/>
    <mergeCell ref="F13:O13"/>
    <mergeCell ref="P13:Y13"/>
    <mergeCell ref="D13:D15"/>
    <mergeCell ref="E13:E15"/>
    <mergeCell ref="H14:I14"/>
    <mergeCell ref="J14:K14"/>
    <mergeCell ref="L14:M14"/>
    <mergeCell ref="N14:O14"/>
    <mergeCell ref="F14:G14"/>
    <mergeCell ref="AW13:AW15"/>
    <mergeCell ref="AB14:AC14"/>
    <mergeCell ref="AD14:AE14"/>
    <mergeCell ref="AF14:AG14"/>
    <mergeCell ref="AH14:AI14"/>
    <mergeCell ref="AJ14:AK14"/>
    <mergeCell ref="AB13:AK13"/>
    <mergeCell ref="AL13:AV13"/>
  </mergeCells>
  <phoneticPr fontId="2"/>
  <dataValidations count="2">
    <dataValidation type="list" allowBlank="1" showInputMessage="1" showErrorMessage="1" sqref="H16:H63 J16:J63 L16:L63 F16:F63 AJ16:AJ63 AD16:AD63 AF16:AF63 AH16:AH63 AB16:AB63 N16:N63">
      <formula1>$BP$11:$BP$12</formula1>
    </dataValidation>
    <dataValidation operator="greaterThanOrEqual" allowBlank="1" showInputMessage="1" showErrorMessage="1" sqref="AK18:AW63 O18:Z63"/>
  </dataValidations>
  <pageMargins left="0.70866141732283472" right="0.70866141732283472" top="0.74803149606299213" bottom="0.74803149606299213" header="0.31496062992125984" footer="0.31496062992125984"/>
  <pageSetup paperSize="9" scale="60" orientation="landscape" cellComments="asDisplayed" r:id="rId1"/>
  <headerFooter>
    <oddHeader>&amp;A</oddHeader>
    <oddFooter>&amp;P ページ</oddFooter>
  </headerFooter>
  <colBreaks count="1" manualBreakCount="1">
    <brk id="27" min="1" max="29" man="1"/>
  </col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autoPageBreaks="0"/>
  </sheetPr>
  <dimension ref="A1:AWS136"/>
  <sheetViews>
    <sheetView topLeftCell="A4" zoomScale="85" zoomScaleNormal="85" zoomScaleSheetLayoutView="85" workbookViewId="0">
      <selection activeCell="H11" sqref="H11:I11"/>
    </sheetView>
  </sheetViews>
  <sheetFormatPr defaultColWidth="3.140625" defaultRowHeight="12"/>
  <cols>
    <col min="1" max="1" width="2.7109375" style="5" customWidth="1"/>
    <col min="2" max="2" width="3.140625" style="5"/>
    <col min="3" max="4" width="5" style="5" customWidth="1"/>
    <col min="5" max="6" width="3.140625" style="5"/>
    <col min="7" max="7" width="23.42578125" style="5" customWidth="1"/>
    <col min="8" max="19" width="8.42578125" style="5" customWidth="1"/>
    <col min="20" max="20" width="4.5703125" style="5" customWidth="1"/>
    <col min="21" max="22" width="5.5703125" style="5" hidden="1" customWidth="1"/>
    <col min="23" max="29" width="0" style="5" hidden="1" customWidth="1"/>
    <col min="30" max="30" width="2.7109375" style="5" hidden="1" customWidth="1"/>
    <col min="31" max="32" width="0" style="5" hidden="1" customWidth="1"/>
    <col min="33" max="39" width="3.140625" style="5" hidden="1" customWidth="1"/>
    <col min="40" max="52" width="0" style="5" hidden="1" customWidth="1"/>
    <col min="53" max="101" width="3.140625" style="5"/>
    <col min="102" max="107" width="4.28515625" style="5" customWidth="1"/>
    <col min="108" max="16384" width="3.140625" style="5"/>
  </cols>
  <sheetData>
    <row r="1" spans="1:107 1205:1293" hidden="1">
      <c r="A1" s="66"/>
      <c r="B1" s="66"/>
      <c r="C1" s="5" t="s">
        <v>804</v>
      </c>
      <c r="D1" s="5" t="s">
        <v>805</v>
      </c>
      <c r="E1" s="5" t="s">
        <v>806</v>
      </c>
      <c r="F1" s="5" t="s">
        <v>807</v>
      </c>
      <c r="G1" s="5" t="s">
        <v>808</v>
      </c>
      <c r="H1" s="5" t="s">
        <v>809</v>
      </c>
      <c r="I1" s="5" t="s">
        <v>810</v>
      </c>
      <c r="J1" s="5" t="s">
        <v>811</v>
      </c>
      <c r="K1" s="5" t="s">
        <v>812</v>
      </c>
      <c r="L1" s="5" t="s">
        <v>813</v>
      </c>
      <c r="M1" s="5" t="s">
        <v>814</v>
      </c>
      <c r="N1" s="5" t="s">
        <v>815</v>
      </c>
      <c r="O1" s="5" t="s">
        <v>816</v>
      </c>
      <c r="P1" s="5" t="s">
        <v>817</v>
      </c>
      <c r="Q1" s="5" t="s">
        <v>818</v>
      </c>
      <c r="R1" s="5" t="s">
        <v>819</v>
      </c>
      <c r="S1" s="5" t="s">
        <v>820</v>
      </c>
      <c r="T1" s="5" t="s">
        <v>821</v>
      </c>
      <c r="U1" s="5" t="s">
        <v>822</v>
      </c>
      <c r="V1" s="5" t="s">
        <v>823</v>
      </c>
      <c r="W1" s="5" t="s">
        <v>824</v>
      </c>
      <c r="X1" s="5" t="s">
        <v>825</v>
      </c>
      <c r="Y1" s="5" t="s">
        <v>826</v>
      </c>
      <c r="Z1" s="5" t="s">
        <v>827</v>
      </c>
      <c r="AA1" s="5" t="s">
        <v>828</v>
      </c>
      <c r="AB1" s="5" t="s">
        <v>829</v>
      </c>
      <c r="AC1" s="5" t="s">
        <v>830</v>
      </c>
      <c r="AD1" s="5" t="s">
        <v>831</v>
      </c>
      <c r="AE1" s="5" t="s">
        <v>832</v>
      </c>
      <c r="AF1" s="5" t="s">
        <v>833</v>
      </c>
      <c r="AG1" s="5" t="s">
        <v>834</v>
      </c>
      <c r="AH1" s="5" t="s">
        <v>835</v>
      </c>
      <c r="AI1" s="5" t="s">
        <v>836</v>
      </c>
      <c r="AJ1" s="5" t="s">
        <v>837</v>
      </c>
      <c r="AK1" s="5" t="s">
        <v>838</v>
      </c>
      <c r="AL1" s="5" t="s">
        <v>839</v>
      </c>
      <c r="AM1" s="5" t="s">
        <v>840</v>
      </c>
      <c r="AN1" s="5" t="s">
        <v>841</v>
      </c>
      <c r="AO1" s="5" t="s">
        <v>653</v>
      </c>
      <c r="AP1" s="5" t="s">
        <v>654</v>
      </c>
      <c r="AQ1" s="5" t="s">
        <v>655</v>
      </c>
      <c r="AR1" s="5" t="s">
        <v>656</v>
      </c>
      <c r="AS1" s="5" t="s">
        <v>657</v>
      </c>
      <c r="AT1" s="5" t="s">
        <v>658</v>
      </c>
      <c r="AU1" s="5" t="s">
        <v>659</v>
      </c>
      <c r="AV1" s="5" t="s">
        <v>842</v>
      </c>
      <c r="AW1" s="5" t="s">
        <v>843</v>
      </c>
      <c r="AX1" s="5" t="s">
        <v>844</v>
      </c>
      <c r="AY1" s="5" t="s">
        <v>845</v>
      </c>
      <c r="AZ1" s="5" t="s">
        <v>846</v>
      </c>
      <c r="BA1" s="5" t="s">
        <v>847</v>
      </c>
      <c r="BB1" s="5" t="s">
        <v>848</v>
      </c>
      <c r="BC1" s="5" t="s">
        <v>849</v>
      </c>
      <c r="BD1" s="5" t="s">
        <v>850</v>
      </c>
      <c r="BE1" s="5" t="s">
        <v>851</v>
      </c>
      <c r="BF1" s="5" t="s">
        <v>852</v>
      </c>
      <c r="BG1" s="5" t="s">
        <v>853</v>
      </c>
      <c r="BH1" s="5" t="s">
        <v>854</v>
      </c>
      <c r="BI1" s="5" t="s">
        <v>855</v>
      </c>
      <c r="BJ1" s="5" t="s">
        <v>856</v>
      </c>
      <c r="BK1" s="5" t="s">
        <v>857</v>
      </c>
      <c r="BL1" s="5" t="s">
        <v>858</v>
      </c>
      <c r="BM1" s="5" t="s">
        <v>859</v>
      </c>
      <c r="BN1" s="5" t="s">
        <v>860</v>
      </c>
      <c r="BO1" s="5" t="s">
        <v>861</v>
      </c>
      <c r="BP1" s="5" t="s">
        <v>862</v>
      </c>
      <c r="BQ1" s="5" t="s">
        <v>863</v>
      </c>
      <c r="BR1" s="5" t="s">
        <v>864</v>
      </c>
      <c r="BS1" s="5" t="s">
        <v>865</v>
      </c>
      <c r="BT1" s="5" t="s">
        <v>866</v>
      </c>
      <c r="BU1" s="5" t="s">
        <v>867</v>
      </c>
      <c r="BV1" s="5" t="s">
        <v>868</v>
      </c>
      <c r="BW1" s="5" t="s">
        <v>869</v>
      </c>
      <c r="BX1" s="5" t="s">
        <v>870</v>
      </c>
      <c r="BY1" s="5" t="s">
        <v>871</v>
      </c>
      <c r="BZ1" s="5" t="s">
        <v>872</v>
      </c>
      <c r="CA1" s="5" t="s">
        <v>660</v>
      </c>
      <c r="CB1" s="5" t="s">
        <v>873</v>
      </c>
      <c r="CC1" s="5" t="s">
        <v>874</v>
      </c>
      <c r="CD1" s="5" t="s">
        <v>875</v>
      </c>
      <c r="CE1" s="5" t="s">
        <v>876</v>
      </c>
      <c r="CF1" s="5" t="s">
        <v>877</v>
      </c>
      <c r="CG1" s="5" t="s">
        <v>878</v>
      </c>
      <c r="CH1" s="5" t="s">
        <v>661</v>
      </c>
      <c r="CI1" s="5" t="s">
        <v>879</v>
      </c>
      <c r="CJ1" s="5" t="s">
        <v>880</v>
      </c>
      <c r="CK1" s="5" t="s">
        <v>881</v>
      </c>
      <c r="CL1" s="5" t="s">
        <v>882</v>
      </c>
      <c r="CM1" s="5" t="s">
        <v>883</v>
      </c>
      <c r="CN1" s="5" t="s">
        <v>884</v>
      </c>
      <c r="CO1" s="5" t="s">
        <v>885</v>
      </c>
      <c r="CP1" s="5" t="s">
        <v>886</v>
      </c>
      <c r="CQ1" s="5" t="s">
        <v>887</v>
      </c>
      <c r="CR1" s="5" t="s">
        <v>888</v>
      </c>
      <c r="CS1" s="5" t="s">
        <v>889</v>
      </c>
      <c r="CT1" s="5" t="s">
        <v>890</v>
      </c>
      <c r="CU1" s="5" t="s">
        <v>891</v>
      </c>
      <c r="CV1" s="5" t="s">
        <v>892</v>
      </c>
      <c r="CW1" s="5" t="s">
        <v>893</v>
      </c>
      <c r="CX1" s="5" t="s">
        <v>894</v>
      </c>
      <c r="CY1" s="5" t="s">
        <v>895</v>
      </c>
      <c r="CZ1" s="5" t="s">
        <v>896</v>
      </c>
      <c r="DA1" s="5" t="s">
        <v>897</v>
      </c>
      <c r="DB1" s="5" t="s">
        <v>898</v>
      </c>
      <c r="DC1" s="5" t="s">
        <v>899</v>
      </c>
    </row>
    <row r="2" spans="1:107 1205:1293" hidden="1">
      <c r="A2" s="66"/>
      <c r="B2" s="66"/>
      <c r="C2" s="5">
        <v>1</v>
      </c>
      <c r="D2" s="5">
        <v>2</v>
      </c>
      <c r="E2" s="5">
        <v>3</v>
      </c>
      <c r="F2" s="5">
        <v>4</v>
      </c>
      <c r="G2" s="5">
        <v>5</v>
      </c>
      <c r="H2" s="5">
        <v>6</v>
      </c>
      <c r="I2" s="5">
        <v>7</v>
      </c>
      <c r="J2" s="5">
        <v>8</v>
      </c>
      <c r="K2" s="5">
        <v>9</v>
      </c>
      <c r="L2" s="5">
        <v>10</v>
      </c>
      <c r="M2" s="5">
        <v>11</v>
      </c>
      <c r="N2" s="5">
        <v>12</v>
      </c>
      <c r="O2" s="5">
        <v>13</v>
      </c>
      <c r="P2" s="5">
        <v>14</v>
      </c>
      <c r="Q2" s="5">
        <v>15</v>
      </c>
      <c r="R2" s="5">
        <v>16</v>
      </c>
      <c r="S2" s="5">
        <v>17</v>
      </c>
      <c r="T2" s="5">
        <v>18</v>
      </c>
      <c r="U2" s="5">
        <v>19</v>
      </c>
      <c r="V2" s="5">
        <v>20</v>
      </c>
      <c r="W2" s="5">
        <v>21</v>
      </c>
      <c r="X2" s="5">
        <v>22</v>
      </c>
      <c r="Y2" s="5">
        <v>23</v>
      </c>
      <c r="Z2" s="5">
        <v>24</v>
      </c>
      <c r="AA2" s="5">
        <v>25</v>
      </c>
      <c r="AB2" s="5">
        <v>26</v>
      </c>
      <c r="AC2" s="5">
        <v>27</v>
      </c>
      <c r="AD2" s="5">
        <v>28</v>
      </c>
      <c r="AE2" s="5">
        <v>29</v>
      </c>
      <c r="AF2" s="5">
        <v>30</v>
      </c>
      <c r="AG2" s="5">
        <v>31</v>
      </c>
      <c r="AH2" s="5">
        <v>32</v>
      </c>
      <c r="AI2" s="5">
        <v>33</v>
      </c>
      <c r="AJ2" s="5">
        <v>34</v>
      </c>
      <c r="AK2" s="5">
        <v>35</v>
      </c>
      <c r="AL2" s="5">
        <v>36</v>
      </c>
      <c r="AM2" s="5">
        <v>37</v>
      </c>
      <c r="AN2" s="5">
        <v>38</v>
      </c>
      <c r="AO2" s="5">
        <v>39</v>
      </c>
      <c r="AP2" s="5">
        <v>40</v>
      </c>
      <c r="AQ2" s="5">
        <v>41</v>
      </c>
      <c r="AR2" s="5">
        <v>42</v>
      </c>
      <c r="AS2" s="5">
        <v>43</v>
      </c>
      <c r="AT2" s="5">
        <v>44</v>
      </c>
      <c r="AU2" s="5">
        <v>45</v>
      </c>
      <c r="AV2" s="5">
        <v>46</v>
      </c>
      <c r="AW2" s="5">
        <v>47</v>
      </c>
      <c r="AX2" s="5">
        <v>48</v>
      </c>
      <c r="AY2" s="5">
        <v>49</v>
      </c>
      <c r="AZ2" s="5">
        <v>50</v>
      </c>
      <c r="BA2" s="5">
        <v>51</v>
      </c>
      <c r="BB2" s="5">
        <v>52</v>
      </c>
      <c r="BC2" s="5">
        <v>53</v>
      </c>
      <c r="BD2" s="5">
        <v>54</v>
      </c>
      <c r="BE2" s="5">
        <v>55</v>
      </c>
      <c r="BF2" s="5">
        <v>56</v>
      </c>
      <c r="BG2" s="5">
        <v>57</v>
      </c>
      <c r="BH2" s="5">
        <v>58</v>
      </c>
      <c r="BI2" s="5">
        <v>59</v>
      </c>
      <c r="BJ2" s="5">
        <v>60</v>
      </c>
      <c r="BK2" s="5">
        <v>61</v>
      </c>
      <c r="BL2" s="5">
        <v>62</v>
      </c>
      <c r="BM2" s="5">
        <v>63</v>
      </c>
      <c r="BN2" s="5">
        <v>64</v>
      </c>
      <c r="BO2" s="5">
        <v>65</v>
      </c>
      <c r="BP2" s="5">
        <v>66</v>
      </c>
      <c r="BQ2" s="5">
        <v>67</v>
      </c>
      <c r="BR2" s="5">
        <v>68</v>
      </c>
      <c r="BS2" s="5">
        <v>69</v>
      </c>
      <c r="BT2" s="5">
        <v>70</v>
      </c>
      <c r="BU2" s="5">
        <v>71</v>
      </c>
      <c r="BV2" s="5">
        <v>72</v>
      </c>
      <c r="BW2" s="5">
        <v>73</v>
      </c>
      <c r="BX2" s="5">
        <v>74</v>
      </c>
      <c r="BY2" s="5">
        <v>75</v>
      </c>
      <c r="BZ2" s="5">
        <v>76</v>
      </c>
      <c r="CA2" s="5">
        <v>77</v>
      </c>
      <c r="CB2" s="5">
        <v>78</v>
      </c>
      <c r="CC2" s="5">
        <v>79</v>
      </c>
      <c r="CD2" s="5">
        <v>80</v>
      </c>
      <c r="CE2" s="5">
        <v>81</v>
      </c>
      <c r="CF2" s="5">
        <v>82</v>
      </c>
      <c r="CG2" s="5">
        <v>83</v>
      </c>
      <c r="CH2" s="5">
        <v>84</v>
      </c>
      <c r="CI2" s="5">
        <v>85</v>
      </c>
      <c r="CJ2" s="5">
        <v>86</v>
      </c>
      <c r="CK2" s="5">
        <v>87</v>
      </c>
      <c r="CL2" s="5">
        <v>88</v>
      </c>
      <c r="CM2" s="5">
        <v>89</v>
      </c>
      <c r="CN2" s="5">
        <v>90</v>
      </c>
      <c r="CO2" s="5">
        <v>91</v>
      </c>
      <c r="CP2" s="5">
        <v>92</v>
      </c>
      <c r="CQ2" s="5">
        <v>93</v>
      </c>
      <c r="CR2" s="5">
        <v>94</v>
      </c>
      <c r="CS2" s="5">
        <v>95</v>
      </c>
      <c r="CT2" s="5">
        <v>96</v>
      </c>
      <c r="CU2" s="5">
        <v>97</v>
      </c>
      <c r="CV2" s="5">
        <v>98</v>
      </c>
      <c r="CW2" s="5">
        <v>99</v>
      </c>
      <c r="CX2" s="5">
        <v>100</v>
      </c>
      <c r="CY2" s="5">
        <v>101</v>
      </c>
      <c r="CZ2" s="5">
        <v>102</v>
      </c>
      <c r="DA2" s="5">
        <v>103</v>
      </c>
      <c r="DB2" s="5">
        <v>104</v>
      </c>
      <c r="DC2" s="5">
        <v>105</v>
      </c>
    </row>
    <row r="3" spans="1:107 1205:1293" s="86" customFormat="1" hidden="1">
      <c r="A3" s="86">
        <v>1</v>
      </c>
      <c r="B3" s="86" t="str">
        <f ca="1">REPLACE(LEFT(CELL("filename",$A$1),FIND("]",CELL("filename",$A$1))-1),1,FIND("[",CELL("filename",$A$1)),)</f>
        <v>H29専門学校アンケート案0921.xlsx</v>
      </c>
      <c r="C3" s="86" t="str">
        <f>IF(H11="","",H11)</f>
        <v/>
      </c>
      <c r="D3" s="86" t="str">
        <f>IF(J11="","",J11)</f>
        <v/>
      </c>
      <c r="E3" s="86" t="str">
        <f>IF(L11="","",L11)</f>
        <v/>
      </c>
      <c r="F3" s="86" t="str">
        <f>IF(H12="","",H12)</f>
        <v/>
      </c>
      <c r="G3" s="86" t="str">
        <f>IF(J12="","",J12)</f>
        <v/>
      </c>
      <c r="H3" s="86" t="str">
        <f>IF(L12="","",L12)</f>
        <v/>
      </c>
      <c r="I3" s="86">
        <f>IF(H13="","",H13)</f>
        <v>0</v>
      </c>
      <c r="J3" s="86" t="str">
        <f>IF(J13="","",J13)</f>
        <v/>
      </c>
      <c r="K3" s="86" t="str">
        <f>IF(L13="","",L13)</f>
        <v/>
      </c>
      <c r="L3" s="86">
        <f>IF(H14="","",H14)</f>
        <v>0</v>
      </c>
      <c r="M3" s="86" t="str">
        <f>IF(J14="","",J14)</f>
        <v/>
      </c>
      <c r="N3" s="86" t="str">
        <f>IF(L14="","",L14)</f>
        <v/>
      </c>
      <c r="O3" s="86" t="str">
        <f>IF(H25="","",H25)</f>
        <v/>
      </c>
      <c r="P3" s="86" t="str">
        <f>IF(J25="","",J25)</f>
        <v/>
      </c>
      <c r="Q3" s="86" t="str">
        <f>IF(L25="","",L25)</f>
        <v/>
      </c>
      <c r="R3" s="86" t="str">
        <f>IF(N25="","",N25)</f>
        <v/>
      </c>
      <c r="S3" s="86" t="str">
        <f>IF(H26="","",H26)</f>
        <v/>
      </c>
      <c r="T3" s="86" t="str">
        <f>IF(J26="","",J26)</f>
        <v/>
      </c>
      <c r="U3" s="86" t="str">
        <f>IF(L26="","",L26)</f>
        <v/>
      </c>
      <c r="V3" s="86" t="str">
        <f>IF(N26="","",N26)</f>
        <v/>
      </c>
      <c r="W3" s="86" t="str">
        <f>IF(H27="","",H27)</f>
        <v/>
      </c>
      <c r="X3" s="86" t="str">
        <f>IF(J27="","",J27)</f>
        <v/>
      </c>
      <c r="Y3" s="86" t="str">
        <f>IF(L27="","",L27)</f>
        <v/>
      </c>
      <c r="Z3" s="86" t="str">
        <f>IF(N27="","",N27)</f>
        <v/>
      </c>
      <c r="AA3" s="86" t="str">
        <f>IF(H28="","",H28)</f>
        <v/>
      </c>
      <c r="AB3" s="86" t="str">
        <f>IF(J28="","",J28)</f>
        <v/>
      </c>
      <c r="AC3" s="86" t="str">
        <f>IF(L28="","",L28)</f>
        <v/>
      </c>
      <c r="AD3" s="86" t="str">
        <f>IF(N28="","",N28)</f>
        <v/>
      </c>
      <c r="AE3" s="86" t="str">
        <f>IF(H33="","",H33)</f>
        <v/>
      </c>
      <c r="AF3" s="86" t="str">
        <f>IF(H34="","",H34)</f>
        <v/>
      </c>
      <c r="AG3" s="86" t="str">
        <f>IF(H35="","",H35)</f>
        <v/>
      </c>
      <c r="AH3" s="235">
        <f>K33</f>
        <v>0</v>
      </c>
      <c r="AI3" s="235">
        <f>K34</f>
        <v>0</v>
      </c>
      <c r="AJ3" s="235">
        <f>K35</f>
        <v>0</v>
      </c>
      <c r="AK3" s="86" t="str">
        <f>IF(H40="","",H40)</f>
        <v/>
      </c>
      <c r="AL3" s="86" t="str">
        <f>IF(H41="","",H41)</f>
        <v/>
      </c>
      <c r="AM3" s="86">
        <f>C44</f>
        <v>0</v>
      </c>
      <c r="AN3" s="86">
        <f>C45</f>
        <v>0</v>
      </c>
      <c r="AO3" s="86">
        <f>C51</f>
        <v>0</v>
      </c>
      <c r="AP3" s="86">
        <f>C52</f>
        <v>0</v>
      </c>
      <c r="AQ3" s="86">
        <f>C53</f>
        <v>0</v>
      </c>
      <c r="AR3" s="86">
        <f>C54</f>
        <v>0</v>
      </c>
      <c r="AS3" s="86">
        <f>C55</f>
        <v>0</v>
      </c>
      <c r="AT3" s="86">
        <f>C56</f>
        <v>0</v>
      </c>
      <c r="AU3" s="86">
        <f>C57</f>
        <v>0</v>
      </c>
      <c r="AV3" s="86">
        <f>C58</f>
        <v>0</v>
      </c>
      <c r="AW3" s="86">
        <f>C59</f>
        <v>0</v>
      </c>
      <c r="AX3" s="86">
        <f>C60</f>
        <v>0</v>
      </c>
      <c r="AY3" s="86">
        <f>D51</f>
        <v>0</v>
      </c>
      <c r="AZ3" s="86">
        <f>D52</f>
        <v>0</v>
      </c>
      <c r="BA3" s="86">
        <f>D53</f>
        <v>0</v>
      </c>
      <c r="BB3" s="86">
        <f>D54</f>
        <v>0</v>
      </c>
      <c r="BC3" s="86">
        <f>D55</f>
        <v>0</v>
      </c>
      <c r="BD3" s="86">
        <f>D56</f>
        <v>0</v>
      </c>
      <c r="BE3" s="86">
        <f>D57</f>
        <v>0</v>
      </c>
      <c r="BF3" s="86">
        <f>D58</f>
        <v>0</v>
      </c>
      <c r="BG3" s="86">
        <f>D59</f>
        <v>0</v>
      </c>
      <c r="BH3" s="86">
        <f>D60</f>
        <v>0</v>
      </c>
      <c r="BI3" s="86">
        <f>K58</f>
        <v>0</v>
      </c>
      <c r="BJ3" s="86">
        <f>K59</f>
        <v>0</v>
      </c>
      <c r="BK3" s="86">
        <f>O59</f>
        <v>0</v>
      </c>
      <c r="BL3" s="86" t="str">
        <f>H60</f>
        <v>ご記入ください</v>
      </c>
      <c r="BM3" s="86" t="str">
        <f>H64</f>
        <v>ご記入ください</v>
      </c>
      <c r="BN3" s="86">
        <f>C75</f>
        <v>0</v>
      </c>
      <c r="BO3" s="86">
        <f>C76</f>
        <v>0</v>
      </c>
      <c r="BP3" s="86">
        <f>C77</f>
        <v>0</v>
      </c>
      <c r="BQ3" s="86">
        <f>C78</f>
        <v>0</v>
      </c>
      <c r="BR3" s="86" t="str">
        <f>IF(H75="","",H75)</f>
        <v/>
      </c>
      <c r="BS3" s="86" t="str">
        <f>IF(H76="","",H76)</f>
        <v/>
      </c>
      <c r="BT3" s="86" t="str">
        <f>IF(H77="","",H77)</f>
        <v/>
      </c>
      <c r="BU3" s="86">
        <f>C82</f>
        <v>0</v>
      </c>
      <c r="BV3" s="86">
        <f>C83</f>
        <v>0</v>
      </c>
      <c r="BW3" s="86">
        <f>C84</f>
        <v>0</v>
      </c>
      <c r="BX3" s="86">
        <f>C85</f>
        <v>0</v>
      </c>
      <c r="BY3" s="86">
        <f>C86</f>
        <v>0</v>
      </c>
      <c r="BZ3" s="86">
        <f>C87</f>
        <v>0</v>
      </c>
      <c r="CA3" s="86">
        <f>C88</f>
        <v>0</v>
      </c>
      <c r="CB3" s="86">
        <f>C89</f>
        <v>0</v>
      </c>
      <c r="CC3" s="86">
        <f>C90</f>
        <v>0</v>
      </c>
      <c r="CD3" s="86">
        <f>C91</f>
        <v>0</v>
      </c>
      <c r="CE3" s="86">
        <f>C92</f>
        <v>0</v>
      </c>
      <c r="CF3" s="86">
        <f>C93</f>
        <v>0</v>
      </c>
      <c r="CG3" s="86" t="str">
        <f>H93</f>
        <v>ご記入ください</v>
      </c>
      <c r="CH3" s="86">
        <f>C98</f>
        <v>0</v>
      </c>
      <c r="CI3" s="86">
        <f>C99</f>
        <v>0</v>
      </c>
      <c r="CJ3" s="86">
        <f>C100</f>
        <v>0</v>
      </c>
      <c r="CK3" s="86">
        <f>C101</f>
        <v>0</v>
      </c>
      <c r="CL3" s="86">
        <f>C102</f>
        <v>0</v>
      </c>
      <c r="CM3" s="86">
        <f>C103</f>
        <v>0</v>
      </c>
      <c r="CN3" s="86">
        <f>C104</f>
        <v>0</v>
      </c>
      <c r="CO3" s="86">
        <f>C105</f>
        <v>0</v>
      </c>
      <c r="CP3" s="86">
        <f>C106</f>
        <v>0</v>
      </c>
      <c r="CQ3" s="86" t="str">
        <f>H106</f>
        <v>ご記入ください</v>
      </c>
      <c r="CR3" s="86">
        <f>C111</f>
        <v>0</v>
      </c>
      <c r="CS3" s="86">
        <f>C112</f>
        <v>0</v>
      </c>
      <c r="CT3" s="86">
        <f>C113</f>
        <v>0</v>
      </c>
      <c r="CU3" s="86">
        <f>C114</f>
        <v>0</v>
      </c>
      <c r="CV3" s="86" t="str">
        <f>H115</f>
        <v>ご記入ください</v>
      </c>
      <c r="CW3" s="86" t="str">
        <f>H119</f>
        <v>ご記入ください</v>
      </c>
      <c r="CX3" s="86">
        <f>C123</f>
        <v>0</v>
      </c>
      <c r="CY3" s="86">
        <f>C124</f>
        <v>0</v>
      </c>
      <c r="CZ3" s="86" t="str">
        <f>IF(H129="","",H129)</f>
        <v/>
      </c>
      <c r="DA3" s="86" t="str">
        <f>IF(K129="","",K129)</f>
        <v/>
      </c>
      <c r="DB3" s="86" t="str">
        <f>IF(N129="","",N129)</f>
        <v/>
      </c>
      <c r="DC3" s="86" t="str">
        <f>H133</f>
        <v>ご記入ください</v>
      </c>
      <c r="ATI3" s="235"/>
      <c r="ATR3" s="235"/>
      <c r="ATS3" s="235"/>
      <c r="ATT3" s="235"/>
      <c r="ATX3" s="235"/>
      <c r="ATY3" s="235"/>
      <c r="ATZ3" s="235"/>
      <c r="AUA3" s="235"/>
      <c r="AUB3" s="235"/>
      <c r="AUC3" s="235"/>
      <c r="AUD3" s="235"/>
      <c r="AUE3" s="235"/>
      <c r="AUF3" s="235"/>
      <c r="AUG3" s="235"/>
      <c r="AUH3" s="235"/>
      <c r="AUI3" s="235"/>
      <c r="AUJ3" s="235"/>
      <c r="AUK3" s="235"/>
      <c r="AUL3" s="235"/>
      <c r="AUM3" s="235"/>
      <c r="AUN3" s="235"/>
      <c r="AUO3" s="235"/>
      <c r="AUP3" s="235"/>
      <c r="AUQ3" s="235"/>
      <c r="AUR3" s="235"/>
      <c r="AUS3" s="235"/>
      <c r="AUT3" s="235"/>
      <c r="AUU3" s="235"/>
      <c r="AUV3" s="235"/>
      <c r="AUW3" s="235"/>
      <c r="AUX3" s="235"/>
      <c r="AVT3" s="236"/>
      <c r="AVU3" s="236"/>
      <c r="AVV3" s="236"/>
      <c r="AVW3" s="236"/>
      <c r="AVX3" s="236"/>
      <c r="AVY3" s="236"/>
      <c r="AVZ3" s="236"/>
      <c r="AWA3" s="236"/>
      <c r="AWB3" s="236"/>
      <c r="AWC3" s="236"/>
      <c r="AWD3" s="236"/>
      <c r="AWE3" s="236"/>
      <c r="AWF3" s="235"/>
      <c r="AWG3" s="236"/>
      <c r="AWH3" s="236"/>
      <c r="AWI3" s="236"/>
      <c r="AWJ3" s="236"/>
      <c r="AWK3" s="236"/>
      <c r="AWL3" s="235"/>
      <c r="AWM3" s="236"/>
      <c r="AWN3" s="236"/>
      <c r="AWO3" s="236"/>
      <c r="AWP3" s="236"/>
      <c r="AWQ3" s="236"/>
      <c r="AWR3" s="236"/>
      <c r="AWS3" s="235"/>
    </row>
    <row r="4" spans="1:107 1205:1293" s="104" customFormat="1" ht="13.5">
      <c r="B4" s="443" t="s">
        <v>752</v>
      </c>
      <c r="C4" s="444"/>
      <c r="D4" s="444"/>
      <c r="E4" s="444"/>
      <c r="F4" s="444"/>
      <c r="G4" s="444"/>
      <c r="H4" s="444"/>
      <c r="I4" s="444"/>
      <c r="J4" s="444"/>
      <c r="K4" s="444"/>
      <c r="L4" s="444"/>
      <c r="M4" s="444"/>
      <c r="N4" s="444"/>
      <c r="O4" s="444"/>
      <c r="P4" s="444"/>
      <c r="Q4" s="444"/>
      <c r="R4" s="444"/>
      <c r="S4" s="444"/>
    </row>
    <row r="5" spans="1:107 1205:1293" s="104" customFormat="1" ht="13.5">
      <c r="B5" s="443" t="s">
        <v>749</v>
      </c>
      <c r="C5" s="444"/>
      <c r="D5" s="444"/>
      <c r="E5" s="444"/>
      <c r="F5" s="444"/>
      <c r="G5" s="444"/>
      <c r="H5" s="444"/>
      <c r="I5" s="444"/>
      <c r="J5" s="444"/>
      <c r="K5" s="444"/>
      <c r="L5" s="444"/>
      <c r="M5" s="444"/>
      <c r="N5" s="444"/>
      <c r="O5" s="444"/>
      <c r="P5" s="444"/>
      <c r="Q5" s="444"/>
      <c r="R5" s="444"/>
      <c r="S5" s="444"/>
    </row>
    <row r="6" spans="1:107 1205:1293" s="176" customFormat="1" ht="13.5">
      <c r="B6" s="272"/>
      <c r="C6" s="443" t="s">
        <v>758</v>
      </c>
      <c r="D6" s="444"/>
      <c r="E6" s="444"/>
      <c r="F6" s="444"/>
      <c r="G6" s="444"/>
      <c r="H6" s="444"/>
      <c r="I6" s="444"/>
      <c r="J6" s="444"/>
      <c r="K6" s="444"/>
      <c r="L6" s="444"/>
      <c r="M6" s="444"/>
      <c r="N6" s="444"/>
      <c r="O6" s="444"/>
      <c r="P6" s="444"/>
      <c r="Q6" s="444"/>
      <c r="R6" s="444"/>
      <c r="S6" s="444"/>
      <c r="T6" s="444"/>
    </row>
    <row r="7" spans="1:107 1205:1293" s="104" customFormat="1" ht="13.5">
      <c r="B7" s="270"/>
      <c r="C7" s="443" t="s">
        <v>757</v>
      </c>
      <c r="D7" s="444"/>
      <c r="E7" s="444"/>
      <c r="F7" s="444"/>
      <c r="G7" s="444"/>
      <c r="H7" s="444"/>
      <c r="I7" s="444"/>
      <c r="J7" s="444"/>
      <c r="K7" s="444"/>
      <c r="L7" s="444"/>
      <c r="M7" s="444"/>
      <c r="N7" s="444"/>
      <c r="O7" s="444"/>
      <c r="P7" s="444"/>
      <c r="Q7" s="444"/>
      <c r="R7" s="444"/>
      <c r="S7" s="444"/>
      <c r="T7" s="444"/>
    </row>
    <row r="8" spans="1:107 1205:1293" ht="8.25" customHeight="1">
      <c r="B8" s="25"/>
      <c r="C8" s="25"/>
      <c r="D8" s="25"/>
      <c r="E8" s="25"/>
      <c r="F8" s="25"/>
      <c r="G8" s="25"/>
      <c r="H8" s="661" t="s">
        <v>761</v>
      </c>
      <c r="I8" s="675"/>
      <c r="J8" s="280"/>
      <c r="K8" s="680"/>
      <c r="L8" s="680"/>
      <c r="M8" s="681"/>
      <c r="N8" s="25"/>
      <c r="O8" s="25"/>
      <c r="P8" s="25"/>
      <c r="Q8" s="25"/>
      <c r="R8" s="25"/>
      <c r="S8" s="25"/>
      <c r="T8" s="25"/>
    </row>
    <row r="9" spans="1:107 1205:1293" ht="9.75" customHeight="1">
      <c r="B9" s="25"/>
      <c r="C9" s="25"/>
      <c r="D9" s="25"/>
      <c r="E9" s="25"/>
      <c r="F9" s="25"/>
      <c r="G9" s="25"/>
      <c r="H9" s="676"/>
      <c r="I9" s="677"/>
      <c r="J9" s="661" t="s">
        <v>762</v>
      </c>
      <c r="K9" s="662"/>
      <c r="L9" s="280"/>
      <c r="M9" s="281"/>
      <c r="N9" s="25"/>
      <c r="O9" s="25"/>
      <c r="P9" s="25"/>
      <c r="Q9" s="25"/>
      <c r="R9" s="25"/>
      <c r="S9" s="25"/>
      <c r="T9" s="25"/>
    </row>
    <row r="10" spans="1:107 1205:1293" ht="44.25" customHeight="1" thickBot="1">
      <c r="B10" s="25"/>
      <c r="C10" s="25"/>
      <c r="D10" s="25"/>
      <c r="E10" s="25"/>
      <c r="F10" s="25"/>
      <c r="G10" s="25"/>
      <c r="H10" s="678"/>
      <c r="I10" s="679"/>
      <c r="J10" s="663"/>
      <c r="K10" s="664"/>
      <c r="L10" s="659" t="s">
        <v>763</v>
      </c>
      <c r="M10" s="660"/>
      <c r="N10" s="25"/>
      <c r="O10" s="25"/>
      <c r="P10" s="25"/>
      <c r="Q10" s="25"/>
      <c r="R10" s="25"/>
      <c r="S10" s="25"/>
      <c r="T10" s="25"/>
    </row>
    <row r="11" spans="1:107 1205:1293" ht="29.25" customHeight="1" thickBot="1">
      <c r="B11" s="25"/>
      <c r="C11" s="25"/>
      <c r="D11" s="667" t="s">
        <v>750</v>
      </c>
      <c r="E11" s="668"/>
      <c r="F11" s="669"/>
      <c r="G11" s="288" t="s">
        <v>753</v>
      </c>
      <c r="H11" s="665"/>
      <c r="I11" s="666"/>
      <c r="J11" s="665"/>
      <c r="K11" s="666"/>
      <c r="L11" s="665"/>
      <c r="M11" s="666"/>
      <c r="N11" s="25"/>
      <c r="O11" s="25"/>
      <c r="P11" s="25"/>
      <c r="Q11" s="25"/>
      <c r="R11" s="25"/>
      <c r="S11" s="25"/>
      <c r="T11" s="25"/>
    </row>
    <row r="12" spans="1:107 1205:1293" ht="29.25" customHeight="1" thickBot="1">
      <c r="B12" s="25"/>
      <c r="C12" s="25"/>
      <c r="D12" s="670"/>
      <c r="E12" s="671"/>
      <c r="F12" s="672"/>
      <c r="G12" s="289" t="s">
        <v>754</v>
      </c>
      <c r="H12" s="665"/>
      <c r="I12" s="666"/>
      <c r="J12" s="665"/>
      <c r="K12" s="666"/>
      <c r="L12" s="665"/>
      <c r="M12" s="666"/>
      <c r="N12" s="25"/>
      <c r="O12" s="25"/>
      <c r="P12" s="25"/>
      <c r="Q12" s="25"/>
      <c r="R12" s="25"/>
      <c r="S12" s="25"/>
      <c r="T12" s="25"/>
      <c r="V12" s="194"/>
    </row>
    <row r="13" spans="1:107 1205:1293" ht="29.25" customHeight="1" thickBot="1">
      <c r="B13" s="25"/>
      <c r="C13" s="25"/>
      <c r="D13" s="667" t="s">
        <v>751</v>
      </c>
      <c r="E13" s="668"/>
      <c r="F13" s="669"/>
      <c r="G13" s="288" t="s">
        <v>753</v>
      </c>
      <c r="H13" s="673">
        <f>'調査票７－２'!F13</f>
        <v>0</v>
      </c>
      <c r="I13" s="674"/>
      <c r="J13" s="665"/>
      <c r="K13" s="666"/>
      <c r="L13" s="665"/>
      <c r="M13" s="666"/>
      <c r="N13" s="25"/>
      <c r="O13" s="25"/>
      <c r="P13" s="25"/>
      <c r="Q13" s="25"/>
      <c r="R13" s="25"/>
      <c r="S13" s="25"/>
      <c r="T13" s="25"/>
    </row>
    <row r="14" spans="1:107 1205:1293" ht="29.25" customHeight="1" thickBot="1">
      <c r="B14" s="25"/>
      <c r="C14" s="25"/>
      <c r="D14" s="670"/>
      <c r="E14" s="671"/>
      <c r="F14" s="672"/>
      <c r="G14" s="289" t="s">
        <v>754</v>
      </c>
      <c r="H14" s="673">
        <f>調査票８!K18</f>
        <v>0</v>
      </c>
      <c r="I14" s="674"/>
      <c r="J14" s="665"/>
      <c r="K14" s="666"/>
      <c r="L14" s="665"/>
      <c r="M14" s="666"/>
      <c r="N14" s="25"/>
      <c r="O14" s="25"/>
      <c r="P14" s="25"/>
      <c r="Q14" s="25"/>
      <c r="R14" s="25"/>
      <c r="S14" s="25"/>
      <c r="T14" s="25"/>
    </row>
    <row r="15" spans="1:107 1205:1293" s="176" customFormat="1" ht="13.5">
      <c r="B15" s="272"/>
      <c r="C15" s="686" t="s">
        <v>759</v>
      </c>
      <c r="D15" s="687"/>
      <c r="E15" s="687"/>
      <c r="F15" s="687"/>
      <c r="G15" s="687"/>
      <c r="H15" s="687"/>
      <c r="I15" s="687"/>
      <c r="J15" s="687"/>
      <c r="K15" s="687"/>
      <c r="L15" s="687"/>
      <c r="M15" s="687"/>
      <c r="N15" s="687"/>
      <c r="O15" s="687"/>
      <c r="P15" s="687"/>
      <c r="Q15" s="687"/>
      <c r="R15" s="687"/>
      <c r="S15" s="687"/>
      <c r="T15" s="687"/>
    </row>
    <row r="16" spans="1:107 1205:1293" ht="9.75" customHeight="1">
      <c r="B16" s="25"/>
      <c r="C16" s="25"/>
      <c r="D16" s="25"/>
      <c r="E16" s="25"/>
      <c r="F16" s="25"/>
      <c r="G16" s="25"/>
      <c r="H16" s="25"/>
      <c r="I16" s="25"/>
      <c r="J16" s="25"/>
      <c r="K16" s="25"/>
      <c r="L16" s="25"/>
      <c r="M16" s="25"/>
      <c r="N16" s="25"/>
      <c r="O16" s="25"/>
      <c r="P16" s="25"/>
      <c r="Q16" s="25"/>
      <c r="R16" s="25"/>
      <c r="S16" s="25"/>
      <c r="T16" s="25"/>
    </row>
    <row r="17" spans="2:22" s="104" customFormat="1" ht="13.5">
      <c r="B17" s="443" t="s">
        <v>760</v>
      </c>
      <c r="C17" s="444"/>
      <c r="D17" s="444"/>
      <c r="E17" s="444"/>
      <c r="F17" s="444"/>
      <c r="G17" s="444"/>
      <c r="H17" s="444"/>
      <c r="I17" s="444"/>
      <c r="J17" s="444"/>
      <c r="K17" s="444"/>
      <c r="L17" s="444"/>
      <c r="M17" s="444"/>
      <c r="N17" s="444"/>
      <c r="O17" s="444"/>
      <c r="P17" s="444"/>
      <c r="Q17" s="444"/>
      <c r="R17" s="444"/>
      <c r="S17" s="444"/>
    </row>
    <row r="18" spans="2:22" s="104" customFormat="1" ht="13.5">
      <c r="B18" s="443" t="s">
        <v>1056</v>
      </c>
      <c r="C18" s="444"/>
      <c r="D18" s="444"/>
      <c r="E18" s="444"/>
      <c r="F18" s="444"/>
      <c r="G18" s="444"/>
      <c r="H18" s="444"/>
      <c r="I18" s="444"/>
      <c r="J18" s="444"/>
      <c r="K18" s="444"/>
      <c r="L18" s="444"/>
      <c r="M18" s="444"/>
      <c r="N18" s="444"/>
      <c r="O18" s="444"/>
      <c r="P18" s="444"/>
      <c r="Q18" s="444"/>
      <c r="R18" s="444"/>
      <c r="S18" s="444"/>
    </row>
    <row r="19" spans="2:22" s="176" customFormat="1" ht="13.5">
      <c r="B19" s="443" t="s">
        <v>765</v>
      </c>
      <c r="C19" s="444"/>
      <c r="D19" s="444"/>
      <c r="E19" s="444"/>
      <c r="F19" s="444"/>
      <c r="G19" s="444"/>
      <c r="H19" s="444"/>
      <c r="I19" s="444"/>
      <c r="J19" s="444"/>
      <c r="K19" s="444"/>
      <c r="L19" s="444"/>
      <c r="M19" s="444"/>
      <c r="N19" s="444"/>
      <c r="O19" s="444"/>
      <c r="P19" s="444"/>
      <c r="Q19" s="444"/>
      <c r="R19" s="444"/>
      <c r="S19" s="444"/>
    </row>
    <row r="20" spans="2:22" s="176" customFormat="1" ht="13.5">
      <c r="B20" s="272"/>
      <c r="C20" s="443" t="s">
        <v>768</v>
      </c>
      <c r="D20" s="444"/>
      <c r="E20" s="444"/>
      <c r="F20" s="444"/>
      <c r="G20" s="444"/>
      <c r="H20" s="444"/>
      <c r="I20" s="444"/>
      <c r="J20" s="444"/>
      <c r="K20" s="444"/>
      <c r="L20" s="444"/>
      <c r="M20" s="444"/>
      <c r="N20" s="444"/>
      <c r="O20" s="444"/>
      <c r="P20" s="444"/>
      <c r="Q20" s="444"/>
      <c r="R20" s="444"/>
      <c r="S20" s="444"/>
      <c r="T20" s="444"/>
    </row>
    <row r="21" spans="2:22" s="104" customFormat="1" ht="13.5">
      <c r="B21" s="270"/>
      <c r="C21" s="443" t="s">
        <v>757</v>
      </c>
      <c r="D21" s="444"/>
      <c r="E21" s="444"/>
      <c r="F21" s="444"/>
      <c r="G21" s="444"/>
      <c r="H21" s="444"/>
      <c r="I21" s="444"/>
      <c r="J21" s="444"/>
      <c r="K21" s="444"/>
      <c r="L21" s="444"/>
      <c r="M21" s="444"/>
      <c r="N21" s="444"/>
      <c r="O21" s="444"/>
      <c r="P21" s="444"/>
      <c r="Q21" s="444"/>
      <c r="R21" s="444"/>
      <c r="S21" s="444"/>
      <c r="T21" s="444"/>
    </row>
    <row r="22" spans="2:22" ht="12" customHeight="1">
      <c r="B22" s="25"/>
      <c r="C22" s="25"/>
      <c r="D22" s="25"/>
      <c r="E22" s="25"/>
      <c r="F22" s="25"/>
      <c r="G22" s="25"/>
      <c r="H22" s="661" t="s">
        <v>1062</v>
      </c>
      <c r="I22" s="675"/>
      <c r="J22" s="280"/>
      <c r="K22" s="680"/>
      <c r="L22" s="680"/>
      <c r="M22" s="680"/>
      <c r="N22" s="280"/>
      <c r="O22" s="281"/>
      <c r="P22" s="25"/>
      <c r="Q22" s="25"/>
      <c r="R22" s="25"/>
      <c r="S22" s="25"/>
      <c r="T22" s="25"/>
    </row>
    <row r="23" spans="2:22" ht="6.75" customHeight="1">
      <c r="B23" s="25"/>
      <c r="C23" s="25"/>
      <c r="D23" s="25"/>
      <c r="E23" s="25"/>
      <c r="F23" s="25"/>
      <c r="G23" s="25"/>
      <c r="H23" s="676"/>
      <c r="I23" s="677"/>
      <c r="J23" s="661" t="s">
        <v>764</v>
      </c>
      <c r="K23" s="662"/>
      <c r="L23" s="280"/>
      <c r="M23" s="280"/>
      <c r="N23" s="278"/>
      <c r="O23" s="279"/>
      <c r="P23" s="25"/>
      <c r="Q23" s="25"/>
      <c r="R23" s="25"/>
      <c r="S23" s="25"/>
      <c r="T23" s="25"/>
    </row>
    <row r="24" spans="2:22" ht="63" customHeight="1" thickBot="1">
      <c r="B24" s="25"/>
      <c r="C24" s="25"/>
      <c r="D24" s="25"/>
      <c r="E24" s="25"/>
      <c r="F24" s="25"/>
      <c r="G24" s="25"/>
      <c r="H24" s="678"/>
      <c r="I24" s="679"/>
      <c r="J24" s="663"/>
      <c r="K24" s="664"/>
      <c r="L24" s="659" t="s">
        <v>766</v>
      </c>
      <c r="M24" s="660"/>
      <c r="N24" s="659" t="s">
        <v>767</v>
      </c>
      <c r="O24" s="660"/>
      <c r="P24" s="25"/>
      <c r="Q24" s="25"/>
      <c r="R24" s="25"/>
      <c r="S24" s="25"/>
      <c r="T24" s="25"/>
    </row>
    <row r="25" spans="2:22" ht="29.25" customHeight="1" thickBot="1">
      <c r="B25" s="25"/>
      <c r="C25" s="25"/>
      <c r="D25" s="667" t="s">
        <v>750</v>
      </c>
      <c r="E25" s="668"/>
      <c r="F25" s="669"/>
      <c r="G25" s="288" t="s">
        <v>753</v>
      </c>
      <c r="H25" s="665"/>
      <c r="I25" s="666"/>
      <c r="J25" s="665"/>
      <c r="K25" s="666"/>
      <c r="L25" s="665"/>
      <c r="M25" s="666"/>
      <c r="N25" s="665"/>
      <c r="O25" s="666"/>
      <c r="P25" s="25"/>
      <c r="Q25" s="25"/>
      <c r="R25" s="25"/>
      <c r="S25" s="25"/>
      <c r="T25" s="25"/>
    </row>
    <row r="26" spans="2:22" ht="29.25" customHeight="1" thickBot="1">
      <c r="B26" s="25"/>
      <c r="C26" s="25"/>
      <c r="D26" s="670"/>
      <c r="E26" s="671"/>
      <c r="F26" s="672"/>
      <c r="G26" s="289" t="s">
        <v>754</v>
      </c>
      <c r="H26" s="665"/>
      <c r="I26" s="666"/>
      <c r="J26" s="665"/>
      <c r="K26" s="666"/>
      <c r="L26" s="665"/>
      <c r="M26" s="666"/>
      <c r="N26" s="665"/>
      <c r="O26" s="666"/>
      <c r="P26" s="25"/>
      <c r="Q26" s="25"/>
      <c r="R26" s="25"/>
      <c r="S26" s="25"/>
      <c r="T26" s="25"/>
      <c r="V26" s="194"/>
    </row>
    <row r="27" spans="2:22" ht="29.25" customHeight="1" thickBot="1">
      <c r="B27" s="25"/>
      <c r="C27" s="25"/>
      <c r="D27" s="667" t="s">
        <v>751</v>
      </c>
      <c r="E27" s="668"/>
      <c r="F27" s="669"/>
      <c r="G27" s="288" t="s">
        <v>753</v>
      </c>
      <c r="H27" s="665"/>
      <c r="I27" s="666"/>
      <c r="J27" s="665"/>
      <c r="K27" s="666"/>
      <c r="L27" s="665"/>
      <c r="M27" s="666"/>
      <c r="N27" s="665"/>
      <c r="O27" s="666"/>
      <c r="P27" s="25"/>
      <c r="Q27" s="25"/>
      <c r="R27" s="25"/>
      <c r="S27" s="25"/>
      <c r="T27" s="25"/>
    </row>
    <row r="28" spans="2:22" ht="29.25" customHeight="1" thickBot="1">
      <c r="B28" s="25"/>
      <c r="C28" s="25"/>
      <c r="D28" s="670"/>
      <c r="E28" s="671"/>
      <c r="F28" s="672"/>
      <c r="G28" s="289" t="s">
        <v>754</v>
      </c>
      <c r="H28" s="665"/>
      <c r="I28" s="666"/>
      <c r="J28" s="665"/>
      <c r="K28" s="666"/>
      <c r="L28" s="665"/>
      <c r="M28" s="666"/>
      <c r="N28" s="665"/>
      <c r="O28" s="666"/>
      <c r="P28" s="25"/>
      <c r="Q28" s="25"/>
      <c r="R28" s="25"/>
      <c r="S28" s="25"/>
      <c r="T28" s="25"/>
    </row>
    <row r="30" spans="2:22" s="104" customFormat="1" ht="30" customHeight="1">
      <c r="B30" s="443" t="s">
        <v>1063</v>
      </c>
      <c r="C30" s="444"/>
      <c r="D30" s="444"/>
      <c r="E30" s="444"/>
      <c r="F30" s="444"/>
      <c r="G30" s="444"/>
      <c r="H30" s="444"/>
      <c r="I30" s="444"/>
      <c r="J30" s="444"/>
      <c r="K30" s="444"/>
      <c r="L30" s="444"/>
      <c r="M30" s="444"/>
      <c r="N30" s="444"/>
      <c r="O30" s="444"/>
      <c r="P30" s="444"/>
      <c r="Q30" s="444"/>
      <c r="R30" s="444"/>
      <c r="S30" s="444"/>
    </row>
    <row r="31" spans="2:22" ht="16.5" customHeight="1">
      <c r="H31" s="688" t="s">
        <v>705</v>
      </c>
      <c r="I31" s="680"/>
      <c r="J31" s="681"/>
      <c r="K31" s="689" t="s">
        <v>690</v>
      </c>
      <c r="L31" s="690"/>
      <c r="M31" s="691"/>
    </row>
    <row r="32" spans="2:22" ht="15" thickBot="1">
      <c r="G32" s="198" t="s">
        <v>755</v>
      </c>
      <c r="H32" s="682">
        <v>2.5</v>
      </c>
      <c r="I32" s="683"/>
      <c r="J32" s="197" t="s">
        <v>434</v>
      </c>
      <c r="K32" s="684" t="s">
        <v>756</v>
      </c>
      <c r="L32" s="685"/>
      <c r="M32" s="660"/>
    </row>
    <row r="33" spans="2:33" ht="22.5" customHeight="1" thickBot="1">
      <c r="G33" s="195" t="s">
        <v>435</v>
      </c>
      <c r="H33" s="726"/>
      <c r="I33" s="727"/>
      <c r="J33" s="196" t="s">
        <v>434</v>
      </c>
      <c r="K33" s="728"/>
      <c r="L33" s="729"/>
      <c r="M33" s="730"/>
    </row>
    <row r="34" spans="2:33" ht="22.5" customHeight="1" thickBot="1">
      <c r="G34" s="116" t="s">
        <v>436</v>
      </c>
      <c r="H34" s="726"/>
      <c r="I34" s="727"/>
      <c r="J34" s="115" t="s">
        <v>434</v>
      </c>
      <c r="K34" s="728"/>
      <c r="L34" s="729"/>
      <c r="M34" s="730"/>
      <c r="V34" s="194"/>
    </row>
    <row r="35" spans="2:33" ht="22.5" customHeight="1" thickBot="1">
      <c r="G35" s="116" t="s">
        <v>437</v>
      </c>
      <c r="H35" s="726"/>
      <c r="I35" s="727"/>
      <c r="J35" s="115" t="s">
        <v>434</v>
      </c>
      <c r="K35" s="728"/>
      <c r="L35" s="729"/>
      <c r="M35" s="730"/>
    </row>
    <row r="36" spans="2:33" ht="9.75" customHeight="1"/>
    <row r="37" spans="2:33" s="104" customFormat="1" ht="30" customHeight="1">
      <c r="B37" s="443" t="s">
        <v>1064</v>
      </c>
      <c r="C37" s="444"/>
      <c r="D37" s="444"/>
      <c r="E37" s="444"/>
      <c r="F37" s="444"/>
      <c r="G37" s="444"/>
      <c r="H37" s="444"/>
      <c r="I37" s="444"/>
      <c r="J37" s="444"/>
      <c r="K37" s="444"/>
      <c r="L37" s="444"/>
      <c r="M37" s="444"/>
      <c r="N37" s="444"/>
      <c r="O37" s="444"/>
      <c r="P37" s="444"/>
      <c r="Q37" s="444"/>
      <c r="R37" s="444"/>
      <c r="S37" s="444"/>
    </row>
    <row r="38" spans="2:33" ht="16.5" customHeight="1">
      <c r="B38" s="6"/>
      <c r="C38" s="25"/>
      <c r="D38" s="25" t="s">
        <v>733</v>
      </c>
      <c r="E38" s="19"/>
      <c r="F38" s="25"/>
      <c r="G38" s="25"/>
      <c r="H38" s="25"/>
      <c r="I38" s="25"/>
      <c r="J38" s="25"/>
      <c r="K38" s="25"/>
      <c r="L38" s="25"/>
      <c r="M38" s="25"/>
      <c r="N38" s="25"/>
      <c r="O38" s="25"/>
      <c r="P38" s="25"/>
      <c r="Q38" s="25"/>
      <c r="R38" s="25"/>
      <c r="S38" s="25"/>
      <c r="AG38" s="66"/>
    </row>
    <row r="39" spans="2:33" ht="16.5" customHeight="1" thickBot="1">
      <c r="B39" s="6"/>
      <c r="C39" s="25"/>
      <c r="D39" s="25" t="s">
        <v>738</v>
      </c>
      <c r="E39" s="19"/>
      <c r="F39" s="25"/>
      <c r="G39" s="25"/>
      <c r="H39" s="25"/>
      <c r="I39" s="25"/>
      <c r="J39" s="25"/>
      <c r="K39" s="25"/>
      <c r="L39" s="25"/>
      <c r="M39" s="25"/>
      <c r="N39" s="25"/>
      <c r="O39" s="25"/>
      <c r="P39" s="25"/>
      <c r="Q39" s="25"/>
      <c r="R39" s="25"/>
      <c r="S39" s="25"/>
      <c r="AG39" s="66"/>
    </row>
    <row r="40" spans="2:33" ht="22.5" customHeight="1" thickBot="1">
      <c r="B40" s="25"/>
      <c r="C40" s="25"/>
      <c r="D40" s="25"/>
      <c r="E40" s="25"/>
      <c r="F40" s="25"/>
      <c r="G40" s="290" t="s">
        <v>736</v>
      </c>
      <c r="H40" s="665"/>
      <c r="I40" s="666"/>
      <c r="J40" s="291" t="s">
        <v>698</v>
      </c>
      <c r="K40" s="25"/>
      <c r="L40" s="25"/>
      <c r="M40" s="25"/>
      <c r="N40" s="25"/>
      <c r="O40" s="25"/>
      <c r="P40" s="25"/>
      <c r="Q40" s="25"/>
      <c r="R40" s="25"/>
      <c r="S40" s="25"/>
    </row>
    <row r="41" spans="2:33" ht="22.5" customHeight="1" thickBot="1">
      <c r="B41" s="25"/>
      <c r="C41" s="25"/>
      <c r="D41" s="25"/>
      <c r="E41" s="25"/>
      <c r="F41" s="25"/>
      <c r="G41" s="116" t="s">
        <v>737</v>
      </c>
      <c r="H41" s="665"/>
      <c r="I41" s="666"/>
      <c r="J41" s="292" t="s">
        <v>698</v>
      </c>
      <c r="K41" s="25"/>
      <c r="L41" s="150"/>
      <c r="M41" s="150"/>
      <c r="N41" s="25"/>
      <c r="O41" s="25"/>
      <c r="P41" s="25"/>
      <c r="Q41" s="25"/>
      <c r="R41" s="25"/>
      <c r="S41" s="25"/>
    </row>
    <row r="42" spans="2:33" ht="8.25" customHeight="1">
      <c r="B42" s="25"/>
      <c r="C42" s="25"/>
      <c r="D42" s="25"/>
      <c r="E42" s="25"/>
      <c r="F42" s="25"/>
      <c r="G42" s="25"/>
      <c r="H42" s="293"/>
      <c r="I42" s="294"/>
      <c r="J42" s="91"/>
      <c r="K42" s="295"/>
      <c r="L42" s="124"/>
      <c r="M42" s="124"/>
      <c r="N42" s="25"/>
      <c r="O42" s="25"/>
      <c r="P42" s="25"/>
      <c r="Q42" s="25"/>
      <c r="R42" s="25"/>
      <c r="S42" s="25"/>
    </row>
    <row r="43" spans="2:33" ht="16.5" customHeight="1" thickBot="1">
      <c r="B43" s="6" t="s">
        <v>769</v>
      </c>
      <c r="C43" s="25"/>
      <c r="D43" s="25"/>
      <c r="E43" s="25"/>
      <c r="F43" s="25"/>
      <c r="G43" s="25"/>
      <c r="H43" s="25"/>
      <c r="I43" s="25"/>
      <c r="J43" s="25"/>
      <c r="K43" s="25"/>
      <c r="L43" s="25"/>
      <c r="M43" s="25"/>
      <c r="N43" s="25"/>
      <c r="O43" s="25"/>
      <c r="P43" s="25"/>
      <c r="Q43" s="25"/>
      <c r="R43" s="25"/>
      <c r="S43" s="25"/>
      <c r="AG43" s="66"/>
    </row>
    <row r="44" spans="2:33" s="8" customFormat="1" ht="19.5" customHeight="1" thickBot="1">
      <c r="B44" s="25"/>
      <c r="C44" s="98"/>
      <c r="D44" s="274" t="s">
        <v>734</v>
      </c>
      <c r="E44" s="275"/>
      <c r="F44" s="275"/>
      <c r="G44" s="275"/>
      <c r="H44" s="275"/>
      <c r="I44" s="275"/>
      <c r="J44" s="275"/>
      <c r="K44" s="275"/>
      <c r="L44" s="275"/>
      <c r="M44" s="275"/>
      <c r="N44" s="275"/>
      <c r="O44" s="275"/>
      <c r="P44" s="275"/>
      <c r="Q44" s="275"/>
      <c r="R44" s="276"/>
      <c r="S44" s="25"/>
      <c r="T44" s="5"/>
      <c r="U44" s="5"/>
      <c r="V44" s="5"/>
      <c r="W44" s="5"/>
      <c r="X44" s="9"/>
      <c r="Y44" s="9"/>
    </row>
    <row r="45" spans="2:33" s="8" customFormat="1" ht="19.5" customHeight="1" thickBot="1">
      <c r="B45" s="25"/>
      <c r="C45" s="98"/>
      <c r="D45" s="274" t="s">
        <v>735</v>
      </c>
      <c r="E45" s="275"/>
      <c r="F45" s="275"/>
      <c r="G45" s="275"/>
      <c r="H45" s="275"/>
      <c r="I45" s="275"/>
      <c r="J45" s="275"/>
      <c r="K45" s="275"/>
      <c r="L45" s="275"/>
      <c r="M45" s="275"/>
      <c r="N45" s="275"/>
      <c r="O45" s="275"/>
      <c r="P45" s="275"/>
      <c r="Q45" s="275"/>
      <c r="R45" s="276"/>
      <c r="S45" s="25"/>
      <c r="T45" s="5"/>
      <c r="U45" s="5"/>
      <c r="V45" s="5"/>
      <c r="W45" s="5"/>
      <c r="X45" s="9"/>
      <c r="Y45" s="9"/>
    </row>
    <row r="46" spans="2:33" s="136" customFormat="1" ht="10.5" customHeight="1">
      <c r="B46" s="150"/>
      <c r="C46" s="240"/>
      <c r="D46" s="189"/>
      <c r="E46" s="124"/>
      <c r="F46" s="124"/>
      <c r="G46" s="189"/>
      <c r="H46" s="241"/>
      <c r="I46" s="241"/>
      <c r="J46" s="241"/>
      <c r="K46" s="241"/>
      <c r="L46" s="241"/>
      <c r="M46" s="241"/>
      <c r="N46" s="241"/>
      <c r="O46" s="241"/>
      <c r="P46" s="241"/>
      <c r="Q46" s="241"/>
      <c r="R46" s="241"/>
      <c r="S46" s="126"/>
      <c r="T46" s="126"/>
      <c r="U46" s="126"/>
      <c r="V46" s="126"/>
      <c r="W46" s="137"/>
      <c r="X46" s="137"/>
      <c r="Y46" s="137"/>
    </row>
    <row r="47" spans="2:33" s="25" customFormat="1" ht="16.5" customHeight="1">
      <c r="B47" s="12" t="s">
        <v>295</v>
      </c>
      <c r="AG47" s="117"/>
    </row>
    <row r="48" spans="2:33" s="104" customFormat="1" ht="13.5">
      <c r="B48" s="6" t="s">
        <v>691</v>
      </c>
    </row>
    <row r="49" spans="2:34" s="104" customFormat="1" ht="13.5">
      <c r="B49" s="6" t="s">
        <v>296</v>
      </c>
    </row>
    <row r="50" spans="2:34" ht="35.25" customHeight="1" thickBot="1">
      <c r="C50" s="84" t="s">
        <v>396</v>
      </c>
      <c r="D50" s="84" t="s">
        <v>692</v>
      </c>
    </row>
    <row r="51" spans="2:34" s="8" customFormat="1" ht="19.5" customHeight="1" thickBot="1">
      <c r="B51" s="5"/>
      <c r="C51" s="114"/>
      <c r="D51" s="114"/>
      <c r="E51" s="230" t="s">
        <v>79</v>
      </c>
      <c r="F51" s="232"/>
      <c r="G51" s="232"/>
      <c r="H51" s="232"/>
      <c r="I51" s="232"/>
      <c r="J51" s="232"/>
      <c r="K51" s="232"/>
      <c r="L51" s="232"/>
      <c r="M51" s="232"/>
      <c r="N51" s="232"/>
      <c r="O51" s="232"/>
      <c r="P51" s="232"/>
      <c r="Q51" s="232"/>
      <c r="R51" s="233"/>
      <c r="S51" s="217"/>
      <c r="T51" s="218"/>
      <c r="U51" s="218"/>
      <c r="V51" s="218"/>
      <c r="W51" s="9"/>
      <c r="X51" s="9"/>
      <c r="Y51" s="9"/>
      <c r="AG51" s="8" t="b">
        <v>0</v>
      </c>
    </row>
    <row r="52" spans="2:34" s="8" customFormat="1" ht="19.5" customHeight="1" thickBot="1">
      <c r="B52" s="5"/>
      <c r="C52" s="114"/>
      <c r="D52" s="114"/>
      <c r="E52" s="230" t="s">
        <v>87</v>
      </c>
      <c r="F52" s="232"/>
      <c r="G52" s="232"/>
      <c r="H52" s="232"/>
      <c r="I52" s="232"/>
      <c r="J52" s="232"/>
      <c r="K52" s="232"/>
      <c r="L52" s="232"/>
      <c r="M52" s="232"/>
      <c r="N52" s="232"/>
      <c r="O52" s="232"/>
      <c r="P52" s="232"/>
      <c r="Q52" s="232"/>
      <c r="R52" s="233"/>
      <c r="S52" s="217"/>
      <c r="T52" s="218"/>
      <c r="U52" s="218"/>
      <c r="V52" s="218"/>
      <c r="W52" s="9"/>
      <c r="X52" s="9"/>
      <c r="Y52" s="9"/>
      <c r="AG52" s="8" t="b">
        <v>0</v>
      </c>
    </row>
    <row r="53" spans="2:34" s="8" customFormat="1" ht="19.5" customHeight="1" thickBot="1">
      <c r="B53" s="5"/>
      <c r="C53" s="114"/>
      <c r="D53" s="114"/>
      <c r="E53" s="230" t="s">
        <v>88</v>
      </c>
      <c r="F53" s="232"/>
      <c r="G53" s="232"/>
      <c r="H53" s="232"/>
      <c r="I53" s="232"/>
      <c r="J53" s="232"/>
      <c r="K53" s="232"/>
      <c r="L53" s="232"/>
      <c r="M53" s="232"/>
      <c r="N53" s="232"/>
      <c r="O53" s="232"/>
      <c r="P53" s="232"/>
      <c r="Q53" s="232"/>
      <c r="R53" s="233"/>
      <c r="S53" s="217"/>
      <c r="T53" s="218"/>
      <c r="U53" s="218"/>
      <c r="V53" s="218"/>
      <c r="W53" s="9"/>
      <c r="X53" s="9"/>
      <c r="Y53" s="9"/>
      <c r="AG53" s="8" t="b">
        <v>0</v>
      </c>
    </row>
    <row r="54" spans="2:34" s="8" customFormat="1" ht="19.5" customHeight="1" thickBot="1">
      <c r="B54" s="5"/>
      <c r="C54" s="114"/>
      <c r="D54" s="114"/>
      <c r="E54" s="230" t="s">
        <v>280</v>
      </c>
      <c r="F54" s="232"/>
      <c r="G54" s="232"/>
      <c r="H54" s="232"/>
      <c r="I54" s="232"/>
      <c r="J54" s="232"/>
      <c r="K54" s="232"/>
      <c r="L54" s="232"/>
      <c r="M54" s="232"/>
      <c r="N54" s="232"/>
      <c r="O54" s="232"/>
      <c r="P54" s="232"/>
      <c r="Q54" s="232"/>
      <c r="R54" s="233"/>
      <c r="S54" s="217"/>
      <c r="T54" s="218"/>
      <c r="U54" s="218"/>
      <c r="V54" s="218"/>
      <c r="W54" s="9"/>
      <c r="X54" s="9"/>
      <c r="Y54" s="9"/>
      <c r="AG54" s="8" t="b">
        <v>0</v>
      </c>
    </row>
    <row r="55" spans="2:34" s="8" customFormat="1" ht="19.5" customHeight="1" thickBot="1">
      <c r="B55" s="5"/>
      <c r="C55" s="114"/>
      <c r="D55" s="114"/>
      <c r="E55" s="230" t="s">
        <v>89</v>
      </c>
      <c r="F55" s="232"/>
      <c r="G55" s="232"/>
      <c r="H55" s="232"/>
      <c r="I55" s="232"/>
      <c r="J55" s="232"/>
      <c r="K55" s="232"/>
      <c r="L55" s="232"/>
      <c r="M55" s="232"/>
      <c r="N55" s="232"/>
      <c r="O55" s="232"/>
      <c r="P55" s="232"/>
      <c r="Q55" s="232"/>
      <c r="R55" s="233"/>
      <c r="S55" s="217"/>
      <c r="T55" s="218"/>
      <c r="U55" s="218"/>
      <c r="V55" s="218"/>
      <c r="W55" s="9"/>
      <c r="X55" s="9"/>
      <c r="Y55" s="9"/>
      <c r="AG55" s="8" t="b">
        <v>0</v>
      </c>
    </row>
    <row r="56" spans="2:34" s="8" customFormat="1" ht="19.5" customHeight="1" thickBot="1">
      <c r="B56" s="5"/>
      <c r="C56" s="114"/>
      <c r="D56" s="114"/>
      <c r="E56" s="230" t="s">
        <v>90</v>
      </c>
      <c r="F56" s="232"/>
      <c r="G56" s="232"/>
      <c r="H56" s="232"/>
      <c r="I56" s="232"/>
      <c r="J56" s="232"/>
      <c r="K56" s="232"/>
      <c r="L56" s="232"/>
      <c r="M56" s="232"/>
      <c r="N56" s="232"/>
      <c r="O56" s="232"/>
      <c r="P56" s="232"/>
      <c r="Q56" s="232"/>
      <c r="R56" s="233"/>
      <c r="S56" s="217"/>
      <c r="T56" s="218"/>
      <c r="U56" s="218"/>
      <c r="V56" s="218"/>
      <c r="W56" s="9"/>
      <c r="X56" s="9"/>
      <c r="Y56" s="9"/>
      <c r="AG56" s="8" t="b">
        <v>0</v>
      </c>
    </row>
    <row r="57" spans="2:34" s="8" customFormat="1" ht="19.5" customHeight="1" thickBot="1">
      <c r="B57" s="5"/>
      <c r="C57" s="114"/>
      <c r="D57" s="114"/>
      <c r="E57" s="230" t="s">
        <v>91</v>
      </c>
      <c r="F57" s="232"/>
      <c r="G57" s="232"/>
      <c r="H57" s="232"/>
      <c r="I57" s="232"/>
      <c r="J57" s="232"/>
      <c r="K57" s="153"/>
      <c r="L57" s="232"/>
      <c r="M57" s="232"/>
      <c r="N57" s="232"/>
      <c r="O57" s="232"/>
      <c r="P57" s="232"/>
      <c r="Q57" s="232"/>
      <c r="R57" s="233"/>
      <c r="S57" s="217"/>
      <c r="T57" s="218"/>
      <c r="U57" s="218"/>
      <c r="V57" s="218"/>
      <c r="W57" s="9"/>
      <c r="X57" s="9"/>
      <c r="Y57" s="9"/>
      <c r="AG57" s="8" t="b">
        <v>0</v>
      </c>
    </row>
    <row r="58" spans="2:34" s="8" customFormat="1" ht="19.5" customHeight="1" thickBot="1">
      <c r="B58" s="5"/>
      <c r="C58" s="114"/>
      <c r="D58" s="114"/>
      <c r="E58" s="274" t="s">
        <v>771</v>
      </c>
      <c r="F58" s="275"/>
      <c r="G58" s="275"/>
      <c r="H58" s="275"/>
      <c r="I58" s="275"/>
      <c r="J58" s="296" t="s">
        <v>746</v>
      </c>
      <c r="K58" s="98"/>
      <c r="L58" s="439" t="s">
        <v>747</v>
      </c>
      <c r="M58" s="440"/>
      <c r="N58" s="440"/>
      <c r="O58" s="440"/>
      <c r="P58" s="440"/>
      <c r="Q58" s="440"/>
      <c r="R58" s="441"/>
      <c r="S58" s="217"/>
      <c r="T58" s="218"/>
      <c r="U58" s="218"/>
      <c r="V58" s="218"/>
      <c r="W58" s="9"/>
      <c r="X58" s="9"/>
      <c r="Y58" s="9"/>
    </row>
    <row r="59" spans="2:34" s="8" customFormat="1" ht="19.5" customHeight="1" thickBot="1">
      <c r="B59" s="5"/>
      <c r="C59" s="114"/>
      <c r="D59" s="114"/>
      <c r="E59" s="246" t="s">
        <v>1046</v>
      </c>
      <c r="F59" s="153"/>
      <c r="G59" s="153"/>
      <c r="H59" s="153"/>
      <c r="I59" s="153"/>
      <c r="J59" s="247" t="s">
        <v>1047</v>
      </c>
      <c r="K59" s="98"/>
      <c r="L59" s="717" t="s">
        <v>443</v>
      </c>
      <c r="M59" s="718"/>
      <c r="N59" s="719"/>
      <c r="O59" s="98"/>
      <c r="P59" s="439" t="s">
        <v>444</v>
      </c>
      <c r="Q59" s="440"/>
      <c r="R59" s="441"/>
      <c r="S59" s="217"/>
      <c r="T59" s="218"/>
      <c r="U59" s="218"/>
      <c r="V59" s="218"/>
      <c r="W59" s="9"/>
      <c r="X59" s="9"/>
      <c r="Y59" s="9"/>
    </row>
    <row r="60" spans="2:34" s="8" customFormat="1" ht="19.5" customHeight="1" thickBot="1">
      <c r="B60" s="5"/>
      <c r="C60" s="114"/>
      <c r="D60" s="114"/>
      <c r="E60" s="230" t="s">
        <v>447</v>
      </c>
      <c r="F60" s="225"/>
      <c r="G60" s="225"/>
      <c r="H60" s="433" t="s">
        <v>663</v>
      </c>
      <c r="I60" s="434"/>
      <c r="J60" s="434"/>
      <c r="K60" s="434"/>
      <c r="L60" s="434"/>
      <c r="M60" s="434"/>
      <c r="N60" s="434"/>
      <c r="O60" s="434"/>
      <c r="P60" s="434"/>
      <c r="Q60" s="435"/>
      <c r="R60" s="226"/>
      <c r="S60" s="220"/>
      <c r="T60" s="224"/>
      <c r="U60" s="224"/>
      <c r="V60" s="224"/>
      <c r="W60" s="9"/>
      <c r="X60" s="9"/>
      <c r="Y60" s="9"/>
      <c r="AG60" s="8" t="b">
        <v>0</v>
      </c>
    </row>
    <row r="61" spans="2:34" s="104" customFormat="1" ht="7.5" customHeight="1">
      <c r="B61" s="111"/>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row>
    <row r="62" spans="2:34" ht="16.5" customHeight="1" thickBot="1">
      <c r="B62" s="6" t="s">
        <v>279</v>
      </c>
      <c r="AG62" s="66"/>
    </row>
    <row r="63" spans="2:34" s="8" customFormat="1" ht="23.25" customHeight="1">
      <c r="B63" s="5"/>
      <c r="C63" s="598" t="s">
        <v>65</v>
      </c>
      <c r="D63" s="740"/>
      <c r="E63" s="740"/>
      <c r="F63" s="740"/>
      <c r="G63" s="741"/>
      <c r="H63" s="745" t="s">
        <v>281</v>
      </c>
      <c r="I63" s="746"/>
      <c r="J63" s="746"/>
      <c r="K63" s="746"/>
      <c r="L63" s="746"/>
      <c r="M63" s="746"/>
      <c r="N63" s="746"/>
      <c r="O63" s="746"/>
      <c r="P63" s="746"/>
      <c r="Q63" s="746"/>
      <c r="R63" s="747"/>
      <c r="S63" s="112"/>
      <c r="T63" s="112"/>
      <c r="U63" s="112"/>
      <c r="V63" s="112"/>
      <c r="W63" s="9"/>
      <c r="X63" s="9"/>
      <c r="Y63" s="9"/>
      <c r="AG63" s="66"/>
      <c r="AH63" s="5"/>
    </row>
    <row r="64" spans="2:34" s="8" customFormat="1" ht="54.75" customHeight="1" thickBot="1">
      <c r="B64" s="5"/>
      <c r="C64" s="742"/>
      <c r="D64" s="743"/>
      <c r="E64" s="743"/>
      <c r="F64" s="743"/>
      <c r="G64" s="744"/>
      <c r="H64" s="737" t="s">
        <v>663</v>
      </c>
      <c r="I64" s="738"/>
      <c r="J64" s="738"/>
      <c r="K64" s="738"/>
      <c r="L64" s="738"/>
      <c r="M64" s="738"/>
      <c r="N64" s="738"/>
      <c r="O64" s="738"/>
      <c r="P64" s="738"/>
      <c r="Q64" s="738"/>
      <c r="R64" s="739"/>
      <c r="S64" s="112"/>
      <c r="T64" s="112"/>
      <c r="U64" s="112"/>
      <c r="V64" s="112"/>
      <c r="W64" s="9"/>
      <c r="X64" s="9"/>
      <c r="Y64" s="9"/>
      <c r="AG64" s="66"/>
      <c r="AH64" s="5"/>
    </row>
    <row r="65" spans="2:33" ht="13.5">
      <c r="B65" s="721"/>
      <c r="C65" s="721"/>
      <c r="D65" s="721"/>
      <c r="E65" s="721"/>
      <c r="F65" s="721"/>
      <c r="G65" s="721"/>
      <c r="H65" s="721"/>
      <c r="I65" s="721"/>
      <c r="J65" s="721"/>
      <c r="K65" s="721"/>
      <c r="L65" s="721"/>
      <c r="M65" s="721"/>
      <c r="N65" s="721"/>
      <c r="O65" s="721"/>
      <c r="P65" s="721"/>
      <c r="Q65" s="721"/>
      <c r="R65" s="721"/>
    </row>
    <row r="66" spans="2:33" ht="16.5" customHeight="1">
      <c r="B66" s="12" t="s">
        <v>120</v>
      </c>
      <c r="AG66" s="66"/>
    </row>
    <row r="68" spans="2:33" ht="16.5" customHeight="1">
      <c r="B68" s="6" t="s">
        <v>445</v>
      </c>
      <c r="C68" s="25"/>
      <c r="D68" s="25"/>
      <c r="E68" s="25"/>
      <c r="F68" s="25"/>
      <c r="G68" s="25"/>
      <c r="H68" s="25"/>
      <c r="I68" s="25"/>
      <c r="J68" s="25"/>
      <c r="K68" s="25"/>
      <c r="L68" s="25"/>
      <c r="AG68" s="66"/>
    </row>
    <row r="69" spans="2:33" ht="16.5" customHeight="1">
      <c r="B69" s="6" t="s">
        <v>744</v>
      </c>
      <c r="C69" s="25"/>
      <c r="D69" s="25"/>
      <c r="E69" s="19"/>
      <c r="F69" s="25"/>
      <c r="G69" s="25"/>
      <c r="H69" s="25"/>
      <c r="I69" s="25"/>
      <c r="J69" s="25"/>
      <c r="K69" s="25"/>
      <c r="L69" s="25"/>
      <c r="AG69" s="66"/>
    </row>
    <row r="70" spans="2:33" ht="16.5" customHeight="1">
      <c r="B70" s="6"/>
      <c r="C70" s="25"/>
      <c r="D70" s="25" t="s">
        <v>196</v>
      </c>
      <c r="E70" s="19"/>
      <c r="F70" s="25"/>
      <c r="G70" s="25"/>
      <c r="H70" s="25"/>
      <c r="I70" s="25"/>
      <c r="J70" s="25"/>
      <c r="K70" s="25"/>
      <c r="L70" s="25"/>
      <c r="AG70" s="66"/>
    </row>
    <row r="71" spans="2:33" ht="14.25" customHeight="1">
      <c r="B71" s="6"/>
      <c r="D71" s="748" t="s">
        <v>358</v>
      </c>
      <c r="E71" s="749"/>
      <c r="F71" s="749"/>
      <c r="G71" s="749"/>
      <c r="H71" s="749"/>
      <c r="I71" s="749"/>
      <c r="J71" s="749"/>
      <c r="K71" s="749"/>
      <c r="L71" s="749"/>
      <c r="M71" s="749"/>
      <c r="N71" s="749"/>
      <c r="O71" s="749"/>
      <c r="P71" s="749"/>
      <c r="Q71" s="749"/>
      <c r="AG71" s="66"/>
    </row>
    <row r="72" spans="2:33" s="104" customFormat="1" ht="27.75" customHeight="1">
      <c r="B72" s="720" t="s">
        <v>278</v>
      </c>
      <c r="C72" s="720"/>
      <c r="D72" s="720"/>
      <c r="E72" s="720"/>
      <c r="F72" s="720"/>
      <c r="G72" s="720"/>
      <c r="H72" s="720"/>
      <c r="I72" s="720"/>
      <c r="J72" s="720"/>
      <c r="K72" s="720"/>
      <c r="L72" s="720"/>
      <c r="M72" s="720"/>
      <c r="N72" s="720"/>
      <c r="O72" s="720"/>
      <c r="P72" s="720"/>
      <c r="Q72" s="720"/>
      <c r="R72" s="720"/>
      <c r="S72" s="720"/>
      <c r="T72" s="720"/>
      <c r="U72" s="221"/>
      <c r="V72" s="221"/>
      <c r="W72" s="221"/>
      <c r="X72" s="221"/>
      <c r="Y72" s="221"/>
      <c r="Z72" s="221"/>
      <c r="AA72" s="221"/>
      <c r="AB72" s="221"/>
      <c r="AC72" s="221"/>
      <c r="AD72" s="221"/>
    </row>
    <row r="73" spans="2:33" ht="6" customHeight="1">
      <c r="B73" s="6"/>
      <c r="D73" s="25"/>
      <c r="E73" s="25"/>
      <c r="F73" s="25"/>
      <c r="G73" s="25"/>
      <c r="H73" s="731" t="s">
        <v>697</v>
      </c>
      <c r="I73" s="732"/>
      <c r="J73" s="25"/>
      <c r="K73" s="25"/>
      <c r="L73" s="25"/>
      <c r="M73" s="25"/>
      <c r="N73" s="25"/>
      <c r="O73" s="25"/>
      <c r="P73" s="25"/>
      <c r="Q73" s="186"/>
      <c r="R73" s="186"/>
    </row>
    <row r="74" spans="2:33" ht="6" customHeight="1" thickBot="1">
      <c r="B74" s="6"/>
      <c r="D74" s="25"/>
      <c r="E74" s="25"/>
      <c r="F74" s="25"/>
      <c r="G74" s="25"/>
      <c r="H74" s="733"/>
      <c r="I74" s="734"/>
      <c r="J74" s="25"/>
      <c r="K74" s="25"/>
      <c r="L74" s="25"/>
      <c r="M74" s="25"/>
      <c r="N74" s="25"/>
      <c r="O74" s="25"/>
      <c r="P74" s="25"/>
      <c r="Q74" s="186"/>
      <c r="R74" s="186"/>
    </row>
    <row r="75" spans="2:33" s="8" customFormat="1" ht="19.5" customHeight="1" thickBot="1">
      <c r="B75" s="5"/>
      <c r="C75" s="114"/>
      <c r="D75" s="231" t="s">
        <v>693</v>
      </c>
      <c r="E75" s="232"/>
      <c r="F75" s="232"/>
      <c r="G75" s="248"/>
      <c r="H75" s="735"/>
      <c r="I75" s="736"/>
      <c r="J75" s="232" t="s">
        <v>698</v>
      </c>
      <c r="K75" s="232"/>
      <c r="L75" s="709" t="s">
        <v>1049</v>
      </c>
      <c r="M75" s="709"/>
      <c r="N75" s="709"/>
      <c r="O75" s="709"/>
      <c r="P75" s="709"/>
      <c r="Q75" s="709"/>
      <c r="R75" s="710"/>
      <c r="S75" s="5"/>
      <c r="T75" s="5"/>
      <c r="U75" s="5"/>
      <c r="V75" s="5"/>
      <c r="W75" s="9"/>
      <c r="X75" s="9"/>
      <c r="Y75" s="9"/>
      <c r="AG75" s="8">
        <v>0</v>
      </c>
    </row>
    <row r="76" spans="2:33" s="136" customFormat="1" ht="19.5" customHeight="1" thickBot="1">
      <c r="B76" s="126"/>
      <c r="C76" s="154"/>
      <c r="D76" s="231" t="s">
        <v>694</v>
      </c>
      <c r="E76" s="232"/>
      <c r="F76" s="232"/>
      <c r="G76" s="232"/>
      <c r="H76" s="735"/>
      <c r="I76" s="736"/>
      <c r="J76" s="232" t="s">
        <v>698</v>
      </c>
      <c r="K76" s="232"/>
      <c r="L76" s="709" t="s">
        <v>772</v>
      </c>
      <c r="M76" s="709"/>
      <c r="N76" s="709"/>
      <c r="O76" s="709"/>
      <c r="P76" s="709"/>
      <c r="Q76" s="709"/>
      <c r="R76" s="710"/>
      <c r="S76" s="126"/>
      <c r="T76" s="126"/>
      <c r="U76" s="126"/>
      <c r="V76" s="126"/>
      <c r="W76" s="137"/>
      <c r="X76" s="137"/>
      <c r="Y76" s="137"/>
    </row>
    <row r="77" spans="2:33" s="8" customFormat="1" ht="19.5" customHeight="1" thickBot="1">
      <c r="B77" s="5"/>
      <c r="C77" s="114"/>
      <c r="D77" s="231" t="s">
        <v>695</v>
      </c>
      <c r="E77" s="232"/>
      <c r="F77" s="232"/>
      <c r="G77" s="232"/>
      <c r="H77" s="735"/>
      <c r="I77" s="736"/>
      <c r="J77" s="232" t="s">
        <v>698</v>
      </c>
      <c r="K77" s="232"/>
      <c r="L77" s="709" t="s">
        <v>772</v>
      </c>
      <c r="M77" s="709"/>
      <c r="N77" s="709"/>
      <c r="O77" s="709"/>
      <c r="P77" s="709"/>
      <c r="Q77" s="709"/>
      <c r="R77" s="710"/>
      <c r="S77" s="5"/>
      <c r="T77" s="5"/>
      <c r="U77" s="5"/>
      <c r="V77" s="5"/>
      <c r="W77" s="9"/>
      <c r="X77" s="9"/>
      <c r="Y77" s="9"/>
    </row>
    <row r="78" spans="2:33" s="8" customFormat="1" ht="19.5" customHeight="1" thickBot="1">
      <c r="B78" s="5"/>
      <c r="C78" s="114"/>
      <c r="D78" s="231" t="s">
        <v>696</v>
      </c>
      <c r="E78" s="232"/>
      <c r="F78" s="232"/>
      <c r="G78" s="232"/>
      <c r="H78" s="232"/>
      <c r="I78" s="232"/>
      <c r="J78" s="232"/>
      <c r="K78" s="232"/>
      <c r="L78" s="709" t="s">
        <v>801</v>
      </c>
      <c r="M78" s="709"/>
      <c r="N78" s="709"/>
      <c r="O78" s="709"/>
      <c r="P78" s="709"/>
      <c r="Q78" s="709"/>
      <c r="R78" s="710"/>
      <c r="S78" s="5"/>
      <c r="T78" s="5"/>
      <c r="U78" s="5"/>
      <c r="V78" s="5"/>
      <c r="W78" s="5"/>
      <c r="X78" s="9"/>
      <c r="Y78" s="9"/>
    </row>
    <row r="79" spans="2:33" ht="13.5">
      <c r="B79" s="636" t="str">
        <f>IF(OR($C$75="○",$C$76="○",$C$77="○",$C$78="○"),"※黄色で網掛けされた設問にお答えください。","")</f>
        <v/>
      </c>
      <c r="C79" s="636"/>
      <c r="D79" s="636"/>
      <c r="E79" s="636"/>
      <c r="F79" s="636"/>
      <c r="G79" s="636"/>
      <c r="H79" s="636"/>
      <c r="I79" s="636"/>
      <c r="J79" s="636"/>
      <c r="K79" s="636"/>
      <c r="L79" s="636"/>
      <c r="M79" s="636"/>
      <c r="N79" s="636"/>
      <c r="O79" s="636"/>
      <c r="P79" s="636"/>
      <c r="Q79" s="636"/>
      <c r="R79" s="636"/>
      <c r="S79" s="242"/>
      <c r="T79" s="242"/>
      <c r="U79" s="242"/>
      <c r="AA79" s="66"/>
    </row>
    <row r="80" spans="2:33" s="104" customFormat="1" ht="27.75" customHeight="1">
      <c r="B80" s="715" t="s">
        <v>700</v>
      </c>
      <c r="C80" s="715"/>
      <c r="D80" s="715"/>
      <c r="E80" s="715"/>
      <c r="F80" s="715"/>
      <c r="G80" s="715"/>
      <c r="H80" s="715"/>
      <c r="I80" s="715"/>
      <c r="J80" s="715"/>
      <c r="K80" s="715"/>
      <c r="L80" s="715"/>
      <c r="M80" s="715"/>
      <c r="N80" s="715"/>
      <c r="O80" s="715"/>
      <c r="P80" s="715"/>
      <c r="Q80" s="715"/>
      <c r="R80" s="715"/>
      <c r="S80" s="216"/>
      <c r="T80" s="216"/>
      <c r="U80" s="216"/>
      <c r="V80" s="216"/>
      <c r="W80" s="216"/>
      <c r="X80" s="216"/>
      <c r="Y80" s="216"/>
      <c r="Z80" s="216"/>
      <c r="AA80" s="216"/>
      <c r="AB80" s="216"/>
      <c r="AC80" s="216"/>
      <c r="AD80" s="216"/>
    </row>
    <row r="81" spans="2:37" ht="16.5" customHeight="1" thickBot="1">
      <c r="B81" s="597" t="s">
        <v>699</v>
      </c>
      <c r="C81" s="597"/>
      <c r="D81" s="597"/>
      <c r="E81" s="597"/>
      <c r="F81" s="597"/>
      <c r="G81" s="597"/>
      <c r="H81" s="597"/>
      <c r="I81" s="597"/>
      <c r="J81" s="597"/>
      <c r="K81" s="597"/>
      <c r="L81" s="597"/>
      <c r="M81" s="597"/>
      <c r="N81" s="597"/>
      <c r="O81" s="597"/>
      <c r="P81" s="597"/>
      <c r="Q81" s="597"/>
      <c r="R81" s="597"/>
      <c r="AG81" s="66"/>
    </row>
    <row r="82" spans="2:37" s="136" customFormat="1" ht="19.5" customHeight="1" thickBot="1">
      <c r="B82" s="150"/>
      <c r="C82" s="177"/>
      <c r="D82" s="711" t="s">
        <v>667</v>
      </c>
      <c r="E82" s="712"/>
      <c r="F82" s="712"/>
      <c r="G82" s="712"/>
      <c r="H82" s="712"/>
      <c r="I82" s="712"/>
      <c r="J82" s="712"/>
      <c r="K82" s="712"/>
      <c r="L82" s="712"/>
      <c r="M82" s="712"/>
      <c r="N82" s="712"/>
      <c r="O82" s="712"/>
      <c r="P82" s="712"/>
      <c r="Q82" s="712"/>
      <c r="R82" s="713"/>
      <c r="S82" s="126"/>
      <c r="T82" s="126"/>
      <c r="U82" s="126"/>
      <c r="V82" s="126"/>
      <c r="W82" s="137"/>
      <c r="X82" s="137"/>
      <c r="Y82" s="137"/>
      <c r="AG82" s="136" t="b">
        <v>0</v>
      </c>
    </row>
    <row r="83" spans="2:37" s="136" customFormat="1" ht="19.5" customHeight="1" thickBot="1">
      <c r="B83" s="150"/>
      <c r="C83" s="177"/>
      <c r="D83" s="231" t="s">
        <v>668</v>
      </c>
      <c r="E83" s="232"/>
      <c r="F83" s="232"/>
      <c r="G83" s="232"/>
      <c r="H83" s="232"/>
      <c r="I83" s="232"/>
      <c r="J83" s="232"/>
      <c r="K83" s="232"/>
      <c r="L83" s="232"/>
      <c r="M83" s="232"/>
      <c r="N83" s="232"/>
      <c r="O83" s="232"/>
      <c r="P83" s="232"/>
      <c r="Q83" s="232"/>
      <c r="R83" s="233"/>
      <c r="S83" s="126"/>
      <c r="T83" s="126"/>
      <c r="U83" s="126"/>
      <c r="V83" s="126"/>
      <c r="W83" s="137"/>
      <c r="X83" s="137"/>
      <c r="Y83" s="137"/>
    </row>
    <row r="84" spans="2:37" s="136" customFormat="1" ht="19.5" customHeight="1" thickBot="1">
      <c r="B84" s="150"/>
      <c r="C84" s="177"/>
      <c r="D84" s="711" t="s">
        <v>669</v>
      </c>
      <c r="E84" s="712"/>
      <c r="F84" s="712"/>
      <c r="G84" s="712"/>
      <c r="H84" s="712"/>
      <c r="I84" s="712"/>
      <c r="J84" s="712"/>
      <c r="K84" s="712"/>
      <c r="L84" s="712"/>
      <c r="M84" s="712"/>
      <c r="N84" s="712"/>
      <c r="O84" s="712"/>
      <c r="P84" s="712"/>
      <c r="Q84" s="712"/>
      <c r="R84" s="713"/>
      <c r="S84" s="126"/>
      <c r="T84" s="126"/>
      <c r="U84" s="126"/>
      <c r="V84" s="126"/>
      <c r="W84" s="137"/>
      <c r="X84" s="137"/>
      <c r="Y84" s="137"/>
      <c r="AG84" s="136" t="b">
        <v>0</v>
      </c>
    </row>
    <row r="85" spans="2:37" s="136" customFormat="1" ht="19.5" customHeight="1" thickBot="1">
      <c r="B85" s="150"/>
      <c r="C85" s="177"/>
      <c r="D85" s="231" t="s">
        <v>397</v>
      </c>
      <c r="E85" s="232"/>
      <c r="F85" s="232"/>
      <c r="G85" s="232"/>
      <c r="H85" s="232"/>
      <c r="I85" s="232"/>
      <c r="J85" s="232"/>
      <c r="K85" s="232"/>
      <c r="L85" s="232"/>
      <c r="M85" s="232"/>
      <c r="N85" s="232"/>
      <c r="O85" s="232"/>
      <c r="P85" s="232"/>
      <c r="Q85" s="232"/>
      <c r="R85" s="233"/>
      <c r="S85" s="126"/>
      <c r="T85" s="126"/>
      <c r="U85" s="126"/>
      <c r="V85" s="126"/>
      <c r="W85" s="137"/>
      <c r="X85" s="137"/>
      <c r="Y85" s="137"/>
      <c r="AG85" s="136" t="b">
        <v>0</v>
      </c>
    </row>
    <row r="86" spans="2:37" s="8" customFormat="1" ht="19.5" customHeight="1" thickBot="1">
      <c r="B86" s="25"/>
      <c r="C86" s="98"/>
      <c r="D86" s="231" t="s">
        <v>398</v>
      </c>
      <c r="E86" s="232"/>
      <c r="F86" s="232"/>
      <c r="G86" s="232"/>
      <c r="H86" s="232"/>
      <c r="I86" s="232"/>
      <c r="J86" s="232"/>
      <c r="K86" s="232"/>
      <c r="L86" s="232"/>
      <c r="M86" s="232"/>
      <c r="N86" s="232"/>
      <c r="O86" s="232"/>
      <c r="P86" s="232"/>
      <c r="Q86" s="232"/>
      <c r="R86" s="233"/>
      <c r="S86" s="5"/>
      <c r="T86" s="5"/>
      <c r="U86" s="5"/>
      <c r="V86" s="5"/>
      <c r="W86" s="9"/>
      <c r="X86" s="9"/>
      <c r="Y86" s="9"/>
    </row>
    <row r="87" spans="2:37" s="8" customFormat="1" ht="19.5" customHeight="1" thickBot="1">
      <c r="B87" s="25"/>
      <c r="C87" s="98"/>
      <c r="D87" s="231" t="s">
        <v>399</v>
      </c>
      <c r="E87" s="232"/>
      <c r="F87" s="232"/>
      <c r="G87" s="232"/>
      <c r="H87" s="232"/>
      <c r="I87" s="232"/>
      <c r="J87" s="232"/>
      <c r="K87" s="232"/>
      <c r="L87" s="232"/>
      <c r="M87" s="232"/>
      <c r="N87" s="232"/>
      <c r="O87" s="232"/>
      <c r="P87" s="232"/>
      <c r="Q87" s="232"/>
      <c r="R87" s="233"/>
      <c r="S87" s="5"/>
      <c r="T87" s="5"/>
      <c r="U87" s="5"/>
      <c r="V87" s="5"/>
      <c r="W87" s="9"/>
      <c r="X87" s="9"/>
      <c r="Y87" s="9"/>
    </row>
    <row r="88" spans="2:37" s="8" customFormat="1" ht="19.5" customHeight="1" thickBot="1">
      <c r="B88" s="25"/>
      <c r="C88" s="98"/>
      <c r="D88" s="231" t="s">
        <v>1053</v>
      </c>
      <c r="E88" s="232"/>
      <c r="F88" s="232"/>
      <c r="G88" s="232"/>
      <c r="H88" s="232"/>
      <c r="I88" s="232"/>
      <c r="J88" s="232"/>
      <c r="K88" s="232"/>
      <c r="L88" s="232"/>
      <c r="M88" s="232"/>
      <c r="N88" s="232"/>
      <c r="O88" s="232"/>
      <c r="P88" s="232"/>
      <c r="Q88" s="232"/>
      <c r="R88" s="233"/>
      <c r="S88" s="5"/>
      <c r="T88" s="5"/>
      <c r="U88" s="5"/>
      <c r="V88" s="5"/>
      <c r="W88" s="9"/>
      <c r="X88" s="9"/>
      <c r="Y88" s="9"/>
    </row>
    <row r="89" spans="2:37" s="8" customFormat="1" ht="19.5" customHeight="1" thickBot="1">
      <c r="B89" s="25"/>
      <c r="C89" s="98"/>
      <c r="D89" s="711" t="s">
        <v>745</v>
      </c>
      <c r="E89" s="712"/>
      <c r="F89" s="712"/>
      <c r="G89" s="712"/>
      <c r="H89" s="712"/>
      <c r="I89" s="712"/>
      <c r="J89" s="712"/>
      <c r="K89" s="712"/>
      <c r="L89" s="712"/>
      <c r="M89" s="712"/>
      <c r="N89" s="712"/>
      <c r="O89" s="712"/>
      <c r="P89" s="712"/>
      <c r="Q89" s="712"/>
      <c r="R89" s="713"/>
      <c r="S89" s="5"/>
      <c r="T89" s="5"/>
      <c r="U89" s="5"/>
      <c r="V89" s="5"/>
      <c r="W89" s="9"/>
      <c r="X89" s="9"/>
      <c r="Y89" s="9"/>
      <c r="AG89" s="8" t="b">
        <v>0</v>
      </c>
    </row>
    <row r="90" spans="2:37" s="8" customFormat="1" ht="19.5" customHeight="1" thickBot="1">
      <c r="B90" s="25"/>
      <c r="C90" s="98"/>
      <c r="D90" s="711" t="s">
        <v>670</v>
      </c>
      <c r="E90" s="712"/>
      <c r="F90" s="712"/>
      <c r="G90" s="712"/>
      <c r="H90" s="712"/>
      <c r="I90" s="712"/>
      <c r="J90" s="712"/>
      <c r="K90" s="712"/>
      <c r="L90" s="712"/>
      <c r="M90" s="712"/>
      <c r="N90" s="712"/>
      <c r="O90" s="712"/>
      <c r="P90" s="712"/>
      <c r="Q90" s="712"/>
      <c r="R90" s="713"/>
      <c r="S90" s="5"/>
      <c r="T90" s="5"/>
      <c r="U90" s="5"/>
      <c r="V90" s="5"/>
      <c r="W90" s="9"/>
      <c r="X90" s="9"/>
      <c r="Y90" s="9"/>
      <c r="AG90" s="8" t="b">
        <v>0</v>
      </c>
    </row>
    <row r="91" spans="2:37" s="8" customFormat="1" ht="19.5" customHeight="1" thickBot="1">
      <c r="B91" s="25"/>
      <c r="C91" s="98"/>
      <c r="D91" s="231" t="s">
        <v>671</v>
      </c>
      <c r="E91" s="232"/>
      <c r="F91" s="232"/>
      <c r="G91" s="232"/>
      <c r="H91" s="232"/>
      <c r="I91" s="232"/>
      <c r="J91" s="232"/>
      <c r="K91" s="232"/>
      <c r="L91" s="232"/>
      <c r="M91" s="232"/>
      <c r="N91" s="232"/>
      <c r="O91" s="232"/>
      <c r="P91" s="232"/>
      <c r="Q91" s="232"/>
      <c r="R91" s="233"/>
      <c r="S91" s="5"/>
      <c r="T91" s="5"/>
      <c r="U91" s="5"/>
      <c r="V91" s="5"/>
      <c r="W91" s="9"/>
      <c r="X91" s="9"/>
      <c r="Y91" s="9"/>
    </row>
    <row r="92" spans="2:37" s="8" customFormat="1" ht="19.5" customHeight="1" thickBot="1">
      <c r="B92" s="25"/>
      <c r="C92" s="98"/>
      <c r="D92" s="231" t="s">
        <v>1052</v>
      </c>
      <c r="E92" s="232"/>
      <c r="F92" s="232"/>
      <c r="G92" s="232"/>
      <c r="H92" s="153"/>
      <c r="I92" s="153"/>
      <c r="J92" s="153"/>
      <c r="K92" s="153"/>
      <c r="L92" s="153"/>
      <c r="M92" s="153"/>
      <c r="N92" s="153"/>
      <c r="O92" s="153"/>
      <c r="P92" s="153"/>
      <c r="Q92" s="153"/>
      <c r="R92" s="161"/>
      <c r="S92" s="5"/>
      <c r="T92" s="5"/>
      <c r="U92" s="5"/>
      <c r="V92" s="5"/>
      <c r="W92" s="9"/>
      <c r="X92" s="9"/>
      <c r="Y92" s="9"/>
    </row>
    <row r="93" spans="2:37" s="8" customFormat="1" ht="19.5" customHeight="1" thickBot="1">
      <c r="B93" s="5"/>
      <c r="C93" s="114"/>
      <c r="D93" s="231" t="s">
        <v>672</v>
      </c>
      <c r="E93" s="232"/>
      <c r="F93" s="232"/>
      <c r="G93" s="232" t="s">
        <v>351</v>
      </c>
      <c r="H93" s="606" t="s">
        <v>663</v>
      </c>
      <c r="I93" s="607"/>
      <c r="J93" s="607"/>
      <c r="K93" s="607"/>
      <c r="L93" s="607"/>
      <c r="M93" s="607"/>
      <c r="N93" s="607"/>
      <c r="O93" s="607"/>
      <c r="P93" s="607"/>
      <c r="Q93" s="607"/>
      <c r="R93" s="608"/>
      <c r="S93" s="5"/>
      <c r="T93" s="5"/>
      <c r="U93" s="5"/>
      <c r="V93" s="5"/>
      <c r="W93" s="9"/>
      <c r="X93" s="9"/>
      <c r="Y93" s="9"/>
      <c r="AG93" s="8" t="b">
        <v>0</v>
      </c>
    </row>
    <row r="94" spans="2:37" s="104" customFormat="1" ht="13.5">
      <c r="B94" s="619" t="s">
        <v>802</v>
      </c>
      <c r="C94" s="620"/>
      <c r="D94" s="620"/>
      <c r="E94" s="620"/>
      <c r="F94" s="620"/>
      <c r="G94" s="620"/>
      <c r="H94" s="620"/>
      <c r="I94" s="620"/>
      <c r="J94" s="620"/>
      <c r="K94" s="620"/>
      <c r="L94" s="620"/>
      <c r="M94" s="620"/>
      <c r="N94" s="620"/>
      <c r="O94" s="620"/>
      <c r="P94" s="620"/>
      <c r="Q94" s="620"/>
      <c r="R94" s="620"/>
      <c r="S94" s="620"/>
      <c r="T94" s="105"/>
      <c r="U94" s="105"/>
      <c r="V94" s="105"/>
      <c r="W94" s="105"/>
      <c r="X94" s="105"/>
      <c r="Y94" s="105"/>
      <c r="Z94" s="105"/>
      <c r="AA94" s="105"/>
      <c r="AH94" s="5"/>
      <c r="AI94" s="5"/>
      <c r="AJ94" s="5"/>
      <c r="AK94" s="5"/>
    </row>
    <row r="96" spans="2:37" s="104" customFormat="1" ht="27.75" customHeight="1">
      <c r="B96" s="715" t="s">
        <v>704</v>
      </c>
      <c r="C96" s="715"/>
      <c r="D96" s="715"/>
      <c r="E96" s="715"/>
      <c r="F96" s="715"/>
      <c r="G96" s="715"/>
      <c r="H96" s="715"/>
      <c r="I96" s="715"/>
      <c r="J96" s="715"/>
      <c r="K96" s="715"/>
      <c r="L96" s="715"/>
      <c r="M96" s="715"/>
      <c r="N96" s="715"/>
      <c r="O96" s="715"/>
      <c r="P96" s="715"/>
      <c r="Q96" s="715"/>
      <c r="R96" s="715"/>
      <c r="S96" s="216"/>
      <c r="T96" s="216"/>
      <c r="U96" s="216"/>
      <c r="V96" s="216"/>
      <c r="W96" s="216"/>
      <c r="X96" s="216"/>
      <c r="Y96" s="216"/>
      <c r="Z96" s="216"/>
      <c r="AA96" s="216"/>
      <c r="AB96" s="216"/>
      <c r="AC96" s="216"/>
      <c r="AD96" s="216"/>
    </row>
    <row r="97" spans="2:33" ht="16.5" customHeight="1" thickBot="1">
      <c r="B97" s="597" t="s">
        <v>701</v>
      </c>
      <c r="C97" s="597"/>
      <c r="D97" s="597"/>
      <c r="E97" s="597"/>
      <c r="F97" s="597"/>
      <c r="G97" s="597"/>
      <c r="H97" s="597"/>
      <c r="I97" s="597"/>
      <c r="J97" s="597"/>
      <c r="K97" s="597"/>
      <c r="L97" s="597"/>
      <c r="M97" s="597"/>
      <c r="N97" s="597"/>
      <c r="O97" s="597"/>
      <c r="P97" s="597"/>
      <c r="Q97" s="597"/>
      <c r="R97" s="597"/>
      <c r="S97" s="597"/>
      <c r="AG97" s="66"/>
    </row>
    <row r="98" spans="2:33" s="8" customFormat="1" ht="19.5" customHeight="1" thickBot="1">
      <c r="B98" s="25"/>
      <c r="C98" s="98"/>
      <c r="D98" s="694" t="s">
        <v>49</v>
      </c>
      <c r="E98" s="471"/>
      <c r="F98" s="471"/>
      <c r="G98" s="471"/>
      <c r="H98" s="471"/>
      <c r="I98" s="471"/>
      <c r="J98" s="471"/>
      <c r="K98" s="471"/>
      <c r="L98" s="471"/>
      <c r="M98" s="471"/>
      <c r="N98" s="471"/>
      <c r="O98" s="471"/>
      <c r="P98" s="471"/>
      <c r="Q98" s="471"/>
      <c r="R98" s="472"/>
      <c r="S98" s="5"/>
      <c r="T98" s="5"/>
      <c r="U98" s="5"/>
      <c r="V98" s="5"/>
      <c r="W98" s="9"/>
      <c r="X98" s="9"/>
      <c r="Y98" s="9"/>
      <c r="AG98" s="8" t="b">
        <v>0</v>
      </c>
    </row>
    <row r="99" spans="2:33" s="8" customFormat="1" ht="19.5" customHeight="1" thickBot="1">
      <c r="B99" s="25"/>
      <c r="C99" s="98"/>
      <c r="D99" s="694" t="s">
        <v>50</v>
      </c>
      <c r="E99" s="471"/>
      <c r="F99" s="471"/>
      <c r="G99" s="471"/>
      <c r="H99" s="471"/>
      <c r="I99" s="471"/>
      <c r="J99" s="471"/>
      <c r="K99" s="471"/>
      <c r="L99" s="471"/>
      <c r="M99" s="471"/>
      <c r="N99" s="471"/>
      <c r="O99" s="471"/>
      <c r="P99" s="471"/>
      <c r="Q99" s="471"/>
      <c r="R99" s="472"/>
      <c r="S99" s="5"/>
      <c r="T99" s="5"/>
      <c r="U99" s="5"/>
      <c r="V99" s="5"/>
      <c r="W99" s="9"/>
      <c r="X99" s="9"/>
      <c r="Y99" s="9"/>
      <c r="AG99" s="8" t="b">
        <v>0</v>
      </c>
    </row>
    <row r="100" spans="2:33" s="8" customFormat="1" ht="19.5" customHeight="1" thickBot="1">
      <c r="B100" s="25"/>
      <c r="C100" s="98"/>
      <c r="D100" s="694" t="s">
        <v>400</v>
      </c>
      <c r="E100" s="471"/>
      <c r="F100" s="471"/>
      <c r="G100" s="471"/>
      <c r="H100" s="471"/>
      <c r="I100" s="471"/>
      <c r="J100" s="471"/>
      <c r="K100" s="471"/>
      <c r="L100" s="471"/>
      <c r="M100" s="471"/>
      <c r="N100" s="471"/>
      <c r="O100" s="471"/>
      <c r="P100" s="471"/>
      <c r="Q100" s="471"/>
      <c r="R100" s="472"/>
      <c r="S100" s="5"/>
      <c r="T100" s="5"/>
      <c r="U100" s="5"/>
      <c r="V100" s="5"/>
      <c r="W100" s="9"/>
      <c r="X100" s="9"/>
      <c r="Y100" s="9"/>
      <c r="AG100" s="8" t="b">
        <v>0</v>
      </c>
    </row>
    <row r="101" spans="2:33" s="8" customFormat="1" ht="19.5" customHeight="1" thickBot="1">
      <c r="B101" s="25"/>
      <c r="C101" s="98"/>
      <c r="D101" s="243" t="s">
        <v>1048</v>
      </c>
      <c r="E101" s="244"/>
      <c r="F101" s="244"/>
      <c r="G101" s="244"/>
      <c r="H101" s="244"/>
      <c r="I101" s="244"/>
      <c r="J101" s="244"/>
      <c r="K101" s="244"/>
      <c r="L101" s="244"/>
      <c r="M101" s="244"/>
      <c r="N101" s="244"/>
      <c r="O101" s="709" t="s">
        <v>1057</v>
      </c>
      <c r="P101" s="709"/>
      <c r="Q101" s="709"/>
      <c r="R101" s="710"/>
      <c r="S101" s="5"/>
      <c r="T101" s="5"/>
      <c r="U101" s="5"/>
      <c r="V101" s="5"/>
      <c r="W101" s="9"/>
      <c r="X101" s="9"/>
      <c r="Y101" s="9"/>
      <c r="AG101" s="8" t="b">
        <v>0</v>
      </c>
    </row>
    <row r="102" spans="2:33" s="8" customFormat="1" ht="19.5" customHeight="1" thickBot="1">
      <c r="B102" s="25"/>
      <c r="C102" s="98"/>
      <c r="D102" s="694" t="s">
        <v>1054</v>
      </c>
      <c r="E102" s="471"/>
      <c r="F102" s="471"/>
      <c r="G102" s="471"/>
      <c r="H102" s="471"/>
      <c r="I102" s="471"/>
      <c r="J102" s="471"/>
      <c r="K102" s="471"/>
      <c r="L102" s="471"/>
      <c r="M102" s="471"/>
      <c r="N102" s="471"/>
      <c r="O102" s="471"/>
      <c r="P102" s="471"/>
      <c r="Q102" s="471"/>
      <c r="R102" s="472"/>
      <c r="S102" s="5"/>
      <c r="T102" s="5"/>
      <c r="U102" s="5"/>
      <c r="V102" s="5"/>
      <c r="W102" s="9"/>
      <c r="X102" s="9"/>
      <c r="Y102" s="9"/>
      <c r="AG102" s="8" t="b">
        <v>0</v>
      </c>
    </row>
    <row r="103" spans="2:33" s="8" customFormat="1" ht="19.5" customHeight="1" thickBot="1">
      <c r="B103" s="25"/>
      <c r="C103" s="98"/>
      <c r="D103" s="694" t="s">
        <v>674</v>
      </c>
      <c r="E103" s="471"/>
      <c r="F103" s="471"/>
      <c r="G103" s="471"/>
      <c r="H103" s="471"/>
      <c r="I103" s="471"/>
      <c r="J103" s="471"/>
      <c r="K103" s="471"/>
      <c r="L103" s="471"/>
      <c r="M103" s="471"/>
      <c r="N103" s="471"/>
      <c r="O103" s="471"/>
      <c r="P103" s="471"/>
      <c r="Q103" s="471"/>
      <c r="R103" s="472"/>
      <c r="S103" s="5"/>
      <c r="T103" s="5"/>
      <c r="U103" s="5"/>
      <c r="V103" s="5"/>
      <c r="W103" s="9"/>
      <c r="X103" s="9"/>
      <c r="Y103" s="9"/>
      <c r="AG103" s="8" t="b">
        <v>0</v>
      </c>
    </row>
    <row r="104" spans="2:33" s="8" customFormat="1" ht="19.5" customHeight="1" thickBot="1">
      <c r="B104" s="25"/>
      <c r="C104" s="98"/>
      <c r="D104" s="694" t="s">
        <v>673</v>
      </c>
      <c r="E104" s="471"/>
      <c r="F104" s="471"/>
      <c r="G104" s="471"/>
      <c r="H104" s="471"/>
      <c r="I104" s="471"/>
      <c r="J104" s="471"/>
      <c r="K104" s="471"/>
      <c r="L104" s="471"/>
      <c r="M104" s="471"/>
      <c r="N104" s="471"/>
      <c r="O104" s="471"/>
      <c r="P104" s="471"/>
      <c r="Q104" s="471"/>
      <c r="R104" s="472"/>
      <c r="S104" s="5"/>
      <c r="T104" s="5"/>
      <c r="U104" s="5"/>
      <c r="V104" s="5"/>
      <c r="W104" s="9"/>
      <c r="X104" s="9"/>
      <c r="Y104" s="9"/>
      <c r="AG104" s="8" t="b">
        <v>0</v>
      </c>
    </row>
    <row r="105" spans="2:33" s="8" customFormat="1" ht="19.5" customHeight="1" thickBot="1">
      <c r="B105" s="5"/>
      <c r="C105" s="114"/>
      <c r="D105" s="694" t="s">
        <v>675</v>
      </c>
      <c r="E105" s="471"/>
      <c r="F105" s="471"/>
      <c r="G105" s="471"/>
      <c r="H105" s="615"/>
      <c r="I105" s="615"/>
      <c r="J105" s="615"/>
      <c r="K105" s="615"/>
      <c r="L105" s="615"/>
      <c r="M105" s="615"/>
      <c r="N105" s="615"/>
      <c r="O105" s="615"/>
      <c r="P105" s="615"/>
      <c r="Q105" s="615"/>
      <c r="R105" s="616"/>
      <c r="S105" s="5"/>
      <c r="T105" s="5"/>
      <c r="U105" s="5"/>
      <c r="V105" s="5"/>
      <c r="W105" s="9"/>
      <c r="X105" s="9"/>
      <c r="Y105" s="9"/>
      <c r="AG105" s="8" t="b">
        <v>0</v>
      </c>
    </row>
    <row r="106" spans="2:33" s="8" customFormat="1" ht="19.5" customHeight="1" thickBot="1">
      <c r="B106" s="5"/>
      <c r="C106" s="114"/>
      <c r="D106" s="231" t="s">
        <v>342</v>
      </c>
      <c r="E106" s="232"/>
      <c r="F106" s="232"/>
      <c r="G106" s="232" t="s">
        <v>351</v>
      </c>
      <c r="H106" s="606" t="s">
        <v>663</v>
      </c>
      <c r="I106" s="607"/>
      <c r="J106" s="607"/>
      <c r="K106" s="607"/>
      <c r="L106" s="607"/>
      <c r="M106" s="607"/>
      <c r="N106" s="607"/>
      <c r="O106" s="607"/>
      <c r="P106" s="607"/>
      <c r="Q106" s="607"/>
      <c r="R106" s="608"/>
      <c r="S106" s="5"/>
      <c r="T106" s="5"/>
      <c r="U106" s="5"/>
      <c r="V106" s="5"/>
      <c r="W106" s="9"/>
      <c r="X106" s="9"/>
      <c r="Y106" s="9"/>
      <c r="AG106" s="8" t="b">
        <v>0</v>
      </c>
    </row>
    <row r="108" spans="2:33" s="104" customFormat="1" ht="27.75" customHeight="1">
      <c r="B108" s="716" t="s">
        <v>718</v>
      </c>
      <c r="C108" s="716"/>
      <c r="D108" s="716"/>
      <c r="E108" s="716"/>
      <c r="F108" s="716"/>
      <c r="G108" s="716"/>
      <c r="H108" s="716"/>
      <c r="I108" s="716"/>
      <c r="J108" s="716"/>
      <c r="K108" s="716"/>
      <c r="L108" s="716"/>
      <c r="M108" s="716"/>
      <c r="N108" s="716"/>
      <c r="O108" s="716"/>
      <c r="P108" s="716"/>
      <c r="Q108" s="716"/>
      <c r="R108" s="716"/>
      <c r="S108" s="219"/>
      <c r="T108" s="219"/>
      <c r="U108" s="219"/>
      <c r="V108" s="219"/>
      <c r="W108" s="219"/>
      <c r="X108" s="219"/>
      <c r="Y108" s="219"/>
      <c r="Z108" s="219"/>
      <c r="AA108" s="219"/>
      <c r="AB108" s="219"/>
      <c r="AC108" s="219"/>
      <c r="AD108" s="219"/>
    </row>
    <row r="109" spans="2:33" s="126" customFormat="1" ht="27" customHeight="1">
      <c r="B109" s="714" t="s">
        <v>1045</v>
      </c>
      <c r="C109" s="714"/>
      <c r="D109" s="714"/>
      <c r="E109" s="714"/>
      <c r="F109" s="714"/>
      <c r="G109" s="714"/>
      <c r="H109" s="714"/>
      <c r="I109" s="714"/>
      <c r="J109" s="714"/>
      <c r="K109" s="714"/>
      <c r="L109" s="714"/>
      <c r="M109" s="714"/>
      <c r="N109" s="714"/>
      <c r="O109" s="714"/>
      <c r="P109" s="714"/>
      <c r="Q109" s="714"/>
      <c r="R109" s="714"/>
      <c r="AG109" s="131"/>
    </row>
    <row r="110" spans="2:33" s="126" customFormat="1" ht="14.25" thickBot="1">
      <c r="B110" s="175"/>
      <c r="C110" s="150" t="s">
        <v>1043</v>
      </c>
      <c r="D110" s="150"/>
      <c r="E110" s="150"/>
      <c r="F110" s="150"/>
      <c r="G110" s="150"/>
      <c r="H110" s="150"/>
      <c r="I110" s="150"/>
      <c r="J110" s="150"/>
      <c r="K110" s="150"/>
      <c r="L110" s="150"/>
      <c r="M110" s="150"/>
      <c r="N110" s="150"/>
      <c r="O110" s="150"/>
      <c r="P110" s="150"/>
      <c r="Q110" s="150"/>
      <c r="R110" s="150"/>
    </row>
    <row r="111" spans="2:33" s="136" customFormat="1" ht="19.5" customHeight="1" thickBot="1">
      <c r="B111" s="150"/>
      <c r="C111" s="177"/>
      <c r="D111" s="711" t="s">
        <v>774</v>
      </c>
      <c r="E111" s="712"/>
      <c r="F111" s="712"/>
      <c r="G111" s="712"/>
      <c r="H111" s="712"/>
      <c r="I111" s="712"/>
      <c r="J111" s="712"/>
      <c r="K111" s="712"/>
      <c r="L111" s="712"/>
      <c r="M111" s="712"/>
      <c r="N111" s="712"/>
      <c r="O111" s="712"/>
      <c r="P111" s="712"/>
      <c r="Q111" s="712"/>
      <c r="R111" s="713"/>
      <c r="S111" s="126"/>
      <c r="T111" s="126"/>
      <c r="U111" s="126"/>
      <c r="V111" s="126"/>
      <c r="W111" s="137"/>
      <c r="X111" s="137"/>
      <c r="Y111" s="137"/>
      <c r="AG111" s="136">
        <v>0</v>
      </c>
    </row>
    <row r="112" spans="2:33" s="136" customFormat="1" ht="19.5" customHeight="1" thickBot="1">
      <c r="B112" s="150"/>
      <c r="C112" s="177"/>
      <c r="D112" s="711" t="s">
        <v>775</v>
      </c>
      <c r="E112" s="712"/>
      <c r="F112" s="712"/>
      <c r="G112" s="712"/>
      <c r="H112" s="712"/>
      <c r="I112" s="712"/>
      <c r="J112" s="712"/>
      <c r="K112" s="712"/>
      <c r="L112" s="712"/>
      <c r="M112" s="712"/>
      <c r="N112" s="712"/>
      <c r="O112" s="712"/>
      <c r="P112" s="712"/>
      <c r="Q112" s="712"/>
      <c r="R112" s="713"/>
      <c r="S112" s="126"/>
      <c r="T112" s="126"/>
      <c r="U112" s="126"/>
      <c r="V112" s="126"/>
      <c r="W112" s="137"/>
      <c r="X112" s="137"/>
      <c r="Y112" s="137"/>
    </row>
    <row r="113" spans="2:40" s="136" customFormat="1" ht="19.5" customHeight="1" thickBot="1">
      <c r="B113" s="150"/>
      <c r="C113" s="177"/>
      <c r="D113" s="711" t="s">
        <v>776</v>
      </c>
      <c r="E113" s="712"/>
      <c r="F113" s="712"/>
      <c r="G113" s="712"/>
      <c r="H113" s="712"/>
      <c r="I113" s="712"/>
      <c r="J113" s="712"/>
      <c r="K113" s="712"/>
      <c r="L113" s="712"/>
      <c r="M113" s="712"/>
      <c r="N113" s="712"/>
      <c r="O113" s="712"/>
      <c r="P113" s="712"/>
      <c r="Q113" s="712"/>
      <c r="R113" s="713"/>
      <c r="S113" s="126"/>
      <c r="T113" s="126"/>
      <c r="U113" s="126"/>
      <c r="V113" s="126"/>
      <c r="W113" s="137"/>
      <c r="X113" s="137"/>
      <c r="Y113" s="137"/>
    </row>
    <row r="114" spans="2:40" s="136" customFormat="1" ht="19.5" customHeight="1" thickBot="1">
      <c r="B114" s="150"/>
      <c r="C114" s="177"/>
      <c r="D114" s="711" t="s">
        <v>719</v>
      </c>
      <c r="E114" s="712"/>
      <c r="F114" s="712"/>
      <c r="G114" s="712"/>
      <c r="H114" s="712"/>
      <c r="I114" s="712"/>
      <c r="J114" s="712"/>
      <c r="K114" s="712"/>
      <c r="L114" s="712"/>
      <c r="M114" s="712"/>
      <c r="N114" s="712"/>
      <c r="O114" s="712"/>
      <c r="P114" s="712"/>
      <c r="Q114" s="712"/>
      <c r="R114" s="713"/>
      <c r="S114" s="126"/>
      <c r="T114" s="126"/>
      <c r="U114" s="126"/>
      <c r="V114" s="126"/>
      <c r="W114" s="137"/>
      <c r="X114" s="137"/>
      <c r="Y114" s="137"/>
    </row>
    <row r="115" spans="2:40" s="136" customFormat="1" ht="19.5" customHeight="1" thickBot="1">
      <c r="B115" s="150"/>
      <c r="C115" s="240"/>
      <c r="D115" s="723" t="s">
        <v>748</v>
      </c>
      <c r="E115" s="724"/>
      <c r="F115" s="724"/>
      <c r="G115" s="725"/>
      <c r="H115" s="606" t="s">
        <v>663</v>
      </c>
      <c r="I115" s="607"/>
      <c r="J115" s="607"/>
      <c r="K115" s="607"/>
      <c r="L115" s="607"/>
      <c r="M115" s="607"/>
      <c r="N115" s="607"/>
      <c r="O115" s="607"/>
      <c r="P115" s="607"/>
      <c r="Q115" s="607"/>
      <c r="R115" s="608"/>
      <c r="S115" s="126"/>
      <c r="T115" s="126"/>
      <c r="U115" s="126"/>
      <c r="V115" s="126"/>
      <c r="W115" s="137"/>
      <c r="X115" s="137"/>
      <c r="Y115" s="137"/>
    </row>
    <row r="116" spans="2:40" s="126" customFormat="1">
      <c r="B116" s="150"/>
      <c r="C116" s="150"/>
      <c r="D116" s="150"/>
      <c r="E116" s="150"/>
      <c r="F116" s="150"/>
      <c r="G116" s="150"/>
      <c r="H116" s="150"/>
      <c r="I116" s="150"/>
      <c r="J116" s="150"/>
      <c r="K116" s="150"/>
      <c r="L116" s="150"/>
      <c r="M116" s="150"/>
      <c r="N116" s="150"/>
      <c r="O116" s="150"/>
      <c r="P116" s="150"/>
      <c r="Q116" s="150"/>
      <c r="R116" s="150"/>
    </row>
    <row r="117" spans="2:40" s="176" customFormat="1" ht="19.5" customHeight="1">
      <c r="B117" s="706" t="s">
        <v>85</v>
      </c>
      <c r="C117" s="706"/>
      <c r="D117" s="706"/>
      <c r="E117" s="706"/>
      <c r="F117" s="706"/>
      <c r="G117" s="706"/>
      <c r="H117" s="706"/>
      <c r="I117" s="706"/>
      <c r="J117" s="706"/>
      <c r="K117" s="706"/>
      <c r="L117" s="706"/>
      <c r="M117" s="706"/>
      <c r="N117" s="706"/>
      <c r="O117" s="706"/>
      <c r="P117" s="706"/>
      <c r="Q117" s="706"/>
      <c r="R117" s="706"/>
      <c r="S117" s="222"/>
      <c r="T117" s="222"/>
      <c r="U117" s="222"/>
      <c r="V117" s="222"/>
      <c r="W117" s="222"/>
      <c r="X117" s="222"/>
      <c r="Y117" s="222"/>
      <c r="Z117" s="222"/>
      <c r="AA117" s="222"/>
      <c r="AB117" s="222"/>
      <c r="AC117" s="222"/>
      <c r="AD117" s="222"/>
    </row>
    <row r="118" spans="2:40" s="126" customFormat="1" ht="16.5" customHeight="1" thickBot="1">
      <c r="B118" s="708" t="s">
        <v>1089</v>
      </c>
      <c r="C118" s="708"/>
      <c r="D118" s="708"/>
      <c r="E118" s="708"/>
      <c r="F118" s="708"/>
      <c r="G118" s="708"/>
      <c r="H118" s="708"/>
      <c r="I118" s="708"/>
      <c r="J118" s="708"/>
      <c r="K118" s="708"/>
      <c r="L118" s="708"/>
      <c r="M118" s="708"/>
      <c r="N118" s="708"/>
      <c r="O118" s="708"/>
      <c r="P118" s="708"/>
      <c r="Q118" s="708"/>
      <c r="R118" s="708"/>
      <c r="AG118" s="131"/>
    </row>
    <row r="119" spans="2:40" s="136" customFormat="1" ht="142.5" customHeight="1" thickBot="1">
      <c r="B119" s="126"/>
      <c r="C119" s="695" t="s">
        <v>86</v>
      </c>
      <c r="D119" s="696"/>
      <c r="E119" s="696"/>
      <c r="F119" s="696"/>
      <c r="G119" s="697"/>
      <c r="H119" s="698" t="s">
        <v>663</v>
      </c>
      <c r="I119" s="699"/>
      <c r="J119" s="699"/>
      <c r="K119" s="699"/>
      <c r="L119" s="699"/>
      <c r="M119" s="699"/>
      <c r="N119" s="699"/>
      <c r="O119" s="699"/>
      <c r="P119" s="699"/>
      <c r="Q119" s="699"/>
      <c r="R119" s="700"/>
      <c r="S119" s="126"/>
      <c r="T119" s="126"/>
      <c r="U119" s="126"/>
      <c r="V119" s="126"/>
      <c r="W119" s="137"/>
      <c r="X119" s="137"/>
      <c r="Y119" s="137"/>
      <c r="AG119" s="131"/>
      <c r="AH119" s="126"/>
      <c r="AK119" s="126"/>
      <c r="AL119" s="126"/>
      <c r="AM119" s="126"/>
      <c r="AN119" s="126"/>
    </row>
    <row r="120" spans="2:40" ht="23.25" customHeight="1">
      <c r="B120" s="721"/>
      <c r="C120" s="721"/>
      <c r="D120" s="721"/>
      <c r="E120" s="721"/>
      <c r="F120" s="721"/>
      <c r="G120" s="721"/>
      <c r="H120" s="721"/>
      <c r="I120" s="721"/>
      <c r="J120" s="721"/>
      <c r="K120" s="721"/>
      <c r="L120" s="721"/>
      <c r="M120" s="721"/>
      <c r="N120" s="721"/>
      <c r="O120" s="721"/>
      <c r="P120" s="721"/>
      <c r="Q120" s="721"/>
      <c r="R120" s="721"/>
    </row>
    <row r="121" spans="2:40" ht="16.5" customHeight="1">
      <c r="B121" s="12" t="s">
        <v>723</v>
      </c>
      <c r="C121" s="25"/>
      <c r="D121" s="25"/>
      <c r="E121" s="25"/>
      <c r="F121" s="25"/>
      <c r="G121" s="25"/>
      <c r="H121" s="25"/>
      <c r="I121" s="25"/>
      <c r="J121" s="25"/>
      <c r="K121" s="25"/>
      <c r="L121" s="25"/>
      <c r="M121" s="25"/>
      <c r="N121" s="25"/>
      <c r="O121" s="25"/>
      <c r="P121" s="25"/>
      <c r="Q121" s="25"/>
      <c r="R121" s="25"/>
      <c r="AG121" s="66"/>
    </row>
    <row r="122" spans="2:40" ht="16.5" customHeight="1" thickBot="1">
      <c r="B122" s="6" t="s">
        <v>773</v>
      </c>
      <c r="C122" s="25"/>
      <c r="D122" s="25"/>
      <c r="E122" s="25"/>
      <c r="F122" s="25"/>
      <c r="G122" s="25"/>
      <c r="H122" s="25"/>
      <c r="I122" s="25"/>
      <c r="J122" s="25"/>
      <c r="K122" s="25"/>
      <c r="L122" s="25"/>
      <c r="M122" s="25"/>
      <c r="N122" s="25"/>
      <c r="O122" s="25"/>
      <c r="P122" s="25"/>
      <c r="Q122" s="25"/>
      <c r="R122" s="25"/>
      <c r="AG122" s="66"/>
    </row>
    <row r="123" spans="2:40" s="8" customFormat="1" ht="19.5" customHeight="1" thickBot="1">
      <c r="B123" s="25"/>
      <c r="C123" s="98"/>
      <c r="D123" s="274" t="s">
        <v>724</v>
      </c>
      <c r="E123" s="275"/>
      <c r="F123" s="275"/>
      <c r="G123" s="275"/>
      <c r="H123" s="275"/>
      <c r="I123" s="275"/>
      <c r="J123" s="275"/>
      <c r="K123" s="275"/>
      <c r="L123" s="709" t="s">
        <v>727</v>
      </c>
      <c r="M123" s="709"/>
      <c r="N123" s="709"/>
      <c r="O123" s="709"/>
      <c r="P123" s="709"/>
      <c r="Q123" s="709"/>
      <c r="R123" s="710"/>
      <c r="S123" s="5"/>
      <c r="T123" s="5"/>
      <c r="U123" s="5"/>
      <c r="V123" s="5"/>
      <c r="W123" s="5"/>
      <c r="X123" s="9"/>
      <c r="Y123" s="9"/>
    </row>
    <row r="124" spans="2:40" s="8" customFormat="1" ht="19.5" customHeight="1" thickBot="1">
      <c r="B124" s="25"/>
      <c r="C124" s="98"/>
      <c r="D124" s="274" t="s">
        <v>725</v>
      </c>
      <c r="E124" s="275"/>
      <c r="F124" s="275"/>
      <c r="G124" s="275"/>
      <c r="H124" s="275"/>
      <c r="I124" s="275"/>
      <c r="J124" s="275"/>
      <c r="K124" s="275"/>
      <c r="L124" s="709" t="s">
        <v>726</v>
      </c>
      <c r="M124" s="709"/>
      <c r="N124" s="709"/>
      <c r="O124" s="709"/>
      <c r="P124" s="709"/>
      <c r="Q124" s="709"/>
      <c r="R124" s="710"/>
      <c r="S124" s="5"/>
      <c r="T124" s="5"/>
      <c r="U124" s="5"/>
      <c r="V124" s="5"/>
      <c r="W124" s="5"/>
      <c r="X124" s="9"/>
      <c r="Y124" s="9"/>
    </row>
    <row r="125" spans="2:40" ht="13.5">
      <c r="B125" s="722" t="str">
        <f>IF($C$123="○","※黄色で網掛けされた設問にお答えください。","")</f>
        <v/>
      </c>
      <c r="C125" s="722"/>
      <c r="D125" s="722"/>
      <c r="E125" s="722"/>
      <c r="F125" s="722"/>
      <c r="G125" s="722"/>
      <c r="H125" s="722"/>
      <c r="I125" s="722"/>
      <c r="J125" s="722"/>
      <c r="K125" s="722"/>
      <c r="L125" s="722"/>
      <c r="M125" s="722"/>
      <c r="N125" s="722"/>
      <c r="O125" s="722"/>
      <c r="P125" s="722"/>
      <c r="Q125" s="722"/>
      <c r="R125" s="722"/>
      <c r="S125" s="242"/>
      <c r="T125" s="242"/>
      <c r="U125" s="242"/>
      <c r="AA125" s="66"/>
    </row>
    <row r="126" spans="2:40" ht="5.0999999999999996" customHeight="1">
      <c r="B126" s="297"/>
      <c r="C126" s="297"/>
      <c r="D126" s="297"/>
      <c r="E126" s="297"/>
      <c r="F126" s="297"/>
      <c r="G126" s="297"/>
      <c r="H126" s="297"/>
      <c r="I126" s="297"/>
      <c r="J126" s="297"/>
      <c r="K126" s="297"/>
      <c r="L126" s="297"/>
      <c r="M126" s="297"/>
      <c r="N126" s="297"/>
      <c r="O126" s="297"/>
      <c r="P126" s="297"/>
      <c r="Q126" s="297"/>
      <c r="R126" s="297"/>
      <c r="S126" s="242"/>
      <c r="T126" s="242"/>
      <c r="U126" s="242"/>
      <c r="AA126" s="66"/>
    </row>
    <row r="127" spans="2:40" s="104" customFormat="1" ht="13.5">
      <c r="B127" s="597" t="s">
        <v>732</v>
      </c>
      <c r="C127" s="597"/>
      <c r="D127" s="597"/>
      <c r="E127" s="597"/>
      <c r="F127" s="597"/>
      <c r="G127" s="597"/>
      <c r="H127" s="597"/>
      <c r="I127" s="597"/>
      <c r="J127" s="597"/>
      <c r="K127" s="597"/>
      <c r="L127" s="597"/>
      <c r="M127" s="597"/>
      <c r="N127" s="597"/>
      <c r="O127" s="597"/>
      <c r="P127" s="597"/>
      <c r="Q127" s="597"/>
      <c r="R127" s="597"/>
    </row>
    <row r="128" spans="2:40" ht="34.5" customHeight="1" thickBot="1">
      <c r="B128" s="25"/>
      <c r="C128" s="25"/>
      <c r="D128" s="25"/>
      <c r="E128" s="25"/>
      <c r="F128" s="25"/>
      <c r="G128" s="25"/>
      <c r="H128" s="707" t="s">
        <v>729</v>
      </c>
      <c r="I128" s="690"/>
      <c r="J128" s="691"/>
      <c r="K128" s="707" t="s">
        <v>730</v>
      </c>
      <c r="L128" s="690"/>
      <c r="M128" s="691"/>
      <c r="N128" s="707" t="s">
        <v>731</v>
      </c>
      <c r="O128" s="690"/>
      <c r="P128" s="691"/>
      <c r="Q128" s="25"/>
      <c r="R128" s="25"/>
    </row>
    <row r="129" spans="1:40" ht="30" customHeight="1" thickBot="1">
      <c r="B129" s="25"/>
      <c r="C129" s="25"/>
      <c r="D129" s="25"/>
      <c r="E129" s="25"/>
      <c r="F129" s="25"/>
      <c r="G129" s="298" t="s">
        <v>728</v>
      </c>
      <c r="H129" s="704"/>
      <c r="I129" s="705"/>
      <c r="J129" s="633"/>
      <c r="K129" s="704"/>
      <c r="L129" s="705"/>
      <c r="M129" s="633"/>
      <c r="N129" s="704"/>
      <c r="O129" s="705"/>
      <c r="P129" s="633"/>
      <c r="Q129" s="25"/>
      <c r="R129" s="25"/>
    </row>
    <row r="130" spans="1:40" ht="42.75" customHeight="1">
      <c r="B130" s="721"/>
      <c r="C130" s="721"/>
      <c r="D130" s="721"/>
      <c r="E130" s="721"/>
      <c r="F130" s="721"/>
      <c r="G130" s="721"/>
      <c r="H130" s="721"/>
      <c r="I130" s="721"/>
      <c r="J130" s="721"/>
      <c r="K130" s="721"/>
      <c r="L130" s="721"/>
      <c r="M130" s="721"/>
      <c r="N130" s="721"/>
      <c r="O130" s="721"/>
      <c r="P130" s="721"/>
      <c r="Q130" s="721"/>
      <c r="R130" s="721"/>
    </row>
    <row r="131" spans="1:40" s="126" customFormat="1" ht="16.5" customHeight="1">
      <c r="B131" s="132" t="s">
        <v>722</v>
      </c>
      <c r="AG131" s="131"/>
    </row>
    <row r="132" spans="1:40" s="126" customFormat="1" ht="16.5" customHeight="1" thickBot="1">
      <c r="B132" s="132" t="s">
        <v>1090</v>
      </c>
      <c r="C132" s="150"/>
      <c r="AG132" s="131"/>
    </row>
    <row r="133" spans="1:40" s="8" customFormat="1" ht="221.25" customHeight="1" thickBot="1">
      <c r="B133" s="5"/>
      <c r="C133" s="701" t="s">
        <v>227</v>
      </c>
      <c r="D133" s="702"/>
      <c r="E133" s="702"/>
      <c r="F133" s="702"/>
      <c r="G133" s="703"/>
      <c r="H133" s="606" t="s">
        <v>663</v>
      </c>
      <c r="I133" s="607"/>
      <c r="J133" s="607"/>
      <c r="K133" s="607"/>
      <c r="L133" s="607"/>
      <c r="M133" s="607"/>
      <c r="N133" s="607"/>
      <c r="O133" s="607"/>
      <c r="P133" s="607"/>
      <c r="Q133" s="607"/>
      <c r="R133" s="608"/>
      <c r="S133" s="5"/>
      <c r="T133" s="5"/>
      <c r="U133" s="5"/>
      <c r="V133" s="5"/>
      <c r="W133" s="9"/>
      <c r="X133" s="9"/>
      <c r="Y133" s="9"/>
      <c r="AG133" s="66"/>
      <c r="AH133" s="5"/>
      <c r="AK133" s="5"/>
      <c r="AL133" s="5"/>
      <c r="AM133" s="5"/>
      <c r="AN133" s="5"/>
    </row>
    <row r="136" spans="1:40" ht="17.25">
      <c r="A136" s="692" t="s">
        <v>288</v>
      </c>
      <c r="B136" s="693"/>
      <c r="C136" s="693"/>
      <c r="D136" s="693"/>
      <c r="E136" s="693"/>
      <c r="F136" s="693"/>
      <c r="G136" s="693"/>
      <c r="H136" s="693"/>
      <c r="I136" s="693"/>
      <c r="J136" s="693"/>
      <c r="K136" s="693"/>
      <c r="L136" s="693"/>
      <c r="M136" s="693"/>
      <c r="N136" s="693"/>
      <c r="O136" s="693"/>
      <c r="P136" s="693"/>
      <c r="Q136" s="693"/>
      <c r="R136" s="693"/>
      <c r="S136" s="693"/>
      <c r="T136" s="693"/>
      <c r="U136" s="118"/>
      <c r="V136" s="118"/>
      <c r="W136" s="118"/>
      <c r="X136" s="118"/>
      <c r="Y136" s="118"/>
      <c r="Z136" s="118"/>
      <c r="AA136" s="118"/>
      <c r="AB136" s="118"/>
      <c r="AC136" s="118"/>
      <c r="AD136" s="118"/>
    </row>
  </sheetData>
  <sheetProtection sheet="1" objects="1" scenarios="1" selectLockedCells="1"/>
  <mergeCells count="130">
    <mergeCell ref="B120:R120"/>
    <mergeCell ref="B130:R130"/>
    <mergeCell ref="B65:R65"/>
    <mergeCell ref="B125:R125"/>
    <mergeCell ref="D115:G115"/>
    <mergeCell ref="H33:I33"/>
    <mergeCell ref="H34:I34"/>
    <mergeCell ref="K33:M33"/>
    <mergeCell ref="H41:I41"/>
    <mergeCell ref="H93:R93"/>
    <mergeCell ref="K34:M34"/>
    <mergeCell ref="K35:M35"/>
    <mergeCell ref="H73:I74"/>
    <mergeCell ref="H75:I75"/>
    <mergeCell ref="H40:I40"/>
    <mergeCell ref="H35:I35"/>
    <mergeCell ref="H64:R64"/>
    <mergeCell ref="B37:S37"/>
    <mergeCell ref="D82:R82"/>
    <mergeCell ref="C63:G64"/>
    <mergeCell ref="H63:R63"/>
    <mergeCell ref="D71:Q71"/>
    <mergeCell ref="H76:I76"/>
    <mergeCell ref="H77:I77"/>
    <mergeCell ref="L59:N59"/>
    <mergeCell ref="P59:R59"/>
    <mergeCell ref="L58:R58"/>
    <mergeCell ref="L75:R75"/>
    <mergeCell ref="H60:Q60"/>
    <mergeCell ref="B80:R80"/>
    <mergeCell ref="B72:T72"/>
    <mergeCell ref="D84:R84"/>
    <mergeCell ref="L76:R76"/>
    <mergeCell ref="L77:R77"/>
    <mergeCell ref="L78:R78"/>
    <mergeCell ref="B94:S94"/>
    <mergeCell ref="D89:R89"/>
    <mergeCell ref="D90:R90"/>
    <mergeCell ref="D100:R100"/>
    <mergeCell ref="B79:R79"/>
    <mergeCell ref="B81:R81"/>
    <mergeCell ref="B97:S97"/>
    <mergeCell ref="B109:R109"/>
    <mergeCell ref="B96:R96"/>
    <mergeCell ref="D102:R102"/>
    <mergeCell ref="D103:R103"/>
    <mergeCell ref="D99:R99"/>
    <mergeCell ref="D98:R98"/>
    <mergeCell ref="B108:R108"/>
    <mergeCell ref="O101:R101"/>
    <mergeCell ref="A136:T136"/>
    <mergeCell ref="D104:R104"/>
    <mergeCell ref="C119:G119"/>
    <mergeCell ref="H119:R119"/>
    <mergeCell ref="H106:R106"/>
    <mergeCell ref="C133:G133"/>
    <mergeCell ref="H133:R133"/>
    <mergeCell ref="D105:R105"/>
    <mergeCell ref="K129:M129"/>
    <mergeCell ref="H129:J129"/>
    <mergeCell ref="N129:P129"/>
    <mergeCell ref="H115:R115"/>
    <mergeCell ref="B117:R117"/>
    <mergeCell ref="H128:J128"/>
    <mergeCell ref="K128:M128"/>
    <mergeCell ref="B118:R118"/>
    <mergeCell ref="B127:R127"/>
    <mergeCell ref="L123:R123"/>
    <mergeCell ref="L124:R124"/>
    <mergeCell ref="N128:P128"/>
    <mergeCell ref="D111:R111"/>
    <mergeCell ref="D112:R112"/>
    <mergeCell ref="D113:R113"/>
    <mergeCell ref="D114:R114"/>
    <mergeCell ref="H32:I32"/>
    <mergeCell ref="K32:M32"/>
    <mergeCell ref="C15:T15"/>
    <mergeCell ref="B17:S17"/>
    <mergeCell ref="B18:S18"/>
    <mergeCell ref="C20:T20"/>
    <mergeCell ref="C21:T21"/>
    <mergeCell ref="K22:M22"/>
    <mergeCell ref="B30:S30"/>
    <mergeCell ref="H31:J31"/>
    <mergeCell ref="K31:M31"/>
    <mergeCell ref="L28:M28"/>
    <mergeCell ref="D25:F26"/>
    <mergeCell ref="H25:I25"/>
    <mergeCell ref="N25:O25"/>
    <mergeCell ref="H26:I26"/>
    <mergeCell ref="N26:O26"/>
    <mergeCell ref="L25:M25"/>
    <mergeCell ref="J26:K26"/>
    <mergeCell ref="L26:M26"/>
    <mergeCell ref="N27:O27"/>
    <mergeCell ref="N28:O28"/>
    <mergeCell ref="B19:S19"/>
    <mergeCell ref="H22:I24"/>
    <mergeCell ref="C7:T7"/>
    <mergeCell ref="C6:T6"/>
    <mergeCell ref="H14:I14"/>
    <mergeCell ref="B4:S4"/>
    <mergeCell ref="H11:I11"/>
    <mergeCell ref="H12:I12"/>
    <mergeCell ref="H13:I13"/>
    <mergeCell ref="B5:S5"/>
    <mergeCell ref="H8:I10"/>
    <mergeCell ref="J11:K11"/>
    <mergeCell ref="J12:K12"/>
    <mergeCell ref="J13:K13"/>
    <mergeCell ref="J14:K14"/>
    <mergeCell ref="L11:M11"/>
    <mergeCell ref="L12:M12"/>
    <mergeCell ref="L13:M13"/>
    <mergeCell ref="L14:M14"/>
    <mergeCell ref="J9:K10"/>
    <mergeCell ref="L10:M10"/>
    <mergeCell ref="D11:F12"/>
    <mergeCell ref="D13:F14"/>
    <mergeCell ref="K8:M8"/>
    <mergeCell ref="N24:O24"/>
    <mergeCell ref="J23:K24"/>
    <mergeCell ref="L24:M24"/>
    <mergeCell ref="J25:K25"/>
    <mergeCell ref="D27:F28"/>
    <mergeCell ref="H27:I27"/>
    <mergeCell ref="H28:I28"/>
    <mergeCell ref="J27:K27"/>
    <mergeCell ref="L27:M27"/>
    <mergeCell ref="J28:K28"/>
  </mergeCells>
  <phoneticPr fontId="2"/>
  <conditionalFormatting sqref="B79">
    <cfRule type="expression" dxfId="11" priority="20">
      <formula>IF(OR($C$75="○",$C$76="○",$C$77="○",$C$78="○"),TRUE,FALSE)</formula>
    </cfRule>
    <cfRule type="expression" dxfId="10" priority="22">
      <formula>IF(OR($C$78="○",$C$79="○",$C$80="○",$C$81="○"),TRUE,FALSE)</formula>
    </cfRule>
  </conditionalFormatting>
  <conditionalFormatting sqref="B81:R81 B118 L75">
    <cfRule type="expression" dxfId="9" priority="19">
      <formula>IF($C$75="○",TRUE,FALSE)</formula>
    </cfRule>
  </conditionalFormatting>
  <conditionalFormatting sqref="B97 B118">
    <cfRule type="expression" dxfId="8" priority="17">
      <formula>IF($C$75="",IF(OR($C$76="○",$C$77="○",$C$78="○"),TRUE,FALSE),FALSE)</formula>
    </cfRule>
  </conditionalFormatting>
  <conditionalFormatting sqref="J58">
    <cfRule type="expression" dxfId="7" priority="16">
      <formula>IF(OR($C$58="○",$D$58="○"), TRUE, FALSE)</formula>
    </cfRule>
  </conditionalFormatting>
  <conditionalFormatting sqref="J59">
    <cfRule type="expression" dxfId="6" priority="15">
      <formula>IF(OR($C$59="○",$D$59="○"), TRUE, FALSE)</formula>
    </cfRule>
  </conditionalFormatting>
  <conditionalFormatting sqref="B127:R127 L123 B125">
    <cfRule type="expression" dxfId="5" priority="11">
      <formula>IF($C$123="○", TRUE, FALSE)</formula>
    </cfRule>
  </conditionalFormatting>
  <conditionalFormatting sqref="L124:R124">
    <cfRule type="expression" dxfId="4" priority="10">
      <formula>IF($C$124="○", TRUE, FALSE)</formula>
    </cfRule>
  </conditionalFormatting>
  <conditionalFormatting sqref="L76:R76">
    <cfRule type="expression" dxfId="3" priority="8">
      <formula>IF(AND($C$75="", $C$76="○"), TRUE, FALSE)</formula>
    </cfRule>
  </conditionalFormatting>
  <conditionalFormatting sqref="L77:R77">
    <cfRule type="expression" dxfId="2" priority="7">
      <formula>IF(AND($C$75="", $C$77="○"), TRUE, FALSE)</formula>
    </cfRule>
  </conditionalFormatting>
  <conditionalFormatting sqref="O101:R101 B109">
    <cfRule type="expression" dxfId="1" priority="6">
      <formula>IF($C$101="○", TRUE, FALSE)</formula>
    </cfRule>
  </conditionalFormatting>
  <conditionalFormatting sqref="L78:R78">
    <cfRule type="expression" dxfId="0" priority="1">
      <formula>IF($C$78="○", TRUE, FALSE)</formula>
    </cfRule>
  </conditionalFormatting>
  <dataValidations count="2">
    <dataValidation type="list" allowBlank="1" showInputMessage="1" showErrorMessage="1" sqref="C44:C46 C75:C78 C82:C93 K58:K59 C51:D60 C98:C106 C111:C115 O59 C123:C124">
      <formula1>"○"</formula1>
    </dataValidation>
    <dataValidation type="decimal" operator="greaterThanOrEqual" allowBlank="1" showInputMessage="1" showErrorMessage="1" sqref="H33:I35 H40:I42 H11:M14 H25:O28">
      <formula1>0</formula1>
    </dataValidation>
  </dataValidations>
  <hyperlinks>
    <hyperlink ref="D71" r:id="rId1"/>
  </hyperlinks>
  <pageMargins left="0.70866141732283472" right="0.70866141732283472" top="0.74803149606299213" bottom="0.74803149606299213" header="0.31496062992125984" footer="0.31496062992125984"/>
  <pageSetup paperSize="9" scale="64" orientation="portrait" r:id="rId2"/>
  <headerFooter>
    <oddHeader>&amp;A</oddHeader>
    <oddFooter>&amp;P ページ</oddFooter>
  </headerFooter>
  <rowBreaks count="2" manualBreakCount="2">
    <brk id="64" max="19" man="1"/>
    <brk id="119" max="1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LG9"/>
  <sheetViews>
    <sheetView workbookViewId="0"/>
  </sheetViews>
  <sheetFormatPr defaultRowHeight="12"/>
  <cols>
    <col min="1" max="1" width="10.28515625" customWidth="1"/>
  </cols>
  <sheetData>
    <row r="1" spans="2:319" ht="12" customHeight="1">
      <c r="L1" t="s">
        <v>304</v>
      </c>
      <c r="AD1" t="s">
        <v>305</v>
      </c>
      <c r="AH1" t="s">
        <v>176</v>
      </c>
      <c r="AL1" t="s">
        <v>177</v>
      </c>
      <c r="AP1" t="s">
        <v>178</v>
      </c>
      <c r="AT1" t="s">
        <v>115</v>
      </c>
      <c r="AX1" t="s">
        <v>179</v>
      </c>
      <c r="BB1" t="s">
        <v>306</v>
      </c>
      <c r="BF1" t="s">
        <v>176</v>
      </c>
      <c r="BJ1" t="s">
        <v>177</v>
      </c>
      <c r="BN1" t="s">
        <v>178</v>
      </c>
      <c r="BR1" t="s">
        <v>115</v>
      </c>
      <c r="BV1" t="s">
        <v>179</v>
      </c>
      <c r="BZ1" t="s">
        <v>307</v>
      </c>
      <c r="CD1" t="s">
        <v>176</v>
      </c>
      <c r="CH1" t="s">
        <v>177</v>
      </c>
      <c r="CL1" t="s">
        <v>178</v>
      </c>
      <c r="CP1" t="s">
        <v>115</v>
      </c>
      <c r="CT1" t="s">
        <v>179</v>
      </c>
      <c r="CX1" t="s">
        <v>308</v>
      </c>
      <c r="DB1" t="s">
        <v>176</v>
      </c>
      <c r="DF1" t="s">
        <v>177</v>
      </c>
      <c r="DJ1" t="s">
        <v>178</v>
      </c>
      <c r="DN1" t="s">
        <v>115</v>
      </c>
      <c r="DR1" t="s">
        <v>179</v>
      </c>
      <c r="DV1" t="s">
        <v>309</v>
      </c>
      <c r="DZ1" t="s">
        <v>176</v>
      </c>
      <c r="ED1" t="s">
        <v>177</v>
      </c>
      <c r="EH1" t="s">
        <v>178</v>
      </c>
      <c r="EL1" t="s">
        <v>115</v>
      </c>
      <c r="EP1" t="s">
        <v>179</v>
      </c>
      <c r="ET1" t="s">
        <v>310</v>
      </c>
      <c r="EX1" t="s">
        <v>176</v>
      </c>
      <c r="FB1" t="s">
        <v>177</v>
      </c>
      <c r="FF1" t="s">
        <v>178</v>
      </c>
      <c r="FJ1" t="s">
        <v>115</v>
      </c>
      <c r="FN1" t="s">
        <v>179</v>
      </c>
      <c r="FR1" t="s">
        <v>311</v>
      </c>
      <c r="FT1" s="750" t="s">
        <v>115</v>
      </c>
      <c r="FU1" s="751"/>
      <c r="FV1" s="44" t="s">
        <v>116</v>
      </c>
      <c r="FX1" t="s">
        <v>313</v>
      </c>
      <c r="FZ1" s="750" t="s">
        <v>115</v>
      </c>
      <c r="GA1" s="751"/>
      <c r="GB1" s="44" t="s">
        <v>116</v>
      </c>
      <c r="GD1" t="s">
        <v>314</v>
      </c>
      <c r="GF1" s="750" t="s">
        <v>115</v>
      </c>
      <c r="GG1" s="751"/>
      <c r="GH1" s="44" t="s">
        <v>116</v>
      </c>
      <c r="GJ1" t="s">
        <v>316</v>
      </c>
      <c r="GL1" s="750" t="s">
        <v>115</v>
      </c>
      <c r="GM1" s="751"/>
      <c r="GN1" s="44" t="s">
        <v>116</v>
      </c>
      <c r="GP1" t="s">
        <v>315</v>
      </c>
      <c r="GR1" s="750" t="s">
        <v>115</v>
      </c>
      <c r="GS1" s="751"/>
      <c r="GT1" s="44" t="s">
        <v>116</v>
      </c>
      <c r="GV1" t="s">
        <v>317</v>
      </c>
      <c r="GX1" s="750" t="s">
        <v>115</v>
      </c>
      <c r="GY1" s="751"/>
      <c r="GZ1" s="44" t="s">
        <v>116</v>
      </c>
      <c r="HB1" t="s">
        <v>318</v>
      </c>
      <c r="HD1" s="750" t="s">
        <v>115</v>
      </c>
      <c r="HE1" s="751"/>
      <c r="HF1" s="44" t="s">
        <v>116</v>
      </c>
      <c r="HH1" s="54" t="s">
        <v>319</v>
      </c>
      <c r="HI1" s="54"/>
      <c r="HJ1" s="752" t="s">
        <v>115</v>
      </c>
      <c r="HK1" s="753"/>
      <c r="HL1" s="56" t="s">
        <v>116</v>
      </c>
      <c r="HM1" s="54"/>
      <c r="HN1" s="54" t="s">
        <v>320</v>
      </c>
      <c r="HO1" s="54"/>
      <c r="HP1" s="752" t="s">
        <v>115</v>
      </c>
      <c r="HQ1" s="753"/>
      <c r="HR1" s="56" t="s">
        <v>116</v>
      </c>
      <c r="HS1" s="54"/>
      <c r="HT1" s="54" t="s">
        <v>321</v>
      </c>
      <c r="HU1" s="54"/>
      <c r="HV1" s="752" t="s">
        <v>115</v>
      </c>
      <c r="HW1" s="753"/>
      <c r="HX1" s="56" t="s">
        <v>116</v>
      </c>
      <c r="HY1" s="54"/>
      <c r="HZ1" s="54" t="s">
        <v>322</v>
      </c>
      <c r="IA1" s="54"/>
      <c r="IB1" s="752" t="s">
        <v>115</v>
      </c>
      <c r="IC1" s="753"/>
      <c r="ID1" s="56" t="s">
        <v>116</v>
      </c>
      <c r="IE1" s="54"/>
      <c r="IF1" s="54" t="s">
        <v>323</v>
      </c>
      <c r="IG1" s="54"/>
      <c r="IH1" s="752" t="s">
        <v>115</v>
      </c>
      <c r="II1" s="753"/>
      <c r="IJ1" s="56" t="s">
        <v>116</v>
      </c>
      <c r="IK1" s="54"/>
    </row>
    <row r="2" spans="2:319" ht="114.75" customHeight="1" thickBot="1">
      <c r="B2" t="s">
        <v>6</v>
      </c>
      <c r="C2" t="s">
        <v>229</v>
      </c>
      <c r="D2" t="s">
        <v>7</v>
      </c>
      <c r="E2" t="s">
        <v>199</v>
      </c>
      <c r="F2" t="s">
        <v>261</v>
      </c>
      <c r="G2" t="s">
        <v>0</v>
      </c>
      <c r="H2" t="s">
        <v>3</v>
      </c>
      <c r="I2" t="s">
        <v>4</v>
      </c>
      <c r="J2" t="s">
        <v>1</v>
      </c>
      <c r="K2" t="s">
        <v>303</v>
      </c>
      <c r="L2" t="s">
        <v>175</v>
      </c>
      <c r="M2" t="s">
        <v>176</v>
      </c>
      <c r="N2" t="s">
        <v>177</v>
      </c>
      <c r="O2" t="s">
        <v>178</v>
      </c>
      <c r="P2" t="s">
        <v>115</v>
      </c>
      <c r="Q2" t="s">
        <v>179</v>
      </c>
      <c r="R2" t="s">
        <v>175</v>
      </c>
      <c r="S2" t="s">
        <v>176</v>
      </c>
      <c r="T2" t="s">
        <v>177</v>
      </c>
      <c r="U2" t="s">
        <v>178</v>
      </c>
      <c r="V2" t="s">
        <v>115</v>
      </c>
      <c r="W2" t="s">
        <v>179</v>
      </c>
      <c r="X2" t="s">
        <v>175</v>
      </c>
      <c r="Y2" t="s">
        <v>176</v>
      </c>
      <c r="Z2" t="s">
        <v>177</v>
      </c>
      <c r="AA2" t="s">
        <v>178</v>
      </c>
      <c r="AB2" t="s">
        <v>115</v>
      </c>
      <c r="AC2" t="s">
        <v>179</v>
      </c>
      <c r="AD2" s="41" t="s">
        <v>169</v>
      </c>
      <c r="AE2" s="41" t="s">
        <v>172</v>
      </c>
      <c r="AF2" s="41" t="s">
        <v>170</v>
      </c>
      <c r="AG2" s="41" t="s">
        <v>173</v>
      </c>
      <c r="AH2" s="41" t="s">
        <v>169</v>
      </c>
      <c r="AI2" s="41" t="s">
        <v>172</v>
      </c>
      <c r="AJ2" s="41" t="s">
        <v>170</v>
      </c>
      <c r="AK2" s="41" t="s">
        <v>173</v>
      </c>
      <c r="AL2" s="41" t="s">
        <v>169</v>
      </c>
      <c r="AM2" s="41" t="s">
        <v>172</v>
      </c>
      <c r="AN2" s="41" t="s">
        <v>170</v>
      </c>
      <c r="AO2" s="41" t="s">
        <v>173</v>
      </c>
      <c r="AP2" s="41" t="s">
        <v>169</v>
      </c>
      <c r="AQ2" s="41" t="s">
        <v>172</v>
      </c>
      <c r="AR2" s="41" t="s">
        <v>170</v>
      </c>
      <c r="AS2" s="41" t="s">
        <v>173</v>
      </c>
      <c r="AT2" s="41" t="s">
        <v>169</v>
      </c>
      <c r="AU2" s="41" t="s">
        <v>172</v>
      </c>
      <c r="AV2" s="41" t="s">
        <v>170</v>
      </c>
      <c r="AW2" s="41" t="s">
        <v>173</v>
      </c>
      <c r="AX2" s="41" t="s">
        <v>169</v>
      </c>
      <c r="AY2" s="41" t="s">
        <v>172</v>
      </c>
      <c r="AZ2" s="41" t="s">
        <v>170</v>
      </c>
      <c r="BA2" s="41" t="s">
        <v>173</v>
      </c>
      <c r="BB2" s="41" t="s">
        <v>169</v>
      </c>
      <c r="BC2" s="41" t="s">
        <v>172</v>
      </c>
      <c r="BD2" s="41" t="s">
        <v>170</v>
      </c>
      <c r="BE2" s="41" t="s">
        <v>173</v>
      </c>
      <c r="BF2" s="41" t="s">
        <v>169</v>
      </c>
      <c r="BG2" s="41" t="s">
        <v>172</v>
      </c>
      <c r="BH2" s="41" t="s">
        <v>170</v>
      </c>
      <c r="BI2" s="41" t="s">
        <v>173</v>
      </c>
      <c r="BJ2" s="41" t="s">
        <v>169</v>
      </c>
      <c r="BK2" s="41" t="s">
        <v>172</v>
      </c>
      <c r="BL2" s="41" t="s">
        <v>170</v>
      </c>
      <c r="BM2" s="41" t="s">
        <v>173</v>
      </c>
      <c r="BN2" s="41" t="s">
        <v>169</v>
      </c>
      <c r="BO2" s="41" t="s">
        <v>172</v>
      </c>
      <c r="BP2" s="41" t="s">
        <v>170</v>
      </c>
      <c r="BQ2" s="41" t="s">
        <v>173</v>
      </c>
      <c r="BR2" s="41" t="s">
        <v>169</v>
      </c>
      <c r="BS2" s="41" t="s">
        <v>172</v>
      </c>
      <c r="BT2" s="41" t="s">
        <v>170</v>
      </c>
      <c r="BU2" s="41" t="s">
        <v>173</v>
      </c>
      <c r="BV2" s="41" t="s">
        <v>169</v>
      </c>
      <c r="BW2" s="41" t="s">
        <v>172</v>
      </c>
      <c r="BX2" s="41" t="s">
        <v>170</v>
      </c>
      <c r="BY2" s="41" t="s">
        <v>173</v>
      </c>
      <c r="BZ2" s="41" t="s">
        <v>169</v>
      </c>
      <c r="CA2" s="41" t="s">
        <v>172</v>
      </c>
      <c r="CB2" s="41" t="s">
        <v>170</v>
      </c>
      <c r="CC2" s="41" t="s">
        <v>173</v>
      </c>
      <c r="CD2" s="41" t="s">
        <v>169</v>
      </c>
      <c r="CE2" s="41" t="s">
        <v>172</v>
      </c>
      <c r="CF2" s="41" t="s">
        <v>170</v>
      </c>
      <c r="CG2" s="41" t="s">
        <v>173</v>
      </c>
      <c r="CH2" s="41" t="s">
        <v>169</v>
      </c>
      <c r="CI2" s="41" t="s">
        <v>172</v>
      </c>
      <c r="CJ2" s="41" t="s">
        <v>170</v>
      </c>
      <c r="CK2" s="41" t="s">
        <v>173</v>
      </c>
      <c r="CL2" s="41" t="s">
        <v>169</v>
      </c>
      <c r="CM2" s="41" t="s">
        <v>172</v>
      </c>
      <c r="CN2" s="41" t="s">
        <v>170</v>
      </c>
      <c r="CO2" s="41" t="s">
        <v>173</v>
      </c>
      <c r="CP2" s="41" t="s">
        <v>169</v>
      </c>
      <c r="CQ2" s="41" t="s">
        <v>172</v>
      </c>
      <c r="CR2" s="41" t="s">
        <v>170</v>
      </c>
      <c r="CS2" s="41" t="s">
        <v>173</v>
      </c>
      <c r="CT2" s="41" t="s">
        <v>169</v>
      </c>
      <c r="CU2" s="41" t="s">
        <v>172</v>
      </c>
      <c r="CV2" s="41" t="s">
        <v>170</v>
      </c>
      <c r="CW2" s="41" t="s">
        <v>173</v>
      </c>
      <c r="CX2" s="41" t="s">
        <v>169</v>
      </c>
      <c r="CY2" s="41" t="s">
        <v>172</v>
      </c>
      <c r="CZ2" s="41" t="s">
        <v>170</v>
      </c>
      <c r="DA2" s="41" t="s">
        <v>173</v>
      </c>
      <c r="DB2" s="41" t="s">
        <v>169</v>
      </c>
      <c r="DC2" s="41" t="s">
        <v>172</v>
      </c>
      <c r="DD2" s="41" t="s">
        <v>170</v>
      </c>
      <c r="DE2" s="41" t="s">
        <v>173</v>
      </c>
      <c r="DF2" s="41" t="s">
        <v>169</v>
      </c>
      <c r="DG2" s="41" t="s">
        <v>172</v>
      </c>
      <c r="DH2" s="41" t="s">
        <v>170</v>
      </c>
      <c r="DI2" s="41" t="s">
        <v>173</v>
      </c>
      <c r="DJ2" s="41" t="s">
        <v>169</v>
      </c>
      <c r="DK2" s="41" t="s">
        <v>172</v>
      </c>
      <c r="DL2" s="41" t="s">
        <v>170</v>
      </c>
      <c r="DM2" s="41" t="s">
        <v>173</v>
      </c>
      <c r="DN2" s="41" t="s">
        <v>169</v>
      </c>
      <c r="DO2" s="41" t="s">
        <v>172</v>
      </c>
      <c r="DP2" s="41" t="s">
        <v>170</v>
      </c>
      <c r="DQ2" s="41" t="s">
        <v>173</v>
      </c>
      <c r="DR2" s="41" t="s">
        <v>169</v>
      </c>
      <c r="DS2" s="41" t="s">
        <v>172</v>
      </c>
      <c r="DT2" s="41" t="s">
        <v>170</v>
      </c>
      <c r="DU2" s="41" t="s">
        <v>173</v>
      </c>
      <c r="DV2" s="41" t="s">
        <v>169</v>
      </c>
      <c r="DW2" s="41" t="s">
        <v>172</v>
      </c>
      <c r="DX2" s="41" t="s">
        <v>170</v>
      </c>
      <c r="DY2" s="41" t="s">
        <v>173</v>
      </c>
      <c r="DZ2" s="41" t="s">
        <v>169</v>
      </c>
      <c r="EA2" s="41" t="s">
        <v>172</v>
      </c>
      <c r="EB2" s="41" t="s">
        <v>170</v>
      </c>
      <c r="EC2" s="41" t="s">
        <v>173</v>
      </c>
      <c r="ED2" s="41" t="s">
        <v>169</v>
      </c>
      <c r="EE2" s="41" t="s">
        <v>172</v>
      </c>
      <c r="EF2" s="41" t="s">
        <v>170</v>
      </c>
      <c r="EG2" s="41" t="s">
        <v>173</v>
      </c>
      <c r="EH2" s="41" t="s">
        <v>169</v>
      </c>
      <c r="EI2" s="41" t="s">
        <v>172</v>
      </c>
      <c r="EJ2" s="41" t="s">
        <v>170</v>
      </c>
      <c r="EK2" s="41" t="s">
        <v>173</v>
      </c>
      <c r="EL2" s="41" t="s">
        <v>169</v>
      </c>
      <c r="EM2" s="41" t="s">
        <v>172</v>
      </c>
      <c r="EN2" s="41" t="s">
        <v>170</v>
      </c>
      <c r="EO2" s="41" t="s">
        <v>173</v>
      </c>
      <c r="EP2" s="41" t="s">
        <v>169</v>
      </c>
      <c r="EQ2" s="41" t="s">
        <v>172</v>
      </c>
      <c r="ER2" s="41" t="s">
        <v>170</v>
      </c>
      <c r="ES2" s="41" t="s">
        <v>173</v>
      </c>
      <c r="ET2" s="41" t="s">
        <v>169</v>
      </c>
      <c r="EU2" s="41" t="s">
        <v>172</v>
      </c>
      <c r="EV2" s="41" t="s">
        <v>170</v>
      </c>
      <c r="EW2" s="41" t="s">
        <v>173</v>
      </c>
      <c r="EX2" s="41" t="s">
        <v>169</v>
      </c>
      <c r="EY2" s="41" t="s">
        <v>172</v>
      </c>
      <c r="EZ2" s="41" t="s">
        <v>170</v>
      </c>
      <c r="FA2" s="41" t="s">
        <v>173</v>
      </c>
      <c r="FB2" s="41" t="s">
        <v>169</v>
      </c>
      <c r="FC2" s="41" t="s">
        <v>172</v>
      </c>
      <c r="FD2" s="41" t="s">
        <v>170</v>
      </c>
      <c r="FE2" s="41" t="s">
        <v>173</v>
      </c>
      <c r="FF2" s="41" t="s">
        <v>169</v>
      </c>
      <c r="FG2" s="41" t="s">
        <v>172</v>
      </c>
      <c r="FH2" s="41" t="s">
        <v>170</v>
      </c>
      <c r="FI2" s="41" t="s">
        <v>173</v>
      </c>
      <c r="FJ2" s="41" t="s">
        <v>169</v>
      </c>
      <c r="FK2" s="41" t="s">
        <v>172</v>
      </c>
      <c r="FL2" s="41" t="s">
        <v>170</v>
      </c>
      <c r="FM2" s="41" t="s">
        <v>173</v>
      </c>
      <c r="FN2" s="41" t="s">
        <v>169</v>
      </c>
      <c r="FO2" s="41" t="s">
        <v>172</v>
      </c>
      <c r="FP2" s="41" t="s">
        <v>170</v>
      </c>
      <c r="FQ2" s="41" t="s">
        <v>173</v>
      </c>
      <c r="FR2" s="29" t="s">
        <v>113</v>
      </c>
      <c r="FS2" s="29" t="s">
        <v>114</v>
      </c>
      <c r="FT2" s="43" t="s">
        <v>118</v>
      </c>
      <c r="FU2" s="43" t="s">
        <v>117</v>
      </c>
      <c r="FV2" s="43" t="s">
        <v>118</v>
      </c>
      <c r="FW2" s="55" t="s">
        <v>312</v>
      </c>
      <c r="FX2" s="29" t="s">
        <v>113</v>
      </c>
      <c r="FY2" s="29" t="s">
        <v>114</v>
      </c>
      <c r="FZ2" s="43" t="s">
        <v>118</v>
      </c>
      <c r="GA2" s="43" t="s">
        <v>117</v>
      </c>
      <c r="GB2" s="43" t="s">
        <v>118</v>
      </c>
      <c r="GC2" s="55" t="s">
        <v>312</v>
      </c>
      <c r="GD2" s="29" t="s">
        <v>113</v>
      </c>
      <c r="GE2" s="29" t="s">
        <v>114</v>
      </c>
      <c r="GF2" s="43" t="s">
        <v>118</v>
      </c>
      <c r="GG2" s="43" t="s">
        <v>117</v>
      </c>
      <c r="GH2" s="43" t="s">
        <v>118</v>
      </c>
      <c r="GI2" s="55" t="s">
        <v>312</v>
      </c>
      <c r="GJ2" s="29" t="s">
        <v>113</v>
      </c>
      <c r="GK2" s="29" t="s">
        <v>114</v>
      </c>
      <c r="GL2" s="43" t="s">
        <v>118</v>
      </c>
      <c r="GM2" s="43" t="s">
        <v>117</v>
      </c>
      <c r="GN2" s="43" t="s">
        <v>118</v>
      </c>
      <c r="GO2" s="55" t="s">
        <v>312</v>
      </c>
      <c r="GP2" s="29" t="s">
        <v>113</v>
      </c>
      <c r="GQ2" s="29" t="s">
        <v>114</v>
      </c>
      <c r="GR2" s="43" t="s">
        <v>118</v>
      </c>
      <c r="GS2" s="43" t="s">
        <v>117</v>
      </c>
      <c r="GT2" s="43" t="s">
        <v>118</v>
      </c>
      <c r="GU2" s="55" t="s">
        <v>312</v>
      </c>
      <c r="GV2" s="29" t="s">
        <v>113</v>
      </c>
      <c r="GW2" s="29" t="s">
        <v>114</v>
      </c>
      <c r="GX2" s="43" t="s">
        <v>118</v>
      </c>
      <c r="GY2" s="43" t="s">
        <v>117</v>
      </c>
      <c r="GZ2" s="43" t="s">
        <v>118</v>
      </c>
      <c r="HA2" s="55" t="s">
        <v>312</v>
      </c>
      <c r="HB2" s="29" t="s">
        <v>113</v>
      </c>
      <c r="HC2" s="29" t="s">
        <v>114</v>
      </c>
      <c r="HD2" s="43" t="s">
        <v>118</v>
      </c>
      <c r="HE2" s="43" t="s">
        <v>117</v>
      </c>
      <c r="HF2" s="43" t="s">
        <v>118</v>
      </c>
      <c r="HG2" s="55" t="s">
        <v>312</v>
      </c>
      <c r="HH2" s="57" t="s">
        <v>113</v>
      </c>
      <c r="HI2" s="57" t="s">
        <v>114</v>
      </c>
      <c r="HJ2" s="58" t="s">
        <v>118</v>
      </c>
      <c r="HK2" s="58" t="s">
        <v>117</v>
      </c>
      <c r="HL2" s="58" t="s">
        <v>118</v>
      </c>
      <c r="HM2" s="59" t="s">
        <v>312</v>
      </c>
      <c r="HN2" s="57" t="s">
        <v>113</v>
      </c>
      <c r="HO2" s="57" t="s">
        <v>114</v>
      </c>
      <c r="HP2" s="58" t="s">
        <v>118</v>
      </c>
      <c r="HQ2" s="58" t="s">
        <v>117</v>
      </c>
      <c r="HR2" s="58" t="s">
        <v>118</v>
      </c>
      <c r="HS2" s="59" t="s">
        <v>312</v>
      </c>
      <c r="HT2" s="57" t="s">
        <v>113</v>
      </c>
      <c r="HU2" s="57" t="s">
        <v>114</v>
      </c>
      <c r="HV2" s="58" t="s">
        <v>118</v>
      </c>
      <c r="HW2" s="58" t="s">
        <v>117</v>
      </c>
      <c r="HX2" s="58" t="s">
        <v>118</v>
      </c>
      <c r="HY2" s="59" t="s">
        <v>312</v>
      </c>
      <c r="HZ2" s="57" t="s">
        <v>113</v>
      </c>
      <c r="IA2" s="57" t="s">
        <v>114</v>
      </c>
      <c r="IB2" s="58" t="s">
        <v>118</v>
      </c>
      <c r="IC2" s="58" t="s">
        <v>117</v>
      </c>
      <c r="ID2" s="58" t="s">
        <v>118</v>
      </c>
      <c r="IE2" s="59" t="s">
        <v>312</v>
      </c>
      <c r="IF2" s="57" t="s">
        <v>113</v>
      </c>
      <c r="IG2" s="57" t="s">
        <v>114</v>
      </c>
      <c r="IH2" s="58" t="s">
        <v>118</v>
      </c>
      <c r="II2" s="58" t="s">
        <v>117</v>
      </c>
      <c r="IJ2" s="58" t="s">
        <v>118</v>
      </c>
      <c r="IK2" s="59" t="s">
        <v>312</v>
      </c>
      <c r="IL2" s="59" t="s">
        <v>324</v>
      </c>
      <c r="IM2" s="59" t="s">
        <v>325</v>
      </c>
      <c r="IN2" s="59" t="s">
        <v>326</v>
      </c>
      <c r="IO2" s="59" t="s">
        <v>327</v>
      </c>
      <c r="IP2" t="s">
        <v>328</v>
      </c>
      <c r="IQ2" t="s">
        <v>329</v>
      </c>
      <c r="IR2" t="s">
        <v>330</v>
      </c>
      <c r="IS2" t="s">
        <v>331</v>
      </c>
      <c r="IT2" t="s">
        <v>332</v>
      </c>
      <c r="IU2" t="s">
        <v>333</v>
      </c>
      <c r="IV2" t="s">
        <v>334</v>
      </c>
      <c r="IW2" t="s">
        <v>284</v>
      </c>
      <c r="IX2" t="s">
        <v>285</v>
      </c>
      <c r="IY2" t="s">
        <v>335</v>
      </c>
      <c r="IZ2" t="s">
        <v>336</v>
      </c>
      <c r="JA2" t="s">
        <v>337</v>
      </c>
      <c r="JB2" t="s">
        <v>338</v>
      </c>
      <c r="JC2" t="s">
        <v>339</v>
      </c>
      <c r="JD2" t="s">
        <v>340</v>
      </c>
      <c r="JE2" t="s">
        <v>341</v>
      </c>
      <c r="JF2" t="s">
        <v>286</v>
      </c>
      <c r="JG2" t="s">
        <v>336</v>
      </c>
      <c r="JH2" t="s">
        <v>158</v>
      </c>
      <c r="JI2" t="s">
        <v>159</v>
      </c>
      <c r="JJ2" t="s">
        <v>97</v>
      </c>
      <c r="JK2" t="s">
        <v>98</v>
      </c>
      <c r="JL2" t="s">
        <v>99</v>
      </c>
      <c r="JM2" t="s">
        <v>100</v>
      </c>
      <c r="JN2" t="s">
        <v>101</v>
      </c>
      <c r="JO2" t="s">
        <v>102</v>
      </c>
      <c r="JP2" t="s">
        <v>103</v>
      </c>
      <c r="JQ2" t="s">
        <v>104</v>
      </c>
      <c r="JR2" t="s">
        <v>342</v>
      </c>
      <c r="JS2" t="s">
        <v>336</v>
      </c>
      <c r="JT2" t="s">
        <v>79</v>
      </c>
      <c r="JU2" t="s">
        <v>87</v>
      </c>
      <c r="JV2" t="s">
        <v>343</v>
      </c>
      <c r="JW2" t="s">
        <v>344</v>
      </c>
      <c r="JX2" t="s">
        <v>345</v>
      </c>
      <c r="JY2" t="s">
        <v>346</v>
      </c>
      <c r="JZ2" t="s">
        <v>347</v>
      </c>
      <c r="KA2" t="s">
        <v>92</v>
      </c>
      <c r="KB2" t="s">
        <v>336</v>
      </c>
      <c r="KC2" t="s">
        <v>79</v>
      </c>
      <c r="KD2" t="s">
        <v>87</v>
      </c>
      <c r="KE2" t="s">
        <v>343</v>
      </c>
      <c r="KF2" t="s">
        <v>344</v>
      </c>
      <c r="KG2" t="s">
        <v>345</v>
      </c>
      <c r="KH2" t="s">
        <v>346</v>
      </c>
      <c r="KI2" t="s">
        <v>347</v>
      </c>
      <c r="KJ2" t="s">
        <v>92</v>
      </c>
      <c r="KK2" t="s">
        <v>336</v>
      </c>
      <c r="KL2" t="s">
        <v>348</v>
      </c>
      <c r="KM2" s="23" t="s">
        <v>349</v>
      </c>
      <c r="KN2" t="s">
        <v>49</v>
      </c>
      <c r="KO2" t="s">
        <v>50</v>
      </c>
      <c r="KP2" t="s">
        <v>51</v>
      </c>
      <c r="KQ2" t="s">
        <v>52</v>
      </c>
      <c r="KR2" t="s">
        <v>350</v>
      </c>
      <c r="KS2" t="s">
        <v>164</v>
      </c>
      <c r="KT2" t="s">
        <v>166</v>
      </c>
      <c r="KU2" t="s">
        <v>92</v>
      </c>
      <c r="KV2" t="s">
        <v>336</v>
      </c>
      <c r="KW2" t="s">
        <v>352</v>
      </c>
      <c r="KX2" t="s">
        <v>80</v>
      </c>
      <c r="KY2" t="s">
        <v>81</v>
      </c>
      <c r="KZ2" t="s">
        <v>82</v>
      </c>
      <c r="LA2" t="s">
        <v>83</v>
      </c>
      <c r="LB2" t="s">
        <v>84</v>
      </c>
      <c r="LC2" t="s">
        <v>167</v>
      </c>
      <c r="LD2" t="s">
        <v>165</v>
      </c>
      <c r="LE2" t="s">
        <v>336</v>
      </c>
      <c r="LF2" t="s">
        <v>353</v>
      </c>
      <c r="LG2" t="s">
        <v>354</v>
      </c>
    </row>
    <row r="3" spans="2:319" s="54" customFormat="1" ht="12.75" thickTop="1">
      <c r="B3" s="54" t="str">
        <f>調査票１!I20</f>
        <v>ご記入ください</v>
      </c>
      <c r="C3" s="54">
        <f>調査票１!I21</f>
        <v>0</v>
      </c>
      <c r="D3" s="54" t="e">
        <f>調査票１!#REF!</f>
        <v>#REF!</v>
      </c>
      <c r="E3" s="54" t="str">
        <f>調査票１!I22</f>
        <v>ご記入ください</v>
      </c>
      <c r="F3" s="54">
        <f>調査票１!I23</f>
        <v>0</v>
      </c>
      <c r="G3" s="54" t="str">
        <f>調査票１!I27</f>
        <v>ご記入ください</v>
      </c>
      <c r="H3" s="54" t="str">
        <f>調査票１!I28</f>
        <v>ご記入ください</v>
      </c>
      <c r="I3" s="54" t="str">
        <f>調査票１!I29</f>
        <v>ご記入ください</v>
      </c>
      <c r="J3" s="54" t="str">
        <f>調査票１!I30</f>
        <v>ご記入ください</v>
      </c>
      <c r="K3" s="54" t="str">
        <f>調査票１!I31</f>
        <v>ご記入ください</v>
      </c>
      <c r="L3" s="54">
        <f>調査票１!K39</f>
        <v>0</v>
      </c>
      <c r="M3" s="54" t="e">
        <f>調査票１!#REF!</f>
        <v>#REF!</v>
      </c>
      <c r="N3" s="54">
        <f>調査票１!K40</f>
        <v>0</v>
      </c>
      <c r="O3" s="54" t="e">
        <f>調査票１!#REF!</f>
        <v>#REF!</v>
      </c>
      <c r="P3" s="54" t="e">
        <f>調査票１!#REF!</f>
        <v>#REF!</v>
      </c>
      <c r="Q3" s="54" t="e">
        <f>調査票１!#REF!</f>
        <v>#REF!</v>
      </c>
      <c r="R3" s="54">
        <f>調査票１!K41</f>
        <v>0</v>
      </c>
      <c r="S3" s="54" t="e">
        <f>調査票１!#REF!</f>
        <v>#REF!</v>
      </c>
      <c r="T3" s="54">
        <f>調査票１!K42</f>
        <v>0</v>
      </c>
      <c r="U3" s="54" t="e">
        <f>調査票１!#REF!</f>
        <v>#REF!</v>
      </c>
      <c r="V3" s="54" t="e">
        <f>調査票１!#REF!</f>
        <v>#REF!</v>
      </c>
      <c r="W3" s="54" t="e">
        <f>調査票１!#REF!</f>
        <v>#REF!</v>
      </c>
      <c r="X3" s="54">
        <f>調査票１!K43</f>
        <v>0</v>
      </c>
      <c r="Y3" s="54" t="e">
        <f>調査票１!#REF!</f>
        <v>#REF!</v>
      </c>
      <c r="Z3" s="54">
        <f>調査票１!K44</f>
        <v>0</v>
      </c>
      <c r="AA3" s="54" t="e">
        <f>調査票１!#REF!</f>
        <v>#REF!</v>
      </c>
      <c r="AB3" s="54" t="e">
        <f>調査票１!#REF!</f>
        <v>#REF!</v>
      </c>
      <c r="AC3" s="54" t="e">
        <f>調査票１!#REF!</f>
        <v>#REF!</v>
      </c>
      <c r="AD3" s="54">
        <f>調査票１!N39</f>
        <v>0</v>
      </c>
      <c r="AE3" s="54">
        <f>調査票１!P39</f>
        <v>0</v>
      </c>
      <c r="AF3" s="54">
        <f>調査票１!R39</f>
        <v>0</v>
      </c>
      <c r="AG3" s="54">
        <f>調査票１!T39</f>
        <v>0</v>
      </c>
      <c r="AH3" s="54" t="e">
        <f>調査票１!#REF!</f>
        <v>#REF!</v>
      </c>
      <c r="AI3" s="54" t="e">
        <f>調査票１!#REF!</f>
        <v>#REF!</v>
      </c>
      <c r="AJ3" s="54" t="e">
        <f>調査票１!#REF!</f>
        <v>#REF!</v>
      </c>
      <c r="AK3" s="54" t="e">
        <f>調査票１!#REF!</f>
        <v>#REF!</v>
      </c>
      <c r="AL3" s="54">
        <f>調査票１!N40</f>
        <v>0</v>
      </c>
      <c r="AM3" s="54">
        <f>調査票１!P40</f>
        <v>0</v>
      </c>
      <c r="AN3" s="54">
        <f>調査票１!R40</f>
        <v>0</v>
      </c>
      <c r="AO3" s="54">
        <f>調査票１!T40</f>
        <v>0</v>
      </c>
      <c r="AP3" s="54" t="e">
        <f>調査票１!#REF!</f>
        <v>#REF!</v>
      </c>
      <c r="AQ3" s="54" t="e">
        <f>調査票１!#REF!</f>
        <v>#REF!</v>
      </c>
      <c r="AR3" s="54" t="e">
        <f>調査票１!#REF!</f>
        <v>#REF!</v>
      </c>
      <c r="AS3" s="54" t="e">
        <f>調査票１!#REF!</f>
        <v>#REF!</v>
      </c>
      <c r="AT3" s="54" t="e">
        <f>調査票１!#REF!</f>
        <v>#REF!</v>
      </c>
      <c r="AU3" s="54" t="e">
        <f>調査票１!#REF!</f>
        <v>#REF!</v>
      </c>
      <c r="AV3" s="54" t="e">
        <f>調査票１!#REF!</f>
        <v>#REF!</v>
      </c>
      <c r="AW3" s="54" t="e">
        <f>調査票１!#REF!</f>
        <v>#REF!</v>
      </c>
      <c r="AX3" s="54" t="e">
        <f>調査票１!#REF!</f>
        <v>#REF!</v>
      </c>
      <c r="AY3" s="54" t="e">
        <f>調査票１!#REF!</f>
        <v>#REF!</v>
      </c>
      <c r="AZ3" s="54" t="e">
        <f>調査票１!#REF!</f>
        <v>#REF!</v>
      </c>
      <c r="BA3" s="54" t="e">
        <f>調査票１!#REF!</f>
        <v>#REF!</v>
      </c>
      <c r="BB3" s="54">
        <f>調査票１!$N41</f>
        <v>0</v>
      </c>
      <c r="BC3" s="54">
        <f>調査票１!$P41</f>
        <v>0</v>
      </c>
      <c r="BD3" s="54">
        <f>調査票１!$R41</f>
        <v>0</v>
      </c>
      <c r="BE3" s="54">
        <f>調査票１!$T41</f>
        <v>0</v>
      </c>
      <c r="BF3" s="54" t="e">
        <f>調査票１!#REF!</f>
        <v>#REF!</v>
      </c>
      <c r="BG3" s="54" t="e">
        <f>調査票１!#REF!</f>
        <v>#REF!</v>
      </c>
      <c r="BH3" s="54" t="e">
        <f>調査票１!#REF!</f>
        <v>#REF!</v>
      </c>
      <c r="BI3" s="54" t="e">
        <f>調査票１!#REF!</f>
        <v>#REF!</v>
      </c>
      <c r="BJ3" s="54">
        <f>調査票１!$N42</f>
        <v>0</v>
      </c>
      <c r="BK3" s="54">
        <f>調査票１!$P42</f>
        <v>0</v>
      </c>
      <c r="BL3" s="54">
        <f>調査票１!$R42</f>
        <v>0</v>
      </c>
      <c r="BM3" s="54">
        <f>調査票１!$T42</f>
        <v>0</v>
      </c>
      <c r="BN3" s="54" t="e">
        <f>調査票１!#REF!</f>
        <v>#REF!</v>
      </c>
      <c r="BO3" s="54" t="e">
        <f>調査票１!#REF!</f>
        <v>#REF!</v>
      </c>
      <c r="BP3" s="54" t="e">
        <f>調査票１!#REF!</f>
        <v>#REF!</v>
      </c>
      <c r="BQ3" s="54" t="e">
        <f>調査票１!#REF!</f>
        <v>#REF!</v>
      </c>
      <c r="BR3" s="54" t="e">
        <f>調査票１!#REF!</f>
        <v>#REF!</v>
      </c>
      <c r="BS3" s="54" t="e">
        <f>調査票１!#REF!</f>
        <v>#REF!</v>
      </c>
      <c r="BT3" s="54" t="e">
        <f>調査票１!#REF!</f>
        <v>#REF!</v>
      </c>
      <c r="BU3" s="54" t="e">
        <f>調査票１!#REF!</f>
        <v>#REF!</v>
      </c>
      <c r="BV3" s="54" t="e">
        <f>調査票１!#REF!</f>
        <v>#REF!</v>
      </c>
      <c r="BW3" s="54" t="e">
        <f>調査票１!#REF!</f>
        <v>#REF!</v>
      </c>
      <c r="BX3" s="54" t="e">
        <f>調査票１!#REF!</f>
        <v>#REF!</v>
      </c>
      <c r="BY3" s="54" t="e">
        <f>調査票１!#REF!</f>
        <v>#REF!</v>
      </c>
      <c r="BZ3" s="54">
        <f>調査票１!$N43</f>
        <v>0</v>
      </c>
      <c r="CA3" s="54">
        <f>調査票１!$P43</f>
        <v>0</v>
      </c>
      <c r="CB3" s="54">
        <f>調査票１!$R43</f>
        <v>0</v>
      </c>
      <c r="CC3" s="54">
        <f>調査票１!$T43</f>
        <v>0</v>
      </c>
      <c r="CD3" s="54" t="e">
        <f>調査票１!#REF!</f>
        <v>#REF!</v>
      </c>
      <c r="CE3" s="54" t="e">
        <f>調査票１!#REF!</f>
        <v>#REF!</v>
      </c>
      <c r="CF3" s="54" t="e">
        <f>調査票１!#REF!</f>
        <v>#REF!</v>
      </c>
      <c r="CG3" s="54" t="e">
        <f>調査票１!#REF!</f>
        <v>#REF!</v>
      </c>
      <c r="CH3" s="54">
        <f>調査票１!$N44</f>
        <v>0</v>
      </c>
      <c r="CI3" s="54">
        <f>調査票１!$P44</f>
        <v>0</v>
      </c>
      <c r="CJ3" s="54">
        <f>調査票１!$R44</f>
        <v>0</v>
      </c>
      <c r="CK3" s="54">
        <f>調査票１!$T44</f>
        <v>0</v>
      </c>
      <c r="CL3" s="54" t="e">
        <f>調査票１!#REF!</f>
        <v>#REF!</v>
      </c>
      <c r="CM3" s="54" t="e">
        <f>調査票１!#REF!</f>
        <v>#REF!</v>
      </c>
      <c r="CN3" s="54" t="e">
        <f>調査票１!#REF!</f>
        <v>#REF!</v>
      </c>
      <c r="CO3" s="54" t="e">
        <f>調査票１!#REF!</f>
        <v>#REF!</v>
      </c>
      <c r="CP3" s="54" t="e">
        <f>調査票１!#REF!</f>
        <v>#REF!</v>
      </c>
      <c r="CQ3" s="54" t="e">
        <f>調査票１!#REF!</f>
        <v>#REF!</v>
      </c>
      <c r="CR3" s="54" t="e">
        <f>調査票１!#REF!</f>
        <v>#REF!</v>
      </c>
      <c r="CS3" s="54" t="e">
        <f>調査票１!#REF!</f>
        <v>#REF!</v>
      </c>
      <c r="CT3" s="54" t="e">
        <f>調査票１!#REF!</f>
        <v>#REF!</v>
      </c>
      <c r="CU3" s="54" t="e">
        <f>調査票１!#REF!</f>
        <v>#REF!</v>
      </c>
      <c r="CV3" s="54" t="e">
        <f>調査票１!#REF!</f>
        <v>#REF!</v>
      </c>
      <c r="CW3" s="54" t="e">
        <f>調査票１!#REF!</f>
        <v>#REF!</v>
      </c>
      <c r="CX3" s="54">
        <f>調査票１!$N49</f>
        <v>0</v>
      </c>
      <c r="CY3" s="54">
        <f>調査票１!$P49</f>
        <v>0</v>
      </c>
      <c r="CZ3" s="54">
        <f>調査票１!$R49</f>
        <v>0</v>
      </c>
      <c r="DA3" s="54">
        <f>調査票１!$T49</f>
        <v>0</v>
      </c>
      <c r="DB3" s="54" t="e">
        <f>調査票１!#REF!</f>
        <v>#REF!</v>
      </c>
      <c r="DC3" s="54" t="e">
        <f>調査票１!#REF!</f>
        <v>#REF!</v>
      </c>
      <c r="DD3" s="54" t="e">
        <f>調査票１!#REF!</f>
        <v>#REF!</v>
      </c>
      <c r="DE3" s="54" t="e">
        <f>調査票１!#REF!</f>
        <v>#REF!</v>
      </c>
      <c r="DF3" s="54">
        <f>調査票１!$N50</f>
        <v>0</v>
      </c>
      <c r="DG3" s="54">
        <f>調査票１!$P50</f>
        <v>0</v>
      </c>
      <c r="DH3" s="54">
        <f>調査票１!$R50</f>
        <v>0</v>
      </c>
      <c r="DI3" s="54">
        <f>調査票１!$T50</f>
        <v>0</v>
      </c>
      <c r="DJ3" s="54" t="e">
        <f>調査票１!#REF!</f>
        <v>#REF!</v>
      </c>
      <c r="DK3" s="54" t="e">
        <f>調査票１!#REF!</f>
        <v>#REF!</v>
      </c>
      <c r="DL3" s="54" t="e">
        <f>調査票１!#REF!</f>
        <v>#REF!</v>
      </c>
      <c r="DM3" s="54" t="e">
        <f>調査票１!#REF!</f>
        <v>#REF!</v>
      </c>
      <c r="DN3" s="54" t="e">
        <f>調査票１!#REF!</f>
        <v>#REF!</v>
      </c>
      <c r="DO3" s="54" t="e">
        <f>調査票１!#REF!</f>
        <v>#REF!</v>
      </c>
      <c r="DP3" s="54" t="e">
        <f>調査票１!#REF!</f>
        <v>#REF!</v>
      </c>
      <c r="DQ3" s="54" t="e">
        <f>調査票１!#REF!</f>
        <v>#REF!</v>
      </c>
      <c r="DR3" s="54" t="e">
        <f>調査票１!#REF!</f>
        <v>#REF!</v>
      </c>
      <c r="DS3" s="54" t="e">
        <f>調査票１!#REF!</f>
        <v>#REF!</v>
      </c>
      <c r="DT3" s="54" t="e">
        <f>調査票１!#REF!</f>
        <v>#REF!</v>
      </c>
      <c r="DU3" s="54" t="e">
        <f>調査票１!#REF!</f>
        <v>#REF!</v>
      </c>
      <c r="DV3" s="54">
        <f>調査票１!$N51</f>
        <v>0</v>
      </c>
      <c r="DW3" s="54">
        <f>調査票１!$P51</f>
        <v>0</v>
      </c>
      <c r="DX3" s="54">
        <f>調査票１!$R51</f>
        <v>0</v>
      </c>
      <c r="DY3" s="54">
        <f>調査票１!$T51</f>
        <v>0</v>
      </c>
      <c r="DZ3" s="54" t="e">
        <f>調査票１!#REF!</f>
        <v>#REF!</v>
      </c>
      <c r="EA3" s="54" t="e">
        <f>調査票１!#REF!</f>
        <v>#REF!</v>
      </c>
      <c r="EB3" s="54" t="e">
        <f>調査票１!#REF!</f>
        <v>#REF!</v>
      </c>
      <c r="EC3" s="54" t="e">
        <f>調査票１!#REF!</f>
        <v>#REF!</v>
      </c>
      <c r="ED3" s="54">
        <f>調査票１!$N52</f>
        <v>0</v>
      </c>
      <c r="EE3" s="54">
        <f>調査票１!$P52</f>
        <v>0</v>
      </c>
      <c r="EF3" s="54">
        <f>調査票１!$R52</f>
        <v>0</v>
      </c>
      <c r="EG3" s="54">
        <f>調査票１!$T52</f>
        <v>0</v>
      </c>
      <c r="EH3" s="54" t="e">
        <f>調査票１!#REF!</f>
        <v>#REF!</v>
      </c>
      <c r="EI3" s="54" t="e">
        <f>調査票１!#REF!</f>
        <v>#REF!</v>
      </c>
      <c r="EJ3" s="54" t="e">
        <f>調査票１!#REF!</f>
        <v>#REF!</v>
      </c>
      <c r="EK3" s="54" t="e">
        <f>調査票１!#REF!</f>
        <v>#REF!</v>
      </c>
      <c r="EL3" s="54" t="e">
        <f>調査票１!#REF!</f>
        <v>#REF!</v>
      </c>
      <c r="EM3" s="54" t="e">
        <f>調査票１!#REF!</f>
        <v>#REF!</v>
      </c>
      <c r="EN3" s="54" t="e">
        <f>調査票１!#REF!</f>
        <v>#REF!</v>
      </c>
      <c r="EO3" s="54" t="e">
        <f>調査票１!#REF!</f>
        <v>#REF!</v>
      </c>
      <c r="EP3" s="54" t="e">
        <f>調査票１!#REF!</f>
        <v>#REF!</v>
      </c>
      <c r="EQ3" s="54" t="e">
        <f>調査票１!#REF!</f>
        <v>#REF!</v>
      </c>
      <c r="ER3" s="54" t="e">
        <f>調査票１!#REF!</f>
        <v>#REF!</v>
      </c>
      <c r="ES3" s="54" t="e">
        <f>調査票１!#REF!</f>
        <v>#REF!</v>
      </c>
      <c r="ET3" s="54">
        <f>調査票１!$N53</f>
        <v>0</v>
      </c>
      <c r="EU3" s="54">
        <f>調査票１!$P53</f>
        <v>0</v>
      </c>
      <c r="EV3" s="54">
        <f>調査票１!$R53</f>
        <v>0</v>
      </c>
      <c r="EW3" s="54">
        <f>調査票１!$T53</f>
        <v>0</v>
      </c>
      <c r="EX3" s="54" t="e">
        <f>調査票１!#REF!</f>
        <v>#REF!</v>
      </c>
      <c r="EY3" s="54" t="e">
        <f>調査票１!#REF!</f>
        <v>#REF!</v>
      </c>
      <c r="EZ3" s="54" t="e">
        <f>調査票１!#REF!</f>
        <v>#REF!</v>
      </c>
      <c r="FA3" s="54" t="e">
        <f>調査票１!#REF!</f>
        <v>#REF!</v>
      </c>
      <c r="FB3" s="54">
        <f>調査票１!$N54</f>
        <v>0</v>
      </c>
      <c r="FC3" s="54">
        <f>調査票１!$P54</f>
        <v>0</v>
      </c>
      <c r="FD3" s="54">
        <f>調査票１!$R54</f>
        <v>0</v>
      </c>
      <c r="FE3" s="54">
        <f>調査票１!$T54</f>
        <v>0</v>
      </c>
      <c r="FF3" s="54" t="e">
        <f>調査票１!#REF!</f>
        <v>#REF!</v>
      </c>
      <c r="FG3" s="54" t="e">
        <f>調査票１!#REF!</f>
        <v>#REF!</v>
      </c>
      <c r="FH3" s="54" t="e">
        <f>調査票１!#REF!</f>
        <v>#REF!</v>
      </c>
      <c r="FI3" s="54" t="e">
        <f>調査票１!#REF!</f>
        <v>#REF!</v>
      </c>
      <c r="FJ3" s="54" t="e">
        <f>調査票１!#REF!</f>
        <v>#REF!</v>
      </c>
      <c r="FK3" s="54" t="e">
        <f>調査票１!#REF!</f>
        <v>#REF!</v>
      </c>
      <c r="FL3" s="54" t="e">
        <f>調査票１!#REF!</f>
        <v>#REF!</v>
      </c>
      <c r="FM3" s="54" t="e">
        <f>調査票１!#REF!</f>
        <v>#REF!</v>
      </c>
      <c r="FN3" s="54" t="e">
        <f>調査票１!#REF!</f>
        <v>#REF!</v>
      </c>
      <c r="FO3" s="54" t="e">
        <f>調査票１!#REF!</f>
        <v>#REF!</v>
      </c>
      <c r="FP3" s="54" t="e">
        <f>調査票１!#REF!</f>
        <v>#REF!</v>
      </c>
      <c r="FQ3" s="54" t="e">
        <f>調査票１!#REF!</f>
        <v>#REF!</v>
      </c>
      <c r="FR3" s="54">
        <f>調査票７!$H$16</f>
        <v>0</v>
      </c>
      <c r="FS3" s="54">
        <f>調査票７!$I$16</f>
        <v>0</v>
      </c>
      <c r="FT3" s="54">
        <f>調査票７!$K$16</f>
        <v>0</v>
      </c>
      <c r="FU3" s="54" t="e">
        <f>調査票７!#REF!</f>
        <v>#REF!</v>
      </c>
      <c r="FV3" s="54" t="e">
        <f>調査票７!#REF!</f>
        <v>#REF!</v>
      </c>
      <c r="FW3" s="54">
        <f>調査票７!$M$16</f>
        <v>0</v>
      </c>
      <c r="FX3" s="54">
        <f>調査票７!$H$17</f>
        <v>0</v>
      </c>
      <c r="FY3" s="54">
        <f>調査票７!$I$17</f>
        <v>0</v>
      </c>
      <c r="FZ3" s="54">
        <f>調査票７!$K$17</f>
        <v>0</v>
      </c>
      <c r="GA3" s="54" t="e">
        <f>調査票７!#REF!</f>
        <v>#REF!</v>
      </c>
      <c r="GB3" s="54" t="e">
        <f>調査票７!#REF!</f>
        <v>#REF!</v>
      </c>
      <c r="GC3" s="54">
        <f>調査票７!$M$17</f>
        <v>0</v>
      </c>
      <c r="GD3" s="54">
        <f>調査票７!$H$18</f>
        <v>0</v>
      </c>
      <c r="GE3" s="54">
        <f>調査票７!$I$18</f>
        <v>0</v>
      </c>
      <c r="GF3" s="54">
        <f>調査票７!$K$18</f>
        <v>0</v>
      </c>
      <c r="GG3" s="54" t="e">
        <f>調査票７!#REF!</f>
        <v>#REF!</v>
      </c>
      <c r="GH3" s="54" t="e">
        <f>調査票７!#REF!</f>
        <v>#REF!</v>
      </c>
      <c r="GI3" s="54">
        <f>調査票７!$M$18</f>
        <v>0</v>
      </c>
      <c r="GJ3" s="54">
        <f>調査票７!$H$19</f>
        <v>0</v>
      </c>
      <c r="GK3" s="54">
        <f>調査票７!$I$19</f>
        <v>0</v>
      </c>
      <c r="GL3" s="54">
        <f>調査票７!$K$19</f>
        <v>0</v>
      </c>
      <c r="GM3" s="54" t="e">
        <f>調査票７!#REF!</f>
        <v>#REF!</v>
      </c>
      <c r="GN3" s="54" t="e">
        <f>調査票７!#REF!</f>
        <v>#REF!</v>
      </c>
      <c r="GO3" s="54">
        <f>調査票７!$M$19</f>
        <v>0</v>
      </c>
      <c r="GP3" s="54">
        <f>調査票７!$H$20</f>
        <v>0</v>
      </c>
      <c r="GQ3" s="54">
        <f>調査票７!$I$20</f>
        <v>0</v>
      </c>
      <c r="GR3" s="54">
        <f>調査票７!$K$20</f>
        <v>0</v>
      </c>
      <c r="GS3" s="54" t="e">
        <f>調査票７!#REF!</f>
        <v>#REF!</v>
      </c>
      <c r="GT3" s="54" t="e">
        <f>調査票７!#REF!</f>
        <v>#REF!</v>
      </c>
      <c r="GU3" s="54">
        <f>調査票７!$M$20</f>
        <v>0</v>
      </c>
      <c r="GV3" s="54">
        <f>調査票７!$H$21</f>
        <v>0</v>
      </c>
      <c r="GW3" s="54">
        <f>調査票７!$I$21</f>
        <v>0</v>
      </c>
      <c r="GX3" s="54">
        <f>調査票７!$K$21</f>
        <v>0</v>
      </c>
      <c r="GY3" s="54" t="e">
        <f>調査票７!#REF!</f>
        <v>#REF!</v>
      </c>
      <c r="GZ3" s="54" t="e">
        <f>調査票７!#REF!</f>
        <v>#REF!</v>
      </c>
      <c r="HA3" s="54">
        <f>調査票７!$M$21</f>
        <v>0</v>
      </c>
      <c r="HB3" s="54">
        <f>調査票７!$H$22</f>
        <v>0</v>
      </c>
      <c r="HC3" s="54">
        <f>調査票７!$I$22</f>
        <v>0</v>
      </c>
      <c r="HD3" s="54">
        <f>調査票７!$K$22</f>
        <v>0</v>
      </c>
      <c r="HE3" s="54" t="e">
        <f>調査票７!#REF!</f>
        <v>#REF!</v>
      </c>
      <c r="HF3" s="54" t="e">
        <f>調査票７!#REF!</f>
        <v>#REF!</v>
      </c>
      <c r="HG3" s="54">
        <f>調査票７!$M$22</f>
        <v>0</v>
      </c>
      <c r="HH3" s="54">
        <f>調査票７!$H$23</f>
        <v>0</v>
      </c>
      <c r="HI3" s="54">
        <f>調査票７!$I$23</f>
        <v>0</v>
      </c>
      <c r="HJ3" s="54">
        <f>調査票７!$K$23</f>
        <v>0</v>
      </c>
      <c r="HK3" s="54" t="e">
        <f>調査票７!#REF!</f>
        <v>#REF!</v>
      </c>
      <c r="HL3" s="54" t="e">
        <f>調査票７!#REF!</f>
        <v>#REF!</v>
      </c>
      <c r="HM3" s="54">
        <f>調査票７!$M$23</f>
        <v>0</v>
      </c>
      <c r="HN3" s="54">
        <f>調査票７!$H$24</f>
        <v>0</v>
      </c>
      <c r="HO3" s="54">
        <f>調査票７!$I$24</f>
        <v>0</v>
      </c>
      <c r="HP3" s="54">
        <f>調査票７!$K$24</f>
        <v>0</v>
      </c>
      <c r="HQ3" s="54" t="e">
        <f>調査票７!#REF!</f>
        <v>#REF!</v>
      </c>
      <c r="HR3" s="54" t="e">
        <f>調査票７!#REF!</f>
        <v>#REF!</v>
      </c>
      <c r="HS3" s="54">
        <f>調査票７!$M$24</f>
        <v>0</v>
      </c>
      <c r="HT3" s="54">
        <f>調査票７!$H$25</f>
        <v>0</v>
      </c>
      <c r="HU3" s="54">
        <f>調査票７!$I$25</f>
        <v>0</v>
      </c>
      <c r="HV3" s="54">
        <f>調査票７!$K$25</f>
        <v>0</v>
      </c>
      <c r="HW3" s="54" t="e">
        <f>調査票７!#REF!</f>
        <v>#REF!</v>
      </c>
      <c r="HX3" s="54" t="e">
        <f>調査票７!#REF!</f>
        <v>#REF!</v>
      </c>
      <c r="HY3" s="54">
        <f>調査票７!$M$25</f>
        <v>0</v>
      </c>
      <c r="HZ3" s="54">
        <f>調査票７!$H$26</f>
        <v>0</v>
      </c>
      <c r="IA3" s="54">
        <f>調査票７!$I$26</f>
        <v>0</v>
      </c>
      <c r="IB3" s="54">
        <f>調査票７!$K$26</f>
        <v>0</v>
      </c>
      <c r="IC3" s="54" t="e">
        <f>調査票７!#REF!</f>
        <v>#REF!</v>
      </c>
      <c r="ID3" s="54" t="e">
        <f>調査票７!#REF!</f>
        <v>#REF!</v>
      </c>
      <c r="IE3" s="54">
        <f>調査票７!$M$26</f>
        <v>0</v>
      </c>
      <c r="IF3" s="54">
        <f>調査票７!$H$28</f>
        <v>0</v>
      </c>
      <c r="IG3" s="54">
        <f>調査票７!$I$28</f>
        <v>0</v>
      </c>
      <c r="IH3" s="54">
        <f>調査票７!$K$28</f>
        <v>0</v>
      </c>
      <c r="II3" s="54" t="e">
        <f>調査票７!#REF!</f>
        <v>#REF!</v>
      </c>
      <c r="IJ3" s="54" t="e">
        <f>調査票７!#REF!</f>
        <v>#REF!</v>
      </c>
      <c r="IK3" s="54">
        <f>調査票７!$M$28</f>
        <v>0</v>
      </c>
      <c r="IL3" s="54" t="e">
        <f>調査票７!#REF!</f>
        <v>#REF!</v>
      </c>
      <c r="IM3" s="54" t="e">
        <f>調査票７!#REF!</f>
        <v>#REF!</v>
      </c>
      <c r="IN3" s="54" t="e">
        <f>調査票７!#REF!</f>
        <v>#REF!</v>
      </c>
      <c r="IO3" s="54" t="e">
        <f>調査票７!#REF!</f>
        <v>#REF!</v>
      </c>
      <c r="IP3" s="54">
        <f>調査票７!Y43</f>
        <v>0</v>
      </c>
      <c r="IQ3" s="54">
        <f>調査票７!Y44</f>
        <v>0</v>
      </c>
      <c r="IR3" s="54">
        <f>調査票７!Y45</f>
        <v>0</v>
      </c>
      <c r="IS3" s="54">
        <f>調査票７!Y46</f>
        <v>0</v>
      </c>
      <c r="IT3" s="54">
        <f>調査票７!Y47</f>
        <v>0</v>
      </c>
      <c r="IU3" s="54">
        <f>調査票７!Y48</f>
        <v>0</v>
      </c>
      <c r="IV3" s="54">
        <f>調査票７!Y49</f>
        <v>0</v>
      </c>
      <c r="IW3" s="54">
        <f>調査票７!Y50</f>
        <v>0</v>
      </c>
      <c r="IX3" s="54">
        <f>調査票７!Y52</f>
        <v>0</v>
      </c>
      <c r="IY3" s="54" t="str">
        <f>調査票７!G51</f>
        <v>ご記入ください</v>
      </c>
      <c r="IZ3" s="54" t="str">
        <f>調査票７!G53</f>
        <v>ご記入ください</v>
      </c>
      <c r="JA3" s="54">
        <f>調査票７!Y55</f>
        <v>0</v>
      </c>
      <c r="JB3" s="54">
        <f>調査票７!Y56</f>
        <v>0</v>
      </c>
      <c r="JC3" s="54">
        <f>調査票７!Y57</f>
        <v>0</v>
      </c>
      <c r="JD3" s="54">
        <f>調査票７!Y58</f>
        <v>0</v>
      </c>
      <c r="JE3" s="54">
        <f>調査票７!Y59</f>
        <v>0</v>
      </c>
      <c r="JF3" s="54">
        <f>調査票７!Y60</f>
        <v>0</v>
      </c>
      <c r="JG3" s="54" t="str">
        <f>調査票７!G61</f>
        <v>ご記入ください</v>
      </c>
      <c r="JH3" s="54" t="str">
        <f>調査票７!H65</f>
        <v>ご記入ください</v>
      </c>
      <c r="JI3" s="54" t="str">
        <f>調査票７!H66</f>
        <v>ご記入ください</v>
      </c>
      <c r="JJ3" s="54">
        <f>調査票７!Y74</f>
        <v>0</v>
      </c>
      <c r="JK3" s="54">
        <f>調査票７!Y75</f>
        <v>0</v>
      </c>
      <c r="JL3" s="54">
        <f>調査票７!Y76</f>
        <v>0</v>
      </c>
      <c r="JM3" s="54">
        <f>調査票７!Y77</f>
        <v>0</v>
      </c>
      <c r="JN3" s="54">
        <f>調査票７!Y78</f>
        <v>0</v>
      </c>
      <c r="JO3" s="54">
        <f>調査票７!Y79</f>
        <v>0</v>
      </c>
      <c r="JP3" s="54">
        <f>調査票７!Y80</f>
        <v>0</v>
      </c>
      <c r="JQ3" s="54">
        <f>調査票７!Y81</f>
        <v>0</v>
      </c>
      <c r="JR3" s="54">
        <f>調査票７!Y83</f>
        <v>0</v>
      </c>
      <c r="JS3" s="54" t="str">
        <f>調査票７!H83</f>
        <v>ご記入ください</v>
      </c>
      <c r="JT3" s="54" t="b">
        <f>'調査票８（続き）、９、１０、１１'!AG51</f>
        <v>0</v>
      </c>
      <c r="JU3" s="54" t="b">
        <f>'調査票８（続き）、９、１０、１１'!AG52</f>
        <v>0</v>
      </c>
      <c r="JV3" s="54" t="b">
        <f>'調査票８（続き）、９、１０、１１'!AG53</f>
        <v>0</v>
      </c>
      <c r="JW3" s="54" t="b">
        <f>'調査票８（続き）、９、１０、１１'!AG54</f>
        <v>0</v>
      </c>
      <c r="JX3" s="54" t="b">
        <f>'調査票８（続き）、９、１０、１１'!AG55</f>
        <v>0</v>
      </c>
      <c r="JY3" s="54" t="b">
        <f>'調査票８（続き）、９、１０、１１'!AG56</f>
        <v>0</v>
      </c>
      <c r="JZ3" s="54" t="b">
        <f>'調査票８（続き）、９、１０、１１'!AG57</f>
        <v>0</v>
      </c>
      <c r="KA3" s="54" t="b">
        <f>'調査票８（続き）、９、１０、１１'!AG60</f>
        <v>0</v>
      </c>
      <c r="KB3" s="54" t="str">
        <f>'調査票８（続き）、９、１０、１１'!H60</f>
        <v>ご記入ください</v>
      </c>
      <c r="KC3" s="54" t="e">
        <f>'調査票８（続き）、９、１０、１１'!#REF!</f>
        <v>#REF!</v>
      </c>
      <c r="KD3" s="54" t="e">
        <f>'調査票８（続き）、９、１０、１１'!#REF!</f>
        <v>#REF!</v>
      </c>
      <c r="KE3" s="54" t="e">
        <f>'調査票８（続き）、９、１０、１１'!#REF!</f>
        <v>#REF!</v>
      </c>
      <c r="KF3" s="54" t="e">
        <f>'調査票８（続き）、９、１０、１１'!#REF!</f>
        <v>#REF!</v>
      </c>
      <c r="KG3" s="54" t="e">
        <f>'調査票８（続き）、９、１０、１１'!#REF!</f>
        <v>#REF!</v>
      </c>
      <c r="KH3" s="54" t="e">
        <f>'調査票８（続き）、９、１０、１１'!#REF!</f>
        <v>#REF!</v>
      </c>
      <c r="KI3" s="54" t="e">
        <f>'調査票８（続き）、９、１０、１１'!#REF!</f>
        <v>#REF!</v>
      </c>
      <c r="KJ3" s="54" t="e">
        <f>'調査票８（続き）、９、１０、１１'!#REF!</f>
        <v>#REF!</v>
      </c>
      <c r="KK3" s="54" t="e">
        <f>'調査票８（続き）、９、１０、１１'!#REF!</f>
        <v>#REF!</v>
      </c>
      <c r="KL3" s="54" t="str">
        <f>'調査票８（続き）、９、１０、１１'!H64</f>
        <v>ご記入ください</v>
      </c>
      <c r="KM3" s="54">
        <f>'調査票８（続き）、９、１０、１１'!AG75</f>
        <v>0</v>
      </c>
      <c r="KN3" s="54" t="b">
        <f>'調査票８（続き）、９、１０、１１'!AG98</f>
        <v>0</v>
      </c>
      <c r="KO3" s="54" t="b">
        <f>'調査票８（続き）、９、１０、１１'!AG99</f>
        <v>0</v>
      </c>
      <c r="KP3" s="54" t="b">
        <f>'調査票８（続き）、９、１０、１１'!AG100</f>
        <v>0</v>
      </c>
      <c r="KQ3" s="54" t="b">
        <f>'調査票８（続き）、９、１０、１１'!AG102</f>
        <v>0</v>
      </c>
      <c r="KR3" s="54" t="b">
        <f>'調査票８（続き）、９、１０、１１'!AG104</f>
        <v>0</v>
      </c>
      <c r="KS3" s="54" t="b">
        <f>'調査票８（続き）、９、１０、１１'!AG105</f>
        <v>0</v>
      </c>
      <c r="KT3" s="54" t="e">
        <f>'調査票８（続き）、９、１０、１１'!#REF!</f>
        <v>#REF!</v>
      </c>
      <c r="KU3" s="54" t="b">
        <f>'調査票８（続き）、９、１０、１１'!AG106</f>
        <v>0</v>
      </c>
      <c r="KV3" s="54" t="str">
        <f>'調査票８（続き）、９、１０、１１'!H106</f>
        <v>ご記入ください</v>
      </c>
      <c r="KW3" s="54" t="e">
        <f>'調査票８（続き）、９、１０、１１'!#REF!</f>
        <v>#REF!</v>
      </c>
      <c r="KX3" s="54" t="e">
        <f>'調査票８（続き）、９、１０、１１'!#REF!</f>
        <v>#REF!</v>
      </c>
      <c r="KY3" s="54" t="e">
        <f>'調査票８（続き）、９、１０、１１'!#REF!</f>
        <v>#REF!</v>
      </c>
      <c r="KZ3" s="54" t="e">
        <f>'調査票８（続き）、９、１０、１１'!#REF!</f>
        <v>#REF!</v>
      </c>
      <c r="LA3" s="54" t="e">
        <f>'調査票８（続き）、９、１０、１１'!#REF!</f>
        <v>#REF!</v>
      </c>
      <c r="LB3" s="54" t="e">
        <f>'調査票８（続き）、９、１０、１１'!#REF!</f>
        <v>#REF!</v>
      </c>
      <c r="LC3" s="54" t="e">
        <f>'調査票８（続き）、９、１０、１１'!#REF!</f>
        <v>#REF!</v>
      </c>
      <c r="LD3" s="54" t="e">
        <f>'調査票８（続き）、９、１０、１１'!#REF!</f>
        <v>#REF!</v>
      </c>
      <c r="LE3" s="54" t="e">
        <f>'調査票８（続き）、９、１０、１１'!#REF!</f>
        <v>#REF!</v>
      </c>
      <c r="LF3" s="54" t="str">
        <f>'調査票８（続き）、９、１０、１１'!H119</f>
        <v>ご記入ください</v>
      </c>
      <c r="LG3" s="54" t="str">
        <f>'調査票８（続き）、９、１０、１１'!H133</f>
        <v>ご記入ください</v>
      </c>
    </row>
    <row r="4" spans="2:319">
      <c r="JX4" s="54"/>
      <c r="JY4" s="54"/>
      <c r="JZ4" s="54"/>
      <c r="KA4" s="54"/>
      <c r="KB4" s="54"/>
      <c r="KC4" s="54"/>
      <c r="KD4" s="54"/>
      <c r="KE4" s="54"/>
    </row>
    <row r="5" spans="2:319">
      <c r="JX5" s="54"/>
      <c r="JY5" s="54"/>
      <c r="JZ5" s="54"/>
      <c r="KA5" s="54"/>
      <c r="KB5" s="54"/>
      <c r="KC5" s="54"/>
      <c r="KD5" s="54"/>
      <c r="KE5" s="54"/>
    </row>
    <row r="6" spans="2:319">
      <c r="JX6" s="54"/>
      <c r="JY6" s="54"/>
      <c r="JZ6" s="54"/>
      <c r="KA6" s="54"/>
      <c r="KB6" s="54"/>
      <c r="KC6" s="54"/>
      <c r="KD6" s="54"/>
      <c r="KE6" s="54"/>
    </row>
    <row r="7" spans="2:319">
      <c r="JX7" s="54"/>
      <c r="JY7" s="54"/>
      <c r="JZ7" s="54"/>
      <c r="KA7" s="54"/>
      <c r="KB7" s="54"/>
      <c r="KC7" s="54"/>
      <c r="KD7" s="54"/>
      <c r="KE7" s="54"/>
    </row>
    <row r="8" spans="2:319">
      <c r="JX8" s="54"/>
      <c r="JY8" s="54"/>
      <c r="JZ8" s="54"/>
      <c r="KA8" s="54"/>
      <c r="KB8" s="54"/>
      <c r="KC8" s="54"/>
      <c r="KD8" s="54"/>
      <c r="KE8" s="54"/>
    </row>
    <row r="9" spans="2:319">
      <c r="JX9" s="54"/>
      <c r="JY9" s="54"/>
      <c r="JZ9" s="54"/>
      <c r="KA9" s="54"/>
      <c r="KB9" s="54"/>
      <c r="KC9" s="54"/>
      <c r="KD9" s="54"/>
      <c r="KE9" s="54"/>
    </row>
  </sheetData>
  <mergeCells count="12">
    <mergeCell ref="IH1:II1"/>
    <mergeCell ref="GL1:GM1"/>
    <mergeCell ref="GR1:GS1"/>
    <mergeCell ref="GX1:GY1"/>
    <mergeCell ref="HD1:HE1"/>
    <mergeCell ref="HJ1:HK1"/>
    <mergeCell ref="HP1:HQ1"/>
    <mergeCell ref="FZ1:GA1"/>
    <mergeCell ref="GF1:GG1"/>
    <mergeCell ref="FT1:FU1"/>
    <mergeCell ref="HV1:HW1"/>
    <mergeCell ref="IB1:IC1"/>
  </mergeCells>
  <phoneticPr fontId="2"/>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2:IV31"/>
  <sheetViews>
    <sheetView workbookViewId="0"/>
  </sheetViews>
  <sheetFormatPr defaultRowHeight="12"/>
  <cols>
    <col min="1" max="1" width="10.28515625" customWidth="1"/>
  </cols>
  <sheetData>
    <row r="2" spans="2:256" ht="17.25" customHeight="1">
      <c r="B2" s="1"/>
      <c r="C2" s="5"/>
      <c r="D2" s="5"/>
      <c r="E2" s="5"/>
      <c r="F2" s="5"/>
      <c r="G2" s="11" t="s">
        <v>30</v>
      </c>
      <c r="H2" s="11"/>
      <c r="I2" s="5"/>
      <c r="J2" s="5"/>
      <c r="K2" s="5"/>
      <c r="L2" s="5"/>
      <c r="M2" s="5"/>
      <c r="N2" s="5"/>
      <c r="O2" s="5"/>
      <c r="P2" s="5"/>
      <c r="Q2" s="11" t="s">
        <v>32</v>
      </c>
      <c r="R2" s="11"/>
      <c r="S2" s="5"/>
      <c r="T2" s="5"/>
      <c r="U2" s="5"/>
      <c r="V2" s="5"/>
      <c r="W2" s="5"/>
      <c r="X2" s="5"/>
      <c r="Y2" s="5"/>
      <c r="Z2" s="5"/>
      <c r="AA2" s="11" t="s">
        <v>206</v>
      </c>
      <c r="AB2" s="5"/>
      <c r="AC2" s="5"/>
      <c r="AD2" s="5"/>
      <c r="AE2" s="5"/>
      <c r="AF2" s="5"/>
      <c r="AG2" s="5"/>
      <c r="AH2" s="5"/>
      <c r="AI2" s="11" t="s">
        <v>207</v>
      </c>
      <c r="AJ2" s="5"/>
      <c r="AK2" s="5"/>
      <c r="AL2" s="5"/>
      <c r="AM2" s="5"/>
      <c r="AN2" s="5"/>
      <c r="AO2" s="16"/>
      <c r="AP2" s="16"/>
      <c r="AQ2" s="11" t="s">
        <v>282</v>
      </c>
      <c r="AR2" s="11"/>
      <c r="AS2" s="11"/>
      <c r="AT2" s="11"/>
      <c r="AU2" s="5"/>
      <c r="AV2" s="5"/>
      <c r="AW2" s="5"/>
      <c r="AX2" s="5"/>
      <c r="AY2" s="5"/>
      <c r="AZ2" s="5"/>
      <c r="BA2" s="5"/>
      <c r="BB2" s="5"/>
      <c r="BC2" s="5"/>
      <c r="BD2" s="5"/>
      <c r="BE2" s="5"/>
      <c r="BF2" s="11" t="s">
        <v>283</v>
      </c>
      <c r="BG2" s="11"/>
      <c r="BH2" s="11"/>
      <c r="BI2" s="11"/>
      <c r="BJ2" s="5"/>
      <c r="BK2" s="5"/>
      <c r="BL2" s="5"/>
      <c r="BM2" s="5"/>
      <c r="BN2" s="5"/>
      <c r="BO2" s="5"/>
      <c r="BP2" s="5"/>
      <c r="BQ2" s="5"/>
      <c r="BR2" s="5"/>
      <c r="BS2" s="5"/>
      <c r="BT2" s="5"/>
      <c r="BU2" s="11" t="s">
        <v>224</v>
      </c>
      <c r="BV2" s="25"/>
      <c r="BW2" s="25"/>
      <c r="BX2" s="25"/>
      <c r="BY2" s="25"/>
      <c r="BZ2" s="25"/>
      <c r="CA2" s="25"/>
      <c r="CB2" s="25"/>
      <c r="CC2" s="31"/>
      <c r="CD2" s="31"/>
      <c r="CE2" s="31"/>
      <c r="CF2" s="25"/>
      <c r="CG2" s="25"/>
      <c r="CH2" s="25"/>
      <c r="CI2" s="25"/>
      <c r="CJ2" s="25"/>
      <c r="CK2" s="11" t="s">
        <v>225</v>
      </c>
      <c r="CL2" s="25"/>
      <c r="CM2" s="25"/>
      <c r="CN2" s="25"/>
      <c r="CO2" s="25"/>
      <c r="CP2" s="5"/>
      <c r="CQ2" s="5"/>
      <c r="CR2" s="5"/>
      <c r="CS2" s="1"/>
      <c r="CT2" s="1"/>
      <c r="CU2" s="1"/>
      <c r="CV2" s="5"/>
      <c r="CW2" s="5"/>
      <c r="CX2" s="25"/>
      <c r="CY2" s="25"/>
      <c r="CZ2" s="25"/>
      <c r="DA2" s="11" t="s">
        <v>30</v>
      </c>
      <c r="DB2" s="5"/>
      <c r="DC2" s="5"/>
      <c r="DD2" s="5"/>
      <c r="DE2" s="5"/>
      <c r="DF2" s="5"/>
      <c r="DG2" s="5"/>
      <c r="DH2" s="5"/>
      <c r="DI2" s="11" t="s">
        <v>32</v>
      </c>
      <c r="DJ2" s="5"/>
      <c r="DK2" s="5"/>
      <c r="DL2" s="5"/>
      <c r="DM2" s="5"/>
      <c r="DN2" s="5"/>
      <c r="DO2" s="5"/>
      <c r="DP2" s="5"/>
      <c r="DQ2" s="11" t="s">
        <v>215</v>
      </c>
      <c r="DR2" s="5"/>
      <c r="DS2" s="5"/>
      <c r="DT2" s="5"/>
      <c r="DU2" s="5"/>
      <c r="DV2" s="5"/>
      <c r="DW2" s="5"/>
      <c r="DX2" s="1"/>
      <c r="DY2" s="1"/>
      <c r="DZ2" s="5"/>
      <c r="EA2" s="1"/>
      <c r="EB2" s="5"/>
      <c r="EC2" s="1"/>
      <c r="ED2" s="5"/>
      <c r="EE2" s="11" t="s">
        <v>216</v>
      </c>
      <c r="EF2" s="5"/>
      <c r="EG2" s="5"/>
      <c r="EH2" s="5"/>
      <c r="EI2" s="5"/>
      <c r="EJ2" s="5"/>
      <c r="EK2" s="5"/>
      <c r="EL2" s="5"/>
      <c r="EM2" s="1"/>
      <c r="EN2" s="5"/>
      <c r="EO2" s="1"/>
      <c r="EP2" s="5"/>
      <c r="EQ2" s="1"/>
      <c r="ER2" s="5"/>
      <c r="ES2" s="11" t="s">
        <v>217</v>
      </c>
      <c r="ET2" s="8"/>
      <c r="EU2" s="8"/>
      <c r="EV2" s="8"/>
      <c r="EW2" s="8"/>
      <c r="EX2" s="8"/>
      <c r="EY2" s="8"/>
      <c r="EZ2" s="8"/>
      <c r="FA2" s="8"/>
      <c r="FB2" s="8"/>
      <c r="FC2" s="8"/>
      <c r="FD2" s="8"/>
      <c r="FE2" s="8"/>
      <c r="FF2" s="8"/>
      <c r="FG2" s="8"/>
      <c r="FH2" s="8"/>
      <c r="FI2" s="8"/>
      <c r="FJ2" s="8"/>
      <c r="FK2" s="8"/>
      <c r="FL2" s="8"/>
      <c r="FM2" s="9"/>
      <c r="FN2" s="8"/>
      <c r="FO2" s="8"/>
      <c r="FP2" s="8"/>
      <c r="FQ2" s="8"/>
      <c r="FR2" s="8"/>
      <c r="FS2" s="2"/>
      <c r="FT2" s="11" t="s">
        <v>218</v>
      </c>
      <c r="FU2" s="8"/>
      <c r="FV2" s="8"/>
      <c r="FW2" s="8"/>
      <c r="FX2" s="8"/>
      <c r="FY2" s="8"/>
      <c r="FZ2" s="8"/>
      <c r="GA2" s="8"/>
      <c r="GB2" s="8"/>
      <c r="GC2" s="8"/>
      <c r="GD2" s="8"/>
      <c r="GE2" s="8"/>
      <c r="GF2" s="8"/>
      <c r="GG2" s="8"/>
      <c r="GH2" s="8"/>
      <c r="GI2" s="8"/>
      <c r="GJ2" s="8"/>
      <c r="GK2" s="8"/>
      <c r="GL2" s="8"/>
      <c r="GM2" s="8"/>
      <c r="GN2" s="8"/>
      <c r="GO2" s="8"/>
      <c r="GP2" s="8"/>
      <c r="GQ2" s="8"/>
      <c r="GR2" s="8"/>
      <c r="GS2" s="9"/>
      <c r="GT2" s="9"/>
      <c r="GU2" s="11" t="s">
        <v>355</v>
      </c>
      <c r="GV2" s="1"/>
      <c r="GW2" s="5"/>
      <c r="GX2" s="5"/>
      <c r="GY2" s="5"/>
      <c r="GZ2" s="5"/>
      <c r="HA2" s="5"/>
      <c r="HB2" s="16"/>
      <c r="HC2" s="16"/>
      <c r="HD2" s="11" t="s">
        <v>356</v>
      </c>
      <c r="HE2" s="1"/>
      <c r="HF2" s="5"/>
      <c r="HG2" s="5"/>
      <c r="HH2" s="5"/>
      <c r="HI2" s="5"/>
      <c r="HJ2" s="5"/>
      <c r="HK2" s="16"/>
      <c r="HL2" s="16"/>
      <c r="HM2" s="11" t="s">
        <v>357</v>
      </c>
      <c r="HN2" s="1"/>
      <c r="HO2" s="5"/>
      <c r="HP2" s="5"/>
      <c r="HQ2" s="5"/>
      <c r="HR2" s="5"/>
      <c r="HS2" s="5"/>
      <c r="HT2" s="16"/>
      <c r="HU2" s="16"/>
      <c r="HV2" s="11" t="s">
        <v>355</v>
      </c>
      <c r="HW2" s="1"/>
      <c r="HX2" s="5"/>
      <c r="HY2" s="5"/>
      <c r="HZ2" s="5"/>
      <c r="IA2" s="5"/>
      <c r="IB2" s="5"/>
      <c r="IC2" s="16"/>
      <c r="ID2" s="16"/>
      <c r="IE2" s="11" t="s">
        <v>356</v>
      </c>
      <c r="IF2" s="1"/>
      <c r="IG2" s="5"/>
      <c r="IH2" s="5"/>
      <c r="II2" s="5"/>
      <c r="IJ2" s="5"/>
      <c r="IK2" s="5"/>
      <c r="IL2" s="16"/>
      <c r="IM2" s="16"/>
      <c r="IN2" s="11" t="s">
        <v>357</v>
      </c>
      <c r="IO2" s="1"/>
      <c r="IP2" s="5"/>
      <c r="IQ2" s="5"/>
      <c r="IR2" s="5"/>
      <c r="IS2" s="5"/>
      <c r="IT2" s="5"/>
      <c r="IU2" s="16"/>
      <c r="IV2" s="16"/>
    </row>
    <row r="3" spans="2:256" ht="17.25" customHeight="1">
      <c r="B3" s="11"/>
      <c r="C3" s="5"/>
      <c r="D3" s="5"/>
      <c r="E3" s="5"/>
      <c r="F3" s="5"/>
      <c r="G3" s="803" t="s">
        <v>262</v>
      </c>
      <c r="H3" s="803"/>
      <c r="I3" s="567"/>
      <c r="J3" s="567"/>
      <c r="K3" s="567"/>
      <c r="L3" s="567"/>
      <c r="M3" s="567"/>
      <c r="N3" s="567"/>
      <c r="O3" s="469" t="s">
        <v>201</v>
      </c>
      <c r="P3" s="804"/>
      <c r="Q3" s="803" t="s">
        <v>263</v>
      </c>
      <c r="R3" s="803"/>
      <c r="S3" s="567"/>
      <c r="T3" s="567"/>
      <c r="U3" s="567"/>
      <c r="V3" s="567"/>
      <c r="W3" s="567"/>
      <c r="X3" s="567"/>
      <c r="Y3" s="469" t="s">
        <v>201</v>
      </c>
      <c r="Z3" s="804"/>
      <c r="AA3" s="469" t="s">
        <v>209</v>
      </c>
      <c r="AB3" s="754"/>
      <c r="AC3" s="754"/>
      <c r="AD3" s="755"/>
      <c r="AE3" s="755"/>
      <c r="AF3" s="755"/>
      <c r="AG3" s="756"/>
      <c r="AH3" s="473" t="s">
        <v>208</v>
      </c>
      <c r="AI3" s="469" t="s">
        <v>209</v>
      </c>
      <c r="AJ3" s="754"/>
      <c r="AK3" s="754"/>
      <c r="AL3" s="755"/>
      <c r="AM3" s="755"/>
      <c r="AN3" s="755"/>
      <c r="AO3" s="756"/>
      <c r="AP3" s="473" t="s">
        <v>208</v>
      </c>
      <c r="AQ3" s="802" t="s">
        <v>290</v>
      </c>
      <c r="AR3" s="46"/>
      <c r="AS3" s="802" t="s">
        <v>223</v>
      </c>
      <c r="AT3" s="46"/>
      <c r="AU3" s="469" t="s">
        <v>185</v>
      </c>
      <c r="AV3" s="792"/>
      <c r="AW3" s="792"/>
      <c r="AX3" s="792"/>
      <c r="AY3" s="792"/>
      <c r="AZ3" s="792"/>
      <c r="BA3" s="792"/>
      <c r="BB3" s="754"/>
      <c r="BC3" s="754"/>
      <c r="BD3" s="560"/>
      <c r="BE3" s="561"/>
      <c r="BF3" s="802" t="s">
        <v>290</v>
      </c>
      <c r="BG3" s="46"/>
      <c r="BH3" s="802" t="s">
        <v>223</v>
      </c>
      <c r="BI3" s="46"/>
      <c r="BJ3" s="469" t="s">
        <v>186</v>
      </c>
      <c r="BK3" s="792"/>
      <c r="BL3" s="792"/>
      <c r="BM3" s="792"/>
      <c r="BN3" s="792"/>
      <c r="BO3" s="792"/>
      <c r="BP3" s="792"/>
      <c r="BQ3" s="754"/>
      <c r="BR3" s="754"/>
      <c r="BS3" s="560"/>
      <c r="BT3" s="561"/>
      <c r="BU3" s="467" t="s">
        <v>141</v>
      </c>
      <c r="BV3" s="779" t="s">
        <v>142</v>
      </c>
      <c r="BW3" s="755"/>
      <c r="BX3" s="755"/>
      <c r="BY3" s="755"/>
      <c r="BZ3" s="756"/>
      <c r="CA3" s="780" t="s">
        <v>271</v>
      </c>
      <c r="CB3" s="781"/>
      <c r="CC3" s="782"/>
      <c r="CD3" s="782"/>
      <c r="CE3" s="760" t="s">
        <v>267</v>
      </c>
      <c r="CF3" s="763" t="s">
        <v>143</v>
      </c>
      <c r="CG3" s="766" t="s">
        <v>273</v>
      </c>
      <c r="CH3" s="769" t="s">
        <v>268</v>
      </c>
      <c r="CI3" s="772" t="s">
        <v>297</v>
      </c>
      <c r="CJ3" s="773"/>
      <c r="CK3" s="467" t="s">
        <v>141</v>
      </c>
      <c r="CL3" s="779" t="s">
        <v>142</v>
      </c>
      <c r="CM3" s="755"/>
      <c r="CN3" s="755"/>
      <c r="CO3" s="755"/>
      <c r="CP3" s="756"/>
      <c r="CQ3" s="780" t="s">
        <v>271</v>
      </c>
      <c r="CR3" s="781"/>
      <c r="CS3" s="782"/>
      <c r="CT3" s="782"/>
      <c r="CU3" s="760" t="s">
        <v>267</v>
      </c>
      <c r="CV3" s="763" t="s">
        <v>143</v>
      </c>
      <c r="CW3" s="766" t="s">
        <v>273</v>
      </c>
      <c r="CX3" s="769" t="s">
        <v>268</v>
      </c>
      <c r="CY3" s="772" t="s">
        <v>297</v>
      </c>
      <c r="CZ3" s="773"/>
      <c r="DA3" s="567" t="s">
        <v>119</v>
      </c>
      <c r="DB3" s="566"/>
      <c r="DC3" s="566"/>
      <c r="DD3" s="566"/>
      <c r="DE3" s="566"/>
      <c r="DF3" s="566"/>
      <c r="DG3" s="566"/>
      <c r="DH3" s="566"/>
      <c r="DI3" s="567" t="s">
        <v>119</v>
      </c>
      <c r="DJ3" s="566"/>
      <c r="DK3" s="566"/>
      <c r="DL3" s="566"/>
      <c r="DM3" s="566"/>
      <c r="DN3" s="566"/>
      <c r="DO3" s="566"/>
      <c r="DP3" s="566"/>
      <c r="DQ3" s="827" t="s">
        <v>287</v>
      </c>
      <c r="DR3" s="22"/>
      <c r="DS3" s="827" t="s">
        <v>137</v>
      </c>
      <c r="DT3" s="61"/>
      <c r="DU3" s="17"/>
      <c r="DV3" s="17"/>
      <c r="DW3" s="17"/>
      <c r="DX3" s="24"/>
      <c r="DY3" s="830" t="s">
        <v>274</v>
      </c>
      <c r="DZ3" s="22"/>
      <c r="EA3" s="830" t="s">
        <v>139</v>
      </c>
      <c r="EB3" s="22"/>
      <c r="EC3" s="830" t="s">
        <v>276</v>
      </c>
      <c r="ED3" s="22"/>
      <c r="EE3" s="827" t="s">
        <v>287</v>
      </c>
      <c r="EF3" s="22"/>
      <c r="EG3" s="827" t="s">
        <v>137</v>
      </c>
      <c r="EH3" s="61"/>
      <c r="EI3" s="17"/>
      <c r="EJ3" s="17"/>
      <c r="EK3" s="17"/>
      <c r="EL3" s="24"/>
      <c r="EM3" s="830" t="s">
        <v>274</v>
      </c>
      <c r="EN3" s="22"/>
      <c r="EO3" s="830" t="s">
        <v>139</v>
      </c>
      <c r="EP3" s="22"/>
      <c r="EQ3" s="830" t="s">
        <v>276</v>
      </c>
      <c r="ER3" s="22"/>
      <c r="ES3" s="652" t="s">
        <v>226</v>
      </c>
      <c r="ET3" s="653"/>
      <c r="EU3" s="653"/>
      <c r="EV3" s="653"/>
      <c r="EW3" s="653"/>
      <c r="EX3" s="653"/>
      <c r="EY3" s="653"/>
      <c r="EZ3" s="653"/>
      <c r="FA3" s="653"/>
      <c r="FB3" s="653"/>
      <c r="FC3" s="653"/>
      <c r="FD3" s="653"/>
      <c r="FE3" s="653"/>
      <c r="FF3" s="653"/>
      <c r="FG3" s="653"/>
      <c r="FH3" s="837" t="s">
        <v>228</v>
      </c>
      <c r="FI3" s="838"/>
      <c r="FJ3" s="838"/>
      <c r="FK3" s="838"/>
      <c r="FL3" s="838"/>
      <c r="FM3" s="838"/>
      <c r="FN3" s="838"/>
      <c r="FO3" s="838"/>
      <c r="FP3" s="838"/>
      <c r="FQ3" s="838"/>
      <c r="FR3" s="839"/>
      <c r="FS3" s="840" t="s">
        <v>294</v>
      </c>
      <c r="FT3" s="652" t="s">
        <v>226</v>
      </c>
      <c r="FU3" s="653"/>
      <c r="FV3" s="653"/>
      <c r="FW3" s="653"/>
      <c r="FX3" s="653"/>
      <c r="FY3" s="653"/>
      <c r="FZ3" s="653"/>
      <c r="GA3" s="653"/>
      <c r="GB3" s="653"/>
      <c r="GC3" s="653"/>
      <c r="GD3" s="653"/>
      <c r="GE3" s="653"/>
      <c r="GF3" s="653"/>
      <c r="GG3" s="653"/>
      <c r="GH3" s="653"/>
      <c r="GI3" s="837" t="s">
        <v>228</v>
      </c>
      <c r="GJ3" s="838"/>
      <c r="GK3" s="838"/>
      <c r="GL3" s="838"/>
      <c r="GM3" s="838"/>
      <c r="GN3" s="838"/>
      <c r="GO3" s="838"/>
      <c r="GP3" s="838"/>
      <c r="GQ3" s="838"/>
      <c r="GR3" s="838"/>
      <c r="GS3" s="839"/>
      <c r="GT3" s="840" t="s">
        <v>294</v>
      </c>
      <c r="GU3" s="467" t="s">
        <v>265</v>
      </c>
      <c r="GV3" s="469" t="s">
        <v>209</v>
      </c>
      <c r="GW3" s="754"/>
      <c r="GX3" s="754"/>
      <c r="GY3" s="755"/>
      <c r="GZ3" s="755"/>
      <c r="HA3" s="755"/>
      <c r="HB3" s="756"/>
      <c r="HC3" s="473" t="s">
        <v>208</v>
      </c>
      <c r="HD3" s="467" t="s">
        <v>265</v>
      </c>
      <c r="HE3" s="469" t="s">
        <v>209</v>
      </c>
      <c r="HF3" s="754"/>
      <c r="HG3" s="754"/>
      <c r="HH3" s="755"/>
      <c r="HI3" s="755"/>
      <c r="HJ3" s="755"/>
      <c r="HK3" s="756"/>
      <c r="HL3" s="473" t="s">
        <v>208</v>
      </c>
      <c r="HM3" s="467" t="s">
        <v>265</v>
      </c>
      <c r="HN3" s="469" t="s">
        <v>209</v>
      </c>
      <c r="HO3" s="754"/>
      <c r="HP3" s="754"/>
      <c r="HQ3" s="755"/>
      <c r="HR3" s="755"/>
      <c r="HS3" s="755"/>
      <c r="HT3" s="756"/>
      <c r="HU3" s="473" t="s">
        <v>208</v>
      </c>
      <c r="HV3" s="467" t="s">
        <v>265</v>
      </c>
      <c r="HW3" s="469" t="s">
        <v>209</v>
      </c>
      <c r="HX3" s="754"/>
      <c r="HY3" s="754"/>
      <c r="HZ3" s="755"/>
      <c r="IA3" s="755"/>
      <c r="IB3" s="755"/>
      <c r="IC3" s="756"/>
      <c r="ID3" s="473" t="s">
        <v>208</v>
      </c>
      <c r="IE3" s="467" t="s">
        <v>265</v>
      </c>
      <c r="IF3" s="469" t="s">
        <v>209</v>
      </c>
      <c r="IG3" s="754"/>
      <c r="IH3" s="754"/>
      <c r="II3" s="755"/>
      <c r="IJ3" s="755"/>
      <c r="IK3" s="755"/>
      <c r="IL3" s="756"/>
      <c r="IM3" s="473" t="s">
        <v>208</v>
      </c>
      <c r="IN3" s="467" t="s">
        <v>265</v>
      </c>
      <c r="IO3" s="469" t="s">
        <v>209</v>
      </c>
      <c r="IP3" s="754"/>
      <c r="IQ3" s="754"/>
      <c r="IR3" s="755"/>
      <c r="IS3" s="755"/>
      <c r="IT3" s="755"/>
      <c r="IU3" s="756"/>
      <c r="IV3" s="473" t="s">
        <v>208</v>
      </c>
    </row>
    <row r="4" spans="2:256" ht="96">
      <c r="B4" s="450" t="s">
        <v>27</v>
      </c>
      <c r="C4" s="819" t="s">
        <v>202</v>
      </c>
      <c r="D4" s="819" t="s">
        <v>203</v>
      </c>
      <c r="E4" s="819" t="s">
        <v>204</v>
      </c>
      <c r="F4" s="822" t="s">
        <v>205</v>
      </c>
      <c r="G4" s="813" t="s">
        <v>21</v>
      </c>
      <c r="H4" s="813" t="s">
        <v>68</v>
      </c>
      <c r="I4" s="816" t="s">
        <v>17</v>
      </c>
      <c r="J4" s="27"/>
      <c r="K4" s="26"/>
      <c r="L4" s="805" t="s">
        <v>18</v>
      </c>
      <c r="M4" s="805" t="s">
        <v>19</v>
      </c>
      <c r="N4" s="805" t="s">
        <v>20</v>
      </c>
      <c r="O4" s="808" t="s">
        <v>22</v>
      </c>
      <c r="P4" s="808" t="s">
        <v>23</v>
      </c>
      <c r="Q4" s="813" t="s">
        <v>21</v>
      </c>
      <c r="R4" s="813" t="s">
        <v>68</v>
      </c>
      <c r="S4" s="816" t="s">
        <v>17</v>
      </c>
      <c r="T4" s="27"/>
      <c r="U4" s="26"/>
      <c r="V4" s="805" t="s">
        <v>18</v>
      </c>
      <c r="W4" s="805" t="s">
        <v>19</v>
      </c>
      <c r="X4" s="805" t="s">
        <v>20</v>
      </c>
      <c r="Y4" s="808" t="s">
        <v>22</v>
      </c>
      <c r="Z4" s="808" t="s">
        <v>23</v>
      </c>
      <c r="AA4" s="474" t="s">
        <v>38</v>
      </c>
      <c r="AB4" s="474" t="s">
        <v>39</v>
      </c>
      <c r="AC4" s="474" t="s">
        <v>40</v>
      </c>
      <c r="AD4" s="476" t="s">
        <v>41</v>
      </c>
      <c r="AE4" s="758"/>
      <c r="AF4" s="478" t="s">
        <v>69</v>
      </c>
      <c r="AG4" s="759"/>
      <c r="AH4" s="751"/>
      <c r="AI4" s="474" t="s">
        <v>38</v>
      </c>
      <c r="AJ4" s="474" t="s">
        <v>39</v>
      </c>
      <c r="AK4" s="474" t="s">
        <v>40</v>
      </c>
      <c r="AL4" s="476" t="s">
        <v>41</v>
      </c>
      <c r="AM4" s="758"/>
      <c r="AN4" s="478" t="s">
        <v>69</v>
      </c>
      <c r="AO4" s="759"/>
      <c r="AP4" s="751"/>
      <c r="AQ4" s="566"/>
      <c r="AR4" s="793" t="s">
        <v>266</v>
      </c>
      <c r="AS4" s="566"/>
      <c r="AT4" s="793" t="s">
        <v>266</v>
      </c>
      <c r="AU4" s="796" t="s">
        <v>31</v>
      </c>
      <c r="AV4" s="797"/>
      <c r="AW4" s="798"/>
      <c r="AX4" s="798"/>
      <c r="AY4" s="798"/>
      <c r="AZ4" s="798"/>
      <c r="BA4" s="798"/>
      <c r="BB4" s="798"/>
      <c r="BC4" s="798"/>
      <c r="BD4" s="798"/>
      <c r="BE4" s="799"/>
      <c r="BF4" s="566"/>
      <c r="BG4" s="793" t="s">
        <v>266</v>
      </c>
      <c r="BH4" s="566"/>
      <c r="BI4" s="793" t="s">
        <v>266</v>
      </c>
      <c r="BJ4" s="796" t="s">
        <v>31</v>
      </c>
      <c r="BK4" s="797"/>
      <c r="BL4" s="798"/>
      <c r="BM4" s="798"/>
      <c r="BN4" s="798"/>
      <c r="BO4" s="798"/>
      <c r="BP4" s="798"/>
      <c r="BQ4" s="798"/>
      <c r="BR4" s="798"/>
      <c r="BS4" s="798"/>
      <c r="BT4" s="799"/>
      <c r="BU4" s="566"/>
      <c r="BV4" s="473" t="s">
        <v>33</v>
      </c>
      <c r="BW4" s="473" t="s">
        <v>34</v>
      </c>
      <c r="BX4" s="473" t="s">
        <v>35</v>
      </c>
      <c r="BY4" s="473" t="s">
        <v>36</v>
      </c>
      <c r="BZ4" s="473" t="s">
        <v>37</v>
      </c>
      <c r="CA4" s="783" t="s">
        <v>78</v>
      </c>
      <c r="CB4" s="21"/>
      <c r="CC4" s="38"/>
      <c r="CD4" s="38"/>
      <c r="CE4" s="761"/>
      <c r="CF4" s="764"/>
      <c r="CG4" s="767"/>
      <c r="CH4" s="770"/>
      <c r="CI4" s="774" t="s">
        <v>298</v>
      </c>
      <c r="CJ4" s="777" t="s">
        <v>299</v>
      </c>
      <c r="CK4" s="566"/>
      <c r="CL4" s="473" t="s">
        <v>33</v>
      </c>
      <c r="CM4" s="473" t="s">
        <v>34</v>
      </c>
      <c r="CN4" s="473" t="s">
        <v>35</v>
      </c>
      <c r="CO4" s="473" t="s">
        <v>36</v>
      </c>
      <c r="CP4" s="473" t="s">
        <v>37</v>
      </c>
      <c r="CQ4" s="783" t="s">
        <v>78</v>
      </c>
      <c r="CR4" s="21"/>
      <c r="CS4" s="38"/>
      <c r="CT4" s="38"/>
      <c r="CU4" s="761"/>
      <c r="CV4" s="764"/>
      <c r="CW4" s="767"/>
      <c r="CX4" s="770"/>
      <c r="CY4" s="774" t="s">
        <v>300</v>
      </c>
      <c r="CZ4" s="777" t="s">
        <v>301</v>
      </c>
      <c r="DA4" s="473" t="s">
        <v>121</v>
      </c>
      <c r="DB4" s="473" t="s">
        <v>122</v>
      </c>
      <c r="DC4" s="473" t="s">
        <v>123</v>
      </c>
      <c r="DD4" s="473" t="s">
        <v>124</v>
      </c>
      <c r="DE4" s="562" t="s">
        <v>213</v>
      </c>
      <c r="DF4" s="559" t="s">
        <v>210</v>
      </c>
      <c r="DG4" s="560"/>
      <c r="DH4" s="561"/>
      <c r="DI4" s="473" t="s">
        <v>121</v>
      </c>
      <c r="DJ4" s="473" t="s">
        <v>122</v>
      </c>
      <c r="DK4" s="473" t="s">
        <v>123</v>
      </c>
      <c r="DL4" s="473" t="s">
        <v>124</v>
      </c>
      <c r="DM4" s="562" t="s">
        <v>212</v>
      </c>
      <c r="DN4" s="559" t="s">
        <v>210</v>
      </c>
      <c r="DO4" s="560"/>
      <c r="DP4" s="561"/>
      <c r="DQ4" s="828"/>
      <c r="DR4" s="831" t="s">
        <v>145</v>
      </c>
      <c r="DS4" s="828"/>
      <c r="DT4" s="834" t="s">
        <v>138</v>
      </c>
      <c r="DU4" s="17"/>
      <c r="DV4" s="17"/>
      <c r="DW4" s="17"/>
      <c r="DX4" s="24"/>
      <c r="DY4" s="831"/>
      <c r="DZ4" s="836" t="s">
        <v>275</v>
      </c>
      <c r="EA4" s="831"/>
      <c r="EB4" s="836" t="s">
        <v>140</v>
      </c>
      <c r="EC4" s="831"/>
      <c r="ED4" s="836" t="s">
        <v>277</v>
      </c>
      <c r="EE4" s="828"/>
      <c r="EF4" s="831" t="s">
        <v>145</v>
      </c>
      <c r="EG4" s="828"/>
      <c r="EH4" s="834" t="s">
        <v>138</v>
      </c>
      <c r="EI4" s="17"/>
      <c r="EJ4" s="17"/>
      <c r="EK4" s="17"/>
      <c r="EL4" s="24"/>
      <c r="EM4" s="831"/>
      <c r="EN4" s="836" t="s">
        <v>275</v>
      </c>
      <c r="EO4" s="831"/>
      <c r="EP4" s="836" t="s">
        <v>140</v>
      </c>
      <c r="EQ4" s="831"/>
      <c r="ER4" s="836" t="s">
        <v>277</v>
      </c>
      <c r="ES4" s="658" t="s">
        <v>125</v>
      </c>
      <c r="ET4" s="754"/>
      <c r="EU4" s="804"/>
      <c r="EV4" s="649" t="s">
        <v>126</v>
      </c>
      <c r="EW4" s="754"/>
      <c r="EX4" s="804"/>
      <c r="EY4" s="649" t="s">
        <v>127</v>
      </c>
      <c r="EZ4" s="754"/>
      <c r="FA4" s="804"/>
      <c r="FB4" s="649" t="s">
        <v>219</v>
      </c>
      <c r="FC4" s="754"/>
      <c r="FD4" s="804"/>
      <c r="FE4" s="649" t="s">
        <v>128</v>
      </c>
      <c r="FF4" s="754"/>
      <c r="FG4" s="804"/>
      <c r="FH4" s="64" t="s">
        <v>54</v>
      </c>
      <c r="FI4" s="64" t="s">
        <v>55</v>
      </c>
      <c r="FJ4" s="64" t="s">
        <v>56</v>
      </c>
      <c r="FK4" s="64" t="s">
        <v>57</v>
      </c>
      <c r="FL4" s="64" t="s">
        <v>58</v>
      </c>
      <c r="FM4" s="64" t="s">
        <v>60</v>
      </c>
      <c r="FN4" s="64" t="s">
        <v>59</v>
      </c>
      <c r="FO4" s="64" t="s">
        <v>64</v>
      </c>
      <c r="FP4" s="64" t="s">
        <v>61</v>
      </c>
      <c r="FQ4" s="64" t="s">
        <v>62</v>
      </c>
      <c r="FR4" s="35" t="s">
        <v>63</v>
      </c>
      <c r="FS4" s="751"/>
      <c r="FT4" s="649" t="s">
        <v>125</v>
      </c>
      <c r="FU4" s="754"/>
      <c r="FV4" s="804"/>
      <c r="FW4" s="649" t="s">
        <v>126</v>
      </c>
      <c r="FX4" s="754"/>
      <c r="FY4" s="804"/>
      <c r="FZ4" s="649" t="s">
        <v>127</v>
      </c>
      <c r="GA4" s="754"/>
      <c r="GB4" s="804"/>
      <c r="GC4" s="649" t="s">
        <v>219</v>
      </c>
      <c r="GD4" s="754"/>
      <c r="GE4" s="804"/>
      <c r="GF4" s="649" t="s">
        <v>128</v>
      </c>
      <c r="GG4" s="754"/>
      <c r="GH4" s="804"/>
      <c r="GI4" s="64" t="s">
        <v>54</v>
      </c>
      <c r="GJ4" s="64" t="s">
        <v>55</v>
      </c>
      <c r="GK4" s="64" t="s">
        <v>56</v>
      </c>
      <c r="GL4" s="64" t="s">
        <v>57</v>
      </c>
      <c r="GM4" s="64" t="s">
        <v>58</v>
      </c>
      <c r="GN4" s="64" t="s">
        <v>60</v>
      </c>
      <c r="GO4" s="64" t="s">
        <v>59</v>
      </c>
      <c r="GP4" s="64" t="s">
        <v>64</v>
      </c>
      <c r="GQ4" s="64" t="s">
        <v>61</v>
      </c>
      <c r="GR4" s="64" t="s">
        <v>62</v>
      </c>
      <c r="GS4" s="35" t="s">
        <v>63</v>
      </c>
      <c r="GT4" s="751"/>
      <c r="GU4" s="566"/>
      <c r="GV4" s="474" t="s">
        <v>38</v>
      </c>
      <c r="GW4" s="474" t="s">
        <v>39</v>
      </c>
      <c r="GX4" s="474" t="s">
        <v>40</v>
      </c>
      <c r="GY4" s="476" t="s">
        <v>41</v>
      </c>
      <c r="GZ4" s="758"/>
      <c r="HA4" s="478" t="s">
        <v>69</v>
      </c>
      <c r="HB4" s="759"/>
      <c r="HC4" s="751"/>
      <c r="HD4" s="566"/>
      <c r="HE4" s="474" t="s">
        <v>38</v>
      </c>
      <c r="HF4" s="474" t="s">
        <v>39</v>
      </c>
      <c r="HG4" s="474" t="s">
        <v>40</v>
      </c>
      <c r="HH4" s="476" t="s">
        <v>41</v>
      </c>
      <c r="HI4" s="758"/>
      <c r="HJ4" s="478" t="s">
        <v>69</v>
      </c>
      <c r="HK4" s="759"/>
      <c r="HL4" s="751"/>
      <c r="HM4" s="566"/>
      <c r="HN4" s="474" t="s">
        <v>38</v>
      </c>
      <c r="HO4" s="474" t="s">
        <v>39</v>
      </c>
      <c r="HP4" s="474" t="s">
        <v>40</v>
      </c>
      <c r="HQ4" s="476" t="s">
        <v>41</v>
      </c>
      <c r="HR4" s="758"/>
      <c r="HS4" s="478" t="s">
        <v>69</v>
      </c>
      <c r="HT4" s="759"/>
      <c r="HU4" s="751"/>
      <c r="HV4" s="566"/>
      <c r="HW4" s="474" t="s">
        <v>38</v>
      </c>
      <c r="HX4" s="474" t="s">
        <v>39</v>
      </c>
      <c r="HY4" s="474" t="s">
        <v>40</v>
      </c>
      <c r="HZ4" s="476" t="s">
        <v>41</v>
      </c>
      <c r="IA4" s="758"/>
      <c r="IB4" s="478" t="s">
        <v>69</v>
      </c>
      <c r="IC4" s="759"/>
      <c r="ID4" s="751"/>
      <c r="IE4" s="566"/>
      <c r="IF4" s="474" t="s">
        <v>38</v>
      </c>
      <c r="IG4" s="474" t="s">
        <v>39</v>
      </c>
      <c r="IH4" s="474" t="s">
        <v>40</v>
      </c>
      <c r="II4" s="476" t="s">
        <v>41</v>
      </c>
      <c r="IJ4" s="758"/>
      <c r="IK4" s="478" t="s">
        <v>69</v>
      </c>
      <c r="IL4" s="759"/>
      <c r="IM4" s="751"/>
      <c r="IN4" s="566"/>
      <c r="IO4" s="474" t="s">
        <v>38</v>
      </c>
      <c r="IP4" s="474" t="s">
        <v>39</v>
      </c>
      <c r="IQ4" s="474" t="s">
        <v>40</v>
      </c>
      <c r="IR4" s="476" t="s">
        <v>41</v>
      </c>
      <c r="IS4" s="758"/>
      <c r="IT4" s="478" t="s">
        <v>69</v>
      </c>
      <c r="IU4" s="759"/>
      <c r="IV4" s="751"/>
    </row>
    <row r="5" spans="2:256" ht="72">
      <c r="B5" s="451"/>
      <c r="C5" s="820"/>
      <c r="D5" s="820"/>
      <c r="E5" s="820"/>
      <c r="F5" s="823"/>
      <c r="G5" s="814"/>
      <c r="H5" s="814"/>
      <c r="I5" s="817"/>
      <c r="J5" s="825" t="s">
        <v>154</v>
      </c>
      <c r="K5" s="40"/>
      <c r="L5" s="806"/>
      <c r="M5" s="806"/>
      <c r="N5" s="806"/>
      <c r="O5" s="809"/>
      <c r="P5" s="809"/>
      <c r="Q5" s="814"/>
      <c r="R5" s="814"/>
      <c r="S5" s="817"/>
      <c r="T5" s="811" t="s">
        <v>154</v>
      </c>
      <c r="U5" s="811" t="s">
        <v>289</v>
      </c>
      <c r="V5" s="806"/>
      <c r="W5" s="806"/>
      <c r="X5" s="806"/>
      <c r="Y5" s="809"/>
      <c r="Z5" s="809"/>
      <c r="AA5" s="757"/>
      <c r="AB5" s="757"/>
      <c r="AC5" s="757"/>
      <c r="AD5" s="42" t="s">
        <v>220</v>
      </c>
      <c r="AE5" s="53" t="s">
        <v>221</v>
      </c>
      <c r="AF5" s="42" t="s">
        <v>220</v>
      </c>
      <c r="AG5" s="53" t="s">
        <v>221</v>
      </c>
      <c r="AH5" s="751"/>
      <c r="AI5" s="757"/>
      <c r="AJ5" s="757"/>
      <c r="AK5" s="757"/>
      <c r="AL5" s="42" t="s">
        <v>220</v>
      </c>
      <c r="AM5" s="53" t="s">
        <v>221</v>
      </c>
      <c r="AN5" s="42" t="s">
        <v>220</v>
      </c>
      <c r="AO5" s="53" t="s">
        <v>221</v>
      </c>
      <c r="AP5" s="751"/>
      <c r="AQ5" s="566"/>
      <c r="AR5" s="794"/>
      <c r="AS5" s="566"/>
      <c r="AT5" s="794"/>
      <c r="AU5" s="474"/>
      <c r="AV5" s="789" t="s">
        <v>70</v>
      </c>
      <c r="AW5" s="791" t="s">
        <v>71</v>
      </c>
      <c r="AX5" s="791" t="s">
        <v>72</v>
      </c>
      <c r="AY5" s="791" t="s">
        <v>73</v>
      </c>
      <c r="AZ5" s="791" t="s">
        <v>74</v>
      </c>
      <c r="BA5" s="791" t="s">
        <v>75</v>
      </c>
      <c r="BB5" s="800" t="s">
        <v>76</v>
      </c>
      <c r="BC5" s="20"/>
      <c r="BD5" s="791" t="s">
        <v>77</v>
      </c>
      <c r="BE5" s="791" t="s">
        <v>26</v>
      </c>
      <c r="BF5" s="566"/>
      <c r="BG5" s="794"/>
      <c r="BH5" s="566"/>
      <c r="BI5" s="794"/>
      <c r="BJ5" s="474"/>
      <c r="BK5" s="789" t="s">
        <v>70</v>
      </c>
      <c r="BL5" s="791" t="s">
        <v>71</v>
      </c>
      <c r="BM5" s="791" t="s">
        <v>72</v>
      </c>
      <c r="BN5" s="791" t="s">
        <v>73</v>
      </c>
      <c r="BO5" s="791" t="s">
        <v>74</v>
      </c>
      <c r="BP5" s="791" t="s">
        <v>75</v>
      </c>
      <c r="BQ5" s="800" t="s">
        <v>76</v>
      </c>
      <c r="BR5" s="20"/>
      <c r="BS5" s="791" t="s">
        <v>77</v>
      </c>
      <c r="BT5" s="791" t="s">
        <v>26</v>
      </c>
      <c r="BU5" s="566"/>
      <c r="BV5" s="473"/>
      <c r="BW5" s="473"/>
      <c r="BX5" s="473"/>
      <c r="BY5" s="473"/>
      <c r="BZ5" s="473"/>
      <c r="CA5" s="784"/>
      <c r="CB5" s="786" t="s">
        <v>269</v>
      </c>
      <c r="CC5" s="787" t="s">
        <v>270</v>
      </c>
      <c r="CD5" s="39"/>
      <c r="CE5" s="761"/>
      <c r="CF5" s="764"/>
      <c r="CG5" s="767"/>
      <c r="CH5" s="770"/>
      <c r="CI5" s="775"/>
      <c r="CJ5" s="778"/>
      <c r="CK5" s="566"/>
      <c r="CL5" s="473"/>
      <c r="CM5" s="473"/>
      <c r="CN5" s="473"/>
      <c r="CO5" s="473"/>
      <c r="CP5" s="473"/>
      <c r="CQ5" s="784"/>
      <c r="CR5" s="786" t="s">
        <v>269</v>
      </c>
      <c r="CS5" s="787" t="s">
        <v>270</v>
      </c>
      <c r="CT5" s="39"/>
      <c r="CU5" s="761"/>
      <c r="CV5" s="764"/>
      <c r="CW5" s="767"/>
      <c r="CX5" s="770"/>
      <c r="CY5" s="775"/>
      <c r="CZ5" s="778"/>
      <c r="DA5" s="558"/>
      <c r="DB5" s="558"/>
      <c r="DC5" s="558"/>
      <c r="DD5" s="558"/>
      <c r="DE5" s="826"/>
      <c r="DF5" s="60" t="s">
        <v>187</v>
      </c>
      <c r="DG5" s="60" t="s">
        <v>211</v>
      </c>
      <c r="DH5" s="60" t="s">
        <v>188</v>
      </c>
      <c r="DI5" s="558"/>
      <c r="DJ5" s="558"/>
      <c r="DK5" s="558"/>
      <c r="DL5" s="558"/>
      <c r="DM5" s="826"/>
      <c r="DN5" s="60" t="s">
        <v>187</v>
      </c>
      <c r="DO5" s="60" t="s">
        <v>211</v>
      </c>
      <c r="DP5" s="60" t="s">
        <v>188</v>
      </c>
      <c r="DQ5" s="829"/>
      <c r="DR5" s="833"/>
      <c r="DS5" s="829"/>
      <c r="DT5" s="835"/>
      <c r="DU5" s="62" t="s">
        <v>133</v>
      </c>
      <c r="DV5" s="62" t="s">
        <v>134</v>
      </c>
      <c r="DW5" s="63" t="s">
        <v>135</v>
      </c>
      <c r="DX5" s="63" t="s">
        <v>136</v>
      </c>
      <c r="DY5" s="832"/>
      <c r="DZ5" s="833"/>
      <c r="EA5" s="832"/>
      <c r="EB5" s="833"/>
      <c r="EC5" s="832"/>
      <c r="ED5" s="833"/>
      <c r="EE5" s="829"/>
      <c r="EF5" s="833"/>
      <c r="EG5" s="829"/>
      <c r="EH5" s="835"/>
      <c r="EI5" s="62" t="s">
        <v>133</v>
      </c>
      <c r="EJ5" s="62" t="s">
        <v>134</v>
      </c>
      <c r="EK5" s="63" t="s">
        <v>135</v>
      </c>
      <c r="EL5" s="63" t="s">
        <v>136</v>
      </c>
      <c r="EM5" s="832"/>
      <c r="EN5" s="833"/>
      <c r="EO5" s="832"/>
      <c r="EP5" s="833"/>
      <c r="EQ5" s="832"/>
      <c r="ER5" s="833"/>
      <c r="ES5" s="33" t="s">
        <v>53</v>
      </c>
      <c r="ET5" s="34" t="s">
        <v>130</v>
      </c>
      <c r="EU5" s="35" t="s">
        <v>131</v>
      </c>
      <c r="EV5" s="35" t="s">
        <v>53</v>
      </c>
      <c r="EW5" s="34" t="s">
        <v>130</v>
      </c>
      <c r="EX5" s="35" t="s">
        <v>131</v>
      </c>
      <c r="EY5" s="35" t="s">
        <v>53</v>
      </c>
      <c r="EZ5" s="34" t="s">
        <v>130</v>
      </c>
      <c r="FA5" s="35" t="s">
        <v>131</v>
      </c>
      <c r="FB5" s="35" t="s">
        <v>53</v>
      </c>
      <c r="FC5" s="34" t="s">
        <v>130</v>
      </c>
      <c r="FD5" s="35" t="s">
        <v>131</v>
      </c>
      <c r="FE5" s="35" t="s">
        <v>53</v>
      </c>
      <c r="FF5" s="34" t="s">
        <v>130</v>
      </c>
      <c r="FG5" s="35" t="s">
        <v>131</v>
      </c>
      <c r="FH5" s="35" t="s">
        <v>132</v>
      </c>
      <c r="FI5" s="35" t="s">
        <v>132</v>
      </c>
      <c r="FJ5" s="35" t="s">
        <v>132</v>
      </c>
      <c r="FK5" s="35" t="s">
        <v>132</v>
      </c>
      <c r="FL5" s="35" t="s">
        <v>132</v>
      </c>
      <c r="FM5" s="35" t="s">
        <v>132</v>
      </c>
      <c r="FN5" s="35" t="s">
        <v>132</v>
      </c>
      <c r="FO5" s="35" t="s">
        <v>132</v>
      </c>
      <c r="FP5" s="35" t="s">
        <v>129</v>
      </c>
      <c r="FQ5" s="35" t="s">
        <v>132</v>
      </c>
      <c r="FR5" s="35" t="s">
        <v>132</v>
      </c>
      <c r="FS5" s="751"/>
      <c r="FT5" s="35" t="s">
        <v>53</v>
      </c>
      <c r="FU5" s="34" t="s">
        <v>130</v>
      </c>
      <c r="FV5" s="35" t="s">
        <v>131</v>
      </c>
      <c r="FW5" s="35" t="s">
        <v>53</v>
      </c>
      <c r="FX5" s="34" t="s">
        <v>130</v>
      </c>
      <c r="FY5" s="35" t="s">
        <v>131</v>
      </c>
      <c r="FZ5" s="35" t="s">
        <v>53</v>
      </c>
      <c r="GA5" s="34" t="s">
        <v>130</v>
      </c>
      <c r="GB5" s="35" t="s">
        <v>131</v>
      </c>
      <c r="GC5" s="35" t="s">
        <v>53</v>
      </c>
      <c r="GD5" s="34" t="s">
        <v>130</v>
      </c>
      <c r="GE5" s="35" t="s">
        <v>131</v>
      </c>
      <c r="GF5" s="35" t="s">
        <v>53</v>
      </c>
      <c r="GG5" s="34" t="s">
        <v>130</v>
      </c>
      <c r="GH5" s="35" t="s">
        <v>131</v>
      </c>
      <c r="GI5" s="35" t="s">
        <v>132</v>
      </c>
      <c r="GJ5" s="35" t="s">
        <v>132</v>
      </c>
      <c r="GK5" s="35" t="s">
        <v>132</v>
      </c>
      <c r="GL5" s="35" t="s">
        <v>132</v>
      </c>
      <c r="GM5" s="35" t="s">
        <v>132</v>
      </c>
      <c r="GN5" s="35" t="s">
        <v>132</v>
      </c>
      <c r="GO5" s="35" t="s">
        <v>132</v>
      </c>
      <c r="GP5" s="35" t="s">
        <v>132</v>
      </c>
      <c r="GQ5" s="35" t="s">
        <v>129</v>
      </c>
      <c r="GR5" s="35" t="s">
        <v>132</v>
      </c>
      <c r="GS5" s="35" t="s">
        <v>132</v>
      </c>
      <c r="GT5" s="751"/>
      <c r="GU5" s="566"/>
      <c r="GV5" s="757"/>
      <c r="GW5" s="757"/>
      <c r="GX5" s="757"/>
      <c r="GY5" s="65" t="s">
        <v>220</v>
      </c>
      <c r="GZ5" s="53" t="s">
        <v>221</v>
      </c>
      <c r="HA5" s="65" t="s">
        <v>220</v>
      </c>
      <c r="HB5" s="53" t="s">
        <v>221</v>
      </c>
      <c r="HC5" s="751"/>
      <c r="HD5" s="566"/>
      <c r="HE5" s="757"/>
      <c r="HF5" s="757"/>
      <c r="HG5" s="757"/>
      <c r="HH5" s="65" t="s">
        <v>220</v>
      </c>
      <c r="HI5" s="53" t="s">
        <v>221</v>
      </c>
      <c r="HJ5" s="65" t="s">
        <v>220</v>
      </c>
      <c r="HK5" s="53" t="s">
        <v>221</v>
      </c>
      <c r="HL5" s="751"/>
      <c r="HM5" s="566"/>
      <c r="HN5" s="757"/>
      <c r="HO5" s="757"/>
      <c r="HP5" s="757"/>
      <c r="HQ5" s="65" t="s">
        <v>220</v>
      </c>
      <c r="HR5" s="53" t="s">
        <v>221</v>
      </c>
      <c r="HS5" s="65" t="s">
        <v>220</v>
      </c>
      <c r="HT5" s="53" t="s">
        <v>221</v>
      </c>
      <c r="HU5" s="751"/>
      <c r="HV5" s="566"/>
      <c r="HW5" s="757"/>
      <c r="HX5" s="757"/>
      <c r="HY5" s="757"/>
      <c r="HZ5" s="65" t="s">
        <v>220</v>
      </c>
      <c r="IA5" s="53" t="s">
        <v>221</v>
      </c>
      <c r="IB5" s="65" t="s">
        <v>220</v>
      </c>
      <c r="IC5" s="53" t="s">
        <v>221</v>
      </c>
      <c r="ID5" s="751"/>
      <c r="IE5" s="566"/>
      <c r="IF5" s="757"/>
      <c r="IG5" s="757"/>
      <c r="IH5" s="757"/>
      <c r="II5" s="65" t="s">
        <v>220</v>
      </c>
      <c r="IJ5" s="53" t="s">
        <v>221</v>
      </c>
      <c r="IK5" s="65" t="s">
        <v>220</v>
      </c>
      <c r="IL5" s="53" t="s">
        <v>221</v>
      </c>
      <c r="IM5" s="751"/>
      <c r="IN5" s="566"/>
      <c r="IO5" s="757"/>
      <c r="IP5" s="757"/>
      <c r="IQ5" s="757"/>
      <c r="IR5" s="65" t="s">
        <v>220</v>
      </c>
      <c r="IS5" s="53" t="s">
        <v>221</v>
      </c>
      <c r="IT5" s="65" t="s">
        <v>220</v>
      </c>
      <c r="IU5" s="53" t="s">
        <v>221</v>
      </c>
      <c r="IV5" s="751"/>
    </row>
    <row r="6" spans="2:256" ht="67.5">
      <c r="B6" s="452"/>
      <c r="C6" s="821"/>
      <c r="D6" s="821"/>
      <c r="E6" s="821"/>
      <c r="F6" s="824"/>
      <c r="G6" s="815"/>
      <c r="H6" s="815"/>
      <c r="I6" s="818"/>
      <c r="J6" s="812"/>
      <c r="K6" s="45" t="s">
        <v>289</v>
      </c>
      <c r="L6" s="807"/>
      <c r="M6" s="807"/>
      <c r="N6" s="807"/>
      <c r="O6" s="810"/>
      <c r="P6" s="810"/>
      <c r="Q6" s="815"/>
      <c r="R6" s="815"/>
      <c r="S6" s="818"/>
      <c r="T6" s="812"/>
      <c r="U6" s="812"/>
      <c r="V6" s="807"/>
      <c r="W6" s="807"/>
      <c r="X6" s="807"/>
      <c r="Y6" s="810"/>
      <c r="Z6" s="810"/>
      <c r="AQ6" s="566"/>
      <c r="AR6" s="795"/>
      <c r="AS6" s="566"/>
      <c r="AT6" s="795"/>
      <c r="AU6" s="757"/>
      <c r="AV6" s="790"/>
      <c r="AW6" s="790"/>
      <c r="AX6" s="790"/>
      <c r="AY6" s="790"/>
      <c r="AZ6" s="790"/>
      <c r="BA6" s="790"/>
      <c r="BB6" s="801"/>
      <c r="BC6" s="48" t="s">
        <v>222</v>
      </c>
      <c r="BD6" s="790"/>
      <c r="BE6" s="790"/>
      <c r="BF6" s="566"/>
      <c r="BG6" s="795"/>
      <c r="BH6" s="566"/>
      <c r="BI6" s="795"/>
      <c r="BJ6" s="757"/>
      <c r="BK6" s="790"/>
      <c r="BL6" s="790"/>
      <c r="BM6" s="790"/>
      <c r="BN6" s="790"/>
      <c r="BO6" s="790"/>
      <c r="BP6" s="790"/>
      <c r="BQ6" s="801"/>
      <c r="BR6" s="48" t="s">
        <v>222</v>
      </c>
      <c r="BS6" s="790"/>
      <c r="BT6" s="790"/>
      <c r="BU6" s="566"/>
      <c r="BV6" s="558"/>
      <c r="BW6" s="558"/>
      <c r="BX6" s="558"/>
      <c r="BY6" s="558"/>
      <c r="BZ6" s="558"/>
      <c r="CA6" s="785"/>
      <c r="CB6" s="751"/>
      <c r="CC6" s="788"/>
      <c r="CD6" s="49" t="s">
        <v>272</v>
      </c>
      <c r="CE6" s="762"/>
      <c r="CF6" s="765"/>
      <c r="CG6" s="768"/>
      <c r="CH6" s="771"/>
      <c r="CI6" s="776"/>
      <c r="CJ6" s="564"/>
      <c r="CK6" s="566"/>
      <c r="CL6" s="558"/>
      <c r="CM6" s="558"/>
      <c r="CN6" s="558"/>
      <c r="CO6" s="558"/>
      <c r="CP6" s="558"/>
      <c r="CQ6" s="785"/>
      <c r="CR6" s="751"/>
      <c r="CS6" s="788"/>
      <c r="CT6" s="49" t="s">
        <v>272</v>
      </c>
      <c r="CU6" s="762"/>
      <c r="CV6" s="765"/>
      <c r="CW6" s="768"/>
      <c r="CX6" s="771"/>
      <c r="CY6" s="776"/>
      <c r="CZ6" s="564"/>
    </row>
    <row r="7" spans="2:256">
      <c r="B7">
        <f>調査票２!C18</f>
        <v>1</v>
      </c>
      <c r="C7">
        <f>調査票２!D18</f>
        <v>0</v>
      </c>
      <c r="D7">
        <f>調査票２!E18</f>
        <v>0</v>
      </c>
      <c r="E7">
        <f>調査票２!F18</f>
        <v>0</v>
      </c>
      <c r="F7">
        <f>調査票２!G18</f>
        <v>0</v>
      </c>
      <c r="G7">
        <f>調査票２!H18</f>
        <v>0</v>
      </c>
      <c r="H7">
        <f>調査票２!I18</f>
        <v>0</v>
      </c>
      <c r="I7" t="e">
        <f>調査票２!#REF!</f>
        <v>#REF!</v>
      </c>
      <c r="J7" t="e">
        <f>調査票２!#REF!</f>
        <v>#REF!</v>
      </c>
      <c r="K7" t="e">
        <f>調査票２!#REF!</f>
        <v>#REF!</v>
      </c>
      <c r="L7" t="e">
        <f>調査票２!#REF!</f>
        <v>#REF!</v>
      </c>
      <c r="M7" t="e">
        <f>調査票２!#REF!</f>
        <v>#REF!</v>
      </c>
      <c r="N7" t="e">
        <f>調査票２!#REF!</f>
        <v>#REF!</v>
      </c>
      <c r="O7" t="e">
        <f>調査票２!#REF!</f>
        <v>#REF!</v>
      </c>
      <c r="P7" t="e">
        <f>調査票２!#REF!</f>
        <v>#REF!</v>
      </c>
      <c r="Q7">
        <f>調査票２!K18</f>
        <v>0</v>
      </c>
      <c r="R7">
        <f>調査票２!M18</f>
        <v>0</v>
      </c>
      <c r="S7">
        <f>調査票２!O18</f>
        <v>0</v>
      </c>
      <c r="T7">
        <f>調査票２!Q18</f>
        <v>0</v>
      </c>
      <c r="U7">
        <f>調査票２!R18</f>
        <v>0</v>
      </c>
      <c r="V7" t="e">
        <f>調査票２!#REF!</f>
        <v>#REF!</v>
      </c>
      <c r="W7" t="e">
        <f>調査票２!#REF!</f>
        <v>#REF!</v>
      </c>
      <c r="X7" t="e">
        <f>調査票２!#REF!</f>
        <v>#REF!</v>
      </c>
      <c r="Y7" t="e">
        <f>調査票２!#REF!</f>
        <v>#REF!</v>
      </c>
      <c r="Z7" t="e">
        <f>調査票２!#REF!</f>
        <v>#REF!</v>
      </c>
      <c r="AA7">
        <f>調査票３!F16</f>
        <v>0</v>
      </c>
      <c r="AB7">
        <f>調査票３!G16</f>
        <v>0</v>
      </c>
      <c r="AC7">
        <f>調査票３!H16</f>
        <v>0</v>
      </c>
      <c r="AD7">
        <f>調査票３!I16</f>
        <v>0</v>
      </c>
      <c r="AE7">
        <f>調査票３!J16</f>
        <v>0</v>
      </c>
      <c r="AF7">
        <f>調査票３!K16</f>
        <v>0</v>
      </c>
      <c r="AG7">
        <f>調査票３!L16</f>
        <v>0</v>
      </c>
      <c r="AH7">
        <f>調査票３!M16</f>
        <v>0</v>
      </c>
      <c r="AI7" s="69" t="e">
        <f>#REF!</f>
        <v>#REF!</v>
      </c>
      <c r="AJ7" s="69" t="e">
        <f>#REF!</f>
        <v>#REF!</v>
      </c>
      <c r="AK7" s="69" t="e">
        <f>#REF!</f>
        <v>#REF!</v>
      </c>
      <c r="AL7" s="69" t="e">
        <f>#REF!</f>
        <v>#REF!</v>
      </c>
      <c r="AM7" s="69" t="e">
        <f>#REF!</f>
        <v>#REF!</v>
      </c>
      <c r="AN7" s="69" t="e">
        <f>#REF!</f>
        <v>#REF!</v>
      </c>
      <c r="AO7" s="69" t="e">
        <f>#REF!</f>
        <v>#REF!</v>
      </c>
      <c r="AP7" s="69" t="e">
        <f>#REF!</f>
        <v>#REF!</v>
      </c>
      <c r="AQ7">
        <f>調査票４!Q21</f>
        <v>0</v>
      </c>
      <c r="AR7">
        <f>調査票４!R21</f>
        <v>0</v>
      </c>
      <c r="AS7">
        <f>調査票４!O21</f>
        <v>0</v>
      </c>
      <c r="AT7">
        <f>調査票４!P21</f>
        <v>0</v>
      </c>
      <c r="AU7">
        <f>調査票４!E21</f>
        <v>0</v>
      </c>
      <c r="AV7">
        <f>調査票４!F21</f>
        <v>0</v>
      </c>
      <c r="AW7">
        <f>調査票４!G21</f>
        <v>0</v>
      </c>
      <c r="AX7">
        <f>調査票４!H21</f>
        <v>0</v>
      </c>
      <c r="AY7" t="e">
        <f>調査票４!#REF!</f>
        <v>#REF!</v>
      </c>
      <c r="AZ7">
        <f>調査票４!I21</f>
        <v>0</v>
      </c>
      <c r="BA7" t="e">
        <f>調査票４!#REF!</f>
        <v>#REF!</v>
      </c>
      <c r="BB7">
        <f>調査票４!J21</f>
        <v>0</v>
      </c>
      <c r="BC7">
        <f>調査票４!K21</f>
        <v>0</v>
      </c>
      <c r="BD7">
        <f>調査票４!L21</f>
        <v>0</v>
      </c>
      <c r="BE7">
        <f>調査票４!M21</f>
        <v>0</v>
      </c>
      <c r="BF7" t="e">
        <f>調査票４!#REF!</f>
        <v>#REF!</v>
      </c>
      <c r="BG7" t="e">
        <f>調査票４!#REF!</f>
        <v>#REF!</v>
      </c>
      <c r="BH7" t="e">
        <f>調査票４!#REF!</f>
        <v>#REF!</v>
      </c>
      <c r="BI7" t="e">
        <f>調査票４!#REF!</f>
        <v>#REF!</v>
      </c>
      <c r="BJ7" t="e">
        <f>調査票４!#REF!</f>
        <v>#REF!</v>
      </c>
      <c r="BK7" t="e">
        <f>調査票４!#REF!</f>
        <v>#REF!</v>
      </c>
      <c r="BL7" t="e">
        <f>調査票４!#REF!</f>
        <v>#REF!</v>
      </c>
      <c r="BM7" t="e">
        <f>調査票４!#REF!</f>
        <v>#REF!</v>
      </c>
      <c r="BN7" t="e">
        <f>調査票４!#REF!</f>
        <v>#REF!</v>
      </c>
      <c r="BO7" t="e">
        <f>調査票４!#REF!</f>
        <v>#REF!</v>
      </c>
      <c r="BP7" t="e">
        <f>調査票４!#REF!</f>
        <v>#REF!</v>
      </c>
      <c r="BQ7" t="e">
        <f>調査票４!#REF!</f>
        <v>#REF!</v>
      </c>
      <c r="BR7" t="e">
        <f>調査票４!#REF!</f>
        <v>#REF!</v>
      </c>
      <c r="BS7" t="e">
        <f>調査票４!#REF!</f>
        <v>#REF!</v>
      </c>
      <c r="BT7" t="e">
        <f>調査票４!#REF!</f>
        <v>#REF!</v>
      </c>
      <c r="BU7">
        <f>調査票５!H16</f>
        <v>0</v>
      </c>
      <c r="BV7">
        <f>調査票５!I16</f>
        <v>0</v>
      </c>
      <c r="BW7">
        <f>調査票５!J16</f>
        <v>0</v>
      </c>
      <c r="BX7">
        <f>調査票５!K16</f>
        <v>0</v>
      </c>
      <c r="BY7">
        <f>調査票５!L16</f>
        <v>0</v>
      </c>
      <c r="BZ7">
        <f>調査票５!M16</f>
        <v>0</v>
      </c>
      <c r="CA7">
        <f>調査票５!N16</f>
        <v>0</v>
      </c>
      <c r="CB7">
        <f>調査票５!P16</f>
        <v>0</v>
      </c>
      <c r="CC7">
        <f>調査票５!R16</f>
        <v>0</v>
      </c>
      <c r="CD7">
        <f>調査票５!S16</f>
        <v>0</v>
      </c>
      <c r="CE7">
        <f>調査票５!T16</f>
        <v>0</v>
      </c>
      <c r="CF7">
        <f>調査票５!V16</f>
        <v>0</v>
      </c>
      <c r="CG7" t="e">
        <f>調査票５!#REF!</f>
        <v>#REF!</v>
      </c>
      <c r="CH7" t="e">
        <f>調査票５!#REF!</f>
        <v>#REF!</v>
      </c>
      <c r="CI7" t="e">
        <f>調査票５!#REF!</f>
        <v>#REF!</v>
      </c>
      <c r="CJ7" t="e">
        <f>調査票５!#REF!</f>
        <v>#REF!</v>
      </c>
      <c r="CK7" t="e">
        <f>調査票５!#REF!</f>
        <v>#REF!</v>
      </c>
      <c r="CL7" t="e">
        <f>調査票５!#REF!</f>
        <v>#REF!</v>
      </c>
      <c r="CM7" t="e">
        <f>調査票５!#REF!</f>
        <v>#REF!</v>
      </c>
      <c r="CN7" t="e">
        <f>調査票５!#REF!</f>
        <v>#REF!</v>
      </c>
      <c r="CO7" t="e">
        <f>調査票５!#REF!</f>
        <v>#REF!</v>
      </c>
      <c r="CP7" t="e">
        <f>調査票５!#REF!</f>
        <v>#REF!</v>
      </c>
      <c r="CQ7" t="e">
        <f>調査票５!#REF!</f>
        <v>#REF!</v>
      </c>
      <c r="CR7" t="e">
        <f>調査票５!#REF!</f>
        <v>#REF!</v>
      </c>
      <c r="CS7" t="e">
        <f>調査票５!#REF!</f>
        <v>#REF!</v>
      </c>
      <c r="CT7" t="e">
        <f>調査票５!#REF!</f>
        <v>#REF!</v>
      </c>
      <c r="CU7" t="e">
        <f>調査票５!#REF!</f>
        <v>#REF!</v>
      </c>
      <c r="CV7" t="e">
        <f>調査票５!#REF!</f>
        <v>#REF!</v>
      </c>
      <c r="CW7" t="e">
        <f>調査票５!#REF!</f>
        <v>#REF!</v>
      </c>
      <c r="CX7" t="e">
        <f>調査票５!#REF!</f>
        <v>#REF!</v>
      </c>
      <c r="CY7" t="e">
        <f>調査票５!#REF!</f>
        <v>#REF!</v>
      </c>
      <c r="CZ7" t="e">
        <f>調査票５!#REF!</f>
        <v>#REF!</v>
      </c>
      <c r="DA7">
        <f>調査票６!E15</f>
        <v>0</v>
      </c>
      <c r="DB7">
        <f>調査票６!F15</f>
        <v>0</v>
      </c>
      <c r="DC7">
        <f>調査票６!G15</f>
        <v>0</v>
      </c>
      <c r="DD7">
        <f>調査票６!H15</f>
        <v>0</v>
      </c>
      <c r="DE7" t="str">
        <f>調査票６!I15</f>
        <v/>
      </c>
      <c r="DF7">
        <f>調査票６!J15</f>
        <v>0</v>
      </c>
      <c r="DG7">
        <f>調査票６!K15</f>
        <v>0</v>
      </c>
      <c r="DH7">
        <f>調査票６!L15</f>
        <v>0</v>
      </c>
      <c r="DI7" t="e">
        <f>調査票６!#REF!</f>
        <v>#REF!</v>
      </c>
      <c r="DJ7" t="e">
        <f>調査票６!#REF!</f>
        <v>#REF!</v>
      </c>
      <c r="DK7" t="e">
        <f>調査票６!#REF!</f>
        <v>#REF!</v>
      </c>
      <c r="DL7" t="e">
        <f>調査票６!#REF!</f>
        <v>#REF!</v>
      </c>
      <c r="DM7" t="e">
        <f>調査票６!#REF!</f>
        <v>#REF!</v>
      </c>
      <c r="DN7" t="e">
        <f>調査票６!#REF!</f>
        <v>#REF!</v>
      </c>
      <c r="DO7" t="e">
        <f>調査票６!#REF!</f>
        <v>#REF!</v>
      </c>
      <c r="DP7" t="e">
        <f>調査票６!#REF!</f>
        <v>#REF!</v>
      </c>
      <c r="DQ7" t="e">
        <f>'調査票７－２'!#REF!</f>
        <v>#REF!</v>
      </c>
      <c r="DR7" t="e">
        <f>'調査票７－２'!#REF!</f>
        <v>#REF!</v>
      </c>
      <c r="DS7">
        <f>'調査票７－２'!F14</f>
        <v>0</v>
      </c>
      <c r="DT7">
        <f>'調査票７－２'!G14</f>
        <v>0</v>
      </c>
      <c r="DU7">
        <f>'調査票７－２'!H14</f>
        <v>0</v>
      </c>
      <c r="DV7">
        <f>'調査票７－２'!I14</f>
        <v>0</v>
      </c>
      <c r="DW7">
        <f>'調査票７－２'!J14</f>
        <v>0</v>
      </c>
      <c r="DX7">
        <f>'調査票７－２'!K14</f>
        <v>0</v>
      </c>
      <c r="DY7">
        <f>'調査票７－２'!L14</f>
        <v>0</v>
      </c>
      <c r="DZ7">
        <f>'調査票７－２'!M14</f>
        <v>0</v>
      </c>
      <c r="EA7">
        <f>'調査票７－２'!N14</f>
        <v>0</v>
      </c>
      <c r="EB7">
        <f>'調査票７－２'!O14</f>
        <v>0</v>
      </c>
      <c r="EC7">
        <f>'調査票７－２'!P14</f>
        <v>0</v>
      </c>
      <c r="ED7">
        <f>'調査票７－２'!Q14</f>
        <v>0</v>
      </c>
      <c r="EE7" t="e">
        <f>'調査票７－２'!#REF!</f>
        <v>#REF!</v>
      </c>
      <c r="EF7" t="e">
        <f>'調査票７－２'!#REF!</f>
        <v>#REF!</v>
      </c>
      <c r="EG7">
        <f>'調査票７－２'!S14</f>
        <v>0</v>
      </c>
      <c r="EH7">
        <f>'調査票７－２'!T14</f>
        <v>0</v>
      </c>
      <c r="EI7">
        <f>'調査票７－２'!U14</f>
        <v>0</v>
      </c>
      <c r="EJ7">
        <f>'調査票７－２'!V14</f>
        <v>0</v>
      </c>
      <c r="EK7">
        <f>'調査票７－２'!W14</f>
        <v>0</v>
      </c>
      <c r="EL7">
        <f>'調査票７－２'!X14</f>
        <v>0</v>
      </c>
      <c r="EM7">
        <f>'調査票７－２'!Y14</f>
        <v>0</v>
      </c>
      <c r="EN7">
        <f>'調査票７－２'!Z14</f>
        <v>0</v>
      </c>
      <c r="EO7">
        <f>'調査票７－２'!AA14</f>
        <v>0</v>
      </c>
      <c r="EP7">
        <f>'調査票７－２'!AB14</f>
        <v>0</v>
      </c>
      <c r="EQ7">
        <f>'調査票７－２'!AC14</f>
        <v>0</v>
      </c>
      <c r="ER7">
        <f>'調査票７－２'!AD14</f>
        <v>0</v>
      </c>
      <c r="ES7">
        <f>調査票８!F19</f>
        <v>0</v>
      </c>
      <c r="ET7" t="e">
        <f>調査票８!#REF!</f>
        <v>#REF!</v>
      </c>
      <c r="EU7">
        <f>調査票８!G19</f>
        <v>0</v>
      </c>
      <c r="EV7">
        <f>調査票８!H19</f>
        <v>0</v>
      </c>
      <c r="EW7" t="e">
        <f>調査票８!#REF!</f>
        <v>#REF!</v>
      </c>
      <c r="EX7">
        <f>調査票８!I19</f>
        <v>0</v>
      </c>
      <c r="EY7">
        <f>調査票８!J19</f>
        <v>0</v>
      </c>
      <c r="EZ7" t="e">
        <f>調査票８!#REF!</f>
        <v>#REF!</v>
      </c>
      <c r="FA7">
        <f>調査票８!K19</f>
        <v>0</v>
      </c>
      <c r="FB7">
        <f>調査票８!L19</f>
        <v>0</v>
      </c>
      <c r="FC7" t="e">
        <f>調査票８!#REF!</f>
        <v>#REF!</v>
      </c>
      <c r="FD7">
        <f>調査票８!M19</f>
        <v>0</v>
      </c>
      <c r="FE7">
        <f>調査票８!N19</f>
        <v>0</v>
      </c>
      <c r="FF7" t="e">
        <f>調査票８!#REF!</f>
        <v>#REF!</v>
      </c>
      <c r="FG7">
        <f>調査票８!O19</f>
        <v>0</v>
      </c>
      <c r="FH7">
        <f>調査票８!P19</f>
        <v>0</v>
      </c>
      <c r="FI7">
        <f>調査票８!Q19</f>
        <v>0</v>
      </c>
      <c r="FJ7">
        <f>調査票８!R19</f>
        <v>0</v>
      </c>
      <c r="FK7">
        <f>調査票８!S19</f>
        <v>0</v>
      </c>
      <c r="FL7">
        <f>調査票８!T19</f>
        <v>0</v>
      </c>
      <c r="FM7">
        <f>調査票８!U19</f>
        <v>0</v>
      </c>
      <c r="FN7">
        <f>調査票８!V19</f>
        <v>0</v>
      </c>
      <c r="FO7">
        <f>調査票８!W19</f>
        <v>0</v>
      </c>
      <c r="FP7" t="e">
        <f>調査票８!#REF!</f>
        <v>#REF!</v>
      </c>
      <c r="FQ7">
        <f>調査票８!X19</f>
        <v>0</v>
      </c>
      <c r="FR7">
        <f>調査票８!Y19</f>
        <v>0</v>
      </c>
      <c r="FS7">
        <f>調査票８!Z19</f>
        <v>0</v>
      </c>
      <c r="FT7">
        <f>調査票８!AB19</f>
        <v>0</v>
      </c>
      <c r="FU7" t="e">
        <f>調査票８!#REF!</f>
        <v>#REF!</v>
      </c>
      <c r="FV7">
        <f>調査票８!AC19</f>
        <v>0</v>
      </c>
      <c r="FW7">
        <f>調査票８!AD19</f>
        <v>0</v>
      </c>
      <c r="FX7" t="e">
        <f>調査票８!#REF!</f>
        <v>#REF!</v>
      </c>
      <c r="FY7">
        <f>調査票８!AE19</f>
        <v>0</v>
      </c>
      <c r="FZ7">
        <f>調査票８!AF19</f>
        <v>0</v>
      </c>
      <c r="GA7" t="e">
        <f>調査票８!#REF!</f>
        <v>#REF!</v>
      </c>
      <c r="GB7">
        <f>調査票８!AG19</f>
        <v>0</v>
      </c>
      <c r="GC7">
        <f>調査票８!AH19</f>
        <v>0</v>
      </c>
      <c r="GD7" t="e">
        <f>調査票８!#REF!</f>
        <v>#REF!</v>
      </c>
      <c r="GE7">
        <f>調査票８!AI19</f>
        <v>0</v>
      </c>
      <c r="GF7">
        <f>調査票８!AJ19</f>
        <v>0</v>
      </c>
      <c r="GG7" t="e">
        <f>調査票８!#REF!</f>
        <v>#REF!</v>
      </c>
      <c r="GH7">
        <f>調査票８!AK19</f>
        <v>0</v>
      </c>
      <c r="GI7">
        <f>調査票８!AL19</f>
        <v>0</v>
      </c>
      <c r="GJ7">
        <f>調査票８!AM19</f>
        <v>0</v>
      </c>
      <c r="GK7">
        <f>調査票８!AN19</f>
        <v>0</v>
      </c>
      <c r="GL7">
        <f>調査票８!AO19</f>
        <v>0</v>
      </c>
      <c r="GM7">
        <f>調査票８!AP19</f>
        <v>0</v>
      </c>
      <c r="GN7">
        <f>調査票８!AQ19</f>
        <v>0</v>
      </c>
      <c r="GO7">
        <f>調査票８!AR19</f>
        <v>0</v>
      </c>
      <c r="GP7">
        <f>調査票８!AS19</f>
        <v>0</v>
      </c>
      <c r="GQ7" t="e">
        <f>調査票８!#REF!</f>
        <v>#REF!</v>
      </c>
      <c r="GR7">
        <f>調査票８!AU19</f>
        <v>0</v>
      </c>
      <c r="GS7">
        <f>調査票８!AV19</f>
        <v>0</v>
      </c>
      <c r="GT7">
        <f>調査票８!AW19</f>
        <v>0</v>
      </c>
      <c r="GU7">
        <f>調査票３!P16</f>
        <v>0</v>
      </c>
      <c r="GV7">
        <f>調査票３!Q16</f>
        <v>0</v>
      </c>
      <c r="GW7">
        <f>調査票３!R16</f>
        <v>0</v>
      </c>
      <c r="GX7">
        <f>調査票３!S16</f>
        <v>0</v>
      </c>
      <c r="GY7">
        <f>調査票３!T16</f>
        <v>0</v>
      </c>
      <c r="GZ7">
        <f>調査票３!U16</f>
        <v>0</v>
      </c>
      <c r="HA7">
        <f>調査票３!V16</f>
        <v>0</v>
      </c>
      <c r="HB7">
        <f>調査票３!W16</f>
        <v>0</v>
      </c>
      <c r="HC7">
        <f>調査票３!X16</f>
        <v>0</v>
      </c>
      <c r="HD7">
        <f>調査票３!Z16</f>
        <v>0</v>
      </c>
      <c r="HE7">
        <f>調査票３!AA16</f>
        <v>0</v>
      </c>
      <c r="HF7">
        <f>調査票３!AB16</f>
        <v>0</v>
      </c>
      <c r="HG7">
        <f>調査票３!AC16</f>
        <v>0</v>
      </c>
      <c r="HH7">
        <f>調査票３!AD16</f>
        <v>0</v>
      </c>
      <c r="HI7">
        <f>調査票３!AE16</f>
        <v>0</v>
      </c>
      <c r="HJ7">
        <f>調査票３!AF16</f>
        <v>0</v>
      </c>
      <c r="HK7">
        <f>調査票３!AG16</f>
        <v>0</v>
      </c>
      <c r="HL7">
        <f>調査票３!AH16</f>
        <v>0</v>
      </c>
      <c r="HM7">
        <f>調査票３!AJ16</f>
        <v>0</v>
      </c>
      <c r="HN7">
        <f>調査票３!AK16</f>
        <v>0</v>
      </c>
      <c r="HO7">
        <f>調査票３!AL16</f>
        <v>0</v>
      </c>
      <c r="HP7">
        <f>調査票３!AM16</f>
        <v>0</v>
      </c>
      <c r="HQ7">
        <f>調査票３!AN16</f>
        <v>0</v>
      </c>
      <c r="HR7">
        <f>調査票３!AO16</f>
        <v>0</v>
      </c>
      <c r="HS7">
        <f>調査票３!AP16</f>
        <v>0</v>
      </c>
      <c r="HT7">
        <f>調査票３!AQ16</f>
        <v>0</v>
      </c>
      <c r="HU7">
        <f>調査票３!AR16</f>
        <v>0</v>
      </c>
      <c r="HV7" s="69" t="e">
        <f>#REF!</f>
        <v>#REF!</v>
      </c>
      <c r="HW7" s="69" t="e">
        <f>#REF!</f>
        <v>#REF!</v>
      </c>
      <c r="HX7" s="69" t="e">
        <f>#REF!</f>
        <v>#REF!</v>
      </c>
      <c r="HY7" s="69" t="e">
        <f>#REF!</f>
        <v>#REF!</v>
      </c>
      <c r="HZ7" s="69" t="e">
        <f>#REF!</f>
        <v>#REF!</v>
      </c>
      <c r="IA7" s="69" t="e">
        <f>#REF!</f>
        <v>#REF!</v>
      </c>
      <c r="IB7" s="69" t="e">
        <f>#REF!</f>
        <v>#REF!</v>
      </c>
      <c r="IC7" s="69" t="e">
        <f>#REF!</f>
        <v>#REF!</v>
      </c>
      <c r="ID7" s="69" t="e">
        <f>#REF!</f>
        <v>#REF!</v>
      </c>
      <c r="IE7" s="69" t="e">
        <f>#REF!</f>
        <v>#REF!</v>
      </c>
      <c r="IF7" s="69" t="e">
        <f>#REF!</f>
        <v>#REF!</v>
      </c>
      <c r="IG7" s="69" t="e">
        <f>#REF!</f>
        <v>#REF!</v>
      </c>
      <c r="IH7" s="69" t="e">
        <f>#REF!</f>
        <v>#REF!</v>
      </c>
      <c r="II7" s="69" t="e">
        <f>#REF!</f>
        <v>#REF!</v>
      </c>
      <c r="IJ7" s="69" t="e">
        <f>#REF!</f>
        <v>#REF!</v>
      </c>
      <c r="IK7" s="69" t="e">
        <f>#REF!</f>
        <v>#REF!</v>
      </c>
      <c r="IL7" s="69" t="e">
        <f>#REF!</f>
        <v>#REF!</v>
      </c>
      <c r="IM7" s="69" t="e">
        <f>#REF!</f>
        <v>#REF!</v>
      </c>
      <c r="IN7" s="69" t="e">
        <f>#REF!</f>
        <v>#REF!</v>
      </c>
      <c r="IO7" s="69" t="e">
        <f>#REF!</f>
        <v>#REF!</v>
      </c>
      <c r="IP7" s="69" t="e">
        <f>#REF!</f>
        <v>#REF!</v>
      </c>
      <c r="IQ7" s="69" t="e">
        <f>#REF!</f>
        <v>#REF!</v>
      </c>
      <c r="IR7" s="69" t="e">
        <f>#REF!</f>
        <v>#REF!</v>
      </c>
      <c r="IS7" s="69" t="e">
        <f>#REF!</f>
        <v>#REF!</v>
      </c>
      <c r="IT7" s="69" t="e">
        <f>#REF!</f>
        <v>#REF!</v>
      </c>
      <c r="IU7" s="69" t="e">
        <f>#REF!</f>
        <v>#REF!</v>
      </c>
      <c r="IV7" s="69" t="e">
        <f>#REF!</f>
        <v>#REF!</v>
      </c>
    </row>
    <row r="8" spans="2:256">
      <c r="B8">
        <f>調査票２!C19</f>
        <v>2</v>
      </c>
      <c r="C8">
        <f>調査票２!D19</f>
        <v>0</v>
      </c>
      <c r="D8">
        <f>調査票２!E19</f>
        <v>0</v>
      </c>
      <c r="E8">
        <f>調査票２!F19</f>
        <v>0</v>
      </c>
      <c r="F8">
        <f>調査票２!G19</f>
        <v>0</v>
      </c>
      <c r="G8">
        <f>調査票２!H19</f>
        <v>0</v>
      </c>
      <c r="H8">
        <f>調査票２!I19</f>
        <v>0</v>
      </c>
      <c r="I8" t="e">
        <f>調査票２!#REF!</f>
        <v>#REF!</v>
      </c>
      <c r="J8" t="e">
        <f>調査票２!#REF!</f>
        <v>#REF!</v>
      </c>
      <c r="K8" t="e">
        <f>調査票２!#REF!</f>
        <v>#REF!</v>
      </c>
      <c r="L8" t="e">
        <f>調査票２!#REF!</f>
        <v>#REF!</v>
      </c>
      <c r="M8" t="e">
        <f>調査票２!#REF!</f>
        <v>#REF!</v>
      </c>
      <c r="N8" t="e">
        <f>調査票２!#REF!</f>
        <v>#REF!</v>
      </c>
      <c r="O8" t="e">
        <f>調査票２!#REF!</f>
        <v>#REF!</v>
      </c>
      <c r="P8" t="e">
        <f>調査票２!#REF!</f>
        <v>#REF!</v>
      </c>
      <c r="Q8">
        <f>調査票２!K19</f>
        <v>0</v>
      </c>
      <c r="R8">
        <f>調査票２!M19</f>
        <v>0</v>
      </c>
      <c r="S8">
        <f>調査票２!O19</f>
        <v>0</v>
      </c>
      <c r="T8">
        <f>調査票２!Q19</f>
        <v>0</v>
      </c>
      <c r="U8">
        <f>調査票２!R19</f>
        <v>0</v>
      </c>
      <c r="V8" t="e">
        <f>調査票２!#REF!</f>
        <v>#REF!</v>
      </c>
      <c r="W8" t="e">
        <f>調査票２!#REF!</f>
        <v>#REF!</v>
      </c>
      <c r="X8" t="e">
        <f>調査票２!#REF!</f>
        <v>#REF!</v>
      </c>
      <c r="Y8" t="e">
        <f>調査票２!#REF!</f>
        <v>#REF!</v>
      </c>
      <c r="Z8" t="e">
        <f>調査票２!#REF!</f>
        <v>#REF!</v>
      </c>
      <c r="AA8">
        <f>調査票３!F17</f>
        <v>0</v>
      </c>
      <c r="AB8">
        <f>調査票３!G17</f>
        <v>0</v>
      </c>
      <c r="AC8">
        <f>調査票３!H17</f>
        <v>0</v>
      </c>
      <c r="AD8">
        <f>調査票３!I17</f>
        <v>0</v>
      </c>
      <c r="AE8">
        <f>調査票３!J17</f>
        <v>0</v>
      </c>
      <c r="AF8">
        <f>調査票３!K17</f>
        <v>0</v>
      </c>
      <c r="AG8">
        <f>調査票３!L17</f>
        <v>0</v>
      </c>
      <c r="AH8">
        <f>調査票３!M17</f>
        <v>0</v>
      </c>
      <c r="AI8" s="69" t="e">
        <f>#REF!</f>
        <v>#REF!</v>
      </c>
      <c r="AJ8" s="69" t="e">
        <f>#REF!</f>
        <v>#REF!</v>
      </c>
      <c r="AK8" s="69" t="e">
        <f>#REF!</f>
        <v>#REF!</v>
      </c>
      <c r="AL8" s="69" t="e">
        <f>#REF!</f>
        <v>#REF!</v>
      </c>
      <c r="AM8" s="69" t="e">
        <f>#REF!</f>
        <v>#REF!</v>
      </c>
      <c r="AN8" s="69" t="e">
        <f>#REF!</f>
        <v>#REF!</v>
      </c>
      <c r="AO8" s="69" t="e">
        <f>#REF!</f>
        <v>#REF!</v>
      </c>
      <c r="AP8" s="69" t="e">
        <f>#REF!</f>
        <v>#REF!</v>
      </c>
      <c r="AQ8">
        <f>調査票４!Q22</f>
        <v>0</v>
      </c>
      <c r="AR8">
        <f>調査票４!R22</f>
        <v>0</v>
      </c>
      <c r="AS8">
        <f>調査票４!O22</f>
        <v>0</v>
      </c>
      <c r="AT8">
        <f>調査票４!P22</f>
        <v>0</v>
      </c>
      <c r="AU8">
        <f>調査票４!E22</f>
        <v>0</v>
      </c>
      <c r="AV8">
        <f>調査票４!F22</f>
        <v>0</v>
      </c>
      <c r="AW8">
        <f>調査票４!G22</f>
        <v>0</v>
      </c>
      <c r="AX8">
        <f>調査票４!H22</f>
        <v>0</v>
      </c>
      <c r="AY8" t="e">
        <f>調査票４!#REF!</f>
        <v>#REF!</v>
      </c>
      <c r="AZ8">
        <f>調査票４!I22</f>
        <v>0</v>
      </c>
      <c r="BA8" t="e">
        <f>調査票４!#REF!</f>
        <v>#REF!</v>
      </c>
      <c r="BB8">
        <f>調査票４!J22</f>
        <v>0</v>
      </c>
      <c r="BC8">
        <f>調査票４!K22</f>
        <v>0</v>
      </c>
      <c r="BD8">
        <f>調査票４!L22</f>
        <v>0</v>
      </c>
      <c r="BE8">
        <f>調査票４!M22</f>
        <v>0</v>
      </c>
      <c r="BF8" t="e">
        <f>調査票４!#REF!</f>
        <v>#REF!</v>
      </c>
      <c r="BG8" t="e">
        <f>調査票４!#REF!</f>
        <v>#REF!</v>
      </c>
      <c r="BH8" t="e">
        <f>調査票４!#REF!</f>
        <v>#REF!</v>
      </c>
      <c r="BI8" t="e">
        <f>調査票４!#REF!</f>
        <v>#REF!</v>
      </c>
      <c r="BJ8" t="e">
        <f>調査票４!#REF!</f>
        <v>#REF!</v>
      </c>
      <c r="BK8" t="e">
        <f>調査票４!#REF!</f>
        <v>#REF!</v>
      </c>
      <c r="BL8" t="e">
        <f>調査票４!#REF!</f>
        <v>#REF!</v>
      </c>
      <c r="BM8" t="e">
        <f>調査票４!#REF!</f>
        <v>#REF!</v>
      </c>
      <c r="BN8" t="e">
        <f>調査票４!#REF!</f>
        <v>#REF!</v>
      </c>
      <c r="BO8" t="e">
        <f>調査票４!#REF!</f>
        <v>#REF!</v>
      </c>
      <c r="BP8" t="e">
        <f>調査票４!#REF!</f>
        <v>#REF!</v>
      </c>
      <c r="BQ8" t="e">
        <f>調査票４!#REF!</f>
        <v>#REF!</v>
      </c>
      <c r="BR8" t="e">
        <f>調査票４!#REF!</f>
        <v>#REF!</v>
      </c>
      <c r="BS8" t="e">
        <f>調査票４!#REF!</f>
        <v>#REF!</v>
      </c>
      <c r="BT8" t="e">
        <f>調査票４!#REF!</f>
        <v>#REF!</v>
      </c>
      <c r="BU8">
        <f>調査票５!H17</f>
        <v>0</v>
      </c>
      <c r="BV8">
        <f>調査票５!I17</f>
        <v>0</v>
      </c>
      <c r="BW8">
        <f>調査票５!J17</f>
        <v>0</v>
      </c>
      <c r="BX8">
        <f>調査票５!K17</f>
        <v>0</v>
      </c>
      <c r="BY8">
        <f>調査票５!L17</f>
        <v>0</v>
      </c>
      <c r="BZ8">
        <f>調査票５!M17</f>
        <v>0</v>
      </c>
      <c r="CA8">
        <f>調査票５!N17</f>
        <v>0</v>
      </c>
      <c r="CB8">
        <f>調査票５!P17</f>
        <v>0</v>
      </c>
      <c r="CC8">
        <f>調査票５!R17</f>
        <v>0</v>
      </c>
      <c r="CD8">
        <f>調査票５!S17</f>
        <v>0</v>
      </c>
      <c r="CE8">
        <f>調査票５!T17</f>
        <v>0</v>
      </c>
      <c r="CF8">
        <f>調査票５!V17</f>
        <v>0</v>
      </c>
      <c r="CG8" t="e">
        <f>調査票５!#REF!</f>
        <v>#REF!</v>
      </c>
      <c r="CH8" t="e">
        <f>調査票５!#REF!</f>
        <v>#REF!</v>
      </c>
      <c r="CI8" t="e">
        <f>調査票５!#REF!</f>
        <v>#REF!</v>
      </c>
      <c r="CJ8" t="e">
        <f>調査票５!#REF!</f>
        <v>#REF!</v>
      </c>
      <c r="CK8" t="e">
        <f>調査票５!#REF!</f>
        <v>#REF!</v>
      </c>
      <c r="CL8" t="e">
        <f>調査票５!#REF!</f>
        <v>#REF!</v>
      </c>
      <c r="CM8" t="e">
        <f>調査票５!#REF!</f>
        <v>#REF!</v>
      </c>
      <c r="CN8" t="e">
        <f>調査票５!#REF!</f>
        <v>#REF!</v>
      </c>
      <c r="CO8" t="e">
        <f>調査票５!#REF!</f>
        <v>#REF!</v>
      </c>
      <c r="CP8" t="e">
        <f>調査票５!#REF!</f>
        <v>#REF!</v>
      </c>
      <c r="CQ8" t="e">
        <f>調査票５!#REF!</f>
        <v>#REF!</v>
      </c>
      <c r="CR8" t="e">
        <f>調査票５!#REF!</f>
        <v>#REF!</v>
      </c>
      <c r="CS8" t="e">
        <f>調査票５!#REF!</f>
        <v>#REF!</v>
      </c>
      <c r="CT8" t="e">
        <f>調査票５!#REF!</f>
        <v>#REF!</v>
      </c>
      <c r="CU8" t="e">
        <f>調査票５!#REF!</f>
        <v>#REF!</v>
      </c>
      <c r="CV8" t="e">
        <f>調査票５!#REF!</f>
        <v>#REF!</v>
      </c>
      <c r="CW8" t="e">
        <f>調査票５!#REF!</f>
        <v>#REF!</v>
      </c>
      <c r="CX8" t="e">
        <f>調査票５!#REF!</f>
        <v>#REF!</v>
      </c>
      <c r="CY8" t="e">
        <f>調査票５!#REF!</f>
        <v>#REF!</v>
      </c>
      <c r="CZ8" t="e">
        <f>調査票５!#REF!</f>
        <v>#REF!</v>
      </c>
      <c r="DA8">
        <f>調査票６!E16</f>
        <v>0</v>
      </c>
      <c r="DB8">
        <f>調査票６!F16</f>
        <v>0</v>
      </c>
      <c r="DC8">
        <f>調査票６!G16</f>
        <v>0</v>
      </c>
      <c r="DD8">
        <f>調査票６!H16</f>
        <v>0</v>
      </c>
      <c r="DE8" t="str">
        <f>調査票６!I16</f>
        <v/>
      </c>
      <c r="DF8">
        <f>調査票６!J16</f>
        <v>0</v>
      </c>
      <c r="DG8">
        <f>調査票６!K16</f>
        <v>0</v>
      </c>
      <c r="DH8">
        <f>調査票６!L16</f>
        <v>0</v>
      </c>
      <c r="DI8" t="e">
        <f>調査票６!#REF!</f>
        <v>#REF!</v>
      </c>
      <c r="DJ8" t="e">
        <f>調査票６!#REF!</f>
        <v>#REF!</v>
      </c>
      <c r="DK8" t="e">
        <f>調査票６!#REF!</f>
        <v>#REF!</v>
      </c>
      <c r="DL8" t="e">
        <f>調査票６!#REF!</f>
        <v>#REF!</v>
      </c>
      <c r="DM8" t="e">
        <f>調査票６!#REF!</f>
        <v>#REF!</v>
      </c>
      <c r="DN8" t="e">
        <f>調査票６!#REF!</f>
        <v>#REF!</v>
      </c>
      <c r="DO8" t="e">
        <f>調査票６!#REF!</f>
        <v>#REF!</v>
      </c>
      <c r="DP8" t="e">
        <f>調査票６!#REF!</f>
        <v>#REF!</v>
      </c>
      <c r="DQ8" t="e">
        <f>'調査票７－２'!#REF!</f>
        <v>#REF!</v>
      </c>
      <c r="DR8" t="e">
        <f>'調査票７－２'!#REF!</f>
        <v>#REF!</v>
      </c>
      <c r="DS8">
        <f>'調査票７－２'!F15</f>
        <v>0</v>
      </c>
      <c r="DT8">
        <f>'調査票７－２'!G15</f>
        <v>0</v>
      </c>
      <c r="DU8">
        <f>'調査票７－２'!H15</f>
        <v>0</v>
      </c>
      <c r="DV8">
        <f>'調査票７－２'!I15</f>
        <v>0</v>
      </c>
      <c r="DW8">
        <f>'調査票７－２'!J15</f>
        <v>0</v>
      </c>
      <c r="DX8">
        <f>'調査票７－２'!K15</f>
        <v>0</v>
      </c>
      <c r="DY8">
        <f>'調査票７－２'!L15</f>
        <v>0</v>
      </c>
      <c r="DZ8">
        <f>'調査票７－２'!M15</f>
        <v>0</v>
      </c>
      <c r="EA8">
        <f>'調査票７－２'!N15</f>
        <v>0</v>
      </c>
      <c r="EB8">
        <f>'調査票７－２'!O15</f>
        <v>0</v>
      </c>
      <c r="EC8">
        <f>'調査票７－２'!P15</f>
        <v>0</v>
      </c>
      <c r="ED8">
        <f>'調査票７－２'!Q15</f>
        <v>0</v>
      </c>
      <c r="EE8" t="e">
        <f>'調査票７－２'!#REF!</f>
        <v>#REF!</v>
      </c>
      <c r="EF8" t="e">
        <f>'調査票７－２'!#REF!</f>
        <v>#REF!</v>
      </c>
      <c r="EG8">
        <f>'調査票７－２'!S15</f>
        <v>0</v>
      </c>
      <c r="EH8">
        <f>'調査票７－２'!T15</f>
        <v>0</v>
      </c>
      <c r="EI8">
        <f>'調査票７－２'!U15</f>
        <v>0</v>
      </c>
      <c r="EJ8">
        <f>'調査票７－２'!V15</f>
        <v>0</v>
      </c>
      <c r="EK8">
        <f>'調査票７－２'!W15</f>
        <v>0</v>
      </c>
      <c r="EL8">
        <f>'調査票７－２'!X15</f>
        <v>0</v>
      </c>
      <c r="EM8">
        <f>'調査票７－２'!Y15</f>
        <v>0</v>
      </c>
      <c r="EN8">
        <f>'調査票７－２'!Z15</f>
        <v>0</v>
      </c>
      <c r="EO8">
        <f>'調査票７－２'!AA15</f>
        <v>0</v>
      </c>
      <c r="EP8">
        <f>'調査票７－２'!AB15</f>
        <v>0</v>
      </c>
      <c r="EQ8">
        <f>'調査票７－２'!AC15</f>
        <v>0</v>
      </c>
      <c r="ER8">
        <f>'調査票７－２'!AD15</f>
        <v>0</v>
      </c>
      <c r="ES8">
        <f>調査票８!F20</f>
        <v>0</v>
      </c>
      <c r="ET8" t="e">
        <f>調査票８!#REF!</f>
        <v>#REF!</v>
      </c>
      <c r="EU8">
        <f>調査票８!G20</f>
        <v>0</v>
      </c>
      <c r="EV8">
        <f>調査票８!H20</f>
        <v>0</v>
      </c>
      <c r="EW8" t="e">
        <f>調査票８!#REF!</f>
        <v>#REF!</v>
      </c>
      <c r="EX8">
        <f>調査票８!I20</f>
        <v>0</v>
      </c>
      <c r="EY8">
        <f>調査票８!J20</f>
        <v>0</v>
      </c>
      <c r="EZ8" t="e">
        <f>調査票８!#REF!</f>
        <v>#REF!</v>
      </c>
      <c r="FA8">
        <f>調査票８!K20</f>
        <v>0</v>
      </c>
      <c r="FB8">
        <f>調査票８!L20</f>
        <v>0</v>
      </c>
      <c r="FC8" t="e">
        <f>調査票８!#REF!</f>
        <v>#REF!</v>
      </c>
      <c r="FD8">
        <f>調査票８!M20</f>
        <v>0</v>
      </c>
      <c r="FE8">
        <f>調査票８!N20</f>
        <v>0</v>
      </c>
      <c r="FF8" t="e">
        <f>調査票８!#REF!</f>
        <v>#REF!</v>
      </c>
      <c r="FG8">
        <f>調査票８!O20</f>
        <v>0</v>
      </c>
      <c r="FH8">
        <f>調査票８!P20</f>
        <v>0</v>
      </c>
      <c r="FI8">
        <f>調査票８!Q20</f>
        <v>0</v>
      </c>
      <c r="FJ8">
        <f>調査票８!R20</f>
        <v>0</v>
      </c>
      <c r="FK8">
        <f>調査票８!S20</f>
        <v>0</v>
      </c>
      <c r="FL8">
        <f>調査票８!T20</f>
        <v>0</v>
      </c>
      <c r="FM8">
        <f>調査票８!U20</f>
        <v>0</v>
      </c>
      <c r="FN8">
        <f>調査票８!V20</f>
        <v>0</v>
      </c>
      <c r="FO8">
        <f>調査票８!W20</f>
        <v>0</v>
      </c>
      <c r="FP8" t="e">
        <f>調査票８!#REF!</f>
        <v>#REF!</v>
      </c>
      <c r="FQ8">
        <f>調査票８!X20</f>
        <v>0</v>
      </c>
      <c r="FR8">
        <f>調査票８!Y20</f>
        <v>0</v>
      </c>
      <c r="FS8">
        <f>調査票８!Z20</f>
        <v>0</v>
      </c>
      <c r="FT8">
        <f>調査票８!AB20</f>
        <v>0</v>
      </c>
      <c r="FU8" t="e">
        <f>調査票８!#REF!</f>
        <v>#REF!</v>
      </c>
      <c r="FV8">
        <f>調査票８!AC20</f>
        <v>0</v>
      </c>
      <c r="FW8">
        <f>調査票８!AD20</f>
        <v>0</v>
      </c>
      <c r="FX8" t="e">
        <f>調査票８!#REF!</f>
        <v>#REF!</v>
      </c>
      <c r="FY8">
        <f>調査票８!AE20</f>
        <v>0</v>
      </c>
      <c r="FZ8">
        <f>調査票８!AF20</f>
        <v>0</v>
      </c>
      <c r="GA8" t="e">
        <f>調査票８!#REF!</f>
        <v>#REF!</v>
      </c>
      <c r="GB8">
        <f>調査票８!AG20</f>
        <v>0</v>
      </c>
      <c r="GC8">
        <f>調査票８!AH20</f>
        <v>0</v>
      </c>
      <c r="GD8" t="e">
        <f>調査票８!#REF!</f>
        <v>#REF!</v>
      </c>
      <c r="GE8">
        <f>調査票８!AI20</f>
        <v>0</v>
      </c>
      <c r="GF8">
        <f>調査票８!AJ20</f>
        <v>0</v>
      </c>
      <c r="GG8" t="e">
        <f>調査票８!#REF!</f>
        <v>#REF!</v>
      </c>
      <c r="GH8">
        <f>調査票８!AK20</f>
        <v>0</v>
      </c>
      <c r="GI8">
        <f>調査票８!AL20</f>
        <v>0</v>
      </c>
      <c r="GJ8">
        <f>調査票８!AM20</f>
        <v>0</v>
      </c>
      <c r="GK8">
        <f>調査票８!AN20</f>
        <v>0</v>
      </c>
      <c r="GL8">
        <f>調査票８!AO20</f>
        <v>0</v>
      </c>
      <c r="GM8">
        <f>調査票８!AP20</f>
        <v>0</v>
      </c>
      <c r="GN8">
        <f>調査票８!AQ20</f>
        <v>0</v>
      </c>
      <c r="GO8">
        <f>調査票８!AR20</f>
        <v>0</v>
      </c>
      <c r="GP8">
        <f>調査票８!AS20</f>
        <v>0</v>
      </c>
      <c r="GQ8" t="e">
        <f>調査票８!#REF!</f>
        <v>#REF!</v>
      </c>
      <c r="GR8">
        <f>調査票８!AU20</f>
        <v>0</v>
      </c>
      <c r="GS8">
        <f>調査票８!AV20</f>
        <v>0</v>
      </c>
      <c r="GT8">
        <f>調査票８!AW20</f>
        <v>0</v>
      </c>
      <c r="GU8">
        <f>調査票３!P17</f>
        <v>0</v>
      </c>
      <c r="GV8">
        <f>調査票３!Q17</f>
        <v>0</v>
      </c>
      <c r="GW8">
        <f>調査票３!R17</f>
        <v>0</v>
      </c>
      <c r="GX8">
        <f>調査票３!S17</f>
        <v>0</v>
      </c>
      <c r="GY8">
        <f>調査票３!T17</f>
        <v>0</v>
      </c>
      <c r="GZ8">
        <f>調査票３!U17</f>
        <v>0</v>
      </c>
      <c r="HA8">
        <f>調査票３!V17</f>
        <v>0</v>
      </c>
      <c r="HB8">
        <f>調査票３!W17</f>
        <v>0</v>
      </c>
      <c r="HC8">
        <f>調査票３!X17</f>
        <v>0</v>
      </c>
      <c r="HD8">
        <f>調査票３!Z17</f>
        <v>0</v>
      </c>
      <c r="HE8">
        <f>調査票３!AA17</f>
        <v>0</v>
      </c>
      <c r="HF8">
        <f>調査票３!AB17</f>
        <v>0</v>
      </c>
      <c r="HG8">
        <f>調査票３!AC17</f>
        <v>0</v>
      </c>
      <c r="HH8">
        <f>調査票３!AD17</f>
        <v>0</v>
      </c>
      <c r="HI8">
        <f>調査票３!AE17</f>
        <v>0</v>
      </c>
      <c r="HJ8">
        <f>調査票３!AF17</f>
        <v>0</v>
      </c>
      <c r="HK8">
        <f>調査票３!AG17</f>
        <v>0</v>
      </c>
      <c r="HL8">
        <f>調査票３!AH17</f>
        <v>0</v>
      </c>
      <c r="HM8">
        <f>調査票３!AJ17</f>
        <v>0</v>
      </c>
      <c r="HN8">
        <f>調査票３!AK17</f>
        <v>0</v>
      </c>
      <c r="HO8">
        <f>調査票３!AL17</f>
        <v>0</v>
      </c>
      <c r="HP8">
        <f>調査票３!AM17</f>
        <v>0</v>
      </c>
      <c r="HQ8">
        <f>調査票３!AN17</f>
        <v>0</v>
      </c>
      <c r="HR8">
        <f>調査票３!AO17</f>
        <v>0</v>
      </c>
      <c r="HS8">
        <f>調査票３!AP17</f>
        <v>0</v>
      </c>
      <c r="HT8">
        <f>調査票３!AQ17</f>
        <v>0</v>
      </c>
      <c r="HU8">
        <f>調査票３!AR17</f>
        <v>0</v>
      </c>
      <c r="HV8" s="69" t="e">
        <f>#REF!</f>
        <v>#REF!</v>
      </c>
      <c r="HW8" s="69" t="e">
        <f>#REF!</f>
        <v>#REF!</v>
      </c>
      <c r="HX8" s="69" t="e">
        <f>#REF!</f>
        <v>#REF!</v>
      </c>
      <c r="HY8" s="69" t="e">
        <f>#REF!</f>
        <v>#REF!</v>
      </c>
      <c r="HZ8" s="69" t="e">
        <f>#REF!</f>
        <v>#REF!</v>
      </c>
      <c r="IA8" s="69" t="e">
        <f>#REF!</f>
        <v>#REF!</v>
      </c>
      <c r="IB8" s="69" t="e">
        <f>#REF!</f>
        <v>#REF!</v>
      </c>
      <c r="IC8" s="69" t="e">
        <f>#REF!</f>
        <v>#REF!</v>
      </c>
      <c r="ID8" s="69" t="e">
        <f>#REF!</f>
        <v>#REF!</v>
      </c>
      <c r="IE8" s="69" t="e">
        <f>#REF!</f>
        <v>#REF!</v>
      </c>
      <c r="IF8" s="69" t="e">
        <f>#REF!</f>
        <v>#REF!</v>
      </c>
      <c r="IG8" s="69" t="e">
        <f>#REF!</f>
        <v>#REF!</v>
      </c>
      <c r="IH8" s="69" t="e">
        <f>#REF!</f>
        <v>#REF!</v>
      </c>
      <c r="II8" s="69" t="e">
        <f>#REF!</f>
        <v>#REF!</v>
      </c>
      <c r="IJ8" s="69" t="e">
        <f>#REF!</f>
        <v>#REF!</v>
      </c>
      <c r="IK8" s="69" t="e">
        <f>#REF!</f>
        <v>#REF!</v>
      </c>
      <c r="IL8" s="69" t="e">
        <f>#REF!</f>
        <v>#REF!</v>
      </c>
      <c r="IM8" s="69" t="e">
        <f>#REF!</f>
        <v>#REF!</v>
      </c>
      <c r="IN8" s="69" t="e">
        <f>#REF!</f>
        <v>#REF!</v>
      </c>
      <c r="IO8" s="69" t="e">
        <f>#REF!</f>
        <v>#REF!</v>
      </c>
      <c r="IP8" s="69" t="e">
        <f>#REF!</f>
        <v>#REF!</v>
      </c>
      <c r="IQ8" s="69" t="e">
        <f>#REF!</f>
        <v>#REF!</v>
      </c>
      <c r="IR8" s="69" t="e">
        <f>#REF!</f>
        <v>#REF!</v>
      </c>
      <c r="IS8" s="69" t="e">
        <f>#REF!</f>
        <v>#REF!</v>
      </c>
      <c r="IT8" s="69" t="e">
        <f>#REF!</f>
        <v>#REF!</v>
      </c>
      <c r="IU8" s="69" t="e">
        <f>#REF!</f>
        <v>#REF!</v>
      </c>
      <c r="IV8" s="69" t="e">
        <f>#REF!</f>
        <v>#REF!</v>
      </c>
    </row>
    <row r="9" spans="2:256">
      <c r="B9">
        <f>調査票２!C20</f>
        <v>3</v>
      </c>
      <c r="C9">
        <f>調査票２!D20</f>
        <v>0</v>
      </c>
      <c r="D9">
        <f>調査票２!E20</f>
        <v>0</v>
      </c>
      <c r="E9">
        <f>調査票２!F20</f>
        <v>0</v>
      </c>
      <c r="F9">
        <f>調査票２!G20</f>
        <v>0</v>
      </c>
      <c r="G9">
        <f>調査票２!H20</f>
        <v>0</v>
      </c>
      <c r="H9">
        <f>調査票２!I20</f>
        <v>0</v>
      </c>
      <c r="I9" t="e">
        <f>調査票２!#REF!</f>
        <v>#REF!</v>
      </c>
      <c r="J9" t="e">
        <f>調査票２!#REF!</f>
        <v>#REF!</v>
      </c>
      <c r="K9" t="e">
        <f>調査票２!#REF!</f>
        <v>#REF!</v>
      </c>
      <c r="L9" t="e">
        <f>調査票２!#REF!</f>
        <v>#REF!</v>
      </c>
      <c r="M9" t="e">
        <f>調査票２!#REF!</f>
        <v>#REF!</v>
      </c>
      <c r="N9" t="e">
        <f>調査票２!#REF!</f>
        <v>#REF!</v>
      </c>
      <c r="O9" t="e">
        <f>調査票２!#REF!</f>
        <v>#REF!</v>
      </c>
      <c r="P9" t="e">
        <f>調査票２!#REF!</f>
        <v>#REF!</v>
      </c>
      <c r="Q9">
        <f>調査票２!K20</f>
        <v>0</v>
      </c>
      <c r="R9">
        <f>調査票２!M20</f>
        <v>0</v>
      </c>
      <c r="S9">
        <f>調査票２!O20</f>
        <v>0</v>
      </c>
      <c r="T9">
        <f>調査票２!Q20</f>
        <v>0</v>
      </c>
      <c r="U9">
        <f>調査票２!R20</f>
        <v>0</v>
      </c>
      <c r="V9" t="e">
        <f>調査票２!#REF!</f>
        <v>#REF!</v>
      </c>
      <c r="W9" t="e">
        <f>調査票２!#REF!</f>
        <v>#REF!</v>
      </c>
      <c r="X9" t="e">
        <f>調査票２!#REF!</f>
        <v>#REF!</v>
      </c>
      <c r="Y9" t="e">
        <f>調査票２!#REF!</f>
        <v>#REF!</v>
      </c>
      <c r="Z9" t="e">
        <f>調査票２!#REF!</f>
        <v>#REF!</v>
      </c>
      <c r="AA9">
        <f>調査票３!F18</f>
        <v>0</v>
      </c>
      <c r="AB9">
        <f>調査票３!G18</f>
        <v>0</v>
      </c>
      <c r="AC9">
        <f>調査票３!H18</f>
        <v>0</v>
      </c>
      <c r="AD9">
        <f>調査票３!I18</f>
        <v>0</v>
      </c>
      <c r="AE9">
        <f>調査票３!J18</f>
        <v>0</v>
      </c>
      <c r="AF9">
        <f>調査票３!K18</f>
        <v>0</v>
      </c>
      <c r="AG9">
        <f>調査票３!L18</f>
        <v>0</v>
      </c>
      <c r="AH9">
        <f>調査票３!M18</f>
        <v>0</v>
      </c>
      <c r="AI9" s="69" t="e">
        <f>#REF!</f>
        <v>#REF!</v>
      </c>
      <c r="AJ9" s="69" t="e">
        <f>#REF!</f>
        <v>#REF!</v>
      </c>
      <c r="AK9" s="69" t="e">
        <f>#REF!</f>
        <v>#REF!</v>
      </c>
      <c r="AL9" s="69" t="e">
        <f>#REF!</f>
        <v>#REF!</v>
      </c>
      <c r="AM9" s="69" t="e">
        <f>#REF!</f>
        <v>#REF!</v>
      </c>
      <c r="AN9" s="69" t="e">
        <f>#REF!</f>
        <v>#REF!</v>
      </c>
      <c r="AO9" s="69" t="e">
        <f>#REF!</f>
        <v>#REF!</v>
      </c>
      <c r="AP9" s="69" t="e">
        <f>#REF!</f>
        <v>#REF!</v>
      </c>
      <c r="AQ9">
        <f>調査票４!Q23</f>
        <v>0</v>
      </c>
      <c r="AR9">
        <f>調査票４!R23</f>
        <v>0</v>
      </c>
      <c r="AS9">
        <f>調査票４!O23</f>
        <v>0</v>
      </c>
      <c r="AT9">
        <f>調査票４!P23</f>
        <v>0</v>
      </c>
      <c r="AU9">
        <f>調査票４!E23</f>
        <v>0</v>
      </c>
      <c r="AV9">
        <f>調査票４!F23</f>
        <v>0</v>
      </c>
      <c r="AW9">
        <f>調査票４!G23</f>
        <v>0</v>
      </c>
      <c r="AX9">
        <f>調査票４!H23</f>
        <v>0</v>
      </c>
      <c r="AY9" t="e">
        <f>調査票４!#REF!</f>
        <v>#REF!</v>
      </c>
      <c r="AZ9">
        <f>調査票４!I23</f>
        <v>0</v>
      </c>
      <c r="BA9" t="e">
        <f>調査票４!#REF!</f>
        <v>#REF!</v>
      </c>
      <c r="BB9">
        <f>調査票４!J23</f>
        <v>0</v>
      </c>
      <c r="BC9">
        <f>調査票４!K23</f>
        <v>0</v>
      </c>
      <c r="BD9">
        <f>調査票４!L23</f>
        <v>0</v>
      </c>
      <c r="BE9">
        <f>調査票４!M23</f>
        <v>0</v>
      </c>
      <c r="BF9" t="e">
        <f>調査票４!#REF!</f>
        <v>#REF!</v>
      </c>
      <c r="BG9" t="e">
        <f>調査票４!#REF!</f>
        <v>#REF!</v>
      </c>
      <c r="BH9" t="e">
        <f>調査票４!#REF!</f>
        <v>#REF!</v>
      </c>
      <c r="BI9" t="e">
        <f>調査票４!#REF!</f>
        <v>#REF!</v>
      </c>
      <c r="BJ9" t="e">
        <f>調査票４!#REF!</f>
        <v>#REF!</v>
      </c>
      <c r="BK9" t="e">
        <f>調査票４!#REF!</f>
        <v>#REF!</v>
      </c>
      <c r="BL9" t="e">
        <f>調査票４!#REF!</f>
        <v>#REF!</v>
      </c>
      <c r="BM9" t="e">
        <f>調査票４!#REF!</f>
        <v>#REF!</v>
      </c>
      <c r="BN9" t="e">
        <f>調査票４!#REF!</f>
        <v>#REF!</v>
      </c>
      <c r="BO9" t="e">
        <f>調査票４!#REF!</f>
        <v>#REF!</v>
      </c>
      <c r="BP9" t="e">
        <f>調査票４!#REF!</f>
        <v>#REF!</v>
      </c>
      <c r="BQ9" t="e">
        <f>調査票４!#REF!</f>
        <v>#REF!</v>
      </c>
      <c r="BR9" t="e">
        <f>調査票４!#REF!</f>
        <v>#REF!</v>
      </c>
      <c r="BS9" t="e">
        <f>調査票４!#REF!</f>
        <v>#REF!</v>
      </c>
      <c r="BT9" t="e">
        <f>調査票４!#REF!</f>
        <v>#REF!</v>
      </c>
      <c r="BU9">
        <f>調査票５!H18</f>
        <v>0</v>
      </c>
      <c r="BV9">
        <f>調査票５!I18</f>
        <v>0</v>
      </c>
      <c r="BW9">
        <f>調査票５!J18</f>
        <v>0</v>
      </c>
      <c r="BX9">
        <f>調査票５!K18</f>
        <v>0</v>
      </c>
      <c r="BY9">
        <f>調査票５!L18</f>
        <v>0</v>
      </c>
      <c r="BZ9">
        <f>調査票５!M18</f>
        <v>0</v>
      </c>
      <c r="CA9">
        <f>調査票５!N18</f>
        <v>0</v>
      </c>
      <c r="CB9">
        <f>調査票５!P18</f>
        <v>0</v>
      </c>
      <c r="CC9">
        <f>調査票５!R18</f>
        <v>0</v>
      </c>
      <c r="CD9">
        <f>調査票５!S18</f>
        <v>0</v>
      </c>
      <c r="CE9">
        <f>調査票５!T18</f>
        <v>0</v>
      </c>
      <c r="CF9">
        <f>調査票５!V18</f>
        <v>0</v>
      </c>
      <c r="CG9" t="e">
        <f>調査票５!#REF!</f>
        <v>#REF!</v>
      </c>
      <c r="CH9" t="e">
        <f>調査票５!#REF!</f>
        <v>#REF!</v>
      </c>
      <c r="CI9" t="e">
        <f>調査票５!#REF!</f>
        <v>#REF!</v>
      </c>
      <c r="CJ9" t="e">
        <f>調査票５!#REF!</f>
        <v>#REF!</v>
      </c>
      <c r="CK9" t="e">
        <f>調査票５!#REF!</f>
        <v>#REF!</v>
      </c>
      <c r="CL9" t="e">
        <f>調査票５!#REF!</f>
        <v>#REF!</v>
      </c>
      <c r="CM9" t="e">
        <f>調査票５!#REF!</f>
        <v>#REF!</v>
      </c>
      <c r="CN9" t="e">
        <f>調査票５!#REF!</f>
        <v>#REF!</v>
      </c>
      <c r="CO9" t="e">
        <f>調査票５!#REF!</f>
        <v>#REF!</v>
      </c>
      <c r="CP9" t="e">
        <f>調査票５!#REF!</f>
        <v>#REF!</v>
      </c>
      <c r="CQ9" t="e">
        <f>調査票５!#REF!</f>
        <v>#REF!</v>
      </c>
      <c r="CR9" t="e">
        <f>調査票５!#REF!</f>
        <v>#REF!</v>
      </c>
      <c r="CS9" t="e">
        <f>調査票５!#REF!</f>
        <v>#REF!</v>
      </c>
      <c r="CT9" t="e">
        <f>調査票５!#REF!</f>
        <v>#REF!</v>
      </c>
      <c r="CU9" t="e">
        <f>調査票５!#REF!</f>
        <v>#REF!</v>
      </c>
      <c r="CV9" t="e">
        <f>調査票５!#REF!</f>
        <v>#REF!</v>
      </c>
      <c r="CW9" t="e">
        <f>調査票５!#REF!</f>
        <v>#REF!</v>
      </c>
      <c r="CX9" t="e">
        <f>調査票５!#REF!</f>
        <v>#REF!</v>
      </c>
      <c r="CY9" t="e">
        <f>調査票５!#REF!</f>
        <v>#REF!</v>
      </c>
      <c r="CZ9" t="e">
        <f>調査票５!#REF!</f>
        <v>#REF!</v>
      </c>
      <c r="DA9">
        <f>調査票６!E17</f>
        <v>0</v>
      </c>
      <c r="DB9">
        <f>調査票６!F17</f>
        <v>0</v>
      </c>
      <c r="DC9">
        <f>調査票６!G17</f>
        <v>0</v>
      </c>
      <c r="DD9">
        <f>調査票６!H17</f>
        <v>0</v>
      </c>
      <c r="DE9" t="str">
        <f>調査票６!I17</f>
        <v/>
      </c>
      <c r="DF9">
        <f>調査票６!J17</f>
        <v>0</v>
      </c>
      <c r="DG9">
        <f>調査票６!K17</f>
        <v>0</v>
      </c>
      <c r="DH9">
        <f>調査票６!L17</f>
        <v>0</v>
      </c>
      <c r="DI9" t="e">
        <f>調査票６!#REF!</f>
        <v>#REF!</v>
      </c>
      <c r="DJ9" t="e">
        <f>調査票６!#REF!</f>
        <v>#REF!</v>
      </c>
      <c r="DK9" t="e">
        <f>調査票６!#REF!</f>
        <v>#REF!</v>
      </c>
      <c r="DL9" t="e">
        <f>調査票６!#REF!</f>
        <v>#REF!</v>
      </c>
      <c r="DM9" t="e">
        <f>調査票６!#REF!</f>
        <v>#REF!</v>
      </c>
      <c r="DN9" t="e">
        <f>調査票６!#REF!</f>
        <v>#REF!</v>
      </c>
      <c r="DO9" t="e">
        <f>調査票６!#REF!</f>
        <v>#REF!</v>
      </c>
      <c r="DP9" t="e">
        <f>調査票６!#REF!</f>
        <v>#REF!</v>
      </c>
      <c r="DQ9" t="e">
        <f>'調査票７－２'!#REF!</f>
        <v>#REF!</v>
      </c>
      <c r="DR9" t="e">
        <f>'調査票７－２'!#REF!</f>
        <v>#REF!</v>
      </c>
      <c r="DS9">
        <f>'調査票７－２'!F16</f>
        <v>0</v>
      </c>
      <c r="DT9">
        <f>'調査票７－２'!G16</f>
        <v>0</v>
      </c>
      <c r="DU9">
        <f>'調査票７－２'!H16</f>
        <v>0</v>
      </c>
      <c r="DV9">
        <f>'調査票７－２'!I16</f>
        <v>0</v>
      </c>
      <c r="DW9">
        <f>'調査票７－２'!J16</f>
        <v>0</v>
      </c>
      <c r="DX9">
        <f>'調査票７－２'!K16</f>
        <v>0</v>
      </c>
      <c r="DY9">
        <f>'調査票７－２'!L16</f>
        <v>0</v>
      </c>
      <c r="DZ9">
        <f>'調査票７－２'!M16</f>
        <v>0</v>
      </c>
      <c r="EA9">
        <f>'調査票７－２'!N16</f>
        <v>0</v>
      </c>
      <c r="EB9">
        <f>'調査票７－２'!O16</f>
        <v>0</v>
      </c>
      <c r="EC9">
        <f>'調査票７－２'!P16</f>
        <v>0</v>
      </c>
      <c r="ED9">
        <f>'調査票７－２'!Q16</f>
        <v>0</v>
      </c>
      <c r="EE9" t="e">
        <f>'調査票７－２'!#REF!</f>
        <v>#REF!</v>
      </c>
      <c r="EF9" t="e">
        <f>'調査票７－２'!#REF!</f>
        <v>#REF!</v>
      </c>
      <c r="EG9">
        <f>'調査票７－２'!S16</f>
        <v>0</v>
      </c>
      <c r="EH9">
        <f>'調査票７－２'!T16</f>
        <v>0</v>
      </c>
      <c r="EI9">
        <f>'調査票７－２'!U16</f>
        <v>0</v>
      </c>
      <c r="EJ9">
        <f>'調査票７－２'!V16</f>
        <v>0</v>
      </c>
      <c r="EK9">
        <f>'調査票７－２'!W16</f>
        <v>0</v>
      </c>
      <c r="EL9">
        <f>'調査票７－２'!X16</f>
        <v>0</v>
      </c>
      <c r="EM9">
        <f>'調査票７－２'!Y16</f>
        <v>0</v>
      </c>
      <c r="EN9">
        <f>'調査票７－２'!Z16</f>
        <v>0</v>
      </c>
      <c r="EO9">
        <f>'調査票７－２'!AA16</f>
        <v>0</v>
      </c>
      <c r="EP9">
        <f>'調査票７－２'!AB16</f>
        <v>0</v>
      </c>
      <c r="EQ9">
        <f>'調査票７－２'!AC16</f>
        <v>0</v>
      </c>
      <c r="ER9">
        <f>'調査票７－２'!AD16</f>
        <v>0</v>
      </c>
      <c r="ES9">
        <f>調査票８!F21</f>
        <v>0</v>
      </c>
      <c r="ET9" t="e">
        <f>調査票８!#REF!</f>
        <v>#REF!</v>
      </c>
      <c r="EU9">
        <f>調査票８!G21</f>
        <v>0</v>
      </c>
      <c r="EV9">
        <f>調査票８!H21</f>
        <v>0</v>
      </c>
      <c r="EW9" t="e">
        <f>調査票８!#REF!</f>
        <v>#REF!</v>
      </c>
      <c r="EX9">
        <f>調査票８!I21</f>
        <v>0</v>
      </c>
      <c r="EY9">
        <f>調査票８!J21</f>
        <v>0</v>
      </c>
      <c r="EZ9" t="e">
        <f>調査票８!#REF!</f>
        <v>#REF!</v>
      </c>
      <c r="FA9">
        <f>調査票８!K21</f>
        <v>0</v>
      </c>
      <c r="FB9">
        <f>調査票８!L21</f>
        <v>0</v>
      </c>
      <c r="FC9" t="e">
        <f>調査票８!#REF!</f>
        <v>#REF!</v>
      </c>
      <c r="FD9">
        <f>調査票８!M21</f>
        <v>0</v>
      </c>
      <c r="FE9">
        <f>調査票８!N21</f>
        <v>0</v>
      </c>
      <c r="FF9" t="e">
        <f>調査票８!#REF!</f>
        <v>#REF!</v>
      </c>
      <c r="FG9">
        <f>調査票８!O21</f>
        <v>0</v>
      </c>
      <c r="FH9">
        <f>調査票８!P21</f>
        <v>0</v>
      </c>
      <c r="FI9">
        <f>調査票８!Q21</f>
        <v>0</v>
      </c>
      <c r="FJ9">
        <f>調査票８!R21</f>
        <v>0</v>
      </c>
      <c r="FK9">
        <f>調査票８!S21</f>
        <v>0</v>
      </c>
      <c r="FL9">
        <f>調査票８!T21</f>
        <v>0</v>
      </c>
      <c r="FM9">
        <f>調査票８!U21</f>
        <v>0</v>
      </c>
      <c r="FN9">
        <f>調査票８!V21</f>
        <v>0</v>
      </c>
      <c r="FO9">
        <f>調査票８!W21</f>
        <v>0</v>
      </c>
      <c r="FP9" t="e">
        <f>調査票８!#REF!</f>
        <v>#REF!</v>
      </c>
      <c r="FQ9">
        <f>調査票８!X21</f>
        <v>0</v>
      </c>
      <c r="FR9">
        <f>調査票８!Y21</f>
        <v>0</v>
      </c>
      <c r="FS9">
        <f>調査票８!Z21</f>
        <v>0</v>
      </c>
      <c r="FT9">
        <f>調査票８!AB21</f>
        <v>0</v>
      </c>
      <c r="FU9" t="e">
        <f>調査票８!#REF!</f>
        <v>#REF!</v>
      </c>
      <c r="FV9">
        <f>調査票８!AC21</f>
        <v>0</v>
      </c>
      <c r="FW9">
        <f>調査票８!AD21</f>
        <v>0</v>
      </c>
      <c r="FX9" t="e">
        <f>調査票８!#REF!</f>
        <v>#REF!</v>
      </c>
      <c r="FY9">
        <f>調査票８!AE21</f>
        <v>0</v>
      </c>
      <c r="FZ9">
        <f>調査票８!AF21</f>
        <v>0</v>
      </c>
      <c r="GA9" t="e">
        <f>調査票８!#REF!</f>
        <v>#REF!</v>
      </c>
      <c r="GB9">
        <f>調査票８!AG21</f>
        <v>0</v>
      </c>
      <c r="GC9">
        <f>調査票８!AH21</f>
        <v>0</v>
      </c>
      <c r="GD9" t="e">
        <f>調査票８!#REF!</f>
        <v>#REF!</v>
      </c>
      <c r="GE9">
        <f>調査票８!AI21</f>
        <v>0</v>
      </c>
      <c r="GF9">
        <f>調査票８!AJ21</f>
        <v>0</v>
      </c>
      <c r="GG9" t="e">
        <f>調査票８!#REF!</f>
        <v>#REF!</v>
      </c>
      <c r="GH9">
        <f>調査票８!AK21</f>
        <v>0</v>
      </c>
      <c r="GI9">
        <f>調査票８!AL21</f>
        <v>0</v>
      </c>
      <c r="GJ9">
        <f>調査票８!AM21</f>
        <v>0</v>
      </c>
      <c r="GK9">
        <f>調査票８!AN21</f>
        <v>0</v>
      </c>
      <c r="GL9">
        <f>調査票８!AO21</f>
        <v>0</v>
      </c>
      <c r="GM9">
        <f>調査票８!AP21</f>
        <v>0</v>
      </c>
      <c r="GN9">
        <f>調査票８!AQ21</f>
        <v>0</v>
      </c>
      <c r="GO9">
        <f>調査票８!AR21</f>
        <v>0</v>
      </c>
      <c r="GP9">
        <f>調査票８!AS21</f>
        <v>0</v>
      </c>
      <c r="GQ9" t="e">
        <f>調査票８!#REF!</f>
        <v>#REF!</v>
      </c>
      <c r="GR9">
        <f>調査票８!AU21</f>
        <v>0</v>
      </c>
      <c r="GS9">
        <f>調査票８!AV21</f>
        <v>0</v>
      </c>
      <c r="GT9">
        <f>調査票８!AW21</f>
        <v>0</v>
      </c>
      <c r="GU9">
        <f>調査票３!P18</f>
        <v>0</v>
      </c>
      <c r="GV9">
        <f>調査票３!Q18</f>
        <v>0</v>
      </c>
      <c r="GW9">
        <f>調査票３!R18</f>
        <v>0</v>
      </c>
      <c r="GX9">
        <f>調査票３!S18</f>
        <v>0</v>
      </c>
      <c r="GY9">
        <f>調査票３!T18</f>
        <v>0</v>
      </c>
      <c r="GZ9">
        <f>調査票３!U18</f>
        <v>0</v>
      </c>
      <c r="HA9">
        <f>調査票３!V18</f>
        <v>0</v>
      </c>
      <c r="HB9">
        <f>調査票３!W18</f>
        <v>0</v>
      </c>
      <c r="HC9">
        <f>調査票３!X18</f>
        <v>0</v>
      </c>
      <c r="HD9">
        <f>調査票３!Z18</f>
        <v>0</v>
      </c>
      <c r="HE9">
        <f>調査票３!AA18</f>
        <v>0</v>
      </c>
      <c r="HF9">
        <f>調査票３!AB18</f>
        <v>0</v>
      </c>
      <c r="HG9">
        <f>調査票３!AC18</f>
        <v>0</v>
      </c>
      <c r="HH9">
        <f>調査票３!AD18</f>
        <v>0</v>
      </c>
      <c r="HI9">
        <f>調査票３!AE18</f>
        <v>0</v>
      </c>
      <c r="HJ9">
        <f>調査票３!AF18</f>
        <v>0</v>
      </c>
      <c r="HK9">
        <f>調査票３!AG18</f>
        <v>0</v>
      </c>
      <c r="HL9">
        <f>調査票３!AH18</f>
        <v>0</v>
      </c>
      <c r="HM9">
        <f>調査票３!AJ18</f>
        <v>0</v>
      </c>
      <c r="HN9">
        <f>調査票３!AK18</f>
        <v>0</v>
      </c>
      <c r="HO9">
        <f>調査票３!AL18</f>
        <v>0</v>
      </c>
      <c r="HP9">
        <f>調査票３!AM18</f>
        <v>0</v>
      </c>
      <c r="HQ9">
        <f>調査票３!AN18</f>
        <v>0</v>
      </c>
      <c r="HR9">
        <f>調査票３!AO18</f>
        <v>0</v>
      </c>
      <c r="HS9">
        <f>調査票３!AP18</f>
        <v>0</v>
      </c>
      <c r="HT9">
        <f>調査票３!AQ18</f>
        <v>0</v>
      </c>
      <c r="HU9">
        <f>調査票３!AR18</f>
        <v>0</v>
      </c>
      <c r="HV9" s="69" t="e">
        <f>#REF!</f>
        <v>#REF!</v>
      </c>
      <c r="HW9" s="69" t="e">
        <f>#REF!</f>
        <v>#REF!</v>
      </c>
      <c r="HX9" s="69" t="e">
        <f>#REF!</f>
        <v>#REF!</v>
      </c>
      <c r="HY9" s="69" t="e">
        <f>#REF!</f>
        <v>#REF!</v>
      </c>
      <c r="HZ9" s="69" t="e">
        <f>#REF!</f>
        <v>#REF!</v>
      </c>
      <c r="IA9" s="69" t="e">
        <f>#REF!</f>
        <v>#REF!</v>
      </c>
      <c r="IB9" s="69" t="e">
        <f>#REF!</f>
        <v>#REF!</v>
      </c>
      <c r="IC9" s="69" t="e">
        <f>#REF!</f>
        <v>#REF!</v>
      </c>
      <c r="ID9" s="69" t="e">
        <f>#REF!</f>
        <v>#REF!</v>
      </c>
      <c r="IE9" s="69" t="e">
        <f>#REF!</f>
        <v>#REF!</v>
      </c>
      <c r="IF9" s="69" t="e">
        <f>#REF!</f>
        <v>#REF!</v>
      </c>
      <c r="IG9" s="69" t="e">
        <f>#REF!</f>
        <v>#REF!</v>
      </c>
      <c r="IH9" s="69" t="e">
        <f>#REF!</f>
        <v>#REF!</v>
      </c>
      <c r="II9" s="69" t="e">
        <f>#REF!</f>
        <v>#REF!</v>
      </c>
      <c r="IJ9" s="69" t="e">
        <f>#REF!</f>
        <v>#REF!</v>
      </c>
      <c r="IK9" s="69" t="e">
        <f>#REF!</f>
        <v>#REF!</v>
      </c>
      <c r="IL9" s="69" t="e">
        <f>#REF!</f>
        <v>#REF!</v>
      </c>
      <c r="IM9" s="69" t="e">
        <f>#REF!</f>
        <v>#REF!</v>
      </c>
      <c r="IN9" s="69" t="e">
        <f>#REF!</f>
        <v>#REF!</v>
      </c>
      <c r="IO9" s="69" t="e">
        <f>#REF!</f>
        <v>#REF!</v>
      </c>
      <c r="IP9" s="69" t="e">
        <f>#REF!</f>
        <v>#REF!</v>
      </c>
      <c r="IQ9" s="69" t="e">
        <f>#REF!</f>
        <v>#REF!</v>
      </c>
      <c r="IR9" s="69" t="e">
        <f>#REF!</f>
        <v>#REF!</v>
      </c>
      <c r="IS9" s="69" t="e">
        <f>#REF!</f>
        <v>#REF!</v>
      </c>
      <c r="IT9" s="69" t="e">
        <f>#REF!</f>
        <v>#REF!</v>
      </c>
      <c r="IU9" s="69" t="e">
        <f>#REF!</f>
        <v>#REF!</v>
      </c>
      <c r="IV9" s="69" t="e">
        <f>#REF!</f>
        <v>#REF!</v>
      </c>
    </row>
    <row r="10" spans="2:256">
      <c r="B10">
        <f>調査票２!C21</f>
        <v>4</v>
      </c>
      <c r="C10">
        <f>調査票２!D21</f>
        <v>0</v>
      </c>
      <c r="D10">
        <f>調査票２!E21</f>
        <v>0</v>
      </c>
      <c r="E10">
        <f>調査票２!F21</f>
        <v>0</v>
      </c>
      <c r="F10">
        <f>調査票２!G21</f>
        <v>0</v>
      </c>
      <c r="G10">
        <f>調査票２!H21</f>
        <v>0</v>
      </c>
      <c r="H10">
        <f>調査票２!I21</f>
        <v>0</v>
      </c>
      <c r="I10" t="e">
        <f>調査票２!#REF!</f>
        <v>#REF!</v>
      </c>
      <c r="J10" t="e">
        <f>調査票２!#REF!</f>
        <v>#REF!</v>
      </c>
      <c r="K10" t="e">
        <f>調査票２!#REF!</f>
        <v>#REF!</v>
      </c>
      <c r="L10" t="e">
        <f>調査票２!#REF!</f>
        <v>#REF!</v>
      </c>
      <c r="M10" t="e">
        <f>調査票２!#REF!</f>
        <v>#REF!</v>
      </c>
      <c r="N10" t="e">
        <f>調査票２!#REF!</f>
        <v>#REF!</v>
      </c>
      <c r="O10" t="e">
        <f>調査票２!#REF!</f>
        <v>#REF!</v>
      </c>
      <c r="P10" t="e">
        <f>調査票２!#REF!</f>
        <v>#REF!</v>
      </c>
      <c r="Q10">
        <f>調査票２!K21</f>
        <v>0</v>
      </c>
      <c r="R10">
        <f>調査票２!M21</f>
        <v>0</v>
      </c>
      <c r="S10">
        <f>調査票２!O21</f>
        <v>0</v>
      </c>
      <c r="T10">
        <f>調査票２!Q21</f>
        <v>0</v>
      </c>
      <c r="U10">
        <f>調査票２!R21</f>
        <v>0</v>
      </c>
      <c r="V10" t="e">
        <f>調査票２!#REF!</f>
        <v>#REF!</v>
      </c>
      <c r="W10" t="e">
        <f>調査票２!#REF!</f>
        <v>#REF!</v>
      </c>
      <c r="X10" t="e">
        <f>調査票２!#REF!</f>
        <v>#REF!</v>
      </c>
      <c r="Y10" t="e">
        <f>調査票２!#REF!</f>
        <v>#REF!</v>
      </c>
      <c r="Z10" t="e">
        <f>調査票２!#REF!</f>
        <v>#REF!</v>
      </c>
      <c r="AA10">
        <f>調査票３!F19</f>
        <v>0</v>
      </c>
      <c r="AB10">
        <f>調査票３!G19</f>
        <v>0</v>
      </c>
      <c r="AC10">
        <f>調査票３!H19</f>
        <v>0</v>
      </c>
      <c r="AD10">
        <f>調査票３!I19</f>
        <v>0</v>
      </c>
      <c r="AE10">
        <f>調査票３!J19</f>
        <v>0</v>
      </c>
      <c r="AF10">
        <f>調査票３!K19</f>
        <v>0</v>
      </c>
      <c r="AG10">
        <f>調査票３!L19</f>
        <v>0</v>
      </c>
      <c r="AH10">
        <f>調査票３!M19</f>
        <v>0</v>
      </c>
      <c r="AI10" s="69" t="e">
        <f>#REF!</f>
        <v>#REF!</v>
      </c>
      <c r="AJ10" s="69" t="e">
        <f>#REF!</f>
        <v>#REF!</v>
      </c>
      <c r="AK10" s="69" t="e">
        <f>#REF!</f>
        <v>#REF!</v>
      </c>
      <c r="AL10" s="69" t="e">
        <f>#REF!</f>
        <v>#REF!</v>
      </c>
      <c r="AM10" s="69" t="e">
        <f>#REF!</f>
        <v>#REF!</v>
      </c>
      <c r="AN10" s="69" t="e">
        <f>#REF!</f>
        <v>#REF!</v>
      </c>
      <c r="AO10" s="69" t="e">
        <f>#REF!</f>
        <v>#REF!</v>
      </c>
      <c r="AP10" s="69" t="e">
        <f>#REF!</f>
        <v>#REF!</v>
      </c>
      <c r="AQ10">
        <f>調査票４!Q24</f>
        <v>0</v>
      </c>
      <c r="AR10">
        <f>調査票４!R24</f>
        <v>0</v>
      </c>
      <c r="AS10">
        <f>調査票４!O24</f>
        <v>0</v>
      </c>
      <c r="AT10">
        <f>調査票４!P24</f>
        <v>0</v>
      </c>
      <c r="AU10">
        <f>調査票４!E24</f>
        <v>0</v>
      </c>
      <c r="AV10">
        <f>調査票４!F24</f>
        <v>0</v>
      </c>
      <c r="AW10">
        <f>調査票４!G24</f>
        <v>0</v>
      </c>
      <c r="AX10">
        <f>調査票４!H24</f>
        <v>0</v>
      </c>
      <c r="AY10" t="e">
        <f>調査票４!#REF!</f>
        <v>#REF!</v>
      </c>
      <c r="AZ10">
        <f>調査票４!I24</f>
        <v>0</v>
      </c>
      <c r="BA10" t="e">
        <f>調査票４!#REF!</f>
        <v>#REF!</v>
      </c>
      <c r="BB10">
        <f>調査票４!J24</f>
        <v>0</v>
      </c>
      <c r="BC10">
        <f>調査票４!K24</f>
        <v>0</v>
      </c>
      <c r="BD10">
        <f>調査票４!L24</f>
        <v>0</v>
      </c>
      <c r="BE10">
        <f>調査票４!M24</f>
        <v>0</v>
      </c>
      <c r="BF10" t="e">
        <f>調査票４!#REF!</f>
        <v>#REF!</v>
      </c>
      <c r="BG10" t="e">
        <f>調査票４!#REF!</f>
        <v>#REF!</v>
      </c>
      <c r="BH10" t="e">
        <f>調査票４!#REF!</f>
        <v>#REF!</v>
      </c>
      <c r="BI10" t="e">
        <f>調査票４!#REF!</f>
        <v>#REF!</v>
      </c>
      <c r="BJ10" t="e">
        <f>調査票４!#REF!</f>
        <v>#REF!</v>
      </c>
      <c r="BK10" t="e">
        <f>調査票４!#REF!</f>
        <v>#REF!</v>
      </c>
      <c r="BL10" t="e">
        <f>調査票４!#REF!</f>
        <v>#REF!</v>
      </c>
      <c r="BM10" t="e">
        <f>調査票４!#REF!</f>
        <v>#REF!</v>
      </c>
      <c r="BN10" t="e">
        <f>調査票４!#REF!</f>
        <v>#REF!</v>
      </c>
      <c r="BO10" t="e">
        <f>調査票４!#REF!</f>
        <v>#REF!</v>
      </c>
      <c r="BP10" t="e">
        <f>調査票４!#REF!</f>
        <v>#REF!</v>
      </c>
      <c r="BQ10" t="e">
        <f>調査票４!#REF!</f>
        <v>#REF!</v>
      </c>
      <c r="BR10" t="e">
        <f>調査票４!#REF!</f>
        <v>#REF!</v>
      </c>
      <c r="BS10" t="e">
        <f>調査票４!#REF!</f>
        <v>#REF!</v>
      </c>
      <c r="BT10" t="e">
        <f>調査票４!#REF!</f>
        <v>#REF!</v>
      </c>
      <c r="BU10">
        <f>調査票５!H19</f>
        <v>0</v>
      </c>
      <c r="BV10">
        <f>調査票５!I19</f>
        <v>0</v>
      </c>
      <c r="BW10">
        <f>調査票５!J19</f>
        <v>0</v>
      </c>
      <c r="BX10">
        <f>調査票５!K19</f>
        <v>0</v>
      </c>
      <c r="BY10">
        <f>調査票５!L19</f>
        <v>0</v>
      </c>
      <c r="BZ10">
        <f>調査票５!M19</f>
        <v>0</v>
      </c>
      <c r="CA10">
        <f>調査票５!N19</f>
        <v>0</v>
      </c>
      <c r="CB10">
        <f>調査票５!P19</f>
        <v>0</v>
      </c>
      <c r="CC10">
        <f>調査票５!R19</f>
        <v>0</v>
      </c>
      <c r="CD10">
        <f>調査票５!S19</f>
        <v>0</v>
      </c>
      <c r="CE10">
        <f>調査票５!T19</f>
        <v>0</v>
      </c>
      <c r="CF10">
        <f>調査票５!V19</f>
        <v>0</v>
      </c>
      <c r="CG10" t="e">
        <f>調査票５!#REF!</f>
        <v>#REF!</v>
      </c>
      <c r="CH10" t="e">
        <f>調査票５!#REF!</f>
        <v>#REF!</v>
      </c>
      <c r="CI10" t="e">
        <f>調査票５!#REF!</f>
        <v>#REF!</v>
      </c>
      <c r="CJ10" t="e">
        <f>調査票５!#REF!</f>
        <v>#REF!</v>
      </c>
      <c r="CK10" t="e">
        <f>調査票５!#REF!</f>
        <v>#REF!</v>
      </c>
      <c r="CL10" t="e">
        <f>調査票５!#REF!</f>
        <v>#REF!</v>
      </c>
      <c r="CM10" t="e">
        <f>調査票５!#REF!</f>
        <v>#REF!</v>
      </c>
      <c r="CN10" t="e">
        <f>調査票５!#REF!</f>
        <v>#REF!</v>
      </c>
      <c r="CO10" t="e">
        <f>調査票５!#REF!</f>
        <v>#REF!</v>
      </c>
      <c r="CP10" t="e">
        <f>調査票５!#REF!</f>
        <v>#REF!</v>
      </c>
      <c r="CQ10" t="e">
        <f>調査票５!#REF!</f>
        <v>#REF!</v>
      </c>
      <c r="CR10" t="e">
        <f>調査票５!#REF!</f>
        <v>#REF!</v>
      </c>
      <c r="CS10" t="e">
        <f>調査票５!#REF!</f>
        <v>#REF!</v>
      </c>
      <c r="CT10" t="e">
        <f>調査票５!#REF!</f>
        <v>#REF!</v>
      </c>
      <c r="CU10" t="e">
        <f>調査票５!#REF!</f>
        <v>#REF!</v>
      </c>
      <c r="CV10" t="e">
        <f>調査票５!#REF!</f>
        <v>#REF!</v>
      </c>
      <c r="CW10" t="e">
        <f>調査票５!#REF!</f>
        <v>#REF!</v>
      </c>
      <c r="CX10" t="e">
        <f>調査票５!#REF!</f>
        <v>#REF!</v>
      </c>
      <c r="CY10" t="e">
        <f>調査票５!#REF!</f>
        <v>#REF!</v>
      </c>
      <c r="CZ10" t="e">
        <f>調査票５!#REF!</f>
        <v>#REF!</v>
      </c>
      <c r="DA10">
        <f>調査票６!E18</f>
        <v>0</v>
      </c>
      <c r="DB10">
        <f>調査票６!F18</f>
        <v>0</v>
      </c>
      <c r="DC10">
        <f>調査票６!G18</f>
        <v>0</v>
      </c>
      <c r="DD10">
        <f>調査票６!H18</f>
        <v>0</v>
      </c>
      <c r="DE10" t="str">
        <f>調査票６!I18</f>
        <v/>
      </c>
      <c r="DF10">
        <f>調査票６!J18</f>
        <v>0</v>
      </c>
      <c r="DG10">
        <f>調査票６!K18</f>
        <v>0</v>
      </c>
      <c r="DH10">
        <f>調査票６!L18</f>
        <v>0</v>
      </c>
      <c r="DI10" t="e">
        <f>調査票６!#REF!</f>
        <v>#REF!</v>
      </c>
      <c r="DJ10" t="e">
        <f>調査票６!#REF!</f>
        <v>#REF!</v>
      </c>
      <c r="DK10" t="e">
        <f>調査票６!#REF!</f>
        <v>#REF!</v>
      </c>
      <c r="DL10" t="e">
        <f>調査票６!#REF!</f>
        <v>#REF!</v>
      </c>
      <c r="DM10" t="e">
        <f>調査票６!#REF!</f>
        <v>#REF!</v>
      </c>
      <c r="DN10" t="e">
        <f>調査票６!#REF!</f>
        <v>#REF!</v>
      </c>
      <c r="DO10" t="e">
        <f>調査票６!#REF!</f>
        <v>#REF!</v>
      </c>
      <c r="DP10" t="e">
        <f>調査票６!#REF!</f>
        <v>#REF!</v>
      </c>
      <c r="DQ10" t="e">
        <f>'調査票７－２'!#REF!</f>
        <v>#REF!</v>
      </c>
      <c r="DR10" t="e">
        <f>'調査票７－２'!#REF!</f>
        <v>#REF!</v>
      </c>
      <c r="DS10">
        <f>'調査票７－２'!F17</f>
        <v>0</v>
      </c>
      <c r="DT10">
        <f>'調査票７－２'!G17</f>
        <v>0</v>
      </c>
      <c r="DU10">
        <f>'調査票７－２'!H17</f>
        <v>0</v>
      </c>
      <c r="DV10">
        <f>'調査票７－２'!I17</f>
        <v>0</v>
      </c>
      <c r="DW10">
        <f>'調査票７－２'!J17</f>
        <v>0</v>
      </c>
      <c r="DX10">
        <f>'調査票７－２'!K17</f>
        <v>0</v>
      </c>
      <c r="DY10">
        <f>'調査票７－２'!L17</f>
        <v>0</v>
      </c>
      <c r="DZ10">
        <f>'調査票７－２'!M17</f>
        <v>0</v>
      </c>
      <c r="EA10">
        <f>'調査票７－２'!N17</f>
        <v>0</v>
      </c>
      <c r="EB10">
        <f>'調査票７－２'!O17</f>
        <v>0</v>
      </c>
      <c r="EC10">
        <f>'調査票７－２'!P17</f>
        <v>0</v>
      </c>
      <c r="ED10">
        <f>'調査票７－２'!Q17</f>
        <v>0</v>
      </c>
      <c r="EE10" t="e">
        <f>'調査票７－２'!#REF!</f>
        <v>#REF!</v>
      </c>
      <c r="EF10" t="e">
        <f>'調査票７－２'!#REF!</f>
        <v>#REF!</v>
      </c>
      <c r="EG10">
        <f>'調査票７－２'!S17</f>
        <v>0</v>
      </c>
      <c r="EH10">
        <f>'調査票７－２'!T17</f>
        <v>0</v>
      </c>
      <c r="EI10">
        <f>'調査票７－２'!U17</f>
        <v>0</v>
      </c>
      <c r="EJ10">
        <f>'調査票７－２'!V17</f>
        <v>0</v>
      </c>
      <c r="EK10">
        <f>'調査票７－２'!W17</f>
        <v>0</v>
      </c>
      <c r="EL10">
        <f>'調査票７－２'!X17</f>
        <v>0</v>
      </c>
      <c r="EM10">
        <f>'調査票７－２'!Y17</f>
        <v>0</v>
      </c>
      <c r="EN10">
        <f>'調査票７－２'!Z17</f>
        <v>0</v>
      </c>
      <c r="EO10">
        <f>'調査票７－２'!AA17</f>
        <v>0</v>
      </c>
      <c r="EP10">
        <f>'調査票７－２'!AB17</f>
        <v>0</v>
      </c>
      <c r="EQ10">
        <f>'調査票７－２'!AC17</f>
        <v>0</v>
      </c>
      <c r="ER10">
        <f>'調査票７－２'!AD17</f>
        <v>0</v>
      </c>
      <c r="ES10">
        <f>調査票８!F22</f>
        <v>0</v>
      </c>
      <c r="ET10" t="e">
        <f>調査票８!#REF!</f>
        <v>#REF!</v>
      </c>
      <c r="EU10">
        <f>調査票８!G22</f>
        <v>0</v>
      </c>
      <c r="EV10">
        <f>調査票８!H22</f>
        <v>0</v>
      </c>
      <c r="EW10" t="e">
        <f>調査票８!#REF!</f>
        <v>#REF!</v>
      </c>
      <c r="EX10">
        <f>調査票８!I22</f>
        <v>0</v>
      </c>
      <c r="EY10">
        <f>調査票８!J22</f>
        <v>0</v>
      </c>
      <c r="EZ10" t="e">
        <f>調査票８!#REF!</f>
        <v>#REF!</v>
      </c>
      <c r="FA10">
        <f>調査票８!K22</f>
        <v>0</v>
      </c>
      <c r="FB10">
        <f>調査票８!L22</f>
        <v>0</v>
      </c>
      <c r="FC10" t="e">
        <f>調査票８!#REF!</f>
        <v>#REF!</v>
      </c>
      <c r="FD10">
        <f>調査票８!M22</f>
        <v>0</v>
      </c>
      <c r="FE10">
        <f>調査票８!N22</f>
        <v>0</v>
      </c>
      <c r="FF10" t="e">
        <f>調査票８!#REF!</f>
        <v>#REF!</v>
      </c>
      <c r="FG10">
        <f>調査票８!O22</f>
        <v>0</v>
      </c>
      <c r="FH10">
        <f>調査票８!P22</f>
        <v>0</v>
      </c>
      <c r="FI10">
        <f>調査票８!Q22</f>
        <v>0</v>
      </c>
      <c r="FJ10">
        <f>調査票８!R22</f>
        <v>0</v>
      </c>
      <c r="FK10">
        <f>調査票８!S22</f>
        <v>0</v>
      </c>
      <c r="FL10">
        <f>調査票８!T22</f>
        <v>0</v>
      </c>
      <c r="FM10">
        <f>調査票８!U22</f>
        <v>0</v>
      </c>
      <c r="FN10">
        <f>調査票８!V22</f>
        <v>0</v>
      </c>
      <c r="FO10">
        <f>調査票８!W22</f>
        <v>0</v>
      </c>
      <c r="FP10" t="e">
        <f>調査票８!#REF!</f>
        <v>#REF!</v>
      </c>
      <c r="FQ10">
        <f>調査票８!X22</f>
        <v>0</v>
      </c>
      <c r="FR10">
        <f>調査票８!Y22</f>
        <v>0</v>
      </c>
      <c r="FS10">
        <f>調査票８!Z22</f>
        <v>0</v>
      </c>
      <c r="FT10">
        <f>調査票８!AB22</f>
        <v>0</v>
      </c>
      <c r="FU10" t="e">
        <f>調査票８!#REF!</f>
        <v>#REF!</v>
      </c>
      <c r="FV10">
        <f>調査票８!AC22</f>
        <v>0</v>
      </c>
      <c r="FW10">
        <f>調査票８!AD22</f>
        <v>0</v>
      </c>
      <c r="FX10" t="e">
        <f>調査票８!#REF!</f>
        <v>#REF!</v>
      </c>
      <c r="FY10">
        <f>調査票８!AE22</f>
        <v>0</v>
      </c>
      <c r="FZ10">
        <f>調査票８!AF22</f>
        <v>0</v>
      </c>
      <c r="GA10" t="e">
        <f>調査票８!#REF!</f>
        <v>#REF!</v>
      </c>
      <c r="GB10">
        <f>調査票８!AG22</f>
        <v>0</v>
      </c>
      <c r="GC10">
        <f>調査票８!AH22</f>
        <v>0</v>
      </c>
      <c r="GD10" t="e">
        <f>調査票８!#REF!</f>
        <v>#REF!</v>
      </c>
      <c r="GE10">
        <f>調査票８!AI22</f>
        <v>0</v>
      </c>
      <c r="GF10">
        <f>調査票８!AJ22</f>
        <v>0</v>
      </c>
      <c r="GG10" t="e">
        <f>調査票８!#REF!</f>
        <v>#REF!</v>
      </c>
      <c r="GH10">
        <f>調査票８!AK22</f>
        <v>0</v>
      </c>
      <c r="GI10">
        <f>調査票８!AL22</f>
        <v>0</v>
      </c>
      <c r="GJ10">
        <f>調査票８!AM22</f>
        <v>0</v>
      </c>
      <c r="GK10">
        <f>調査票８!AN22</f>
        <v>0</v>
      </c>
      <c r="GL10">
        <f>調査票８!AO22</f>
        <v>0</v>
      </c>
      <c r="GM10">
        <f>調査票８!AP22</f>
        <v>0</v>
      </c>
      <c r="GN10">
        <f>調査票８!AQ22</f>
        <v>0</v>
      </c>
      <c r="GO10">
        <f>調査票８!AR22</f>
        <v>0</v>
      </c>
      <c r="GP10">
        <f>調査票８!AS22</f>
        <v>0</v>
      </c>
      <c r="GQ10" t="e">
        <f>調査票８!#REF!</f>
        <v>#REF!</v>
      </c>
      <c r="GR10">
        <f>調査票８!AU22</f>
        <v>0</v>
      </c>
      <c r="GS10">
        <f>調査票８!AV22</f>
        <v>0</v>
      </c>
      <c r="GT10">
        <f>調査票８!AW22</f>
        <v>0</v>
      </c>
      <c r="GU10">
        <f>調査票３!P19</f>
        <v>0</v>
      </c>
      <c r="GV10">
        <f>調査票３!Q19</f>
        <v>0</v>
      </c>
      <c r="GW10">
        <f>調査票３!R19</f>
        <v>0</v>
      </c>
      <c r="GX10">
        <f>調査票３!S19</f>
        <v>0</v>
      </c>
      <c r="GY10">
        <f>調査票３!T19</f>
        <v>0</v>
      </c>
      <c r="GZ10">
        <f>調査票３!U19</f>
        <v>0</v>
      </c>
      <c r="HA10">
        <f>調査票３!V19</f>
        <v>0</v>
      </c>
      <c r="HB10">
        <f>調査票３!W19</f>
        <v>0</v>
      </c>
      <c r="HC10">
        <f>調査票３!X19</f>
        <v>0</v>
      </c>
      <c r="HD10">
        <f>調査票３!Z19</f>
        <v>0</v>
      </c>
      <c r="HE10">
        <f>調査票３!AA19</f>
        <v>0</v>
      </c>
      <c r="HF10">
        <f>調査票３!AB19</f>
        <v>0</v>
      </c>
      <c r="HG10">
        <f>調査票３!AC19</f>
        <v>0</v>
      </c>
      <c r="HH10">
        <f>調査票３!AD19</f>
        <v>0</v>
      </c>
      <c r="HI10">
        <f>調査票３!AE19</f>
        <v>0</v>
      </c>
      <c r="HJ10">
        <f>調査票３!AF19</f>
        <v>0</v>
      </c>
      <c r="HK10">
        <f>調査票３!AG19</f>
        <v>0</v>
      </c>
      <c r="HL10">
        <f>調査票３!AH19</f>
        <v>0</v>
      </c>
      <c r="HM10">
        <f>調査票３!AJ19</f>
        <v>0</v>
      </c>
      <c r="HN10">
        <f>調査票３!AK19</f>
        <v>0</v>
      </c>
      <c r="HO10">
        <f>調査票３!AL19</f>
        <v>0</v>
      </c>
      <c r="HP10">
        <f>調査票３!AM19</f>
        <v>0</v>
      </c>
      <c r="HQ10">
        <f>調査票３!AN19</f>
        <v>0</v>
      </c>
      <c r="HR10">
        <f>調査票３!AO19</f>
        <v>0</v>
      </c>
      <c r="HS10">
        <f>調査票３!AP19</f>
        <v>0</v>
      </c>
      <c r="HT10">
        <f>調査票３!AQ19</f>
        <v>0</v>
      </c>
      <c r="HU10">
        <f>調査票３!AR19</f>
        <v>0</v>
      </c>
      <c r="HV10" s="69" t="e">
        <f>#REF!</f>
        <v>#REF!</v>
      </c>
      <c r="HW10" s="69" t="e">
        <f>#REF!</f>
        <v>#REF!</v>
      </c>
      <c r="HX10" s="69" t="e">
        <f>#REF!</f>
        <v>#REF!</v>
      </c>
      <c r="HY10" s="69" t="e">
        <f>#REF!</f>
        <v>#REF!</v>
      </c>
      <c r="HZ10" s="69" t="e">
        <f>#REF!</f>
        <v>#REF!</v>
      </c>
      <c r="IA10" s="69" t="e">
        <f>#REF!</f>
        <v>#REF!</v>
      </c>
      <c r="IB10" s="69" t="e">
        <f>#REF!</f>
        <v>#REF!</v>
      </c>
      <c r="IC10" s="69" t="e">
        <f>#REF!</f>
        <v>#REF!</v>
      </c>
      <c r="ID10" s="69" t="e">
        <f>#REF!</f>
        <v>#REF!</v>
      </c>
      <c r="IE10" s="69" t="e">
        <f>#REF!</f>
        <v>#REF!</v>
      </c>
      <c r="IF10" s="69" t="e">
        <f>#REF!</f>
        <v>#REF!</v>
      </c>
      <c r="IG10" s="69" t="e">
        <f>#REF!</f>
        <v>#REF!</v>
      </c>
      <c r="IH10" s="69" t="e">
        <f>#REF!</f>
        <v>#REF!</v>
      </c>
      <c r="II10" s="69" t="e">
        <f>#REF!</f>
        <v>#REF!</v>
      </c>
      <c r="IJ10" s="69" t="e">
        <f>#REF!</f>
        <v>#REF!</v>
      </c>
      <c r="IK10" s="69" t="e">
        <f>#REF!</f>
        <v>#REF!</v>
      </c>
      <c r="IL10" s="69" t="e">
        <f>#REF!</f>
        <v>#REF!</v>
      </c>
      <c r="IM10" s="69" t="e">
        <f>#REF!</f>
        <v>#REF!</v>
      </c>
      <c r="IN10" s="69" t="e">
        <f>#REF!</f>
        <v>#REF!</v>
      </c>
      <c r="IO10" s="69" t="e">
        <f>#REF!</f>
        <v>#REF!</v>
      </c>
      <c r="IP10" s="69" t="e">
        <f>#REF!</f>
        <v>#REF!</v>
      </c>
      <c r="IQ10" s="69" t="e">
        <f>#REF!</f>
        <v>#REF!</v>
      </c>
      <c r="IR10" s="69" t="e">
        <f>#REF!</f>
        <v>#REF!</v>
      </c>
      <c r="IS10" s="69" t="e">
        <f>#REF!</f>
        <v>#REF!</v>
      </c>
      <c r="IT10" s="69" t="e">
        <f>#REF!</f>
        <v>#REF!</v>
      </c>
      <c r="IU10" s="69" t="e">
        <f>#REF!</f>
        <v>#REF!</v>
      </c>
      <c r="IV10" s="69" t="e">
        <f>#REF!</f>
        <v>#REF!</v>
      </c>
    </row>
    <row r="11" spans="2:256">
      <c r="B11">
        <f>調査票２!C22</f>
        <v>5</v>
      </c>
      <c r="C11">
        <f>調査票２!D22</f>
        <v>0</v>
      </c>
      <c r="D11">
        <f>調査票２!E22</f>
        <v>0</v>
      </c>
      <c r="E11">
        <f>調査票２!F22</f>
        <v>0</v>
      </c>
      <c r="F11">
        <f>調査票２!G22</f>
        <v>0</v>
      </c>
      <c r="G11">
        <f>調査票２!H22</f>
        <v>0</v>
      </c>
      <c r="H11">
        <f>調査票２!I22</f>
        <v>0</v>
      </c>
      <c r="I11" t="e">
        <f>調査票２!#REF!</f>
        <v>#REF!</v>
      </c>
      <c r="J11" t="e">
        <f>調査票２!#REF!</f>
        <v>#REF!</v>
      </c>
      <c r="K11" t="e">
        <f>調査票２!#REF!</f>
        <v>#REF!</v>
      </c>
      <c r="L11" t="e">
        <f>調査票２!#REF!</f>
        <v>#REF!</v>
      </c>
      <c r="M11" t="e">
        <f>調査票２!#REF!</f>
        <v>#REF!</v>
      </c>
      <c r="N11" t="e">
        <f>調査票２!#REF!</f>
        <v>#REF!</v>
      </c>
      <c r="O11" t="e">
        <f>調査票２!#REF!</f>
        <v>#REF!</v>
      </c>
      <c r="P11" t="e">
        <f>調査票２!#REF!</f>
        <v>#REF!</v>
      </c>
      <c r="Q11">
        <f>調査票２!K22</f>
        <v>0</v>
      </c>
      <c r="R11">
        <f>調査票２!M22</f>
        <v>0</v>
      </c>
      <c r="S11">
        <f>調査票２!O22</f>
        <v>0</v>
      </c>
      <c r="T11">
        <f>調査票２!Q22</f>
        <v>0</v>
      </c>
      <c r="U11">
        <f>調査票２!R22</f>
        <v>0</v>
      </c>
      <c r="V11" t="e">
        <f>調査票２!#REF!</f>
        <v>#REF!</v>
      </c>
      <c r="W11" t="e">
        <f>調査票２!#REF!</f>
        <v>#REF!</v>
      </c>
      <c r="X11" t="e">
        <f>調査票２!#REF!</f>
        <v>#REF!</v>
      </c>
      <c r="Y11" t="e">
        <f>調査票２!#REF!</f>
        <v>#REF!</v>
      </c>
      <c r="Z11" t="e">
        <f>調査票２!#REF!</f>
        <v>#REF!</v>
      </c>
      <c r="AA11">
        <f>調査票３!F20</f>
        <v>0</v>
      </c>
      <c r="AB11">
        <f>調査票３!G20</f>
        <v>0</v>
      </c>
      <c r="AC11">
        <f>調査票３!H20</f>
        <v>0</v>
      </c>
      <c r="AD11">
        <f>調査票３!I20</f>
        <v>0</v>
      </c>
      <c r="AE11">
        <f>調査票３!J20</f>
        <v>0</v>
      </c>
      <c r="AF11">
        <f>調査票３!K20</f>
        <v>0</v>
      </c>
      <c r="AG11">
        <f>調査票３!L20</f>
        <v>0</v>
      </c>
      <c r="AH11">
        <f>調査票３!M20</f>
        <v>0</v>
      </c>
      <c r="AI11" s="69" t="e">
        <f>#REF!</f>
        <v>#REF!</v>
      </c>
      <c r="AJ11" s="69" t="e">
        <f>#REF!</f>
        <v>#REF!</v>
      </c>
      <c r="AK11" s="69" t="e">
        <f>#REF!</f>
        <v>#REF!</v>
      </c>
      <c r="AL11" s="69" t="e">
        <f>#REF!</f>
        <v>#REF!</v>
      </c>
      <c r="AM11" s="69" t="e">
        <f>#REF!</f>
        <v>#REF!</v>
      </c>
      <c r="AN11" s="69" t="e">
        <f>#REF!</f>
        <v>#REF!</v>
      </c>
      <c r="AO11" s="69" t="e">
        <f>#REF!</f>
        <v>#REF!</v>
      </c>
      <c r="AP11" s="69" t="e">
        <f>#REF!</f>
        <v>#REF!</v>
      </c>
      <c r="AQ11">
        <f>調査票４!Q25</f>
        <v>0</v>
      </c>
      <c r="AR11">
        <f>調査票４!R25</f>
        <v>0</v>
      </c>
      <c r="AS11">
        <f>調査票４!O25</f>
        <v>0</v>
      </c>
      <c r="AT11">
        <f>調査票４!P25</f>
        <v>0</v>
      </c>
      <c r="AU11">
        <f>調査票４!E25</f>
        <v>0</v>
      </c>
      <c r="AV11">
        <f>調査票４!F25</f>
        <v>0</v>
      </c>
      <c r="AW11">
        <f>調査票４!G25</f>
        <v>0</v>
      </c>
      <c r="AX11">
        <f>調査票４!H25</f>
        <v>0</v>
      </c>
      <c r="AY11" t="e">
        <f>調査票４!#REF!</f>
        <v>#REF!</v>
      </c>
      <c r="AZ11">
        <f>調査票４!I25</f>
        <v>0</v>
      </c>
      <c r="BA11" t="e">
        <f>調査票４!#REF!</f>
        <v>#REF!</v>
      </c>
      <c r="BB11">
        <f>調査票４!J25</f>
        <v>0</v>
      </c>
      <c r="BC11">
        <f>調査票４!K25</f>
        <v>0</v>
      </c>
      <c r="BD11">
        <f>調査票４!L25</f>
        <v>0</v>
      </c>
      <c r="BE11">
        <f>調査票４!M25</f>
        <v>0</v>
      </c>
      <c r="BF11" t="e">
        <f>調査票４!#REF!</f>
        <v>#REF!</v>
      </c>
      <c r="BG11" t="e">
        <f>調査票４!#REF!</f>
        <v>#REF!</v>
      </c>
      <c r="BH11" t="e">
        <f>調査票４!#REF!</f>
        <v>#REF!</v>
      </c>
      <c r="BI11" t="e">
        <f>調査票４!#REF!</f>
        <v>#REF!</v>
      </c>
      <c r="BJ11" t="e">
        <f>調査票４!#REF!</f>
        <v>#REF!</v>
      </c>
      <c r="BK11" t="e">
        <f>調査票４!#REF!</f>
        <v>#REF!</v>
      </c>
      <c r="BL11" t="e">
        <f>調査票４!#REF!</f>
        <v>#REF!</v>
      </c>
      <c r="BM11" t="e">
        <f>調査票４!#REF!</f>
        <v>#REF!</v>
      </c>
      <c r="BN11" t="e">
        <f>調査票４!#REF!</f>
        <v>#REF!</v>
      </c>
      <c r="BO11" t="e">
        <f>調査票４!#REF!</f>
        <v>#REF!</v>
      </c>
      <c r="BP11" t="e">
        <f>調査票４!#REF!</f>
        <v>#REF!</v>
      </c>
      <c r="BQ11" t="e">
        <f>調査票４!#REF!</f>
        <v>#REF!</v>
      </c>
      <c r="BR11" t="e">
        <f>調査票４!#REF!</f>
        <v>#REF!</v>
      </c>
      <c r="BS11" t="e">
        <f>調査票４!#REF!</f>
        <v>#REF!</v>
      </c>
      <c r="BT11" t="e">
        <f>調査票４!#REF!</f>
        <v>#REF!</v>
      </c>
      <c r="BU11">
        <f>調査票５!H20</f>
        <v>0</v>
      </c>
      <c r="BV11">
        <f>調査票５!I20</f>
        <v>0</v>
      </c>
      <c r="BW11">
        <f>調査票５!J20</f>
        <v>0</v>
      </c>
      <c r="BX11">
        <f>調査票５!K20</f>
        <v>0</v>
      </c>
      <c r="BY11">
        <f>調査票５!L20</f>
        <v>0</v>
      </c>
      <c r="BZ11">
        <f>調査票５!M20</f>
        <v>0</v>
      </c>
      <c r="CA11">
        <f>調査票５!N20</f>
        <v>0</v>
      </c>
      <c r="CB11">
        <f>調査票５!P20</f>
        <v>0</v>
      </c>
      <c r="CC11">
        <f>調査票５!R20</f>
        <v>0</v>
      </c>
      <c r="CD11">
        <f>調査票５!S20</f>
        <v>0</v>
      </c>
      <c r="CE11">
        <f>調査票５!T20</f>
        <v>0</v>
      </c>
      <c r="CF11">
        <f>調査票５!V20</f>
        <v>0</v>
      </c>
      <c r="CG11" t="e">
        <f>調査票５!#REF!</f>
        <v>#REF!</v>
      </c>
      <c r="CH11" t="e">
        <f>調査票５!#REF!</f>
        <v>#REF!</v>
      </c>
      <c r="CI11" t="e">
        <f>調査票５!#REF!</f>
        <v>#REF!</v>
      </c>
      <c r="CJ11" t="e">
        <f>調査票５!#REF!</f>
        <v>#REF!</v>
      </c>
      <c r="CK11" t="e">
        <f>調査票５!#REF!</f>
        <v>#REF!</v>
      </c>
      <c r="CL11" t="e">
        <f>調査票５!#REF!</f>
        <v>#REF!</v>
      </c>
      <c r="CM11" t="e">
        <f>調査票５!#REF!</f>
        <v>#REF!</v>
      </c>
      <c r="CN11" t="e">
        <f>調査票５!#REF!</f>
        <v>#REF!</v>
      </c>
      <c r="CO11" t="e">
        <f>調査票５!#REF!</f>
        <v>#REF!</v>
      </c>
      <c r="CP11" t="e">
        <f>調査票５!#REF!</f>
        <v>#REF!</v>
      </c>
      <c r="CQ11" t="e">
        <f>調査票５!#REF!</f>
        <v>#REF!</v>
      </c>
      <c r="CR11" t="e">
        <f>調査票５!#REF!</f>
        <v>#REF!</v>
      </c>
      <c r="CS11" t="e">
        <f>調査票５!#REF!</f>
        <v>#REF!</v>
      </c>
      <c r="CT11" t="e">
        <f>調査票５!#REF!</f>
        <v>#REF!</v>
      </c>
      <c r="CU11" t="e">
        <f>調査票５!#REF!</f>
        <v>#REF!</v>
      </c>
      <c r="CV11" t="e">
        <f>調査票５!#REF!</f>
        <v>#REF!</v>
      </c>
      <c r="CW11" t="e">
        <f>調査票５!#REF!</f>
        <v>#REF!</v>
      </c>
      <c r="CX11" t="e">
        <f>調査票５!#REF!</f>
        <v>#REF!</v>
      </c>
      <c r="CY11" t="e">
        <f>調査票５!#REF!</f>
        <v>#REF!</v>
      </c>
      <c r="CZ11" t="e">
        <f>調査票５!#REF!</f>
        <v>#REF!</v>
      </c>
      <c r="DA11">
        <f>調査票６!E19</f>
        <v>0</v>
      </c>
      <c r="DB11">
        <f>調査票６!F19</f>
        <v>0</v>
      </c>
      <c r="DC11">
        <f>調査票６!G19</f>
        <v>0</v>
      </c>
      <c r="DD11">
        <f>調査票６!H19</f>
        <v>0</v>
      </c>
      <c r="DE11" t="str">
        <f>調査票６!I19</f>
        <v/>
      </c>
      <c r="DF11">
        <f>調査票６!J19</f>
        <v>0</v>
      </c>
      <c r="DG11">
        <f>調査票６!K19</f>
        <v>0</v>
      </c>
      <c r="DH11">
        <f>調査票６!L19</f>
        <v>0</v>
      </c>
      <c r="DI11" t="e">
        <f>調査票６!#REF!</f>
        <v>#REF!</v>
      </c>
      <c r="DJ11" t="e">
        <f>調査票６!#REF!</f>
        <v>#REF!</v>
      </c>
      <c r="DK11" t="e">
        <f>調査票６!#REF!</f>
        <v>#REF!</v>
      </c>
      <c r="DL11" t="e">
        <f>調査票６!#REF!</f>
        <v>#REF!</v>
      </c>
      <c r="DM11" t="e">
        <f>調査票６!#REF!</f>
        <v>#REF!</v>
      </c>
      <c r="DN11" t="e">
        <f>調査票６!#REF!</f>
        <v>#REF!</v>
      </c>
      <c r="DO11" t="e">
        <f>調査票６!#REF!</f>
        <v>#REF!</v>
      </c>
      <c r="DP11" t="e">
        <f>調査票６!#REF!</f>
        <v>#REF!</v>
      </c>
      <c r="DQ11" t="e">
        <f>'調査票７－２'!#REF!</f>
        <v>#REF!</v>
      </c>
      <c r="DR11" t="e">
        <f>'調査票７－２'!#REF!</f>
        <v>#REF!</v>
      </c>
      <c r="DS11">
        <f>'調査票７－２'!F18</f>
        <v>0</v>
      </c>
      <c r="DT11">
        <f>'調査票７－２'!G18</f>
        <v>0</v>
      </c>
      <c r="DU11">
        <f>'調査票７－２'!H18</f>
        <v>0</v>
      </c>
      <c r="DV11">
        <f>'調査票７－２'!I18</f>
        <v>0</v>
      </c>
      <c r="DW11">
        <f>'調査票７－２'!J18</f>
        <v>0</v>
      </c>
      <c r="DX11">
        <f>'調査票７－２'!K18</f>
        <v>0</v>
      </c>
      <c r="DY11">
        <f>'調査票７－２'!L18</f>
        <v>0</v>
      </c>
      <c r="DZ11">
        <f>'調査票７－２'!M18</f>
        <v>0</v>
      </c>
      <c r="EA11">
        <f>'調査票７－２'!N18</f>
        <v>0</v>
      </c>
      <c r="EB11">
        <f>'調査票７－２'!O18</f>
        <v>0</v>
      </c>
      <c r="EC11">
        <f>'調査票７－２'!P18</f>
        <v>0</v>
      </c>
      <c r="ED11">
        <f>'調査票７－２'!Q18</f>
        <v>0</v>
      </c>
      <c r="EE11" t="e">
        <f>'調査票７－２'!#REF!</f>
        <v>#REF!</v>
      </c>
      <c r="EF11" t="e">
        <f>'調査票７－２'!#REF!</f>
        <v>#REF!</v>
      </c>
      <c r="EG11">
        <f>'調査票７－２'!S18</f>
        <v>0</v>
      </c>
      <c r="EH11">
        <f>'調査票７－２'!T18</f>
        <v>0</v>
      </c>
      <c r="EI11">
        <f>'調査票７－２'!U18</f>
        <v>0</v>
      </c>
      <c r="EJ11">
        <f>'調査票７－２'!V18</f>
        <v>0</v>
      </c>
      <c r="EK11">
        <f>'調査票７－２'!W18</f>
        <v>0</v>
      </c>
      <c r="EL11">
        <f>'調査票７－２'!X18</f>
        <v>0</v>
      </c>
      <c r="EM11">
        <f>'調査票７－２'!Y18</f>
        <v>0</v>
      </c>
      <c r="EN11">
        <f>'調査票７－２'!Z18</f>
        <v>0</v>
      </c>
      <c r="EO11">
        <f>'調査票７－２'!AA18</f>
        <v>0</v>
      </c>
      <c r="EP11">
        <f>'調査票７－２'!AB18</f>
        <v>0</v>
      </c>
      <c r="EQ11">
        <f>'調査票７－２'!AC18</f>
        <v>0</v>
      </c>
      <c r="ER11">
        <f>'調査票７－２'!AD18</f>
        <v>0</v>
      </c>
      <c r="ES11">
        <f>調査票８!F23</f>
        <v>0</v>
      </c>
      <c r="ET11" t="e">
        <f>調査票８!#REF!</f>
        <v>#REF!</v>
      </c>
      <c r="EU11">
        <f>調査票８!G23</f>
        <v>0</v>
      </c>
      <c r="EV11">
        <f>調査票８!H23</f>
        <v>0</v>
      </c>
      <c r="EW11" t="e">
        <f>調査票８!#REF!</f>
        <v>#REF!</v>
      </c>
      <c r="EX11">
        <f>調査票８!I23</f>
        <v>0</v>
      </c>
      <c r="EY11">
        <f>調査票８!J23</f>
        <v>0</v>
      </c>
      <c r="EZ11" t="e">
        <f>調査票８!#REF!</f>
        <v>#REF!</v>
      </c>
      <c r="FA11">
        <f>調査票８!K23</f>
        <v>0</v>
      </c>
      <c r="FB11">
        <f>調査票８!L23</f>
        <v>0</v>
      </c>
      <c r="FC11" t="e">
        <f>調査票８!#REF!</f>
        <v>#REF!</v>
      </c>
      <c r="FD11">
        <f>調査票８!M23</f>
        <v>0</v>
      </c>
      <c r="FE11">
        <f>調査票８!N23</f>
        <v>0</v>
      </c>
      <c r="FF11" t="e">
        <f>調査票８!#REF!</f>
        <v>#REF!</v>
      </c>
      <c r="FG11">
        <f>調査票８!O23</f>
        <v>0</v>
      </c>
      <c r="FH11">
        <f>調査票８!P23</f>
        <v>0</v>
      </c>
      <c r="FI11">
        <f>調査票８!Q23</f>
        <v>0</v>
      </c>
      <c r="FJ11">
        <f>調査票８!R23</f>
        <v>0</v>
      </c>
      <c r="FK11">
        <f>調査票８!S23</f>
        <v>0</v>
      </c>
      <c r="FL11">
        <f>調査票８!T23</f>
        <v>0</v>
      </c>
      <c r="FM11">
        <f>調査票８!U23</f>
        <v>0</v>
      </c>
      <c r="FN11">
        <f>調査票８!V23</f>
        <v>0</v>
      </c>
      <c r="FO11">
        <f>調査票８!W23</f>
        <v>0</v>
      </c>
      <c r="FP11" t="e">
        <f>調査票８!#REF!</f>
        <v>#REF!</v>
      </c>
      <c r="FQ11">
        <f>調査票８!X23</f>
        <v>0</v>
      </c>
      <c r="FR11">
        <f>調査票８!Y23</f>
        <v>0</v>
      </c>
      <c r="FS11">
        <f>調査票８!Z23</f>
        <v>0</v>
      </c>
      <c r="FT11">
        <f>調査票８!AB23</f>
        <v>0</v>
      </c>
      <c r="FU11" t="e">
        <f>調査票８!#REF!</f>
        <v>#REF!</v>
      </c>
      <c r="FV11">
        <f>調査票８!AC23</f>
        <v>0</v>
      </c>
      <c r="FW11">
        <f>調査票８!AD23</f>
        <v>0</v>
      </c>
      <c r="FX11" t="e">
        <f>調査票８!#REF!</f>
        <v>#REF!</v>
      </c>
      <c r="FY11">
        <f>調査票８!AE23</f>
        <v>0</v>
      </c>
      <c r="FZ11">
        <f>調査票８!AF23</f>
        <v>0</v>
      </c>
      <c r="GA11" t="e">
        <f>調査票８!#REF!</f>
        <v>#REF!</v>
      </c>
      <c r="GB11">
        <f>調査票８!AG23</f>
        <v>0</v>
      </c>
      <c r="GC11">
        <f>調査票８!AH23</f>
        <v>0</v>
      </c>
      <c r="GD11" t="e">
        <f>調査票８!#REF!</f>
        <v>#REF!</v>
      </c>
      <c r="GE11">
        <f>調査票８!AI23</f>
        <v>0</v>
      </c>
      <c r="GF11">
        <f>調査票８!AJ23</f>
        <v>0</v>
      </c>
      <c r="GG11" t="e">
        <f>調査票８!#REF!</f>
        <v>#REF!</v>
      </c>
      <c r="GH11">
        <f>調査票８!AK23</f>
        <v>0</v>
      </c>
      <c r="GI11">
        <f>調査票８!AL23</f>
        <v>0</v>
      </c>
      <c r="GJ11">
        <f>調査票８!AM23</f>
        <v>0</v>
      </c>
      <c r="GK11">
        <f>調査票８!AN23</f>
        <v>0</v>
      </c>
      <c r="GL11">
        <f>調査票８!AO23</f>
        <v>0</v>
      </c>
      <c r="GM11">
        <f>調査票８!AP23</f>
        <v>0</v>
      </c>
      <c r="GN11">
        <f>調査票８!AQ23</f>
        <v>0</v>
      </c>
      <c r="GO11">
        <f>調査票８!AR23</f>
        <v>0</v>
      </c>
      <c r="GP11">
        <f>調査票８!AS23</f>
        <v>0</v>
      </c>
      <c r="GQ11" t="e">
        <f>調査票８!#REF!</f>
        <v>#REF!</v>
      </c>
      <c r="GR11">
        <f>調査票８!AU23</f>
        <v>0</v>
      </c>
      <c r="GS11">
        <f>調査票８!AV23</f>
        <v>0</v>
      </c>
      <c r="GT11">
        <f>調査票８!AW23</f>
        <v>0</v>
      </c>
      <c r="GU11">
        <f>調査票３!P20</f>
        <v>0</v>
      </c>
      <c r="GV11">
        <f>調査票３!Q20</f>
        <v>0</v>
      </c>
      <c r="GW11">
        <f>調査票３!R20</f>
        <v>0</v>
      </c>
      <c r="GX11">
        <f>調査票３!S20</f>
        <v>0</v>
      </c>
      <c r="GY11">
        <f>調査票３!T20</f>
        <v>0</v>
      </c>
      <c r="GZ11">
        <f>調査票３!U20</f>
        <v>0</v>
      </c>
      <c r="HA11">
        <f>調査票３!V20</f>
        <v>0</v>
      </c>
      <c r="HB11">
        <f>調査票３!W20</f>
        <v>0</v>
      </c>
      <c r="HC11">
        <f>調査票３!X20</f>
        <v>0</v>
      </c>
      <c r="HD11">
        <f>調査票３!Z20</f>
        <v>0</v>
      </c>
      <c r="HE11">
        <f>調査票３!AA20</f>
        <v>0</v>
      </c>
      <c r="HF11">
        <f>調査票３!AB20</f>
        <v>0</v>
      </c>
      <c r="HG11">
        <f>調査票３!AC20</f>
        <v>0</v>
      </c>
      <c r="HH11">
        <f>調査票３!AD20</f>
        <v>0</v>
      </c>
      <c r="HI11">
        <f>調査票３!AE20</f>
        <v>0</v>
      </c>
      <c r="HJ11">
        <f>調査票３!AF20</f>
        <v>0</v>
      </c>
      <c r="HK11">
        <f>調査票３!AG20</f>
        <v>0</v>
      </c>
      <c r="HL11">
        <f>調査票３!AH20</f>
        <v>0</v>
      </c>
      <c r="HM11">
        <f>調査票３!AJ20</f>
        <v>0</v>
      </c>
      <c r="HN11">
        <f>調査票３!AK20</f>
        <v>0</v>
      </c>
      <c r="HO11">
        <f>調査票３!AL20</f>
        <v>0</v>
      </c>
      <c r="HP11">
        <f>調査票３!AM20</f>
        <v>0</v>
      </c>
      <c r="HQ11">
        <f>調査票３!AN20</f>
        <v>0</v>
      </c>
      <c r="HR11">
        <f>調査票３!AO20</f>
        <v>0</v>
      </c>
      <c r="HS11">
        <f>調査票３!AP20</f>
        <v>0</v>
      </c>
      <c r="HT11">
        <f>調査票３!AQ20</f>
        <v>0</v>
      </c>
      <c r="HU11">
        <f>調査票３!AR20</f>
        <v>0</v>
      </c>
      <c r="HV11" s="69" t="e">
        <f>#REF!</f>
        <v>#REF!</v>
      </c>
      <c r="HW11" s="69" t="e">
        <f>#REF!</f>
        <v>#REF!</v>
      </c>
      <c r="HX11" s="69" t="e">
        <f>#REF!</f>
        <v>#REF!</v>
      </c>
      <c r="HY11" s="69" t="e">
        <f>#REF!</f>
        <v>#REF!</v>
      </c>
      <c r="HZ11" s="69" t="e">
        <f>#REF!</f>
        <v>#REF!</v>
      </c>
      <c r="IA11" s="69" t="e">
        <f>#REF!</f>
        <v>#REF!</v>
      </c>
      <c r="IB11" s="69" t="e">
        <f>#REF!</f>
        <v>#REF!</v>
      </c>
      <c r="IC11" s="69" t="e">
        <f>#REF!</f>
        <v>#REF!</v>
      </c>
      <c r="ID11" s="69" t="e">
        <f>#REF!</f>
        <v>#REF!</v>
      </c>
      <c r="IE11" s="69" t="e">
        <f>#REF!</f>
        <v>#REF!</v>
      </c>
      <c r="IF11" s="69" t="e">
        <f>#REF!</f>
        <v>#REF!</v>
      </c>
      <c r="IG11" s="69" t="e">
        <f>#REF!</f>
        <v>#REF!</v>
      </c>
      <c r="IH11" s="69" t="e">
        <f>#REF!</f>
        <v>#REF!</v>
      </c>
      <c r="II11" s="69" t="e">
        <f>#REF!</f>
        <v>#REF!</v>
      </c>
      <c r="IJ11" s="69" t="e">
        <f>#REF!</f>
        <v>#REF!</v>
      </c>
      <c r="IK11" s="69" t="e">
        <f>#REF!</f>
        <v>#REF!</v>
      </c>
      <c r="IL11" s="69" t="e">
        <f>#REF!</f>
        <v>#REF!</v>
      </c>
      <c r="IM11" s="69" t="e">
        <f>#REF!</f>
        <v>#REF!</v>
      </c>
      <c r="IN11" s="69" t="e">
        <f>#REF!</f>
        <v>#REF!</v>
      </c>
      <c r="IO11" s="69" t="e">
        <f>#REF!</f>
        <v>#REF!</v>
      </c>
      <c r="IP11" s="69" t="e">
        <f>#REF!</f>
        <v>#REF!</v>
      </c>
      <c r="IQ11" s="69" t="e">
        <f>#REF!</f>
        <v>#REF!</v>
      </c>
      <c r="IR11" s="69" t="e">
        <f>#REF!</f>
        <v>#REF!</v>
      </c>
      <c r="IS11" s="69" t="e">
        <f>#REF!</f>
        <v>#REF!</v>
      </c>
      <c r="IT11" s="69" t="e">
        <f>#REF!</f>
        <v>#REF!</v>
      </c>
      <c r="IU11" s="69" t="e">
        <f>#REF!</f>
        <v>#REF!</v>
      </c>
      <c r="IV11" s="69" t="e">
        <f>#REF!</f>
        <v>#REF!</v>
      </c>
    </row>
    <row r="12" spans="2:256">
      <c r="B12">
        <f>調査票２!C23</f>
        <v>6</v>
      </c>
      <c r="C12">
        <f>調査票２!D23</f>
        <v>0</v>
      </c>
      <c r="D12">
        <f>調査票２!E23</f>
        <v>0</v>
      </c>
      <c r="E12">
        <f>調査票２!F23</f>
        <v>0</v>
      </c>
      <c r="F12">
        <f>調査票２!G23</f>
        <v>0</v>
      </c>
      <c r="G12">
        <f>調査票２!H23</f>
        <v>0</v>
      </c>
      <c r="H12">
        <f>調査票２!I23</f>
        <v>0</v>
      </c>
      <c r="I12" t="e">
        <f>調査票２!#REF!</f>
        <v>#REF!</v>
      </c>
      <c r="J12" t="e">
        <f>調査票２!#REF!</f>
        <v>#REF!</v>
      </c>
      <c r="K12" t="e">
        <f>調査票２!#REF!</f>
        <v>#REF!</v>
      </c>
      <c r="L12" t="e">
        <f>調査票２!#REF!</f>
        <v>#REF!</v>
      </c>
      <c r="M12" t="e">
        <f>調査票２!#REF!</f>
        <v>#REF!</v>
      </c>
      <c r="N12" t="e">
        <f>調査票２!#REF!</f>
        <v>#REF!</v>
      </c>
      <c r="O12" t="e">
        <f>調査票２!#REF!</f>
        <v>#REF!</v>
      </c>
      <c r="P12" t="e">
        <f>調査票２!#REF!</f>
        <v>#REF!</v>
      </c>
      <c r="Q12">
        <f>調査票２!K23</f>
        <v>0</v>
      </c>
      <c r="R12">
        <f>調査票２!M23</f>
        <v>0</v>
      </c>
      <c r="S12">
        <f>調査票２!O23</f>
        <v>0</v>
      </c>
      <c r="T12">
        <f>調査票２!Q23</f>
        <v>0</v>
      </c>
      <c r="U12">
        <f>調査票２!R23</f>
        <v>0</v>
      </c>
      <c r="V12" t="e">
        <f>調査票２!#REF!</f>
        <v>#REF!</v>
      </c>
      <c r="W12" t="e">
        <f>調査票２!#REF!</f>
        <v>#REF!</v>
      </c>
      <c r="X12" t="e">
        <f>調査票２!#REF!</f>
        <v>#REF!</v>
      </c>
      <c r="Y12" t="e">
        <f>調査票２!#REF!</f>
        <v>#REF!</v>
      </c>
      <c r="Z12" t="e">
        <f>調査票２!#REF!</f>
        <v>#REF!</v>
      </c>
      <c r="AA12">
        <f>調査票３!F21</f>
        <v>0</v>
      </c>
      <c r="AB12">
        <f>調査票３!G21</f>
        <v>0</v>
      </c>
      <c r="AC12">
        <f>調査票３!H21</f>
        <v>0</v>
      </c>
      <c r="AD12">
        <f>調査票３!I21</f>
        <v>0</v>
      </c>
      <c r="AE12">
        <f>調査票３!J21</f>
        <v>0</v>
      </c>
      <c r="AF12">
        <f>調査票３!K21</f>
        <v>0</v>
      </c>
      <c r="AG12">
        <f>調査票３!L21</f>
        <v>0</v>
      </c>
      <c r="AH12">
        <f>調査票３!M21</f>
        <v>0</v>
      </c>
      <c r="AI12" s="69" t="e">
        <f>#REF!</f>
        <v>#REF!</v>
      </c>
      <c r="AJ12" s="69" t="e">
        <f>#REF!</f>
        <v>#REF!</v>
      </c>
      <c r="AK12" s="69" t="e">
        <f>#REF!</f>
        <v>#REF!</v>
      </c>
      <c r="AL12" s="69" t="e">
        <f>#REF!</f>
        <v>#REF!</v>
      </c>
      <c r="AM12" s="69" t="e">
        <f>#REF!</f>
        <v>#REF!</v>
      </c>
      <c r="AN12" s="69" t="e">
        <f>#REF!</f>
        <v>#REF!</v>
      </c>
      <c r="AO12" s="69" t="e">
        <f>#REF!</f>
        <v>#REF!</v>
      </c>
      <c r="AP12" s="69" t="e">
        <f>#REF!</f>
        <v>#REF!</v>
      </c>
      <c r="AQ12">
        <f>調査票４!Q26</f>
        <v>0</v>
      </c>
      <c r="AR12">
        <f>調査票４!R26</f>
        <v>0</v>
      </c>
      <c r="AS12">
        <f>調査票４!O26</f>
        <v>0</v>
      </c>
      <c r="AT12">
        <f>調査票４!P26</f>
        <v>0</v>
      </c>
      <c r="AU12">
        <f>調査票４!E26</f>
        <v>0</v>
      </c>
      <c r="AV12">
        <f>調査票４!F26</f>
        <v>0</v>
      </c>
      <c r="AW12">
        <f>調査票４!G26</f>
        <v>0</v>
      </c>
      <c r="AX12">
        <f>調査票４!H26</f>
        <v>0</v>
      </c>
      <c r="AY12" t="e">
        <f>調査票４!#REF!</f>
        <v>#REF!</v>
      </c>
      <c r="AZ12">
        <f>調査票４!I26</f>
        <v>0</v>
      </c>
      <c r="BA12" t="e">
        <f>調査票４!#REF!</f>
        <v>#REF!</v>
      </c>
      <c r="BB12">
        <f>調査票４!J26</f>
        <v>0</v>
      </c>
      <c r="BC12">
        <f>調査票４!K26</f>
        <v>0</v>
      </c>
      <c r="BD12">
        <f>調査票４!L26</f>
        <v>0</v>
      </c>
      <c r="BE12">
        <f>調査票４!M26</f>
        <v>0</v>
      </c>
      <c r="BF12" t="e">
        <f>調査票４!#REF!</f>
        <v>#REF!</v>
      </c>
      <c r="BG12" t="e">
        <f>調査票４!#REF!</f>
        <v>#REF!</v>
      </c>
      <c r="BH12" t="e">
        <f>調査票４!#REF!</f>
        <v>#REF!</v>
      </c>
      <c r="BI12" t="e">
        <f>調査票４!#REF!</f>
        <v>#REF!</v>
      </c>
      <c r="BJ12" t="e">
        <f>調査票４!#REF!</f>
        <v>#REF!</v>
      </c>
      <c r="BK12" t="e">
        <f>調査票４!#REF!</f>
        <v>#REF!</v>
      </c>
      <c r="BL12" t="e">
        <f>調査票４!#REF!</f>
        <v>#REF!</v>
      </c>
      <c r="BM12" t="e">
        <f>調査票４!#REF!</f>
        <v>#REF!</v>
      </c>
      <c r="BN12" t="e">
        <f>調査票４!#REF!</f>
        <v>#REF!</v>
      </c>
      <c r="BO12" t="e">
        <f>調査票４!#REF!</f>
        <v>#REF!</v>
      </c>
      <c r="BP12" t="e">
        <f>調査票４!#REF!</f>
        <v>#REF!</v>
      </c>
      <c r="BQ12" t="e">
        <f>調査票４!#REF!</f>
        <v>#REF!</v>
      </c>
      <c r="BR12" t="e">
        <f>調査票４!#REF!</f>
        <v>#REF!</v>
      </c>
      <c r="BS12" t="e">
        <f>調査票４!#REF!</f>
        <v>#REF!</v>
      </c>
      <c r="BT12" t="e">
        <f>調査票４!#REF!</f>
        <v>#REF!</v>
      </c>
      <c r="BU12">
        <f>調査票５!H21</f>
        <v>0</v>
      </c>
      <c r="BV12">
        <f>調査票５!I21</f>
        <v>0</v>
      </c>
      <c r="BW12">
        <f>調査票５!J21</f>
        <v>0</v>
      </c>
      <c r="BX12">
        <f>調査票５!K21</f>
        <v>0</v>
      </c>
      <c r="BY12">
        <f>調査票５!L21</f>
        <v>0</v>
      </c>
      <c r="BZ12">
        <f>調査票５!M21</f>
        <v>0</v>
      </c>
      <c r="CA12">
        <f>調査票５!N21</f>
        <v>0</v>
      </c>
      <c r="CB12">
        <f>調査票５!P21</f>
        <v>0</v>
      </c>
      <c r="CC12">
        <f>調査票５!R21</f>
        <v>0</v>
      </c>
      <c r="CD12">
        <f>調査票５!S21</f>
        <v>0</v>
      </c>
      <c r="CE12">
        <f>調査票５!T21</f>
        <v>0</v>
      </c>
      <c r="CF12">
        <f>調査票５!V21</f>
        <v>0</v>
      </c>
      <c r="CG12" t="e">
        <f>調査票５!#REF!</f>
        <v>#REF!</v>
      </c>
      <c r="CH12" t="e">
        <f>調査票５!#REF!</f>
        <v>#REF!</v>
      </c>
      <c r="CI12" t="e">
        <f>調査票５!#REF!</f>
        <v>#REF!</v>
      </c>
      <c r="CJ12" t="e">
        <f>調査票５!#REF!</f>
        <v>#REF!</v>
      </c>
      <c r="CK12" t="e">
        <f>調査票５!#REF!</f>
        <v>#REF!</v>
      </c>
      <c r="CL12" t="e">
        <f>調査票５!#REF!</f>
        <v>#REF!</v>
      </c>
      <c r="CM12" t="e">
        <f>調査票５!#REF!</f>
        <v>#REF!</v>
      </c>
      <c r="CN12" t="e">
        <f>調査票５!#REF!</f>
        <v>#REF!</v>
      </c>
      <c r="CO12" t="e">
        <f>調査票５!#REF!</f>
        <v>#REF!</v>
      </c>
      <c r="CP12" t="e">
        <f>調査票５!#REF!</f>
        <v>#REF!</v>
      </c>
      <c r="CQ12" t="e">
        <f>調査票５!#REF!</f>
        <v>#REF!</v>
      </c>
      <c r="CR12" t="e">
        <f>調査票５!#REF!</f>
        <v>#REF!</v>
      </c>
      <c r="CS12" t="e">
        <f>調査票５!#REF!</f>
        <v>#REF!</v>
      </c>
      <c r="CT12" t="e">
        <f>調査票５!#REF!</f>
        <v>#REF!</v>
      </c>
      <c r="CU12" t="e">
        <f>調査票５!#REF!</f>
        <v>#REF!</v>
      </c>
      <c r="CV12" t="e">
        <f>調査票５!#REF!</f>
        <v>#REF!</v>
      </c>
      <c r="CW12" t="e">
        <f>調査票５!#REF!</f>
        <v>#REF!</v>
      </c>
      <c r="CX12" t="e">
        <f>調査票５!#REF!</f>
        <v>#REF!</v>
      </c>
      <c r="CY12" t="e">
        <f>調査票５!#REF!</f>
        <v>#REF!</v>
      </c>
      <c r="CZ12" t="e">
        <f>調査票５!#REF!</f>
        <v>#REF!</v>
      </c>
      <c r="DA12">
        <f>調査票６!E20</f>
        <v>0</v>
      </c>
      <c r="DB12">
        <f>調査票６!F20</f>
        <v>0</v>
      </c>
      <c r="DC12">
        <f>調査票６!G20</f>
        <v>0</v>
      </c>
      <c r="DD12">
        <f>調査票６!H20</f>
        <v>0</v>
      </c>
      <c r="DE12" t="str">
        <f>調査票６!I20</f>
        <v/>
      </c>
      <c r="DF12">
        <f>調査票６!J20</f>
        <v>0</v>
      </c>
      <c r="DG12">
        <f>調査票６!K20</f>
        <v>0</v>
      </c>
      <c r="DH12">
        <f>調査票６!L20</f>
        <v>0</v>
      </c>
      <c r="DI12" t="e">
        <f>調査票６!#REF!</f>
        <v>#REF!</v>
      </c>
      <c r="DJ12" t="e">
        <f>調査票６!#REF!</f>
        <v>#REF!</v>
      </c>
      <c r="DK12" t="e">
        <f>調査票６!#REF!</f>
        <v>#REF!</v>
      </c>
      <c r="DL12" t="e">
        <f>調査票６!#REF!</f>
        <v>#REF!</v>
      </c>
      <c r="DM12" t="e">
        <f>調査票６!#REF!</f>
        <v>#REF!</v>
      </c>
      <c r="DN12" t="e">
        <f>調査票６!#REF!</f>
        <v>#REF!</v>
      </c>
      <c r="DO12" t="e">
        <f>調査票６!#REF!</f>
        <v>#REF!</v>
      </c>
      <c r="DP12" t="e">
        <f>調査票６!#REF!</f>
        <v>#REF!</v>
      </c>
      <c r="DQ12" t="e">
        <f>'調査票７－２'!#REF!</f>
        <v>#REF!</v>
      </c>
      <c r="DR12" t="e">
        <f>'調査票７－２'!#REF!</f>
        <v>#REF!</v>
      </c>
      <c r="DS12">
        <f>'調査票７－２'!F19</f>
        <v>0</v>
      </c>
      <c r="DT12">
        <f>'調査票７－２'!G19</f>
        <v>0</v>
      </c>
      <c r="DU12">
        <f>'調査票７－２'!H19</f>
        <v>0</v>
      </c>
      <c r="DV12">
        <f>'調査票７－２'!I19</f>
        <v>0</v>
      </c>
      <c r="DW12">
        <f>'調査票７－２'!J19</f>
        <v>0</v>
      </c>
      <c r="DX12">
        <f>'調査票７－２'!K19</f>
        <v>0</v>
      </c>
      <c r="DY12">
        <f>'調査票７－２'!L19</f>
        <v>0</v>
      </c>
      <c r="DZ12">
        <f>'調査票７－２'!M19</f>
        <v>0</v>
      </c>
      <c r="EA12">
        <f>'調査票７－２'!N19</f>
        <v>0</v>
      </c>
      <c r="EB12">
        <f>'調査票７－２'!O19</f>
        <v>0</v>
      </c>
      <c r="EC12">
        <f>'調査票７－２'!P19</f>
        <v>0</v>
      </c>
      <c r="ED12">
        <f>'調査票７－２'!Q19</f>
        <v>0</v>
      </c>
      <c r="EE12" t="e">
        <f>'調査票７－２'!#REF!</f>
        <v>#REF!</v>
      </c>
      <c r="EF12" t="e">
        <f>'調査票７－２'!#REF!</f>
        <v>#REF!</v>
      </c>
      <c r="EG12">
        <f>'調査票７－２'!S19</f>
        <v>0</v>
      </c>
      <c r="EH12">
        <f>'調査票７－２'!T19</f>
        <v>0</v>
      </c>
      <c r="EI12">
        <f>'調査票７－２'!U19</f>
        <v>0</v>
      </c>
      <c r="EJ12">
        <f>'調査票７－２'!V19</f>
        <v>0</v>
      </c>
      <c r="EK12">
        <f>'調査票７－２'!W19</f>
        <v>0</v>
      </c>
      <c r="EL12">
        <f>'調査票７－２'!X19</f>
        <v>0</v>
      </c>
      <c r="EM12">
        <f>'調査票７－２'!Y19</f>
        <v>0</v>
      </c>
      <c r="EN12">
        <f>'調査票７－２'!Z19</f>
        <v>0</v>
      </c>
      <c r="EO12">
        <f>'調査票７－２'!AA19</f>
        <v>0</v>
      </c>
      <c r="EP12">
        <f>'調査票７－２'!AB19</f>
        <v>0</v>
      </c>
      <c r="EQ12">
        <f>'調査票７－２'!AC19</f>
        <v>0</v>
      </c>
      <c r="ER12">
        <f>'調査票７－２'!AD19</f>
        <v>0</v>
      </c>
      <c r="ES12">
        <f>調査票８!F24</f>
        <v>0</v>
      </c>
      <c r="ET12" t="e">
        <f>調査票８!#REF!</f>
        <v>#REF!</v>
      </c>
      <c r="EU12">
        <f>調査票８!G24</f>
        <v>0</v>
      </c>
      <c r="EV12">
        <f>調査票８!H24</f>
        <v>0</v>
      </c>
      <c r="EW12" t="e">
        <f>調査票８!#REF!</f>
        <v>#REF!</v>
      </c>
      <c r="EX12">
        <f>調査票８!I24</f>
        <v>0</v>
      </c>
      <c r="EY12">
        <f>調査票８!J24</f>
        <v>0</v>
      </c>
      <c r="EZ12" t="e">
        <f>調査票８!#REF!</f>
        <v>#REF!</v>
      </c>
      <c r="FA12">
        <f>調査票８!K24</f>
        <v>0</v>
      </c>
      <c r="FB12">
        <f>調査票８!L24</f>
        <v>0</v>
      </c>
      <c r="FC12" t="e">
        <f>調査票８!#REF!</f>
        <v>#REF!</v>
      </c>
      <c r="FD12">
        <f>調査票８!M24</f>
        <v>0</v>
      </c>
      <c r="FE12">
        <f>調査票８!N24</f>
        <v>0</v>
      </c>
      <c r="FF12" t="e">
        <f>調査票８!#REF!</f>
        <v>#REF!</v>
      </c>
      <c r="FG12">
        <f>調査票８!O24</f>
        <v>0</v>
      </c>
      <c r="FH12">
        <f>調査票８!P24</f>
        <v>0</v>
      </c>
      <c r="FI12">
        <f>調査票８!Q24</f>
        <v>0</v>
      </c>
      <c r="FJ12">
        <f>調査票８!R24</f>
        <v>0</v>
      </c>
      <c r="FK12">
        <f>調査票８!S24</f>
        <v>0</v>
      </c>
      <c r="FL12">
        <f>調査票８!T24</f>
        <v>0</v>
      </c>
      <c r="FM12">
        <f>調査票８!U24</f>
        <v>0</v>
      </c>
      <c r="FN12">
        <f>調査票８!V24</f>
        <v>0</v>
      </c>
      <c r="FO12">
        <f>調査票８!W24</f>
        <v>0</v>
      </c>
      <c r="FP12" t="e">
        <f>調査票８!#REF!</f>
        <v>#REF!</v>
      </c>
      <c r="FQ12">
        <f>調査票８!X24</f>
        <v>0</v>
      </c>
      <c r="FR12">
        <f>調査票８!Y24</f>
        <v>0</v>
      </c>
      <c r="FS12">
        <f>調査票８!Z24</f>
        <v>0</v>
      </c>
      <c r="FT12">
        <f>調査票８!AB24</f>
        <v>0</v>
      </c>
      <c r="FU12" t="e">
        <f>調査票８!#REF!</f>
        <v>#REF!</v>
      </c>
      <c r="FV12">
        <f>調査票８!AC24</f>
        <v>0</v>
      </c>
      <c r="FW12">
        <f>調査票８!AD24</f>
        <v>0</v>
      </c>
      <c r="FX12" t="e">
        <f>調査票８!#REF!</f>
        <v>#REF!</v>
      </c>
      <c r="FY12">
        <f>調査票８!AE24</f>
        <v>0</v>
      </c>
      <c r="FZ12">
        <f>調査票８!AF24</f>
        <v>0</v>
      </c>
      <c r="GA12" t="e">
        <f>調査票８!#REF!</f>
        <v>#REF!</v>
      </c>
      <c r="GB12">
        <f>調査票８!AG24</f>
        <v>0</v>
      </c>
      <c r="GC12">
        <f>調査票８!AH24</f>
        <v>0</v>
      </c>
      <c r="GD12" t="e">
        <f>調査票８!#REF!</f>
        <v>#REF!</v>
      </c>
      <c r="GE12">
        <f>調査票８!AI24</f>
        <v>0</v>
      </c>
      <c r="GF12">
        <f>調査票８!AJ24</f>
        <v>0</v>
      </c>
      <c r="GG12" t="e">
        <f>調査票８!#REF!</f>
        <v>#REF!</v>
      </c>
      <c r="GH12">
        <f>調査票８!AK24</f>
        <v>0</v>
      </c>
      <c r="GI12">
        <f>調査票８!AL24</f>
        <v>0</v>
      </c>
      <c r="GJ12">
        <f>調査票８!AM24</f>
        <v>0</v>
      </c>
      <c r="GK12">
        <f>調査票８!AN24</f>
        <v>0</v>
      </c>
      <c r="GL12">
        <f>調査票８!AO24</f>
        <v>0</v>
      </c>
      <c r="GM12">
        <f>調査票８!AP24</f>
        <v>0</v>
      </c>
      <c r="GN12">
        <f>調査票８!AQ24</f>
        <v>0</v>
      </c>
      <c r="GO12">
        <f>調査票８!AR24</f>
        <v>0</v>
      </c>
      <c r="GP12">
        <f>調査票８!AS24</f>
        <v>0</v>
      </c>
      <c r="GQ12" t="e">
        <f>調査票８!#REF!</f>
        <v>#REF!</v>
      </c>
      <c r="GR12">
        <f>調査票８!AU24</f>
        <v>0</v>
      </c>
      <c r="GS12">
        <f>調査票８!AV24</f>
        <v>0</v>
      </c>
      <c r="GT12">
        <f>調査票８!AW24</f>
        <v>0</v>
      </c>
      <c r="GU12">
        <f>調査票３!P21</f>
        <v>0</v>
      </c>
      <c r="GV12">
        <f>調査票３!Q21</f>
        <v>0</v>
      </c>
      <c r="GW12">
        <f>調査票３!R21</f>
        <v>0</v>
      </c>
      <c r="GX12">
        <f>調査票３!S21</f>
        <v>0</v>
      </c>
      <c r="GY12">
        <f>調査票３!T21</f>
        <v>0</v>
      </c>
      <c r="GZ12">
        <f>調査票３!U21</f>
        <v>0</v>
      </c>
      <c r="HA12">
        <f>調査票３!V21</f>
        <v>0</v>
      </c>
      <c r="HB12">
        <f>調査票３!W21</f>
        <v>0</v>
      </c>
      <c r="HC12">
        <f>調査票３!X21</f>
        <v>0</v>
      </c>
      <c r="HD12">
        <f>調査票３!Z21</f>
        <v>0</v>
      </c>
      <c r="HE12">
        <f>調査票３!AA21</f>
        <v>0</v>
      </c>
      <c r="HF12">
        <f>調査票３!AB21</f>
        <v>0</v>
      </c>
      <c r="HG12">
        <f>調査票３!AC21</f>
        <v>0</v>
      </c>
      <c r="HH12">
        <f>調査票３!AD21</f>
        <v>0</v>
      </c>
      <c r="HI12">
        <f>調査票３!AE21</f>
        <v>0</v>
      </c>
      <c r="HJ12">
        <f>調査票３!AF21</f>
        <v>0</v>
      </c>
      <c r="HK12">
        <f>調査票３!AG21</f>
        <v>0</v>
      </c>
      <c r="HL12">
        <f>調査票３!AH21</f>
        <v>0</v>
      </c>
      <c r="HM12">
        <f>調査票３!AJ21</f>
        <v>0</v>
      </c>
      <c r="HN12">
        <f>調査票３!AK21</f>
        <v>0</v>
      </c>
      <c r="HO12">
        <f>調査票３!AL21</f>
        <v>0</v>
      </c>
      <c r="HP12">
        <f>調査票３!AM21</f>
        <v>0</v>
      </c>
      <c r="HQ12">
        <f>調査票３!AN21</f>
        <v>0</v>
      </c>
      <c r="HR12">
        <f>調査票３!AO21</f>
        <v>0</v>
      </c>
      <c r="HS12">
        <f>調査票３!AP21</f>
        <v>0</v>
      </c>
      <c r="HT12">
        <f>調査票３!AQ21</f>
        <v>0</v>
      </c>
      <c r="HU12">
        <f>調査票３!AR21</f>
        <v>0</v>
      </c>
      <c r="HV12" s="69" t="e">
        <f>#REF!</f>
        <v>#REF!</v>
      </c>
      <c r="HW12" s="69" t="e">
        <f>#REF!</f>
        <v>#REF!</v>
      </c>
      <c r="HX12" s="69" t="e">
        <f>#REF!</f>
        <v>#REF!</v>
      </c>
      <c r="HY12" s="69" t="e">
        <f>#REF!</f>
        <v>#REF!</v>
      </c>
      <c r="HZ12" s="69" t="e">
        <f>#REF!</f>
        <v>#REF!</v>
      </c>
      <c r="IA12" s="69" t="e">
        <f>#REF!</f>
        <v>#REF!</v>
      </c>
      <c r="IB12" s="69" t="e">
        <f>#REF!</f>
        <v>#REF!</v>
      </c>
      <c r="IC12" s="69" t="e">
        <f>#REF!</f>
        <v>#REF!</v>
      </c>
      <c r="ID12" s="69" t="e">
        <f>#REF!</f>
        <v>#REF!</v>
      </c>
      <c r="IE12" s="69" t="e">
        <f>#REF!</f>
        <v>#REF!</v>
      </c>
      <c r="IF12" s="69" t="e">
        <f>#REF!</f>
        <v>#REF!</v>
      </c>
      <c r="IG12" s="69" t="e">
        <f>#REF!</f>
        <v>#REF!</v>
      </c>
      <c r="IH12" s="69" t="e">
        <f>#REF!</f>
        <v>#REF!</v>
      </c>
      <c r="II12" s="69" t="e">
        <f>#REF!</f>
        <v>#REF!</v>
      </c>
      <c r="IJ12" s="69" t="e">
        <f>#REF!</f>
        <v>#REF!</v>
      </c>
      <c r="IK12" s="69" t="e">
        <f>#REF!</f>
        <v>#REF!</v>
      </c>
      <c r="IL12" s="69" t="e">
        <f>#REF!</f>
        <v>#REF!</v>
      </c>
      <c r="IM12" s="69" t="e">
        <f>#REF!</f>
        <v>#REF!</v>
      </c>
      <c r="IN12" s="69" t="e">
        <f>#REF!</f>
        <v>#REF!</v>
      </c>
      <c r="IO12" s="69" t="e">
        <f>#REF!</f>
        <v>#REF!</v>
      </c>
      <c r="IP12" s="69" t="e">
        <f>#REF!</f>
        <v>#REF!</v>
      </c>
      <c r="IQ12" s="69" t="e">
        <f>#REF!</f>
        <v>#REF!</v>
      </c>
      <c r="IR12" s="69" t="e">
        <f>#REF!</f>
        <v>#REF!</v>
      </c>
      <c r="IS12" s="69" t="e">
        <f>#REF!</f>
        <v>#REF!</v>
      </c>
      <c r="IT12" s="69" t="e">
        <f>#REF!</f>
        <v>#REF!</v>
      </c>
      <c r="IU12" s="69" t="e">
        <f>#REF!</f>
        <v>#REF!</v>
      </c>
      <c r="IV12" s="69" t="e">
        <f>#REF!</f>
        <v>#REF!</v>
      </c>
    </row>
    <row r="13" spans="2:256">
      <c r="B13">
        <f>調査票２!C24</f>
        <v>7</v>
      </c>
      <c r="C13">
        <f>調査票２!D24</f>
        <v>0</v>
      </c>
      <c r="D13">
        <f>調査票２!E24</f>
        <v>0</v>
      </c>
      <c r="E13">
        <f>調査票２!F24</f>
        <v>0</v>
      </c>
      <c r="F13">
        <f>調査票２!G24</f>
        <v>0</v>
      </c>
      <c r="G13">
        <f>調査票２!H24</f>
        <v>0</v>
      </c>
      <c r="H13">
        <f>調査票２!I24</f>
        <v>0</v>
      </c>
      <c r="I13" t="e">
        <f>調査票２!#REF!</f>
        <v>#REF!</v>
      </c>
      <c r="J13" t="e">
        <f>調査票２!#REF!</f>
        <v>#REF!</v>
      </c>
      <c r="K13" t="e">
        <f>調査票２!#REF!</f>
        <v>#REF!</v>
      </c>
      <c r="L13" t="e">
        <f>調査票２!#REF!</f>
        <v>#REF!</v>
      </c>
      <c r="M13" t="e">
        <f>調査票２!#REF!</f>
        <v>#REF!</v>
      </c>
      <c r="N13" t="e">
        <f>調査票２!#REF!</f>
        <v>#REF!</v>
      </c>
      <c r="O13" t="e">
        <f>調査票２!#REF!</f>
        <v>#REF!</v>
      </c>
      <c r="P13" t="e">
        <f>調査票２!#REF!</f>
        <v>#REF!</v>
      </c>
      <c r="Q13">
        <f>調査票２!K24</f>
        <v>0</v>
      </c>
      <c r="R13">
        <f>調査票２!M24</f>
        <v>0</v>
      </c>
      <c r="S13">
        <f>調査票２!O24</f>
        <v>0</v>
      </c>
      <c r="T13">
        <f>調査票２!Q24</f>
        <v>0</v>
      </c>
      <c r="U13">
        <f>調査票２!R24</f>
        <v>0</v>
      </c>
      <c r="V13" t="e">
        <f>調査票２!#REF!</f>
        <v>#REF!</v>
      </c>
      <c r="W13" t="e">
        <f>調査票２!#REF!</f>
        <v>#REF!</v>
      </c>
      <c r="X13" t="e">
        <f>調査票２!#REF!</f>
        <v>#REF!</v>
      </c>
      <c r="Y13" t="e">
        <f>調査票２!#REF!</f>
        <v>#REF!</v>
      </c>
      <c r="Z13" t="e">
        <f>調査票２!#REF!</f>
        <v>#REF!</v>
      </c>
      <c r="AA13">
        <f>調査票３!F22</f>
        <v>0</v>
      </c>
      <c r="AB13">
        <f>調査票３!G22</f>
        <v>0</v>
      </c>
      <c r="AC13">
        <f>調査票３!H22</f>
        <v>0</v>
      </c>
      <c r="AD13">
        <f>調査票３!I22</f>
        <v>0</v>
      </c>
      <c r="AE13">
        <f>調査票３!J22</f>
        <v>0</v>
      </c>
      <c r="AF13">
        <f>調査票３!K22</f>
        <v>0</v>
      </c>
      <c r="AG13">
        <f>調査票３!L22</f>
        <v>0</v>
      </c>
      <c r="AH13">
        <f>調査票３!M22</f>
        <v>0</v>
      </c>
      <c r="AI13" s="69" t="e">
        <f>#REF!</f>
        <v>#REF!</v>
      </c>
      <c r="AJ13" s="69" t="e">
        <f>#REF!</f>
        <v>#REF!</v>
      </c>
      <c r="AK13" s="69" t="e">
        <f>#REF!</f>
        <v>#REF!</v>
      </c>
      <c r="AL13" s="69" t="e">
        <f>#REF!</f>
        <v>#REF!</v>
      </c>
      <c r="AM13" s="69" t="e">
        <f>#REF!</f>
        <v>#REF!</v>
      </c>
      <c r="AN13" s="69" t="e">
        <f>#REF!</f>
        <v>#REF!</v>
      </c>
      <c r="AO13" s="69" t="e">
        <f>#REF!</f>
        <v>#REF!</v>
      </c>
      <c r="AP13" s="69" t="e">
        <f>#REF!</f>
        <v>#REF!</v>
      </c>
      <c r="AQ13">
        <f>調査票４!Q27</f>
        <v>0</v>
      </c>
      <c r="AR13">
        <f>調査票４!R27</f>
        <v>0</v>
      </c>
      <c r="AS13">
        <f>調査票４!O27</f>
        <v>0</v>
      </c>
      <c r="AT13">
        <f>調査票４!P27</f>
        <v>0</v>
      </c>
      <c r="AU13">
        <f>調査票４!E27</f>
        <v>0</v>
      </c>
      <c r="AV13">
        <f>調査票４!F27</f>
        <v>0</v>
      </c>
      <c r="AW13">
        <f>調査票４!G27</f>
        <v>0</v>
      </c>
      <c r="AX13">
        <f>調査票４!H27</f>
        <v>0</v>
      </c>
      <c r="AY13" t="e">
        <f>調査票４!#REF!</f>
        <v>#REF!</v>
      </c>
      <c r="AZ13">
        <f>調査票４!I27</f>
        <v>0</v>
      </c>
      <c r="BA13" t="e">
        <f>調査票４!#REF!</f>
        <v>#REF!</v>
      </c>
      <c r="BB13">
        <f>調査票４!J27</f>
        <v>0</v>
      </c>
      <c r="BC13">
        <f>調査票４!K27</f>
        <v>0</v>
      </c>
      <c r="BD13">
        <f>調査票４!L27</f>
        <v>0</v>
      </c>
      <c r="BE13">
        <f>調査票４!M27</f>
        <v>0</v>
      </c>
      <c r="BF13" t="e">
        <f>調査票４!#REF!</f>
        <v>#REF!</v>
      </c>
      <c r="BG13" t="e">
        <f>調査票４!#REF!</f>
        <v>#REF!</v>
      </c>
      <c r="BH13" t="e">
        <f>調査票４!#REF!</f>
        <v>#REF!</v>
      </c>
      <c r="BI13" t="e">
        <f>調査票４!#REF!</f>
        <v>#REF!</v>
      </c>
      <c r="BJ13" t="e">
        <f>調査票４!#REF!</f>
        <v>#REF!</v>
      </c>
      <c r="BK13" t="e">
        <f>調査票４!#REF!</f>
        <v>#REF!</v>
      </c>
      <c r="BL13" t="e">
        <f>調査票４!#REF!</f>
        <v>#REF!</v>
      </c>
      <c r="BM13" t="e">
        <f>調査票４!#REF!</f>
        <v>#REF!</v>
      </c>
      <c r="BN13" t="e">
        <f>調査票４!#REF!</f>
        <v>#REF!</v>
      </c>
      <c r="BO13" t="e">
        <f>調査票４!#REF!</f>
        <v>#REF!</v>
      </c>
      <c r="BP13" t="e">
        <f>調査票４!#REF!</f>
        <v>#REF!</v>
      </c>
      <c r="BQ13" t="e">
        <f>調査票４!#REF!</f>
        <v>#REF!</v>
      </c>
      <c r="BR13" t="e">
        <f>調査票４!#REF!</f>
        <v>#REF!</v>
      </c>
      <c r="BS13" t="e">
        <f>調査票４!#REF!</f>
        <v>#REF!</v>
      </c>
      <c r="BT13" t="e">
        <f>調査票４!#REF!</f>
        <v>#REF!</v>
      </c>
      <c r="BU13">
        <f>調査票５!H22</f>
        <v>0</v>
      </c>
      <c r="BV13">
        <f>調査票５!I22</f>
        <v>0</v>
      </c>
      <c r="BW13">
        <f>調査票５!J22</f>
        <v>0</v>
      </c>
      <c r="BX13">
        <f>調査票５!K22</f>
        <v>0</v>
      </c>
      <c r="BY13">
        <f>調査票５!L22</f>
        <v>0</v>
      </c>
      <c r="BZ13">
        <f>調査票５!M22</f>
        <v>0</v>
      </c>
      <c r="CA13">
        <f>調査票５!N22</f>
        <v>0</v>
      </c>
      <c r="CB13">
        <f>調査票５!P22</f>
        <v>0</v>
      </c>
      <c r="CC13">
        <f>調査票５!R22</f>
        <v>0</v>
      </c>
      <c r="CD13">
        <f>調査票５!S22</f>
        <v>0</v>
      </c>
      <c r="CE13">
        <f>調査票５!T22</f>
        <v>0</v>
      </c>
      <c r="CF13">
        <f>調査票５!V22</f>
        <v>0</v>
      </c>
      <c r="CG13" t="e">
        <f>調査票５!#REF!</f>
        <v>#REF!</v>
      </c>
      <c r="CH13" t="e">
        <f>調査票５!#REF!</f>
        <v>#REF!</v>
      </c>
      <c r="CI13" t="e">
        <f>調査票５!#REF!</f>
        <v>#REF!</v>
      </c>
      <c r="CJ13" t="e">
        <f>調査票５!#REF!</f>
        <v>#REF!</v>
      </c>
      <c r="CK13" t="e">
        <f>調査票５!#REF!</f>
        <v>#REF!</v>
      </c>
      <c r="CL13" t="e">
        <f>調査票５!#REF!</f>
        <v>#REF!</v>
      </c>
      <c r="CM13" t="e">
        <f>調査票５!#REF!</f>
        <v>#REF!</v>
      </c>
      <c r="CN13" t="e">
        <f>調査票５!#REF!</f>
        <v>#REF!</v>
      </c>
      <c r="CO13" t="e">
        <f>調査票５!#REF!</f>
        <v>#REF!</v>
      </c>
      <c r="CP13" t="e">
        <f>調査票５!#REF!</f>
        <v>#REF!</v>
      </c>
      <c r="CQ13" t="e">
        <f>調査票５!#REF!</f>
        <v>#REF!</v>
      </c>
      <c r="CR13" t="e">
        <f>調査票５!#REF!</f>
        <v>#REF!</v>
      </c>
      <c r="CS13" t="e">
        <f>調査票５!#REF!</f>
        <v>#REF!</v>
      </c>
      <c r="CT13" t="e">
        <f>調査票５!#REF!</f>
        <v>#REF!</v>
      </c>
      <c r="CU13" t="e">
        <f>調査票５!#REF!</f>
        <v>#REF!</v>
      </c>
      <c r="CV13" t="e">
        <f>調査票５!#REF!</f>
        <v>#REF!</v>
      </c>
      <c r="CW13" t="e">
        <f>調査票５!#REF!</f>
        <v>#REF!</v>
      </c>
      <c r="CX13" t="e">
        <f>調査票５!#REF!</f>
        <v>#REF!</v>
      </c>
      <c r="CY13" t="e">
        <f>調査票５!#REF!</f>
        <v>#REF!</v>
      </c>
      <c r="CZ13" t="e">
        <f>調査票５!#REF!</f>
        <v>#REF!</v>
      </c>
      <c r="DA13">
        <f>調査票６!E21</f>
        <v>0</v>
      </c>
      <c r="DB13">
        <f>調査票６!F21</f>
        <v>0</v>
      </c>
      <c r="DC13">
        <f>調査票６!G21</f>
        <v>0</v>
      </c>
      <c r="DD13">
        <f>調査票６!H21</f>
        <v>0</v>
      </c>
      <c r="DE13" t="str">
        <f>調査票６!I21</f>
        <v/>
      </c>
      <c r="DF13">
        <f>調査票６!J21</f>
        <v>0</v>
      </c>
      <c r="DG13">
        <f>調査票６!K21</f>
        <v>0</v>
      </c>
      <c r="DH13">
        <f>調査票６!L21</f>
        <v>0</v>
      </c>
      <c r="DI13" t="e">
        <f>調査票６!#REF!</f>
        <v>#REF!</v>
      </c>
      <c r="DJ13" t="e">
        <f>調査票６!#REF!</f>
        <v>#REF!</v>
      </c>
      <c r="DK13" t="e">
        <f>調査票６!#REF!</f>
        <v>#REF!</v>
      </c>
      <c r="DL13" t="e">
        <f>調査票６!#REF!</f>
        <v>#REF!</v>
      </c>
      <c r="DM13" t="e">
        <f>調査票６!#REF!</f>
        <v>#REF!</v>
      </c>
      <c r="DN13" t="e">
        <f>調査票６!#REF!</f>
        <v>#REF!</v>
      </c>
      <c r="DO13" t="e">
        <f>調査票６!#REF!</f>
        <v>#REF!</v>
      </c>
      <c r="DP13" t="e">
        <f>調査票６!#REF!</f>
        <v>#REF!</v>
      </c>
      <c r="DQ13" t="e">
        <f>'調査票７－２'!#REF!</f>
        <v>#REF!</v>
      </c>
      <c r="DR13" t="e">
        <f>'調査票７－２'!#REF!</f>
        <v>#REF!</v>
      </c>
      <c r="DS13">
        <f>'調査票７－２'!F20</f>
        <v>0</v>
      </c>
      <c r="DT13">
        <f>'調査票７－２'!G20</f>
        <v>0</v>
      </c>
      <c r="DU13">
        <f>'調査票７－２'!H20</f>
        <v>0</v>
      </c>
      <c r="DV13">
        <f>'調査票７－２'!I20</f>
        <v>0</v>
      </c>
      <c r="DW13">
        <f>'調査票７－２'!J20</f>
        <v>0</v>
      </c>
      <c r="DX13">
        <f>'調査票７－２'!K20</f>
        <v>0</v>
      </c>
      <c r="DY13">
        <f>'調査票７－２'!L20</f>
        <v>0</v>
      </c>
      <c r="DZ13">
        <f>'調査票７－２'!M20</f>
        <v>0</v>
      </c>
      <c r="EA13">
        <f>'調査票７－２'!N20</f>
        <v>0</v>
      </c>
      <c r="EB13">
        <f>'調査票７－２'!O20</f>
        <v>0</v>
      </c>
      <c r="EC13">
        <f>'調査票７－２'!P20</f>
        <v>0</v>
      </c>
      <c r="ED13">
        <f>'調査票７－２'!Q20</f>
        <v>0</v>
      </c>
      <c r="EE13" t="e">
        <f>'調査票７－２'!#REF!</f>
        <v>#REF!</v>
      </c>
      <c r="EF13" t="e">
        <f>'調査票７－２'!#REF!</f>
        <v>#REF!</v>
      </c>
      <c r="EG13">
        <f>'調査票７－２'!S20</f>
        <v>0</v>
      </c>
      <c r="EH13">
        <f>'調査票７－２'!T20</f>
        <v>0</v>
      </c>
      <c r="EI13">
        <f>'調査票７－２'!U20</f>
        <v>0</v>
      </c>
      <c r="EJ13">
        <f>'調査票７－２'!V20</f>
        <v>0</v>
      </c>
      <c r="EK13">
        <f>'調査票７－２'!W20</f>
        <v>0</v>
      </c>
      <c r="EL13">
        <f>'調査票７－２'!X20</f>
        <v>0</v>
      </c>
      <c r="EM13">
        <f>'調査票７－２'!Y20</f>
        <v>0</v>
      </c>
      <c r="EN13">
        <f>'調査票７－２'!Z20</f>
        <v>0</v>
      </c>
      <c r="EO13">
        <f>'調査票７－２'!AA20</f>
        <v>0</v>
      </c>
      <c r="EP13">
        <f>'調査票７－２'!AB20</f>
        <v>0</v>
      </c>
      <c r="EQ13">
        <f>'調査票７－２'!AC20</f>
        <v>0</v>
      </c>
      <c r="ER13">
        <f>'調査票７－２'!AD20</f>
        <v>0</v>
      </c>
      <c r="ES13">
        <f>調査票８!F25</f>
        <v>0</v>
      </c>
      <c r="ET13" t="e">
        <f>調査票８!#REF!</f>
        <v>#REF!</v>
      </c>
      <c r="EU13">
        <f>調査票８!G25</f>
        <v>0</v>
      </c>
      <c r="EV13">
        <f>調査票８!H25</f>
        <v>0</v>
      </c>
      <c r="EW13" t="e">
        <f>調査票８!#REF!</f>
        <v>#REF!</v>
      </c>
      <c r="EX13">
        <f>調査票８!I25</f>
        <v>0</v>
      </c>
      <c r="EY13">
        <f>調査票８!J25</f>
        <v>0</v>
      </c>
      <c r="EZ13" t="e">
        <f>調査票８!#REF!</f>
        <v>#REF!</v>
      </c>
      <c r="FA13">
        <f>調査票８!K25</f>
        <v>0</v>
      </c>
      <c r="FB13">
        <f>調査票８!L25</f>
        <v>0</v>
      </c>
      <c r="FC13" t="e">
        <f>調査票８!#REF!</f>
        <v>#REF!</v>
      </c>
      <c r="FD13">
        <f>調査票８!M25</f>
        <v>0</v>
      </c>
      <c r="FE13">
        <f>調査票８!N25</f>
        <v>0</v>
      </c>
      <c r="FF13" t="e">
        <f>調査票８!#REF!</f>
        <v>#REF!</v>
      </c>
      <c r="FG13">
        <f>調査票８!O25</f>
        <v>0</v>
      </c>
      <c r="FH13">
        <f>調査票８!P25</f>
        <v>0</v>
      </c>
      <c r="FI13">
        <f>調査票８!Q25</f>
        <v>0</v>
      </c>
      <c r="FJ13">
        <f>調査票８!R25</f>
        <v>0</v>
      </c>
      <c r="FK13">
        <f>調査票８!S25</f>
        <v>0</v>
      </c>
      <c r="FL13">
        <f>調査票８!T25</f>
        <v>0</v>
      </c>
      <c r="FM13">
        <f>調査票８!U25</f>
        <v>0</v>
      </c>
      <c r="FN13">
        <f>調査票８!V25</f>
        <v>0</v>
      </c>
      <c r="FO13">
        <f>調査票８!W25</f>
        <v>0</v>
      </c>
      <c r="FP13" t="e">
        <f>調査票８!#REF!</f>
        <v>#REF!</v>
      </c>
      <c r="FQ13">
        <f>調査票８!X25</f>
        <v>0</v>
      </c>
      <c r="FR13">
        <f>調査票８!Y25</f>
        <v>0</v>
      </c>
      <c r="FS13">
        <f>調査票８!Z25</f>
        <v>0</v>
      </c>
      <c r="FT13">
        <f>調査票８!AB25</f>
        <v>0</v>
      </c>
      <c r="FU13" t="e">
        <f>調査票８!#REF!</f>
        <v>#REF!</v>
      </c>
      <c r="FV13">
        <f>調査票８!AC25</f>
        <v>0</v>
      </c>
      <c r="FW13">
        <f>調査票８!AD25</f>
        <v>0</v>
      </c>
      <c r="FX13" t="e">
        <f>調査票８!#REF!</f>
        <v>#REF!</v>
      </c>
      <c r="FY13">
        <f>調査票８!AE25</f>
        <v>0</v>
      </c>
      <c r="FZ13">
        <f>調査票８!AF25</f>
        <v>0</v>
      </c>
      <c r="GA13" t="e">
        <f>調査票８!#REF!</f>
        <v>#REF!</v>
      </c>
      <c r="GB13">
        <f>調査票８!AG25</f>
        <v>0</v>
      </c>
      <c r="GC13">
        <f>調査票８!AH25</f>
        <v>0</v>
      </c>
      <c r="GD13" t="e">
        <f>調査票８!#REF!</f>
        <v>#REF!</v>
      </c>
      <c r="GE13">
        <f>調査票８!AI25</f>
        <v>0</v>
      </c>
      <c r="GF13">
        <f>調査票８!AJ25</f>
        <v>0</v>
      </c>
      <c r="GG13" t="e">
        <f>調査票８!#REF!</f>
        <v>#REF!</v>
      </c>
      <c r="GH13">
        <f>調査票８!AK25</f>
        <v>0</v>
      </c>
      <c r="GI13">
        <f>調査票８!AL25</f>
        <v>0</v>
      </c>
      <c r="GJ13">
        <f>調査票８!AM25</f>
        <v>0</v>
      </c>
      <c r="GK13">
        <f>調査票８!AN25</f>
        <v>0</v>
      </c>
      <c r="GL13">
        <f>調査票８!AO25</f>
        <v>0</v>
      </c>
      <c r="GM13">
        <f>調査票８!AP25</f>
        <v>0</v>
      </c>
      <c r="GN13">
        <f>調査票８!AQ25</f>
        <v>0</v>
      </c>
      <c r="GO13">
        <f>調査票８!AR25</f>
        <v>0</v>
      </c>
      <c r="GP13">
        <f>調査票８!AS25</f>
        <v>0</v>
      </c>
      <c r="GQ13" t="e">
        <f>調査票８!#REF!</f>
        <v>#REF!</v>
      </c>
      <c r="GR13">
        <f>調査票８!AU25</f>
        <v>0</v>
      </c>
      <c r="GS13">
        <f>調査票８!AV25</f>
        <v>0</v>
      </c>
      <c r="GT13">
        <f>調査票８!AW25</f>
        <v>0</v>
      </c>
      <c r="GU13">
        <f>調査票３!P22</f>
        <v>0</v>
      </c>
      <c r="GV13">
        <f>調査票３!Q22</f>
        <v>0</v>
      </c>
      <c r="GW13">
        <f>調査票３!R22</f>
        <v>0</v>
      </c>
      <c r="GX13">
        <f>調査票３!S22</f>
        <v>0</v>
      </c>
      <c r="GY13">
        <f>調査票３!T22</f>
        <v>0</v>
      </c>
      <c r="GZ13">
        <f>調査票３!U22</f>
        <v>0</v>
      </c>
      <c r="HA13">
        <f>調査票３!V22</f>
        <v>0</v>
      </c>
      <c r="HB13">
        <f>調査票３!W22</f>
        <v>0</v>
      </c>
      <c r="HC13">
        <f>調査票３!X22</f>
        <v>0</v>
      </c>
      <c r="HD13">
        <f>調査票３!Z22</f>
        <v>0</v>
      </c>
      <c r="HE13">
        <f>調査票３!AA22</f>
        <v>0</v>
      </c>
      <c r="HF13">
        <f>調査票３!AB22</f>
        <v>0</v>
      </c>
      <c r="HG13">
        <f>調査票３!AC22</f>
        <v>0</v>
      </c>
      <c r="HH13">
        <f>調査票３!AD22</f>
        <v>0</v>
      </c>
      <c r="HI13">
        <f>調査票３!AE22</f>
        <v>0</v>
      </c>
      <c r="HJ13">
        <f>調査票３!AF22</f>
        <v>0</v>
      </c>
      <c r="HK13">
        <f>調査票３!AG22</f>
        <v>0</v>
      </c>
      <c r="HL13">
        <f>調査票３!AH22</f>
        <v>0</v>
      </c>
      <c r="HM13">
        <f>調査票３!AJ22</f>
        <v>0</v>
      </c>
      <c r="HN13">
        <f>調査票３!AK22</f>
        <v>0</v>
      </c>
      <c r="HO13">
        <f>調査票３!AL22</f>
        <v>0</v>
      </c>
      <c r="HP13">
        <f>調査票３!AM22</f>
        <v>0</v>
      </c>
      <c r="HQ13">
        <f>調査票３!AN22</f>
        <v>0</v>
      </c>
      <c r="HR13">
        <f>調査票３!AO22</f>
        <v>0</v>
      </c>
      <c r="HS13">
        <f>調査票３!AP22</f>
        <v>0</v>
      </c>
      <c r="HT13">
        <f>調査票３!AQ22</f>
        <v>0</v>
      </c>
      <c r="HU13">
        <f>調査票３!AR22</f>
        <v>0</v>
      </c>
      <c r="HV13" s="69" t="e">
        <f>#REF!</f>
        <v>#REF!</v>
      </c>
      <c r="HW13" s="69" t="e">
        <f>#REF!</f>
        <v>#REF!</v>
      </c>
      <c r="HX13" s="69" t="e">
        <f>#REF!</f>
        <v>#REF!</v>
      </c>
      <c r="HY13" s="69" t="e">
        <f>#REF!</f>
        <v>#REF!</v>
      </c>
      <c r="HZ13" s="69" t="e">
        <f>#REF!</f>
        <v>#REF!</v>
      </c>
      <c r="IA13" s="69" t="e">
        <f>#REF!</f>
        <v>#REF!</v>
      </c>
      <c r="IB13" s="69" t="e">
        <f>#REF!</f>
        <v>#REF!</v>
      </c>
      <c r="IC13" s="69" t="e">
        <f>#REF!</f>
        <v>#REF!</v>
      </c>
      <c r="ID13" s="69" t="e">
        <f>#REF!</f>
        <v>#REF!</v>
      </c>
      <c r="IE13" s="69" t="e">
        <f>#REF!</f>
        <v>#REF!</v>
      </c>
      <c r="IF13" s="69" t="e">
        <f>#REF!</f>
        <v>#REF!</v>
      </c>
      <c r="IG13" s="69" t="e">
        <f>#REF!</f>
        <v>#REF!</v>
      </c>
      <c r="IH13" s="69" t="e">
        <f>#REF!</f>
        <v>#REF!</v>
      </c>
      <c r="II13" s="69" t="e">
        <f>#REF!</f>
        <v>#REF!</v>
      </c>
      <c r="IJ13" s="69" t="e">
        <f>#REF!</f>
        <v>#REF!</v>
      </c>
      <c r="IK13" s="69" t="e">
        <f>#REF!</f>
        <v>#REF!</v>
      </c>
      <c r="IL13" s="69" t="e">
        <f>#REF!</f>
        <v>#REF!</v>
      </c>
      <c r="IM13" s="69" t="e">
        <f>#REF!</f>
        <v>#REF!</v>
      </c>
      <c r="IN13" s="69" t="e">
        <f>#REF!</f>
        <v>#REF!</v>
      </c>
      <c r="IO13" s="69" t="e">
        <f>#REF!</f>
        <v>#REF!</v>
      </c>
      <c r="IP13" s="69" t="e">
        <f>#REF!</f>
        <v>#REF!</v>
      </c>
      <c r="IQ13" s="69" t="e">
        <f>#REF!</f>
        <v>#REF!</v>
      </c>
      <c r="IR13" s="69" t="e">
        <f>#REF!</f>
        <v>#REF!</v>
      </c>
      <c r="IS13" s="69" t="e">
        <f>#REF!</f>
        <v>#REF!</v>
      </c>
      <c r="IT13" s="69" t="e">
        <f>#REF!</f>
        <v>#REF!</v>
      </c>
      <c r="IU13" s="69" t="e">
        <f>#REF!</f>
        <v>#REF!</v>
      </c>
      <c r="IV13" s="69" t="e">
        <f>#REF!</f>
        <v>#REF!</v>
      </c>
    </row>
    <row r="14" spans="2:256">
      <c r="B14">
        <f>調査票２!C25</f>
        <v>8</v>
      </c>
      <c r="C14">
        <f>調査票２!D25</f>
        <v>0</v>
      </c>
      <c r="D14">
        <f>調査票２!E25</f>
        <v>0</v>
      </c>
      <c r="E14">
        <f>調査票２!F25</f>
        <v>0</v>
      </c>
      <c r="F14">
        <f>調査票２!G25</f>
        <v>0</v>
      </c>
      <c r="G14">
        <f>調査票２!H25</f>
        <v>0</v>
      </c>
      <c r="H14">
        <f>調査票２!I25</f>
        <v>0</v>
      </c>
      <c r="I14" t="e">
        <f>調査票２!#REF!</f>
        <v>#REF!</v>
      </c>
      <c r="J14" t="e">
        <f>調査票２!#REF!</f>
        <v>#REF!</v>
      </c>
      <c r="K14" t="e">
        <f>調査票２!#REF!</f>
        <v>#REF!</v>
      </c>
      <c r="L14" t="e">
        <f>調査票２!#REF!</f>
        <v>#REF!</v>
      </c>
      <c r="M14" t="e">
        <f>調査票２!#REF!</f>
        <v>#REF!</v>
      </c>
      <c r="N14" t="e">
        <f>調査票２!#REF!</f>
        <v>#REF!</v>
      </c>
      <c r="O14" t="e">
        <f>調査票２!#REF!</f>
        <v>#REF!</v>
      </c>
      <c r="P14" t="e">
        <f>調査票２!#REF!</f>
        <v>#REF!</v>
      </c>
      <c r="Q14">
        <f>調査票２!K25</f>
        <v>0</v>
      </c>
      <c r="R14">
        <f>調査票２!M25</f>
        <v>0</v>
      </c>
      <c r="S14">
        <f>調査票２!O25</f>
        <v>0</v>
      </c>
      <c r="T14">
        <f>調査票２!Q25</f>
        <v>0</v>
      </c>
      <c r="U14">
        <f>調査票２!R25</f>
        <v>0</v>
      </c>
      <c r="V14" t="e">
        <f>調査票２!#REF!</f>
        <v>#REF!</v>
      </c>
      <c r="W14" t="e">
        <f>調査票２!#REF!</f>
        <v>#REF!</v>
      </c>
      <c r="X14" t="e">
        <f>調査票２!#REF!</f>
        <v>#REF!</v>
      </c>
      <c r="Y14" t="e">
        <f>調査票２!#REF!</f>
        <v>#REF!</v>
      </c>
      <c r="Z14" t="e">
        <f>調査票２!#REF!</f>
        <v>#REF!</v>
      </c>
      <c r="AA14">
        <f>調査票３!F23</f>
        <v>0</v>
      </c>
      <c r="AB14">
        <f>調査票３!G23</f>
        <v>0</v>
      </c>
      <c r="AC14">
        <f>調査票３!H23</f>
        <v>0</v>
      </c>
      <c r="AD14">
        <f>調査票３!I23</f>
        <v>0</v>
      </c>
      <c r="AE14">
        <f>調査票３!J23</f>
        <v>0</v>
      </c>
      <c r="AF14">
        <f>調査票３!K23</f>
        <v>0</v>
      </c>
      <c r="AG14">
        <f>調査票３!L23</f>
        <v>0</v>
      </c>
      <c r="AH14">
        <f>調査票３!M23</f>
        <v>0</v>
      </c>
      <c r="AI14" s="69" t="e">
        <f>#REF!</f>
        <v>#REF!</v>
      </c>
      <c r="AJ14" s="69" t="e">
        <f>#REF!</f>
        <v>#REF!</v>
      </c>
      <c r="AK14" s="69" t="e">
        <f>#REF!</f>
        <v>#REF!</v>
      </c>
      <c r="AL14" s="69" t="e">
        <f>#REF!</f>
        <v>#REF!</v>
      </c>
      <c r="AM14" s="69" t="e">
        <f>#REF!</f>
        <v>#REF!</v>
      </c>
      <c r="AN14" s="69" t="e">
        <f>#REF!</f>
        <v>#REF!</v>
      </c>
      <c r="AO14" s="69" t="e">
        <f>#REF!</f>
        <v>#REF!</v>
      </c>
      <c r="AP14" s="69" t="e">
        <f>#REF!</f>
        <v>#REF!</v>
      </c>
      <c r="AQ14">
        <f>調査票４!Q28</f>
        <v>0</v>
      </c>
      <c r="AR14">
        <f>調査票４!R28</f>
        <v>0</v>
      </c>
      <c r="AS14">
        <f>調査票４!O28</f>
        <v>0</v>
      </c>
      <c r="AT14">
        <f>調査票４!P28</f>
        <v>0</v>
      </c>
      <c r="AU14">
        <f>調査票４!E28</f>
        <v>0</v>
      </c>
      <c r="AV14">
        <f>調査票４!F28</f>
        <v>0</v>
      </c>
      <c r="AW14">
        <f>調査票４!G28</f>
        <v>0</v>
      </c>
      <c r="AX14">
        <f>調査票４!H28</f>
        <v>0</v>
      </c>
      <c r="AY14" t="e">
        <f>調査票４!#REF!</f>
        <v>#REF!</v>
      </c>
      <c r="AZ14">
        <f>調査票４!I28</f>
        <v>0</v>
      </c>
      <c r="BA14" t="e">
        <f>調査票４!#REF!</f>
        <v>#REF!</v>
      </c>
      <c r="BB14">
        <f>調査票４!J28</f>
        <v>0</v>
      </c>
      <c r="BC14">
        <f>調査票４!K28</f>
        <v>0</v>
      </c>
      <c r="BD14">
        <f>調査票４!L28</f>
        <v>0</v>
      </c>
      <c r="BE14">
        <f>調査票４!M28</f>
        <v>0</v>
      </c>
      <c r="BF14" t="e">
        <f>調査票４!#REF!</f>
        <v>#REF!</v>
      </c>
      <c r="BG14" t="e">
        <f>調査票４!#REF!</f>
        <v>#REF!</v>
      </c>
      <c r="BH14" t="e">
        <f>調査票４!#REF!</f>
        <v>#REF!</v>
      </c>
      <c r="BI14" t="e">
        <f>調査票４!#REF!</f>
        <v>#REF!</v>
      </c>
      <c r="BJ14" t="e">
        <f>調査票４!#REF!</f>
        <v>#REF!</v>
      </c>
      <c r="BK14" t="e">
        <f>調査票４!#REF!</f>
        <v>#REF!</v>
      </c>
      <c r="BL14" t="e">
        <f>調査票４!#REF!</f>
        <v>#REF!</v>
      </c>
      <c r="BM14" t="e">
        <f>調査票４!#REF!</f>
        <v>#REF!</v>
      </c>
      <c r="BN14" t="e">
        <f>調査票４!#REF!</f>
        <v>#REF!</v>
      </c>
      <c r="BO14" t="e">
        <f>調査票４!#REF!</f>
        <v>#REF!</v>
      </c>
      <c r="BP14" t="e">
        <f>調査票４!#REF!</f>
        <v>#REF!</v>
      </c>
      <c r="BQ14" t="e">
        <f>調査票４!#REF!</f>
        <v>#REF!</v>
      </c>
      <c r="BR14" t="e">
        <f>調査票４!#REF!</f>
        <v>#REF!</v>
      </c>
      <c r="BS14" t="e">
        <f>調査票４!#REF!</f>
        <v>#REF!</v>
      </c>
      <c r="BT14" t="e">
        <f>調査票４!#REF!</f>
        <v>#REF!</v>
      </c>
      <c r="BU14">
        <f>調査票５!H23</f>
        <v>0</v>
      </c>
      <c r="BV14">
        <f>調査票５!I23</f>
        <v>0</v>
      </c>
      <c r="BW14">
        <f>調査票５!J23</f>
        <v>0</v>
      </c>
      <c r="BX14">
        <f>調査票５!K23</f>
        <v>0</v>
      </c>
      <c r="BY14">
        <f>調査票５!L23</f>
        <v>0</v>
      </c>
      <c r="BZ14">
        <f>調査票５!M23</f>
        <v>0</v>
      </c>
      <c r="CA14">
        <f>調査票５!N23</f>
        <v>0</v>
      </c>
      <c r="CB14">
        <f>調査票５!P23</f>
        <v>0</v>
      </c>
      <c r="CC14">
        <f>調査票５!R23</f>
        <v>0</v>
      </c>
      <c r="CD14">
        <f>調査票５!S23</f>
        <v>0</v>
      </c>
      <c r="CE14">
        <f>調査票５!T23</f>
        <v>0</v>
      </c>
      <c r="CF14">
        <f>調査票５!V23</f>
        <v>0</v>
      </c>
      <c r="CG14" t="e">
        <f>調査票５!#REF!</f>
        <v>#REF!</v>
      </c>
      <c r="CH14" t="e">
        <f>調査票５!#REF!</f>
        <v>#REF!</v>
      </c>
      <c r="CI14" t="e">
        <f>調査票５!#REF!</f>
        <v>#REF!</v>
      </c>
      <c r="CJ14" t="e">
        <f>調査票５!#REF!</f>
        <v>#REF!</v>
      </c>
      <c r="CK14" t="e">
        <f>調査票５!#REF!</f>
        <v>#REF!</v>
      </c>
      <c r="CL14" t="e">
        <f>調査票５!#REF!</f>
        <v>#REF!</v>
      </c>
      <c r="CM14" t="e">
        <f>調査票５!#REF!</f>
        <v>#REF!</v>
      </c>
      <c r="CN14" t="e">
        <f>調査票５!#REF!</f>
        <v>#REF!</v>
      </c>
      <c r="CO14" t="e">
        <f>調査票５!#REF!</f>
        <v>#REF!</v>
      </c>
      <c r="CP14" t="e">
        <f>調査票５!#REF!</f>
        <v>#REF!</v>
      </c>
      <c r="CQ14" t="e">
        <f>調査票５!#REF!</f>
        <v>#REF!</v>
      </c>
      <c r="CR14" t="e">
        <f>調査票５!#REF!</f>
        <v>#REF!</v>
      </c>
      <c r="CS14" t="e">
        <f>調査票５!#REF!</f>
        <v>#REF!</v>
      </c>
      <c r="CT14" t="e">
        <f>調査票５!#REF!</f>
        <v>#REF!</v>
      </c>
      <c r="CU14" t="e">
        <f>調査票５!#REF!</f>
        <v>#REF!</v>
      </c>
      <c r="CV14" t="e">
        <f>調査票５!#REF!</f>
        <v>#REF!</v>
      </c>
      <c r="CW14" t="e">
        <f>調査票５!#REF!</f>
        <v>#REF!</v>
      </c>
      <c r="CX14" t="e">
        <f>調査票５!#REF!</f>
        <v>#REF!</v>
      </c>
      <c r="CY14" t="e">
        <f>調査票５!#REF!</f>
        <v>#REF!</v>
      </c>
      <c r="CZ14" t="e">
        <f>調査票５!#REF!</f>
        <v>#REF!</v>
      </c>
      <c r="DA14">
        <f>調査票６!E22</f>
        <v>0</v>
      </c>
      <c r="DB14">
        <f>調査票６!F22</f>
        <v>0</v>
      </c>
      <c r="DC14">
        <f>調査票６!G22</f>
        <v>0</v>
      </c>
      <c r="DD14">
        <f>調査票６!H22</f>
        <v>0</v>
      </c>
      <c r="DE14" t="str">
        <f>調査票６!I22</f>
        <v/>
      </c>
      <c r="DF14">
        <f>調査票６!J22</f>
        <v>0</v>
      </c>
      <c r="DG14">
        <f>調査票６!K22</f>
        <v>0</v>
      </c>
      <c r="DH14">
        <f>調査票６!L22</f>
        <v>0</v>
      </c>
      <c r="DI14" t="e">
        <f>調査票６!#REF!</f>
        <v>#REF!</v>
      </c>
      <c r="DJ14" t="e">
        <f>調査票６!#REF!</f>
        <v>#REF!</v>
      </c>
      <c r="DK14" t="e">
        <f>調査票６!#REF!</f>
        <v>#REF!</v>
      </c>
      <c r="DL14" t="e">
        <f>調査票６!#REF!</f>
        <v>#REF!</v>
      </c>
      <c r="DM14" t="e">
        <f>調査票６!#REF!</f>
        <v>#REF!</v>
      </c>
      <c r="DN14" t="e">
        <f>調査票６!#REF!</f>
        <v>#REF!</v>
      </c>
      <c r="DO14" t="e">
        <f>調査票６!#REF!</f>
        <v>#REF!</v>
      </c>
      <c r="DP14" t="e">
        <f>調査票６!#REF!</f>
        <v>#REF!</v>
      </c>
      <c r="DQ14" t="e">
        <f>'調査票７－２'!#REF!</f>
        <v>#REF!</v>
      </c>
      <c r="DR14" t="e">
        <f>'調査票７－２'!#REF!</f>
        <v>#REF!</v>
      </c>
      <c r="DS14">
        <f>'調査票７－２'!F21</f>
        <v>0</v>
      </c>
      <c r="DT14">
        <f>'調査票７－２'!G21</f>
        <v>0</v>
      </c>
      <c r="DU14">
        <f>'調査票７－２'!H21</f>
        <v>0</v>
      </c>
      <c r="DV14">
        <f>'調査票７－２'!I21</f>
        <v>0</v>
      </c>
      <c r="DW14">
        <f>'調査票７－２'!J21</f>
        <v>0</v>
      </c>
      <c r="DX14">
        <f>'調査票７－２'!K21</f>
        <v>0</v>
      </c>
      <c r="DY14">
        <f>'調査票７－２'!L21</f>
        <v>0</v>
      </c>
      <c r="DZ14">
        <f>'調査票７－２'!M21</f>
        <v>0</v>
      </c>
      <c r="EA14">
        <f>'調査票７－２'!N21</f>
        <v>0</v>
      </c>
      <c r="EB14">
        <f>'調査票７－２'!O21</f>
        <v>0</v>
      </c>
      <c r="EC14">
        <f>'調査票７－２'!P21</f>
        <v>0</v>
      </c>
      <c r="ED14">
        <f>'調査票７－２'!Q21</f>
        <v>0</v>
      </c>
      <c r="EE14" t="e">
        <f>'調査票７－２'!#REF!</f>
        <v>#REF!</v>
      </c>
      <c r="EF14" t="e">
        <f>'調査票７－２'!#REF!</f>
        <v>#REF!</v>
      </c>
      <c r="EG14">
        <f>'調査票７－２'!S21</f>
        <v>0</v>
      </c>
      <c r="EH14">
        <f>'調査票７－２'!T21</f>
        <v>0</v>
      </c>
      <c r="EI14">
        <f>'調査票７－２'!U21</f>
        <v>0</v>
      </c>
      <c r="EJ14">
        <f>'調査票７－２'!V21</f>
        <v>0</v>
      </c>
      <c r="EK14">
        <f>'調査票７－２'!W21</f>
        <v>0</v>
      </c>
      <c r="EL14">
        <f>'調査票７－２'!X21</f>
        <v>0</v>
      </c>
      <c r="EM14">
        <f>'調査票７－２'!Y21</f>
        <v>0</v>
      </c>
      <c r="EN14">
        <f>'調査票７－２'!Z21</f>
        <v>0</v>
      </c>
      <c r="EO14">
        <f>'調査票７－２'!AA21</f>
        <v>0</v>
      </c>
      <c r="EP14">
        <f>'調査票７－２'!AB21</f>
        <v>0</v>
      </c>
      <c r="EQ14">
        <f>'調査票７－２'!AC21</f>
        <v>0</v>
      </c>
      <c r="ER14">
        <f>'調査票７－２'!AD21</f>
        <v>0</v>
      </c>
      <c r="ES14">
        <f>調査票８!F26</f>
        <v>0</v>
      </c>
      <c r="ET14" t="e">
        <f>調査票８!#REF!</f>
        <v>#REF!</v>
      </c>
      <c r="EU14">
        <f>調査票８!G26</f>
        <v>0</v>
      </c>
      <c r="EV14">
        <f>調査票８!H26</f>
        <v>0</v>
      </c>
      <c r="EW14" t="e">
        <f>調査票８!#REF!</f>
        <v>#REF!</v>
      </c>
      <c r="EX14">
        <f>調査票８!I26</f>
        <v>0</v>
      </c>
      <c r="EY14">
        <f>調査票８!J26</f>
        <v>0</v>
      </c>
      <c r="EZ14" t="e">
        <f>調査票８!#REF!</f>
        <v>#REF!</v>
      </c>
      <c r="FA14">
        <f>調査票８!K26</f>
        <v>0</v>
      </c>
      <c r="FB14">
        <f>調査票８!L26</f>
        <v>0</v>
      </c>
      <c r="FC14" t="e">
        <f>調査票８!#REF!</f>
        <v>#REF!</v>
      </c>
      <c r="FD14">
        <f>調査票８!M26</f>
        <v>0</v>
      </c>
      <c r="FE14">
        <f>調査票８!N26</f>
        <v>0</v>
      </c>
      <c r="FF14" t="e">
        <f>調査票８!#REF!</f>
        <v>#REF!</v>
      </c>
      <c r="FG14">
        <f>調査票８!O26</f>
        <v>0</v>
      </c>
      <c r="FH14">
        <f>調査票８!P26</f>
        <v>0</v>
      </c>
      <c r="FI14">
        <f>調査票８!Q26</f>
        <v>0</v>
      </c>
      <c r="FJ14">
        <f>調査票８!R26</f>
        <v>0</v>
      </c>
      <c r="FK14">
        <f>調査票８!S26</f>
        <v>0</v>
      </c>
      <c r="FL14">
        <f>調査票８!T26</f>
        <v>0</v>
      </c>
      <c r="FM14">
        <f>調査票８!U26</f>
        <v>0</v>
      </c>
      <c r="FN14">
        <f>調査票８!V26</f>
        <v>0</v>
      </c>
      <c r="FO14">
        <f>調査票８!W26</f>
        <v>0</v>
      </c>
      <c r="FP14" t="e">
        <f>調査票８!#REF!</f>
        <v>#REF!</v>
      </c>
      <c r="FQ14">
        <f>調査票８!X26</f>
        <v>0</v>
      </c>
      <c r="FR14">
        <f>調査票８!Y26</f>
        <v>0</v>
      </c>
      <c r="FS14">
        <f>調査票８!Z26</f>
        <v>0</v>
      </c>
      <c r="FT14">
        <f>調査票８!AB26</f>
        <v>0</v>
      </c>
      <c r="FU14" t="e">
        <f>調査票８!#REF!</f>
        <v>#REF!</v>
      </c>
      <c r="FV14">
        <f>調査票８!AC26</f>
        <v>0</v>
      </c>
      <c r="FW14">
        <f>調査票８!AD26</f>
        <v>0</v>
      </c>
      <c r="FX14" t="e">
        <f>調査票８!#REF!</f>
        <v>#REF!</v>
      </c>
      <c r="FY14">
        <f>調査票８!AE26</f>
        <v>0</v>
      </c>
      <c r="FZ14">
        <f>調査票８!AF26</f>
        <v>0</v>
      </c>
      <c r="GA14" t="e">
        <f>調査票８!#REF!</f>
        <v>#REF!</v>
      </c>
      <c r="GB14">
        <f>調査票８!AG26</f>
        <v>0</v>
      </c>
      <c r="GC14">
        <f>調査票８!AH26</f>
        <v>0</v>
      </c>
      <c r="GD14" t="e">
        <f>調査票８!#REF!</f>
        <v>#REF!</v>
      </c>
      <c r="GE14">
        <f>調査票８!AI26</f>
        <v>0</v>
      </c>
      <c r="GF14">
        <f>調査票８!AJ26</f>
        <v>0</v>
      </c>
      <c r="GG14" t="e">
        <f>調査票８!#REF!</f>
        <v>#REF!</v>
      </c>
      <c r="GH14">
        <f>調査票８!AK26</f>
        <v>0</v>
      </c>
      <c r="GI14">
        <f>調査票８!AL26</f>
        <v>0</v>
      </c>
      <c r="GJ14">
        <f>調査票８!AM26</f>
        <v>0</v>
      </c>
      <c r="GK14">
        <f>調査票８!AN26</f>
        <v>0</v>
      </c>
      <c r="GL14">
        <f>調査票８!AO26</f>
        <v>0</v>
      </c>
      <c r="GM14">
        <f>調査票８!AP26</f>
        <v>0</v>
      </c>
      <c r="GN14">
        <f>調査票８!AQ26</f>
        <v>0</v>
      </c>
      <c r="GO14">
        <f>調査票８!AR26</f>
        <v>0</v>
      </c>
      <c r="GP14">
        <f>調査票８!AS26</f>
        <v>0</v>
      </c>
      <c r="GQ14" t="e">
        <f>調査票８!#REF!</f>
        <v>#REF!</v>
      </c>
      <c r="GR14">
        <f>調査票８!AU26</f>
        <v>0</v>
      </c>
      <c r="GS14">
        <f>調査票８!AV26</f>
        <v>0</v>
      </c>
      <c r="GT14">
        <f>調査票８!AW26</f>
        <v>0</v>
      </c>
      <c r="GU14">
        <f>調査票３!P23</f>
        <v>0</v>
      </c>
      <c r="GV14">
        <f>調査票３!Q23</f>
        <v>0</v>
      </c>
      <c r="GW14">
        <f>調査票３!R23</f>
        <v>0</v>
      </c>
      <c r="GX14">
        <f>調査票３!S23</f>
        <v>0</v>
      </c>
      <c r="GY14">
        <f>調査票３!T23</f>
        <v>0</v>
      </c>
      <c r="GZ14">
        <f>調査票３!U23</f>
        <v>0</v>
      </c>
      <c r="HA14">
        <f>調査票３!V23</f>
        <v>0</v>
      </c>
      <c r="HB14">
        <f>調査票３!W23</f>
        <v>0</v>
      </c>
      <c r="HC14">
        <f>調査票３!X23</f>
        <v>0</v>
      </c>
      <c r="HD14">
        <f>調査票３!Z23</f>
        <v>0</v>
      </c>
      <c r="HE14">
        <f>調査票３!AA23</f>
        <v>0</v>
      </c>
      <c r="HF14">
        <f>調査票３!AB23</f>
        <v>0</v>
      </c>
      <c r="HG14">
        <f>調査票３!AC23</f>
        <v>0</v>
      </c>
      <c r="HH14">
        <f>調査票３!AD23</f>
        <v>0</v>
      </c>
      <c r="HI14">
        <f>調査票３!AE23</f>
        <v>0</v>
      </c>
      <c r="HJ14">
        <f>調査票３!AF23</f>
        <v>0</v>
      </c>
      <c r="HK14">
        <f>調査票３!AG23</f>
        <v>0</v>
      </c>
      <c r="HL14">
        <f>調査票３!AH23</f>
        <v>0</v>
      </c>
      <c r="HM14">
        <f>調査票３!AJ23</f>
        <v>0</v>
      </c>
      <c r="HN14">
        <f>調査票３!AK23</f>
        <v>0</v>
      </c>
      <c r="HO14">
        <f>調査票３!AL23</f>
        <v>0</v>
      </c>
      <c r="HP14">
        <f>調査票３!AM23</f>
        <v>0</v>
      </c>
      <c r="HQ14">
        <f>調査票３!AN23</f>
        <v>0</v>
      </c>
      <c r="HR14">
        <f>調査票３!AO23</f>
        <v>0</v>
      </c>
      <c r="HS14">
        <f>調査票３!AP23</f>
        <v>0</v>
      </c>
      <c r="HT14">
        <f>調査票３!AQ23</f>
        <v>0</v>
      </c>
      <c r="HU14">
        <f>調査票３!AR23</f>
        <v>0</v>
      </c>
      <c r="HV14" s="69" t="e">
        <f>#REF!</f>
        <v>#REF!</v>
      </c>
      <c r="HW14" s="69" t="e">
        <f>#REF!</f>
        <v>#REF!</v>
      </c>
      <c r="HX14" s="69" t="e">
        <f>#REF!</f>
        <v>#REF!</v>
      </c>
      <c r="HY14" s="69" t="e">
        <f>#REF!</f>
        <v>#REF!</v>
      </c>
      <c r="HZ14" s="69" t="e">
        <f>#REF!</f>
        <v>#REF!</v>
      </c>
      <c r="IA14" s="69" t="e">
        <f>#REF!</f>
        <v>#REF!</v>
      </c>
      <c r="IB14" s="69" t="e">
        <f>#REF!</f>
        <v>#REF!</v>
      </c>
      <c r="IC14" s="69" t="e">
        <f>#REF!</f>
        <v>#REF!</v>
      </c>
      <c r="ID14" s="69" t="e">
        <f>#REF!</f>
        <v>#REF!</v>
      </c>
      <c r="IE14" s="69" t="e">
        <f>#REF!</f>
        <v>#REF!</v>
      </c>
      <c r="IF14" s="69" t="e">
        <f>#REF!</f>
        <v>#REF!</v>
      </c>
      <c r="IG14" s="69" t="e">
        <f>#REF!</f>
        <v>#REF!</v>
      </c>
      <c r="IH14" s="69" t="e">
        <f>#REF!</f>
        <v>#REF!</v>
      </c>
      <c r="II14" s="69" t="e">
        <f>#REF!</f>
        <v>#REF!</v>
      </c>
      <c r="IJ14" s="69" t="e">
        <f>#REF!</f>
        <v>#REF!</v>
      </c>
      <c r="IK14" s="69" t="e">
        <f>#REF!</f>
        <v>#REF!</v>
      </c>
      <c r="IL14" s="69" t="e">
        <f>#REF!</f>
        <v>#REF!</v>
      </c>
      <c r="IM14" s="69" t="e">
        <f>#REF!</f>
        <v>#REF!</v>
      </c>
      <c r="IN14" s="69" t="e">
        <f>#REF!</f>
        <v>#REF!</v>
      </c>
      <c r="IO14" s="69" t="e">
        <f>#REF!</f>
        <v>#REF!</v>
      </c>
      <c r="IP14" s="69" t="e">
        <f>#REF!</f>
        <v>#REF!</v>
      </c>
      <c r="IQ14" s="69" t="e">
        <f>#REF!</f>
        <v>#REF!</v>
      </c>
      <c r="IR14" s="69" t="e">
        <f>#REF!</f>
        <v>#REF!</v>
      </c>
      <c r="IS14" s="69" t="e">
        <f>#REF!</f>
        <v>#REF!</v>
      </c>
      <c r="IT14" s="69" t="e">
        <f>#REF!</f>
        <v>#REF!</v>
      </c>
      <c r="IU14" s="69" t="e">
        <f>#REF!</f>
        <v>#REF!</v>
      </c>
      <c r="IV14" s="69" t="e">
        <f>#REF!</f>
        <v>#REF!</v>
      </c>
    </row>
    <row r="15" spans="2:256">
      <c r="B15">
        <f>調査票２!C26</f>
        <v>9</v>
      </c>
      <c r="C15">
        <f>調査票２!D26</f>
        <v>0</v>
      </c>
      <c r="D15">
        <f>調査票２!E26</f>
        <v>0</v>
      </c>
      <c r="E15">
        <f>調査票２!F26</f>
        <v>0</v>
      </c>
      <c r="F15">
        <f>調査票２!G26</f>
        <v>0</v>
      </c>
      <c r="G15">
        <f>調査票２!H26</f>
        <v>0</v>
      </c>
      <c r="H15">
        <f>調査票２!I26</f>
        <v>0</v>
      </c>
      <c r="I15" t="e">
        <f>調査票２!#REF!</f>
        <v>#REF!</v>
      </c>
      <c r="J15" t="e">
        <f>調査票２!#REF!</f>
        <v>#REF!</v>
      </c>
      <c r="K15" t="e">
        <f>調査票２!#REF!</f>
        <v>#REF!</v>
      </c>
      <c r="L15" t="e">
        <f>調査票２!#REF!</f>
        <v>#REF!</v>
      </c>
      <c r="M15" t="e">
        <f>調査票２!#REF!</f>
        <v>#REF!</v>
      </c>
      <c r="N15" t="e">
        <f>調査票２!#REF!</f>
        <v>#REF!</v>
      </c>
      <c r="O15" t="e">
        <f>調査票２!#REF!</f>
        <v>#REF!</v>
      </c>
      <c r="P15" t="e">
        <f>調査票２!#REF!</f>
        <v>#REF!</v>
      </c>
      <c r="Q15">
        <f>調査票２!K26</f>
        <v>0</v>
      </c>
      <c r="R15">
        <f>調査票２!M26</f>
        <v>0</v>
      </c>
      <c r="S15">
        <f>調査票２!O26</f>
        <v>0</v>
      </c>
      <c r="T15">
        <f>調査票２!Q26</f>
        <v>0</v>
      </c>
      <c r="U15">
        <f>調査票２!R26</f>
        <v>0</v>
      </c>
      <c r="V15" t="e">
        <f>調査票２!#REF!</f>
        <v>#REF!</v>
      </c>
      <c r="W15" t="e">
        <f>調査票２!#REF!</f>
        <v>#REF!</v>
      </c>
      <c r="X15" t="e">
        <f>調査票２!#REF!</f>
        <v>#REF!</v>
      </c>
      <c r="Y15" t="e">
        <f>調査票２!#REF!</f>
        <v>#REF!</v>
      </c>
      <c r="Z15" t="e">
        <f>調査票２!#REF!</f>
        <v>#REF!</v>
      </c>
      <c r="AA15">
        <f>調査票３!F24</f>
        <v>0</v>
      </c>
      <c r="AB15">
        <f>調査票３!G24</f>
        <v>0</v>
      </c>
      <c r="AC15">
        <f>調査票３!H24</f>
        <v>0</v>
      </c>
      <c r="AD15">
        <f>調査票３!I24</f>
        <v>0</v>
      </c>
      <c r="AE15">
        <f>調査票３!J24</f>
        <v>0</v>
      </c>
      <c r="AF15">
        <f>調査票３!K24</f>
        <v>0</v>
      </c>
      <c r="AG15">
        <f>調査票３!L24</f>
        <v>0</v>
      </c>
      <c r="AH15">
        <f>調査票３!M24</f>
        <v>0</v>
      </c>
      <c r="AI15" s="69" t="e">
        <f>#REF!</f>
        <v>#REF!</v>
      </c>
      <c r="AJ15" s="69" t="e">
        <f>#REF!</f>
        <v>#REF!</v>
      </c>
      <c r="AK15" s="69" t="e">
        <f>#REF!</f>
        <v>#REF!</v>
      </c>
      <c r="AL15" s="69" t="e">
        <f>#REF!</f>
        <v>#REF!</v>
      </c>
      <c r="AM15" s="69" t="e">
        <f>#REF!</f>
        <v>#REF!</v>
      </c>
      <c r="AN15" s="69" t="e">
        <f>#REF!</f>
        <v>#REF!</v>
      </c>
      <c r="AO15" s="69" t="e">
        <f>#REF!</f>
        <v>#REF!</v>
      </c>
      <c r="AP15" s="69" t="e">
        <f>#REF!</f>
        <v>#REF!</v>
      </c>
      <c r="AQ15">
        <f>調査票４!Q29</f>
        <v>0</v>
      </c>
      <c r="AR15">
        <f>調査票４!R29</f>
        <v>0</v>
      </c>
      <c r="AS15">
        <f>調査票４!O29</f>
        <v>0</v>
      </c>
      <c r="AT15">
        <f>調査票４!P29</f>
        <v>0</v>
      </c>
      <c r="AU15">
        <f>調査票４!E29</f>
        <v>0</v>
      </c>
      <c r="AV15">
        <f>調査票４!F29</f>
        <v>0</v>
      </c>
      <c r="AW15">
        <f>調査票４!G29</f>
        <v>0</v>
      </c>
      <c r="AX15">
        <f>調査票４!H29</f>
        <v>0</v>
      </c>
      <c r="AY15" t="e">
        <f>調査票４!#REF!</f>
        <v>#REF!</v>
      </c>
      <c r="AZ15">
        <f>調査票４!I29</f>
        <v>0</v>
      </c>
      <c r="BA15" t="e">
        <f>調査票４!#REF!</f>
        <v>#REF!</v>
      </c>
      <c r="BB15">
        <f>調査票４!J29</f>
        <v>0</v>
      </c>
      <c r="BC15">
        <f>調査票４!K29</f>
        <v>0</v>
      </c>
      <c r="BD15">
        <f>調査票４!L29</f>
        <v>0</v>
      </c>
      <c r="BE15">
        <f>調査票４!M29</f>
        <v>0</v>
      </c>
      <c r="BF15" t="e">
        <f>調査票４!#REF!</f>
        <v>#REF!</v>
      </c>
      <c r="BG15" t="e">
        <f>調査票４!#REF!</f>
        <v>#REF!</v>
      </c>
      <c r="BH15" t="e">
        <f>調査票４!#REF!</f>
        <v>#REF!</v>
      </c>
      <c r="BI15" t="e">
        <f>調査票４!#REF!</f>
        <v>#REF!</v>
      </c>
      <c r="BJ15" t="e">
        <f>調査票４!#REF!</f>
        <v>#REF!</v>
      </c>
      <c r="BK15" t="e">
        <f>調査票４!#REF!</f>
        <v>#REF!</v>
      </c>
      <c r="BL15" t="e">
        <f>調査票４!#REF!</f>
        <v>#REF!</v>
      </c>
      <c r="BM15" t="e">
        <f>調査票４!#REF!</f>
        <v>#REF!</v>
      </c>
      <c r="BN15" t="e">
        <f>調査票４!#REF!</f>
        <v>#REF!</v>
      </c>
      <c r="BO15" t="e">
        <f>調査票４!#REF!</f>
        <v>#REF!</v>
      </c>
      <c r="BP15" t="e">
        <f>調査票４!#REF!</f>
        <v>#REF!</v>
      </c>
      <c r="BQ15" t="e">
        <f>調査票４!#REF!</f>
        <v>#REF!</v>
      </c>
      <c r="BR15" t="e">
        <f>調査票４!#REF!</f>
        <v>#REF!</v>
      </c>
      <c r="BS15" t="e">
        <f>調査票４!#REF!</f>
        <v>#REF!</v>
      </c>
      <c r="BT15" t="e">
        <f>調査票４!#REF!</f>
        <v>#REF!</v>
      </c>
      <c r="BU15">
        <f>調査票５!H24</f>
        <v>0</v>
      </c>
      <c r="BV15">
        <f>調査票５!I24</f>
        <v>0</v>
      </c>
      <c r="BW15">
        <f>調査票５!J24</f>
        <v>0</v>
      </c>
      <c r="BX15">
        <f>調査票５!K24</f>
        <v>0</v>
      </c>
      <c r="BY15">
        <f>調査票５!L24</f>
        <v>0</v>
      </c>
      <c r="BZ15">
        <f>調査票５!M24</f>
        <v>0</v>
      </c>
      <c r="CA15">
        <f>調査票５!N24</f>
        <v>0</v>
      </c>
      <c r="CB15">
        <f>調査票５!P24</f>
        <v>0</v>
      </c>
      <c r="CC15">
        <f>調査票５!R24</f>
        <v>0</v>
      </c>
      <c r="CD15">
        <f>調査票５!S24</f>
        <v>0</v>
      </c>
      <c r="CE15">
        <f>調査票５!T24</f>
        <v>0</v>
      </c>
      <c r="CF15">
        <f>調査票５!V24</f>
        <v>0</v>
      </c>
      <c r="CG15" t="e">
        <f>調査票５!#REF!</f>
        <v>#REF!</v>
      </c>
      <c r="CH15" t="e">
        <f>調査票５!#REF!</f>
        <v>#REF!</v>
      </c>
      <c r="CI15" t="e">
        <f>調査票５!#REF!</f>
        <v>#REF!</v>
      </c>
      <c r="CJ15" t="e">
        <f>調査票５!#REF!</f>
        <v>#REF!</v>
      </c>
      <c r="CK15" t="e">
        <f>調査票５!#REF!</f>
        <v>#REF!</v>
      </c>
      <c r="CL15" t="e">
        <f>調査票５!#REF!</f>
        <v>#REF!</v>
      </c>
      <c r="CM15" t="e">
        <f>調査票５!#REF!</f>
        <v>#REF!</v>
      </c>
      <c r="CN15" t="e">
        <f>調査票５!#REF!</f>
        <v>#REF!</v>
      </c>
      <c r="CO15" t="e">
        <f>調査票５!#REF!</f>
        <v>#REF!</v>
      </c>
      <c r="CP15" t="e">
        <f>調査票５!#REF!</f>
        <v>#REF!</v>
      </c>
      <c r="CQ15" t="e">
        <f>調査票５!#REF!</f>
        <v>#REF!</v>
      </c>
      <c r="CR15" t="e">
        <f>調査票５!#REF!</f>
        <v>#REF!</v>
      </c>
      <c r="CS15" t="e">
        <f>調査票５!#REF!</f>
        <v>#REF!</v>
      </c>
      <c r="CT15" t="e">
        <f>調査票５!#REF!</f>
        <v>#REF!</v>
      </c>
      <c r="CU15" t="e">
        <f>調査票５!#REF!</f>
        <v>#REF!</v>
      </c>
      <c r="CV15" t="e">
        <f>調査票５!#REF!</f>
        <v>#REF!</v>
      </c>
      <c r="CW15" t="e">
        <f>調査票５!#REF!</f>
        <v>#REF!</v>
      </c>
      <c r="CX15" t="e">
        <f>調査票５!#REF!</f>
        <v>#REF!</v>
      </c>
      <c r="CY15" t="e">
        <f>調査票５!#REF!</f>
        <v>#REF!</v>
      </c>
      <c r="CZ15" t="e">
        <f>調査票５!#REF!</f>
        <v>#REF!</v>
      </c>
      <c r="DA15">
        <f>調査票６!E23</f>
        <v>0</v>
      </c>
      <c r="DB15">
        <f>調査票６!F23</f>
        <v>0</v>
      </c>
      <c r="DC15">
        <f>調査票６!G23</f>
        <v>0</v>
      </c>
      <c r="DD15">
        <f>調査票６!H23</f>
        <v>0</v>
      </c>
      <c r="DE15" t="str">
        <f>調査票６!I23</f>
        <v/>
      </c>
      <c r="DF15">
        <f>調査票６!J23</f>
        <v>0</v>
      </c>
      <c r="DG15">
        <f>調査票６!K23</f>
        <v>0</v>
      </c>
      <c r="DH15">
        <f>調査票６!L23</f>
        <v>0</v>
      </c>
      <c r="DI15" t="e">
        <f>調査票６!#REF!</f>
        <v>#REF!</v>
      </c>
      <c r="DJ15" t="e">
        <f>調査票６!#REF!</f>
        <v>#REF!</v>
      </c>
      <c r="DK15" t="e">
        <f>調査票６!#REF!</f>
        <v>#REF!</v>
      </c>
      <c r="DL15" t="e">
        <f>調査票６!#REF!</f>
        <v>#REF!</v>
      </c>
      <c r="DM15" t="e">
        <f>調査票６!#REF!</f>
        <v>#REF!</v>
      </c>
      <c r="DN15" t="e">
        <f>調査票６!#REF!</f>
        <v>#REF!</v>
      </c>
      <c r="DO15" t="e">
        <f>調査票６!#REF!</f>
        <v>#REF!</v>
      </c>
      <c r="DP15" t="e">
        <f>調査票６!#REF!</f>
        <v>#REF!</v>
      </c>
      <c r="DQ15" t="e">
        <f>'調査票７－２'!#REF!</f>
        <v>#REF!</v>
      </c>
      <c r="DR15" t="e">
        <f>'調査票７－２'!#REF!</f>
        <v>#REF!</v>
      </c>
      <c r="DS15">
        <f>'調査票７－２'!F22</f>
        <v>0</v>
      </c>
      <c r="DT15">
        <f>'調査票７－２'!G22</f>
        <v>0</v>
      </c>
      <c r="DU15">
        <f>'調査票７－２'!H22</f>
        <v>0</v>
      </c>
      <c r="DV15">
        <f>'調査票７－２'!I22</f>
        <v>0</v>
      </c>
      <c r="DW15">
        <f>'調査票７－２'!J22</f>
        <v>0</v>
      </c>
      <c r="DX15">
        <f>'調査票７－２'!K22</f>
        <v>0</v>
      </c>
      <c r="DY15">
        <f>'調査票７－２'!L22</f>
        <v>0</v>
      </c>
      <c r="DZ15">
        <f>'調査票７－２'!M22</f>
        <v>0</v>
      </c>
      <c r="EA15">
        <f>'調査票７－２'!N22</f>
        <v>0</v>
      </c>
      <c r="EB15">
        <f>'調査票７－２'!O22</f>
        <v>0</v>
      </c>
      <c r="EC15">
        <f>'調査票７－２'!P22</f>
        <v>0</v>
      </c>
      <c r="ED15">
        <f>'調査票７－２'!Q22</f>
        <v>0</v>
      </c>
      <c r="EE15" t="e">
        <f>'調査票７－２'!#REF!</f>
        <v>#REF!</v>
      </c>
      <c r="EF15" t="e">
        <f>'調査票７－２'!#REF!</f>
        <v>#REF!</v>
      </c>
      <c r="EG15">
        <f>'調査票７－２'!S22</f>
        <v>0</v>
      </c>
      <c r="EH15">
        <f>'調査票７－２'!T22</f>
        <v>0</v>
      </c>
      <c r="EI15">
        <f>'調査票７－２'!U22</f>
        <v>0</v>
      </c>
      <c r="EJ15">
        <f>'調査票７－２'!V22</f>
        <v>0</v>
      </c>
      <c r="EK15">
        <f>'調査票７－２'!W22</f>
        <v>0</v>
      </c>
      <c r="EL15">
        <f>'調査票７－２'!X22</f>
        <v>0</v>
      </c>
      <c r="EM15">
        <f>'調査票７－２'!Y22</f>
        <v>0</v>
      </c>
      <c r="EN15">
        <f>'調査票７－２'!Z22</f>
        <v>0</v>
      </c>
      <c r="EO15">
        <f>'調査票７－２'!AA22</f>
        <v>0</v>
      </c>
      <c r="EP15">
        <f>'調査票７－２'!AB22</f>
        <v>0</v>
      </c>
      <c r="EQ15">
        <f>'調査票７－２'!AC22</f>
        <v>0</v>
      </c>
      <c r="ER15">
        <f>'調査票７－２'!AD22</f>
        <v>0</v>
      </c>
      <c r="ES15">
        <f>調査票８!F27</f>
        <v>0</v>
      </c>
      <c r="ET15" t="e">
        <f>調査票８!#REF!</f>
        <v>#REF!</v>
      </c>
      <c r="EU15">
        <f>調査票８!G27</f>
        <v>0</v>
      </c>
      <c r="EV15">
        <f>調査票８!H27</f>
        <v>0</v>
      </c>
      <c r="EW15" t="e">
        <f>調査票８!#REF!</f>
        <v>#REF!</v>
      </c>
      <c r="EX15">
        <f>調査票８!I27</f>
        <v>0</v>
      </c>
      <c r="EY15">
        <f>調査票８!J27</f>
        <v>0</v>
      </c>
      <c r="EZ15" t="e">
        <f>調査票８!#REF!</f>
        <v>#REF!</v>
      </c>
      <c r="FA15">
        <f>調査票８!K27</f>
        <v>0</v>
      </c>
      <c r="FB15">
        <f>調査票８!L27</f>
        <v>0</v>
      </c>
      <c r="FC15" t="e">
        <f>調査票８!#REF!</f>
        <v>#REF!</v>
      </c>
      <c r="FD15">
        <f>調査票８!M27</f>
        <v>0</v>
      </c>
      <c r="FE15">
        <f>調査票８!N27</f>
        <v>0</v>
      </c>
      <c r="FF15" t="e">
        <f>調査票８!#REF!</f>
        <v>#REF!</v>
      </c>
      <c r="FG15">
        <f>調査票８!O27</f>
        <v>0</v>
      </c>
      <c r="FH15">
        <f>調査票８!P27</f>
        <v>0</v>
      </c>
      <c r="FI15">
        <f>調査票８!Q27</f>
        <v>0</v>
      </c>
      <c r="FJ15">
        <f>調査票８!R27</f>
        <v>0</v>
      </c>
      <c r="FK15">
        <f>調査票８!S27</f>
        <v>0</v>
      </c>
      <c r="FL15">
        <f>調査票８!T27</f>
        <v>0</v>
      </c>
      <c r="FM15">
        <f>調査票８!U27</f>
        <v>0</v>
      </c>
      <c r="FN15">
        <f>調査票８!V27</f>
        <v>0</v>
      </c>
      <c r="FO15">
        <f>調査票８!W27</f>
        <v>0</v>
      </c>
      <c r="FP15" t="e">
        <f>調査票８!#REF!</f>
        <v>#REF!</v>
      </c>
      <c r="FQ15">
        <f>調査票８!X27</f>
        <v>0</v>
      </c>
      <c r="FR15">
        <f>調査票８!Y27</f>
        <v>0</v>
      </c>
      <c r="FS15">
        <f>調査票８!Z27</f>
        <v>0</v>
      </c>
      <c r="FT15">
        <f>調査票８!AB27</f>
        <v>0</v>
      </c>
      <c r="FU15" t="e">
        <f>調査票８!#REF!</f>
        <v>#REF!</v>
      </c>
      <c r="FV15">
        <f>調査票８!AC27</f>
        <v>0</v>
      </c>
      <c r="FW15">
        <f>調査票８!AD27</f>
        <v>0</v>
      </c>
      <c r="FX15" t="e">
        <f>調査票８!#REF!</f>
        <v>#REF!</v>
      </c>
      <c r="FY15">
        <f>調査票８!AE27</f>
        <v>0</v>
      </c>
      <c r="FZ15">
        <f>調査票８!AF27</f>
        <v>0</v>
      </c>
      <c r="GA15" t="e">
        <f>調査票８!#REF!</f>
        <v>#REF!</v>
      </c>
      <c r="GB15">
        <f>調査票８!AG27</f>
        <v>0</v>
      </c>
      <c r="GC15">
        <f>調査票８!AH27</f>
        <v>0</v>
      </c>
      <c r="GD15" t="e">
        <f>調査票８!#REF!</f>
        <v>#REF!</v>
      </c>
      <c r="GE15">
        <f>調査票８!AI27</f>
        <v>0</v>
      </c>
      <c r="GF15">
        <f>調査票８!AJ27</f>
        <v>0</v>
      </c>
      <c r="GG15" t="e">
        <f>調査票８!#REF!</f>
        <v>#REF!</v>
      </c>
      <c r="GH15">
        <f>調査票８!AK27</f>
        <v>0</v>
      </c>
      <c r="GI15">
        <f>調査票８!AL27</f>
        <v>0</v>
      </c>
      <c r="GJ15">
        <f>調査票８!AM27</f>
        <v>0</v>
      </c>
      <c r="GK15">
        <f>調査票８!AN27</f>
        <v>0</v>
      </c>
      <c r="GL15">
        <f>調査票８!AO27</f>
        <v>0</v>
      </c>
      <c r="GM15">
        <f>調査票８!AP27</f>
        <v>0</v>
      </c>
      <c r="GN15">
        <f>調査票８!AQ27</f>
        <v>0</v>
      </c>
      <c r="GO15">
        <f>調査票８!AR27</f>
        <v>0</v>
      </c>
      <c r="GP15">
        <f>調査票８!AS27</f>
        <v>0</v>
      </c>
      <c r="GQ15" t="e">
        <f>調査票８!#REF!</f>
        <v>#REF!</v>
      </c>
      <c r="GR15">
        <f>調査票８!AU27</f>
        <v>0</v>
      </c>
      <c r="GS15">
        <f>調査票８!AV27</f>
        <v>0</v>
      </c>
      <c r="GT15">
        <f>調査票８!AW27</f>
        <v>0</v>
      </c>
      <c r="GU15">
        <f>調査票３!P24</f>
        <v>0</v>
      </c>
      <c r="GV15">
        <f>調査票３!Q24</f>
        <v>0</v>
      </c>
      <c r="GW15">
        <f>調査票３!R24</f>
        <v>0</v>
      </c>
      <c r="GX15">
        <f>調査票３!S24</f>
        <v>0</v>
      </c>
      <c r="GY15">
        <f>調査票３!T24</f>
        <v>0</v>
      </c>
      <c r="GZ15">
        <f>調査票３!U24</f>
        <v>0</v>
      </c>
      <c r="HA15">
        <f>調査票３!V24</f>
        <v>0</v>
      </c>
      <c r="HB15">
        <f>調査票３!W24</f>
        <v>0</v>
      </c>
      <c r="HC15">
        <f>調査票３!X24</f>
        <v>0</v>
      </c>
      <c r="HD15">
        <f>調査票３!Z24</f>
        <v>0</v>
      </c>
      <c r="HE15">
        <f>調査票３!AA24</f>
        <v>0</v>
      </c>
      <c r="HF15">
        <f>調査票３!AB24</f>
        <v>0</v>
      </c>
      <c r="HG15">
        <f>調査票３!AC24</f>
        <v>0</v>
      </c>
      <c r="HH15">
        <f>調査票３!AD24</f>
        <v>0</v>
      </c>
      <c r="HI15">
        <f>調査票３!AE24</f>
        <v>0</v>
      </c>
      <c r="HJ15">
        <f>調査票３!AF24</f>
        <v>0</v>
      </c>
      <c r="HK15">
        <f>調査票３!AG24</f>
        <v>0</v>
      </c>
      <c r="HL15">
        <f>調査票３!AH24</f>
        <v>0</v>
      </c>
      <c r="HM15">
        <f>調査票３!AJ24</f>
        <v>0</v>
      </c>
      <c r="HN15">
        <f>調査票３!AK24</f>
        <v>0</v>
      </c>
      <c r="HO15">
        <f>調査票３!AL24</f>
        <v>0</v>
      </c>
      <c r="HP15">
        <f>調査票３!AM24</f>
        <v>0</v>
      </c>
      <c r="HQ15">
        <f>調査票３!AN24</f>
        <v>0</v>
      </c>
      <c r="HR15">
        <f>調査票３!AO24</f>
        <v>0</v>
      </c>
      <c r="HS15">
        <f>調査票３!AP24</f>
        <v>0</v>
      </c>
      <c r="HT15">
        <f>調査票３!AQ24</f>
        <v>0</v>
      </c>
      <c r="HU15">
        <f>調査票３!AR24</f>
        <v>0</v>
      </c>
      <c r="HV15" s="69" t="e">
        <f>#REF!</f>
        <v>#REF!</v>
      </c>
      <c r="HW15" s="69" t="e">
        <f>#REF!</f>
        <v>#REF!</v>
      </c>
      <c r="HX15" s="69" t="e">
        <f>#REF!</f>
        <v>#REF!</v>
      </c>
      <c r="HY15" s="69" t="e">
        <f>#REF!</f>
        <v>#REF!</v>
      </c>
      <c r="HZ15" s="69" t="e">
        <f>#REF!</f>
        <v>#REF!</v>
      </c>
      <c r="IA15" s="69" t="e">
        <f>#REF!</f>
        <v>#REF!</v>
      </c>
      <c r="IB15" s="69" t="e">
        <f>#REF!</f>
        <v>#REF!</v>
      </c>
      <c r="IC15" s="69" t="e">
        <f>#REF!</f>
        <v>#REF!</v>
      </c>
      <c r="ID15" s="69" t="e">
        <f>#REF!</f>
        <v>#REF!</v>
      </c>
      <c r="IE15" s="69" t="e">
        <f>#REF!</f>
        <v>#REF!</v>
      </c>
      <c r="IF15" s="69" t="e">
        <f>#REF!</f>
        <v>#REF!</v>
      </c>
      <c r="IG15" s="69" t="e">
        <f>#REF!</f>
        <v>#REF!</v>
      </c>
      <c r="IH15" s="69" t="e">
        <f>#REF!</f>
        <v>#REF!</v>
      </c>
      <c r="II15" s="69" t="e">
        <f>#REF!</f>
        <v>#REF!</v>
      </c>
      <c r="IJ15" s="69" t="e">
        <f>#REF!</f>
        <v>#REF!</v>
      </c>
      <c r="IK15" s="69" t="e">
        <f>#REF!</f>
        <v>#REF!</v>
      </c>
      <c r="IL15" s="69" t="e">
        <f>#REF!</f>
        <v>#REF!</v>
      </c>
      <c r="IM15" s="69" t="e">
        <f>#REF!</f>
        <v>#REF!</v>
      </c>
      <c r="IN15" s="69" t="e">
        <f>#REF!</f>
        <v>#REF!</v>
      </c>
      <c r="IO15" s="69" t="e">
        <f>#REF!</f>
        <v>#REF!</v>
      </c>
      <c r="IP15" s="69" t="e">
        <f>#REF!</f>
        <v>#REF!</v>
      </c>
      <c r="IQ15" s="69" t="e">
        <f>#REF!</f>
        <v>#REF!</v>
      </c>
      <c r="IR15" s="69" t="e">
        <f>#REF!</f>
        <v>#REF!</v>
      </c>
      <c r="IS15" s="69" t="e">
        <f>#REF!</f>
        <v>#REF!</v>
      </c>
      <c r="IT15" s="69" t="e">
        <f>#REF!</f>
        <v>#REF!</v>
      </c>
      <c r="IU15" s="69" t="e">
        <f>#REF!</f>
        <v>#REF!</v>
      </c>
      <c r="IV15" s="69" t="e">
        <f>#REF!</f>
        <v>#REF!</v>
      </c>
    </row>
    <row r="16" spans="2:256">
      <c r="B16">
        <f>調査票２!C27</f>
        <v>10</v>
      </c>
      <c r="C16">
        <f>調査票２!D27</f>
        <v>0</v>
      </c>
      <c r="D16">
        <f>調査票２!E27</f>
        <v>0</v>
      </c>
      <c r="E16">
        <f>調査票２!F27</f>
        <v>0</v>
      </c>
      <c r="F16">
        <f>調査票２!G27</f>
        <v>0</v>
      </c>
      <c r="G16">
        <f>調査票２!H27</f>
        <v>0</v>
      </c>
      <c r="H16">
        <f>調査票２!I27</f>
        <v>0</v>
      </c>
      <c r="I16" t="e">
        <f>調査票２!#REF!</f>
        <v>#REF!</v>
      </c>
      <c r="J16" t="e">
        <f>調査票２!#REF!</f>
        <v>#REF!</v>
      </c>
      <c r="K16" t="e">
        <f>調査票２!#REF!</f>
        <v>#REF!</v>
      </c>
      <c r="L16" t="e">
        <f>調査票２!#REF!</f>
        <v>#REF!</v>
      </c>
      <c r="M16" t="e">
        <f>調査票２!#REF!</f>
        <v>#REF!</v>
      </c>
      <c r="N16" t="e">
        <f>調査票２!#REF!</f>
        <v>#REF!</v>
      </c>
      <c r="O16" t="e">
        <f>調査票２!#REF!</f>
        <v>#REF!</v>
      </c>
      <c r="P16" t="e">
        <f>調査票２!#REF!</f>
        <v>#REF!</v>
      </c>
      <c r="Q16">
        <f>調査票２!K27</f>
        <v>0</v>
      </c>
      <c r="R16">
        <f>調査票２!M27</f>
        <v>0</v>
      </c>
      <c r="S16">
        <f>調査票２!O27</f>
        <v>0</v>
      </c>
      <c r="T16">
        <f>調査票２!Q27</f>
        <v>0</v>
      </c>
      <c r="U16">
        <f>調査票２!R27</f>
        <v>0</v>
      </c>
      <c r="V16" t="e">
        <f>調査票２!#REF!</f>
        <v>#REF!</v>
      </c>
      <c r="W16" t="e">
        <f>調査票２!#REF!</f>
        <v>#REF!</v>
      </c>
      <c r="X16" t="e">
        <f>調査票２!#REF!</f>
        <v>#REF!</v>
      </c>
      <c r="Y16" t="e">
        <f>調査票２!#REF!</f>
        <v>#REF!</v>
      </c>
      <c r="Z16" t="e">
        <f>調査票２!#REF!</f>
        <v>#REF!</v>
      </c>
      <c r="AA16">
        <f>調査票３!F25</f>
        <v>0</v>
      </c>
      <c r="AB16">
        <f>調査票３!G25</f>
        <v>0</v>
      </c>
      <c r="AC16">
        <f>調査票３!H25</f>
        <v>0</v>
      </c>
      <c r="AD16">
        <f>調査票３!I25</f>
        <v>0</v>
      </c>
      <c r="AE16">
        <f>調査票３!J25</f>
        <v>0</v>
      </c>
      <c r="AF16">
        <f>調査票３!K25</f>
        <v>0</v>
      </c>
      <c r="AG16">
        <f>調査票３!L25</f>
        <v>0</v>
      </c>
      <c r="AH16">
        <f>調査票３!M25</f>
        <v>0</v>
      </c>
      <c r="AI16" s="69" t="e">
        <f>#REF!</f>
        <v>#REF!</v>
      </c>
      <c r="AJ16" s="69" t="e">
        <f>#REF!</f>
        <v>#REF!</v>
      </c>
      <c r="AK16" s="69" t="e">
        <f>#REF!</f>
        <v>#REF!</v>
      </c>
      <c r="AL16" s="69" t="e">
        <f>#REF!</f>
        <v>#REF!</v>
      </c>
      <c r="AM16" s="69" t="e">
        <f>#REF!</f>
        <v>#REF!</v>
      </c>
      <c r="AN16" s="69" t="e">
        <f>#REF!</f>
        <v>#REF!</v>
      </c>
      <c r="AO16" s="69" t="e">
        <f>#REF!</f>
        <v>#REF!</v>
      </c>
      <c r="AP16" s="69" t="e">
        <f>#REF!</f>
        <v>#REF!</v>
      </c>
      <c r="AQ16">
        <f>調査票４!Q30</f>
        <v>0</v>
      </c>
      <c r="AR16">
        <f>調査票４!R30</f>
        <v>0</v>
      </c>
      <c r="AS16">
        <f>調査票４!O30</f>
        <v>0</v>
      </c>
      <c r="AT16">
        <f>調査票４!P30</f>
        <v>0</v>
      </c>
      <c r="AU16">
        <f>調査票４!E30</f>
        <v>0</v>
      </c>
      <c r="AV16">
        <f>調査票４!F30</f>
        <v>0</v>
      </c>
      <c r="AW16">
        <f>調査票４!G30</f>
        <v>0</v>
      </c>
      <c r="AX16">
        <f>調査票４!H30</f>
        <v>0</v>
      </c>
      <c r="AY16" t="e">
        <f>調査票４!#REF!</f>
        <v>#REF!</v>
      </c>
      <c r="AZ16">
        <f>調査票４!I30</f>
        <v>0</v>
      </c>
      <c r="BA16" t="e">
        <f>調査票４!#REF!</f>
        <v>#REF!</v>
      </c>
      <c r="BB16">
        <f>調査票４!J30</f>
        <v>0</v>
      </c>
      <c r="BC16">
        <f>調査票４!K30</f>
        <v>0</v>
      </c>
      <c r="BD16">
        <f>調査票４!L30</f>
        <v>0</v>
      </c>
      <c r="BE16">
        <f>調査票４!M30</f>
        <v>0</v>
      </c>
      <c r="BF16" t="e">
        <f>調査票４!#REF!</f>
        <v>#REF!</v>
      </c>
      <c r="BG16" t="e">
        <f>調査票４!#REF!</f>
        <v>#REF!</v>
      </c>
      <c r="BH16" t="e">
        <f>調査票４!#REF!</f>
        <v>#REF!</v>
      </c>
      <c r="BI16" t="e">
        <f>調査票４!#REF!</f>
        <v>#REF!</v>
      </c>
      <c r="BJ16" t="e">
        <f>調査票４!#REF!</f>
        <v>#REF!</v>
      </c>
      <c r="BK16" t="e">
        <f>調査票４!#REF!</f>
        <v>#REF!</v>
      </c>
      <c r="BL16" t="e">
        <f>調査票４!#REF!</f>
        <v>#REF!</v>
      </c>
      <c r="BM16" t="e">
        <f>調査票４!#REF!</f>
        <v>#REF!</v>
      </c>
      <c r="BN16" t="e">
        <f>調査票４!#REF!</f>
        <v>#REF!</v>
      </c>
      <c r="BO16" t="e">
        <f>調査票４!#REF!</f>
        <v>#REF!</v>
      </c>
      <c r="BP16" t="e">
        <f>調査票４!#REF!</f>
        <v>#REF!</v>
      </c>
      <c r="BQ16" t="e">
        <f>調査票４!#REF!</f>
        <v>#REF!</v>
      </c>
      <c r="BR16" t="e">
        <f>調査票４!#REF!</f>
        <v>#REF!</v>
      </c>
      <c r="BS16" t="e">
        <f>調査票４!#REF!</f>
        <v>#REF!</v>
      </c>
      <c r="BT16" t="e">
        <f>調査票４!#REF!</f>
        <v>#REF!</v>
      </c>
      <c r="BU16">
        <f>調査票５!H25</f>
        <v>0</v>
      </c>
      <c r="BV16">
        <f>調査票５!I25</f>
        <v>0</v>
      </c>
      <c r="BW16">
        <f>調査票５!J25</f>
        <v>0</v>
      </c>
      <c r="BX16">
        <f>調査票５!K25</f>
        <v>0</v>
      </c>
      <c r="BY16">
        <f>調査票５!L25</f>
        <v>0</v>
      </c>
      <c r="BZ16">
        <f>調査票５!M25</f>
        <v>0</v>
      </c>
      <c r="CA16">
        <f>調査票５!N25</f>
        <v>0</v>
      </c>
      <c r="CB16">
        <f>調査票５!P25</f>
        <v>0</v>
      </c>
      <c r="CC16">
        <f>調査票５!R25</f>
        <v>0</v>
      </c>
      <c r="CD16">
        <f>調査票５!S25</f>
        <v>0</v>
      </c>
      <c r="CE16">
        <f>調査票５!T25</f>
        <v>0</v>
      </c>
      <c r="CF16">
        <f>調査票５!V25</f>
        <v>0</v>
      </c>
      <c r="CG16" t="e">
        <f>調査票５!#REF!</f>
        <v>#REF!</v>
      </c>
      <c r="CH16" t="e">
        <f>調査票５!#REF!</f>
        <v>#REF!</v>
      </c>
      <c r="CI16" t="e">
        <f>調査票５!#REF!</f>
        <v>#REF!</v>
      </c>
      <c r="CJ16" t="e">
        <f>調査票５!#REF!</f>
        <v>#REF!</v>
      </c>
      <c r="CK16" t="e">
        <f>調査票５!#REF!</f>
        <v>#REF!</v>
      </c>
      <c r="CL16" t="e">
        <f>調査票５!#REF!</f>
        <v>#REF!</v>
      </c>
      <c r="CM16" t="e">
        <f>調査票５!#REF!</f>
        <v>#REF!</v>
      </c>
      <c r="CN16" t="e">
        <f>調査票５!#REF!</f>
        <v>#REF!</v>
      </c>
      <c r="CO16" t="e">
        <f>調査票５!#REF!</f>
        <v>#REF!</v>
      </c>
      <c r="CP16" t="e">
        <f>調査票５!#REF!</f>
        <v>#REF!</v>
      </c>
      <c r="CQ16" t="e">
        <f>調査票５!#REF!</f>
        <v>#REF!</v>
      </c>
      <c r="CR16" t="e">
        <f>調査票５!#REF!</f>
        <v>#REF!</v>
      </c>
      <c r="CS16" t="e">
        <f>調査票５!#REF!</f>
        <v>#REF!</v>
      </c>
      <c r="CT16" t="e">
        <f>調査票５!#REF!</f>
        <v>#REF!</v>
      </c>
      <c r="CU16" t="e">
        <f>調査票５!#REF!</f>
        <v>#REF!</v>
      </c>
      <c r="CV16" t="e">
        <f>調査票５!#REF!</f>
        <v>#REF!</v>
      </c>
      <c r="CW16" t="e">
        <f>調査票５!#REF!</f>
        <v>#REF!</v>
      </c>
      <c r="CX16" t="e">
        <f>調査票５!#REF!</f>
        <v>#REF!</v>
      </c>
      <c r="CY16" t="e">
        <f>調査票５!#REF!</f>
        <v>#REF!</v>
      </c>
      <c r="CZ16" t="e">
        <f>調査票５!#REF!</f>
        <v>#REF!</v>
      </c>
      <c r="DA16">
        <f>調査票６!E24</f>
        <v>0</v>
      </c>
      <c r="DB16">
        <f>調査票６!F24</f>
        <v>0</v>
      </c>
      <c r="DC16">
        <f>調査票６!G24</f>
        <v>0</v>
      </c>
      <c r="DD16">
        <f>調査票６!H24</f>
        <v>0</v>
      </c>
      <c r="DE16" t="str">
        <f>調査票６!I24</f>
        <v/>
      </c>
      <c r="DF16">
        <f>調査票６!J24</f>
        <v>0</v>
      </c>
      <c r="DG16">
        <f>調査票６!K24</f>
        <v>0</v>
      </c>
      <c r="DH16">
        <f>調査票６!L24</f>
        <v>0</v>
      </c>
      <c r="DI16" t="e">
        <f>調査票６!#REF!</f>
        <v>#REF!</v>
      </c>
      <c r="DJ16" t="e">
        <f>調査票６!#REF!</f>
        <v>#REF!</v>
      </c>
      <c r="DK16" t="e">
        <f>調査票６!#REF!</f>
        <v>#REF!</v>
      </c>
      <c r="DL16" t="e">
        <f>調査票６!#REF!</f>
        <v>#REF!</v>
      </c>
      <c r="DM16" t="e">
        <f>調査票６!#REF!</f>
        <v>#REF!</v>
      </c>
      <c r="DN16" t="e">
        <f>調査票６!#REF!</f>
        <v>#REF!</v>
      </c>
      <c r="DO16" t="e">
        <f>調査票６!#REF!</f>
        <v>#REF!</v>
      </c>
      <c r="DP16" t="e">
        <f>調査票６!#REF!</f>
        <v>#REF!</v>
      </c>
      <c r="DQ16" t="e">
        <f>'調査票７－２'!#REF!</f>
        <v>#REF!</v>
      </c>
      <c r="DR16" t="e">
        <f>'調査票７－２'!#REF!</f>
        <v>#REF!</v>
      </c>
      <c r="DS16">
        <f>'調査票７－２'!F23</f>
        <v>0</v>
      </c>
      <c r="DT16">
        <f>'調査票７－２'!G23</f>
        <v>0</v>
      </c>
      <c r="DU16">
        <f>'調査票７－２'!H23</f>
        <v>0</v>
      </c>
      <c r="DV16">
        <f>'調査票７－２'!I23</f>
        <v>0</v>
      </c>
      <c r="DW16">
        <f>'調査票７－２'!J23</f>
        <v>0</v>
      </c>
      <c r="DX16">
        <f>'調査票７－２'!K23</f>
        <v>0</v>
      </c>
      <c r="DY16">
        <f>'調査票７－２'!L23</f>
        <v>0</v>
      </c>
      <c r="DZ16">
        <f>'調査票７－２'!M23</f>
        <v>0</v>
      </c>
      <c r="EA16">
        <f>'調査票７－２'!N23</f>
        <v>0</v>
      </c>
      <c r="EB16">
        <f>'調査票７－２'!O23</f>
        <v>0</v>
      </c>
      <c r="EC16">
        <f>'調査票７－２'!P23</f>
        <v>0</v>
      </c>
      <c r="ED16">
        <f>'調査票７－２'!Q23</f>
        <v>0</v>
      </c>
      <c r="EE16" t="e">
        <f>'調査票７－２'!#REF!</f>
        <v>#REF!</v>
      </c>
      <c r="EF16" t="e">
        <f>'調査票７－２'!#REF!</f>
        <v>#REF!</v>
      </c>
      <c r="EG16">
        <f>'調査票７－２'!S23</f>
        <v>0</v>
      </c>
      <c r="EH16">
        <f>'調査票７－２'!T23</f>
        <v>0</v>
      </c>
      <c r="EI16">
        <f>'調査票７－２'!U23</f>
        <v>0</v>
      </c>
      <c r="EJ16">
        <f>'調査票７－２'!V23</f>
        <v>0</v>
      </c>
      <c r="EK16">
        <f>'調査票７－２'!W23</f>
        <v>0</v>
      </c>
      <c r="EL16">
        <f>'調査票７－２'!X23</f>
        <v>0</v>
      </c>
      <c r="EM16">
        <f>'調査票７－２'!Y23</f>
        <v>0</v>
      </c>
      <c r="EN16">
        <f>'調査票７－２'!Z23</f>
        <v>0</v>
      </c>
      <c r="EO16">
        <f>'調査票７－２'!AA23</f>
        <v>0</v>
      </c>
      <c r="EP16">
        <f>'調査票７－２'!AB23</f>
        <v>0</v>
      </c>
      <c r="EQ16">
        <f>'調査票７－２'!AC23</f>
        <v>0</v>
      </c>
      <c r="ER16">
        <f>'調査票７－２'!AD23</f>
        <v>0</v>
      </c>
      <c r="ES16">
        <f>調査票８!F28</f>
        <v>0</v>
      </c>
      <c r="ET16" t="e">
        <f>調査票８!#REF!</f>
        <v>#REF!</v>
      </c>
      <c r="EU16">
        <f>調査票８!G28</f>
        <v>0</v>
      </c>
      <c r="EV16">
        <f>調査票８!H28</f>
        <v>0</v>
      </c>
      <c r="EW16" t="e">
        <f>調査票８!#REF!</f>
        <v>#REF!</v>
      </c>
      <c r="EX16">
        <f>調査票８!I28</f>
        <v>0</v>
      </c>
      <c r="EY16">
        <f>調査票８!J28</f>
        <v>0</v>
      </c>
      <c r="EZ16" t="e">
        <f>調査票８!#REF!</f>
        <v>#REF!</v>
      </c>
      <c r="FA16">
        <f>調査票８!K28</f>
        <v>0</v>
      </c>
      <c r="FB16">
        <f>調査票８!L28</f>
        <v>0</v>
      </c>
      <c r="FC16" t="e">
        <f>調査票８!#REF!</f>
        <v>#REF!</v>
      </c>
      <c r="FD16">
        <f>調査票８!M28</f>
        <v>0</v>
      </c>
      <c r="FE16">
        <f>調査票８!N28</f>
        <v>0</v>
      </c>
      <c r="FF16" t="e">
        <f>調査票８!#REF!</f>
        <v>#REF!</v>
      </c>
      <c r="FG16">
        <f>調査票８!O28</f>
        <v>0</v>
      </c>
      <c r="FH16">
        <f>調査票８!P28</f>
        <v>0</v>
      </c>
      <c r="FI16">
        <f>調査票８!Q28</f>
        <v>0</v>
      </c>
      <c r="FJ16">
        <f>調査票８!R28</f>
        <v>0</v>
      </c>
      <c r="FK16">
        <f>調査票８!S28</f>
        <v>0</v>
      </c>
      <c r="FL16">
        <f>調査票８!T28</f>
        <v>0</v>
      </c>
      <c r="FM16">
        <f>調査票８!U28</f>
        <v>0</v>
      </c>
      <c r="FN16">
        <f>調査票８!V28</f>
        <v>0</v>
      </c>
      <c r="FO16">
        <f>調査票８!W28</f>
        <v>0</v>
      </c>
      <c r="FP16" t="e">
        <f>調査票８!#REF!</f>
        <v>#REF!</v>
      </c>
      <c r="FQ16">
        <f>調査票８!X28</f>
        <v>0</v>
      </c>
      <c r="FR16">
        <f>調査票８!Y28</f>
        <v>0</v>
      </c>
      <c r="FS16">
        <f>調査票８!Z28</f>
        <v>0</v>
      </c>
      <c r="FT16">
        <f>調査票８!AB28</f>
        <v>0</v>
      </c>
      <c r="FU16" t="e">
        <f>調査票８!#REF!</f>
        <v>#REF!</v>
      </c>
      <c r="FV16">
        <f>調査票８!AC28</f>
        <v>0</v>
      </c>
      <c r="FW16">
        <f>調査票８!AD28</f>
        <v>0</v>
      </c>
      <c r="FX16" t="e">
        <f>調査票８!#REF!</f>
        <v>#REF!</v>
      </c>
      <c r="FY16">
        <f>調査票８!AE28</f>
        <v>0</v>
      </c>
      <c r="FZ16">
        <f>調査票８!AF28</f>
        <v>0</v>
      </c>
      <c r="GA16" t="e">
        <f>調査票８!#REF!</f>
        <v>#REF!</v>
      </c>
      <c r="GB16">
        <f>調査票８!AG28</f>
        <v>0</v>
      </c>
      <c r="GC16">
        <f>調査票８!AH28</f>
        <v>0</v>
      </c>
      <c r="GD16" t="e">
        <f>調査票８!#REF!</f>
        <v>#REF!</v>
      </c>
      <c r="GE16">
        <f>調査票８!AI28</f>
        <v>0</v>
      </c>
      <c r="GF16">
        <f>調査票８!AJ28</f>
        <v>0</v>
      </c>
      <c r="GG16" t="e">
        <f>調査票８!#REF!</f>
        <v>#REF!</v>
      </c>
      <c r="GH16">
        <f>調査票８!AK28</f>
        <v>0</v>
      </c>
      <c r="GI16">
        <f>調査票８!AL28</f>
        <v>0</v>
      </c>
      <c r="GJ16">
        <f>調査票８!AM28</f>
        <v>0</v>
      </c>
      <c r="GK16">
        <f>調査票８!AN28</f>
        <v>0</v>
      </c>
      <c r="GL16">
        <f>調査票８!AO28</f>
        <v>0</v>
      </c>
      <c r="GM16">
        <f>調査票８!AP28</f>
        <v>0</v>
      </c>
      <c r="GN16">
        <f>調査票８!AQ28</f>
        <v>0</v>
      </c>
      <c r="GO16">
        <f>調査票８!AR28</f>
        <v>0</v>
      </c>
      <c r="GP16">
        <f>調査票８!AS28</f>
        <v>0</v>
      </c>
      <c r="GQ16" t="e">
        <f>調査票８!#REF!</f>
        <v>#REF!</v>
      </c>
      <c r="GR16">
        <f>調査票８!AU28</f>
        <v>0</v>
      </c>
      <c r="GS16">
        <f>調査票８!AV28</f>
        <v>0</v>
      </c>
      <c r="GT16">
        <f>調査票８!AW28</f>
        <v>0</v>
      </c>
      <c r="GU16">
        <f>調査票３!P25</f>
        <v>0</v>
      </c>
      <c r="GV16">
        <f>調査票３!Q25</f>
        <v>0</v>
      </c>
      <c r="GW16">
        <f>調査票３!R25</f>
        <v>0</v>
      </c>
      <c r="GX16">
        <f>調査票３!S25</f>
        <v>0</v>
      </c>
      <c r="GY16">
        <f>調査票３!T25</f>
        <v>0</v>
      </c>
      <c r="GZ16">
        <f>調査票３!U25</f>
        <v>0</v>
      </c>
      <c r="HA16">
        <f>調査票３!V25</f>
        <v>0</v>
      </c>
      <c r="HB16">
        <f>調査票３!W25</f>
        <v>0</v>
      </c>
      <c r="HC16">
        <f>調査票３!X25</f>
        <v>0</v>
      </c>
      <c r="HD16">
        <f>調査票３!Z25</f>
        <v>0</v>
      </c>
      <c r="HE16">
        <f>調査票３!AA25</f>
        <v>0</v>
      </c>
      <c r="HF16">
        <f>調査票３!AB25</f>
        <v>0</v>
      </c>
      <c r="HG16">
        <f>調査票３!AC25</f>
        <v>0</v>
      </c>
      <c r="HH16">
        <f>調査票３!AD25</f>
        <v>0</v>
      </c>
      <c r="HI16">
        <f>調査票３!AE25</f>
        <v>0</v>
      </c>
      <c r="HJ16">
        <f>調査票３!AF25</f>
        <v>0</v>
      </c>
      <c r="HK16">
        <f>調査票３!AG25</f>
        <v>0</v>
      </c>
      <c r="HL16">
        <f>調査票３!AH25</f>
        <v>0</v>
      </c>
      <c r="HM16">
        <f>調査票３!AJ25</f>
        <v>0</v>
      </c>
      <c r="HN16">
        <f>調査票３!AK25</f>
        <v>0</v>
      </c>
      <c r="HO16">
        <f>調査票３!AL25</f>
        <v>0</v>
      </c>
      <c r="HP16">
        <f>調査票３!AM25</f>
        <v>0</v>
      </c>
      <c r="HQ16">
        <f>調査票３!AN25</f>
        <v>0</v>
      </c>
      <c r="HR16">
        <f>調査票３!AO25</f>
        <v>0</v>
      </c>
      <c r="HS16">
        <f>調査票３!AP25</f>
        <v>0</v>
      </c>
      <c r="HT16">
        <f>調査票３!AQ25</f>
        <v>0</v>
      </c>
      <c r="HU16">
        <f>調査票３!AR25</f>
        <v>0</v>
      </c>
      <c r="HV16" s="69" t="e">
        <f>#REF!</f>
        <v>#REF!</v>
      </c>
      <c r="HW16" s="69" t="e">
        <f>#REF!</f>
        <v>#REF!</v>
      </c>
      <c r="HX16" s="69" t="e">
        <f>#REF!</f>
        <v>#REF!</v>
      </c>
      <c r="HY16" s="69" t="e">
        <f>#REF!</f>
        <v>#REF!</v>
      </c>
      <c r="HZ16" s="69" t="e">
        <f>#REF!</f>
        <v>#REF!</v>
      </c>
      <c r="IA16" s="69" t="e">
        <f>#REF!</f>
        <v>#REF!</v>
      </c>
      <c r="IB16" s="69" t="e">
        <f>#REF!</f>
        <v>#REF!</v>
      </c>
      <c r="IC16" s="69" t="e">
        <f>#REF!</f>
        <v>#REF!</v>
      </c>
      <c r="ID16" s="69" t="e">
        <f>#REF!</f>
        <v>#REF!</v>
      </c>
      <c r="IE16" s="69" t="e">
        <f>#REF!</f>
        <v>#REF!</v>
      </c>
      <c r="IF16" s="69" t="e">
        <f>#REF!</f>
        <v>#REF!</v>
      </c>
      <c r="IG16" s="69" t="e">
        <f>#REF!</f>
        <v>#REF!</v>
      </c>
      <c r="IH16" s="69" t="e">
        <f>#REF!</f>
        <v>#REF!</v>
      </c>
      <c r="II16" s="69" t="e">
        <f>#REF!</f>
        <v>#REF!</v>
      </c>
      <c r="IJ16" s="69" t="e">
        <f>#REF!</f>
        <v>#REF!</v>
      </c>
      <c r="IK16" s="69" t="e">
        <f>#REF!</f>
        <v>#REF!</v>
      </c>
      <c r="IL16" s="69" t="e">
        <f>#REF!</f>
        <v>#REF!</v>
      </c>
      <c r="IM16" s="69" t="e">
        <f>#REF!</f>
        <v>#REF!</v>
      </c>
      <c r="IN16" s="69" t="e">
        <f>#REF!</f>
        <v>#REF!</v>
      </c>
      <c r="IO16" s="69" t="e">
        <f>#REF!</f>
        <v>#REF!</v>
      </c>
      <c r="IP16" s="69" t="e">
        <f>#REF!</f>
        <v>#REF!</v>
      </c>
      <c r="IQ16" s="69" t="e">
        <f>#REF!</f>
        <v>#REF!</v>
      </c>
      <c r="IR16" s="69" t="e">
        <f>#REF!</f>
        <v>#REF!</v>
      </c>
      <c r="IS16" s="69" t="e">
        <f>#REF!</f>
        <v>#REF!</v>
      </c>
      <c r="IT16" s="69" t="e">
        <f>#REF!</f>
        <v>#REF!</v>
      </c>
      <c r="IU16" s="69" t="e">
        <f>#REF!</f>
        <v>#REF!</v>
      </c>
      <c r="IV16" s="69" t="e">
        <f>#REF!</f>
        <v>#REF!</v>
      </c>
    </row>
    <row r="17" spans="2:256">
      <c r="B17">
        <f>調査票２!C28</f>
        <v>11</v>
      </c>
      <c r="C17">
        <f>調査票２!D28</f>
        <v>0</v>
      </c>
      <c r="D17">
        <f>調査票２!E28</f>
        <v>0</v>
      </c>
      <c r="E17">
        <f>調査票２!F28</f>
        <v>0</v>
      </c>
      <c r="F17">
        <f>調査票２!G28</f>
        <v>0</v>
      </c>
      <c r="G17">
        <f>調査票２!H28</f>
        <v>0</v>
      </c>
      <c r="H17">
        <f>調査票２!I28</f>
        <v>0</v>
      </c>
      <c r="I17" t="e">
        <f>調査票２!#REF!</f>
        <v>#REF!</v>
      </c>
      <c r="J17" t="e">
        <f>調査票２!#REF!</f>
        <v>#REF!</v>
      </c>
      <c r="K17" t="e">
        <f>調査票２!#REF!</f>
        <v>#REF!</v>
      </c>
      <c r="L17" t="e">
        <f>調査票２!#REF!</f>
        <v>#REF!</v>
      </c>
      <c r="M17" t="e">
        <f>調査票２!#REF!</f>
        <v>#REF!</v>
      </c>
      <c r="N17" t="e">
        <f>調査票２!#REF!</f>
        <v>#REF!</v>
      </c>
      <c r="O17" t="e">
        <f>調査票２!#REF!</f>
        <v>#REF!</v>
      </c>
      <c r="P17" t="e">
        <f>調査票２!#REF!</f>
        <v>#REF!</v>
      </c>
      <c r="Q17">
        <f>調査票２!K28</f>
        <v>0</v>
      </c>
      <c r="R17">
        <f>調査票２!M28</f>
        <v>0</v>
      </c>
      <c r="S17">
        <f>調査票２!O28</f>
        <v>0</v>
      </c>
      <c r="T17">
        <f>調査票２!Q28</f>
        <v>0</v>
      </c>
      <c r="U17">
        <f>調査票２!R28</f>
        <v>0</v>
      </c>
      <c r="V17" t="e">
        <f>調査票２!#REF!</f>
        <v>#REF!</v>
      </c>
      <c r="W17" t="e">
        <f>調査票２!#REF!</f>
        <v>#REF!</v>
      </c>
      <c r="X17" t="e">
        <f>調査票２!#REF!</f>
        <v>#REF!</v>
      </c>
      <c r="Y17" t="e">
        <f>調査票２!#REF!</f>
        <v>#REF!</v>
      </c>
      <c r="Z17" t="e">
        <f>調査票２!#REF!</f>
        <v>#REF!</v>
      </c>
      <c r="AA17">
        <f>調査票３!F26</f>
        <v>0</v>
      </c>
      <c r="AB17">
        <f>調査票３!G26</f>
        <v>0</v>
      </c>
      <c r="AC17">
        <f>調査票３!H26</f>
        <v>0</v>
      </c>
      <c r="AD17">
        <f>調査票３!I26</f>
        <v>0</v>
      </c>
      <c r="AE17">
        <f>調査票３!J26</f>
        <v>0</v>
      </c>
      <c r="AF17">
        <f>調査票３!K26</f>
        <v>0</v>
      </c>
      <c r="AG17">
        <f>調査票３!L26</f>
        <v>0</v>
      </c>
      <c r="AH17">
        <f>調査票３!M26</f>
        <v>0</v>
      </c>
      <c r="AI17" s="69" t="e">
        <f>#REF!</f>
        <v>#REF!</v>
      </c>
      <c r="AJ17" s="69" t="e">
        <f>#REF!</f>
        <v>#REF!</v>
      </c>
      <c r="AK17" s="69" t="e">
        <f>#REF!</f>
        <v>#REF!</v>
      </c>
      <c r="AL17" s="69" t="e">
        <f>#REF!</f>
        <v>#REF!</v>
      </c>
      <c r="AM17" s="69" t="e">
        <f>#REF!</f>
        <v>#REF!</v>
      </c>
      <c r="AN17" s="69" t="e">
        <f>#REF!</f>
        <v>#REF!</v>
      </c>
      <c r="AO17" s="69" t="e">
        <f>#REF!</f>
        <v>#REF!</v>
      </c>
      <c r="AP17" s="69" t="e">
        <f>#REF!</f>
        <v>#REF!</v>
      </c>
      <c r="AQ17">
        <f>調査票４!Q31</f>
        <v>0</v>
      </c>
      <c r="AR17">
        <f>調査票４!R31</f>
        <v>0</v>
      </c>
      <c r="AS17">
        <f>調査票４!O31</f>
        <v>0</v>
      </c>
      <c r="AT17">
        <f>調査票４!P31</f>
        <v>0</v>
      </c>
      <c r="AU17">
        <f>調査票４!E31</f>
        <v>0</v>
      </c>
      <c r="AV17">
        <f>調査票４!F31</f>
        <v>0</v>
      </c>
      <c r="AW17">
        <f>調査票４!G31</f>
        <v>0</v>
      </c>
      <c r="AX17">
        <f>調査票４!H31</f>
        <v>0</v>
      </c>
      <c r="AY17" t="e">
        <f>調査票４!#REF!</f>
        <v>#REF!</v>
      </c>
      <c r="AZ17">
        <f>調査票４!I31</f>
        <v>0</v>
      </c>
      <c r="BA17" t="e">
        <f>調査票４!#REF!</f>
        <v>#REF!</v>
      </c>
      <c r="BB17">
        <f>調査票４!J31</f>
        <v>0</v>
      </c>
      <c r="BC17">
        <f>調査票４!K31</f>
        <v>0</v>
      </c>
      <c r="BD17">
        <f>調査票４!L31</f>
        <v>0</v>
      </c>
      <c r="BE17">
        <f>調査票４!M31</f>
        <v>0</v>
      </c>
      <c r="BF17" t="e">
        <f>調査票４!#REF!</f>
        <v>#REF!</v>
      </c>
      <c r="BG17" t="e">
        <f>調査票４!#REF!</f>
        <v>#REF!</v>
      </c>
      <c r="BH17" t="e">
        <f>調査票４!#REF!</f>
        <v>#REF!</v>
      </c>
      <c r="BI17" t="e">
        <f>調査票４!#REF!</f>
        <v>#REF!</v>
      </c>
      <c r="BJ17" t="e">
        <f>調査票４!#REF!</f>
        <v>#REF!</v>
      </c>
      <c r="BK17" t="e">
        <f>調査票４!#REF!</f>
        <v>#REF!</v>
      </c>
      <c r="BL17" t="e">
        <f>調査票４!#REF!</f>
        <v>#REF!</v>
      </c>
      <c r="BM17" t="e">
        <f>調査票４!#REF!</f>
        <v>#REF!</v>
      </c>
      <c r="BN17" t="e">
        <f>調査票４!#REF!</f>
        <v>#REF!</v>
      </c>
      <c r="BO17" t="e">
        <f>調査票４!#REF!</f>
        <v>#REF!</v>
      </c>
      <c r="BP17" t="e">
        <f>調査票４!#REF!</f>
        <v>#REF!</v>
      </c>
      <c r="BQ17" t="e">
        <f>調査票４!#REF!</f>
        <v>#REF!</v>
      </c>
      <c r="BR17" t="e">
        <f>調査票４!#REF!</f>
        <v>#REF!</v>
      </c>
      <c r="BS17" t="e">
        <f>調査票４!#REF!</f>
        <v>#REF!</v>
      </c>
      <c r="BT17" t="e">
        <f>調査票４!#REF!</f>
        <v>#REF!</v>
      </c>
      <c r="BU17">
        <f>調査票５!H26</f>
        <v>0</v>
      </c>
      <c r="BV17">
        <f>調査票５!I26</f>
        <v>0</v>
      </c>
      <c r="BW17">
        <f>調査票５!J26</f>
        <v>0</v>
      </c>
      <c r="BX17">
        <f>調査票５!K26</f>
        <v>0</v>
      </c>
      <c r="BY17">
        <f>調査票５!L26</f>
        <v>0</v>
      </c>
      <c r="BZ17">
        <f>調査票５!M26</f>
        <v>0</v>
      </c>
      <c r="CA17">
        <f>調査票５!N26</f>
        <v>0</v>
      </c>
      <c r="CB17">
        <f>調査票５!P26</f>
        <v>0</v>
      </c>
      <c r="CC17">
        <f>調査票５!R26</f>
        <v>0</v>
      </c>
      <c r="CD17">
        <f>調査票５!S26</f>
        <v>0</v>
      </c>
      <c r="CE17">
        <f>調査票５!T26</f>
        <v>0</v>
      </c>
      <c r="CF17">
        <f>調査票５!V26</f>
        <v>0</v>
      </c>
      <c r="CG17" t="e">
        <f>調査票５!#REF!</f>
        <v>#REF!</v>
      </c>
      <c r="CH17" t="e">
        <f>調査票５!#REF!</f>
        <v>#REF!</v>
      </c>
      <c r="CI17" t="e">
        <f>調査票５!#REF!</f>
        <v>#REF!</v>
      </c>
      <c r="CJ17" t="e">
        <f>調査票５!#REF!</f>
        <v>#REF!</v>
      </c>
      <c r="CK17" t="e">
        <f>調査票５!#REF!</f>
        <v>#REF!</v>
      </c>
      <c r="CL17" t="e">
        <f>調査票５!#REF!</f>
        <v>#REF!</v>
      </c>
      <c r="CM17" t="e">
        <f>調査票５!#REF!</f>
        <v>#REF!</v>
      </c>
      <c r="CN17" t="e">
        <f>調査票５!#REF!</f>
        <v>#REF!</v>
      </c>
      <c r="CO17" t="e">
        <f>調査票５!#REF!</f>
        <v>#REF!</v>
      </c>
      <c r="CP17" t="e">
        <f>調査票５!#REF!</f>
        <v>#REF!</v>
      </c>
      <c r="CQ17" t="e">
        <f>調査票５!#REF!</f>
        <v>#REF!</v>
      </c>
      <c r="CR17" t="e">
        <f>調査票５!#REF!</f>
        <v>#REF!</v>
      </c>
      <c r="CS17" t="e">
        <f>調査票５!#REF!</f>
        <v>#REF!</v>
      </c>
      <c r="CT17" t="e">
        <f>調査票５!#REF!</f>
        <v>#REF!</v>
      </c>
      <c r="CU17" t="e">
        <f>調査票５!#REF!</f>
        <v>#REF!</v>
      </c>
      <c r="CV17" t="e">
        <f>調査票５!#REF!</f>
        <v>#REF!</v>
      </c>
      <c r="CW17" t="e">
        <f>調査票５!#REF!</f>
        <v>#REF!</v>
      </c>
      <c r="CX17" t="e">
        <f>調査票５!#REF!</f>
        <v>#REF!</v>
      </c>
      <c r="CY17" t="e">
        <f>調査票５!#REF!</f>
        <v>#REF!</v>
      </c>
      <c r="CZ17" t="e">
        <f>調査票５!#REF!</f>
        <v>#REF!</v>
      </c>
      <c r="DA17">
        <f>調査票６!E25</f>
        <v>0</v>
      </c>
      <c r="DB17">
        <f>調査票６!F25</f>
        <v>0</v>
      </c>
      <c r="DC17">
        <f>調査票６!G25</f>
        <v>0</v>
      </c>
      <c r="DD17">
        <f>調査票６!H25</f>
        <v>0</v>
      </c>
      <c r="DE17" t="str">
        <f>調査票６!I25</f>
        <v/>
      </c>
      <c r="DF17">
        <f>調査票６!J25</f>
        <v>0</v>
      </c>
      <c r="DG17">
        <f>調査票６!K25</f>
        <v>0</v>
      </c>
      <c r="DH17">
        <f>調査票６!L25</f>
        <v>0</v>
      </c>
      <c r="DI17" t="e">
        <f>調査票６!#REF!</f>
        <v>#REF!</v>
      </c>
      <c r="DJ17" t="e">
        <f>調査票６!#REF!</f>
        <v>#REF!</v>
      </c>
      <c r="DK17" t="e">
        <f>調査票６!#REF!</f>
        <v>#REF!</v>
      </c>
      <c r="DL17" t="e">
        <f>調査票６!#REF!</f>
        <v>#REF!</v>
      </c>
      <c r="DM17" t="e">
        <f>調査票６!#REF!</f>
        <v>#REF!</v>
      </c>
      <c r="DN17" t="e">
        <f>調査票６!#REF!</f>
        <v>#REF!</v>
      </c>
      <c r="DO17" t="e">
        <f>調査票６!#REF!</f>
        <v>#REF!</v>
      </c>
      <c r="DP17" t="e">
        <f>調査票６!#REF!</f>
        <v>#REF!</v>
      </c>
      <c r="DQ17" t="e">
        <f>'調査票７－２'!#REF!</f>
        <v>#REF!</v>
      </c>
      <c r="DR17" t="e">
        <f>'調査票７－２'!#REF!</f>
        <v>#REF!</v>
      </c>
      <c r="DS17">
        <f>'調査票７－２'!F24</f>
        <v>0</v>
      </c>
      <c r="DT17">
        <f>'調査票７－２'!G24</f>
        <v>0</v>
      </c>
      <c r="DU17">
        <f>'調査票７－２'!H24</f>
        <v>0</v>
      </c>
      <c r="DV17">
        <f>'調査票７－２'!I24</f>
        <v>0</v>
      </c>
      <c r="DW17">
        <f>'調査票７－２'!J24</f>
        <v>0</v>
      </c>
      <c r="DX17">
        <f>'調査票７－２'!K24</f>
        <v>0</v>
      </c>
      <c r="DY17">
        <f>'調査票７－２'!L24</f>
        <v>0</v>
      </c>
      <c r="DZ17">
        <f>'調査票７－２'!M24</f>
        <v>0</v>
      </c>
      <c r="EA17">
        <f>'調査票７－２'!N24</f>
        <v>0</v>
      </c>
      <c r="EB17">
        <f>'調査票７－２'!O24</f>
        <v>0</v>
      </c>
      <c r="EC17">
        <f>'調査票７－２'!P24</f>
        <v>0</v>
      </c>
      <c r="ED17">
        <f>'調査票７－２'!Q24</f>
        <v>0</v>
      </c>
      <c r="EE17" t="e">
        <f>'調査票７－２'!#REF!</f>
        <v>#REF!</v>
      </c>
      <c r="EF17" t="e">
        <f>'調査票７－２'!#REF!</f>
        <v>#REF!</v>
      </c>
      <c r="EG17">
        <f>'調査票７－２'!S24</f>
        <v>0</v>
      </c>
      <c r="EH17">
        <f>'調査票７－２'!T24</f>
        <v>0</v>
      </c>
      <c r="EI17">
        <f>'調査票７－２'!U24</f>
        <v>0</v>
      </c>
      <c r="EJ17">
        <f>'調査票７－２'!V24</f>
        <v>0</v>
      </c>
      <c r="EK17">
        <f>'調査票７－２'!W24</f>
        <v>0</v>
      </c>
      <c r="EL17">
        <f>'調査票７－２'!X24</f>
        <v>0</v>
      </c>
      <c r="EM17">
        <f>'調査票７－２'!Y24</f>
        <v>0</v>
      </c>
      <c r="EN17">
        <f>'調査票７－２'!Z24</f>
        <v>0</v>
      </c>
      <c r="EO17">
        <f>'調査票７－２'!AA24</f>
        <v>0</v>
      </c>
      <c r="EP17">
        <f>'調査票７－２'!AB24</f>
        <v>0</v>
      </c>
      <c r="EQ17">
        <f>'調査票７－２'!AC24</f>
        <v>0</v>
      </c>
      <c r="ER17">
        <f>'調査票７－２'!AD24</f>
        <v>0</v>
      </c>
      <c r="ES17">
        <f>調査票８!F29</f>
        <v>0</v>
      </c>
      <c r="ET17" t="e">
        <f>調査票８!#REF!</f>
        <v>#REF!</v>
      </c>
      <c r="EU17">
        <f>調査票８!G29</f>
        <v>0</v>
      </c>
      <c r="EV17">
        <f>調査票８!H29</f>
        <v>0</v>
      </c>
      <c r="EW17" t="e">
        <f>調査票８!#REF!</f>
        <v>#REF!</v>
      </c>
      <c r="EX17">
        <f>調査票８!I29</f>
        <v>0</v>
      </c>
      <c r="EY17">
        <f>調査票８!J29</f>
        <v>0</v>
      </c>
      <c r="EZ17" t="e">
        <f>調査票８!#REF!</f>
        <v>#REF!</v>
      </c>
      <c r="FA17">
        <f>調査票８!K29</f>
        <v>0</v>
      </c>
      <c r="FB17">
        <f>調査票８!L29</f>
        <v>0</v>
      </c>
      <c r="FC17" t="e">
        <f>調査票８!#REF!</f>
        <v>#REF!</v>
      </c>
      <c r="FD17">
        <f>調査票８!M29</f>
        <v>0</v>
      </c>
      <c r="FE17">
        <f>調査票８!N29</f>
        <v>0</v>
      </c>
      <c r="FF17" t="e">
        <f>調査票８!#REF!</f>
        <v>#REF!</v>
      </c>
      <c r="FG17">
        <f>調査票８!O29</f>
        <v>0</v>
      </c>
      <c r="FH17">
        <f>調査票８!P29</f>
        <v>0</v>
      </c>
      <c r="FI17">
        <f>調査票８!Q29</f>
        <v>0</v>
      </c>
      <c r="FJ17">
        <f>調査票８!R29</f>
        <v>0</v>
      </c>
      <c r="FK17">
        <f>調査票８!S29</f>
        <v>0</v>
      </c>
      <c r="FL17">
        <f>調査票８!T29</f>
        <v>0</v>
      </c>
      <c r="FM17">
        <f>調査票８!U29</f>
        <v>0</v>
      </c>
      <c r="FN17">
        <f>調査票８!V29</f>
        <v>0</v>
      </c>
      <c r="FO17">
        <f>調査票８!W29</f>
        <v>0</v>
      </c>
      <c r="FP17" t="e">
        <f>調査票８!#REF!</f>
        <v>#REF!</v>
      </c>
      <c r="FQ17">
        <f>調査票８!X29</f>
        <v>0</v>
      </c>
      <c r="FR17">
        <f>調査票８!Y29</f>
        <v>0</v>
      </c>
      <c r="FS17">
        <f>調査票８!Z29</f>
        <v>0</v>
      </c>
      <c r="FT17">
        <f>調査票８!AB29</f>
        <v>0</v>
      </c>
      <c r="FU17" t="e">
        <f>調査票８!#REF!</f>
        <v>#REF!</v>
      </c>
      <c r="FV17">
        <f>調査票８!AC29</f>
        <v>0</v>
      </c>
      <c r="FW17">
        <f>調査票８!AD29</f>
        <v>0</v>
      </c>
      <c r="FX17" t="e">
        <f>調査票８!#REF!</f>
        <v>#REF!</v>
      </c>
      <c r="FY17">
        <f>調査票８!AE29</f>
        <v>0</v>
      </c>
      <c r="FZ17">
        <f>調査票８!AF29</f>
        <v>0</v>
      </c>
      <c r="GA17" t="e">
        <f>調査票８!#REF!</f>
        <v>#REF!</v>
      </c>
      <c r="GB17">
        <f>調査票８!AG29</f>
        <v>0</v>
      </c>
      <c r="GC17">
        <f>調査票８!AH29</f>
        <v>0</v>
      </c>
      <c r="GD17" t="e">
        <f>調査票８!#REF!</f>
        <v>#REF!</v>
      </c>
      <c r="GE17">
        <f>調査票８!AI29</f>
        <v>0</v>
      </c>
      <c r="GF17">
        <f>調査票８!AJ29</f>
        <v>0</v>
      </c>
      <c r="GG17" t="e">
        <f>調査票８!#REF!</f>
        <v>#REF!</v>
      </c>
      <c r="GH17">
        <f>調査票８!AK29</f>
        <v>0</v>
      </c>
      <c r="GI17">
        <f>調査票８!AL29</f>
        <v>0</v>
      </c>
      <c r="GJ17">
        <f>調査票８!AM29</f>
        <v>0</v>
      </c>
      <c r="GK17">
        <f>調査票８!AN29</f>
        <v>0</v>
      </c>
      <c r="GL17">
        <f>調査票８!AO29</f>
        <v>0</v>
      </c>
      <c r="GM17">
        <f>調査票８!AP29</f>
        <v>0</v>
      </c>
      <c r="GN17">
        <f>調査票８!AQ29</f>
        <v>0</v>
      </c>
      <c r="GO17">
        <f>調査票８!AR29</f>
        <v>0</v>
      </c>
      <c r="GP17">
        <f>調査票８!AS29</f>
        <v>0</v>
      </c>
      <c r="GQ17" t="e">
        <f>調査票８!#REF!</f>
        <v>#REF!</v>
      </c>
      <c r="GR17">
        <f>調査票８!AU29</f>
        <v>0</v>
      </c>
      <c r="GS17">
        <f>調査票８!AV29</f>
        <v>0</v>
      </c>
      <c r="GT17">
        <f>調査票８!AW29</f>
        <v>0</v>
      </c>
      <c r="GU17">
        <f>調査票３!P26</f>
        <v>0</v>
      </c>
      <c r="GV17">
        <f>調査票３!Q26</f>
        <v>0</v>
      </c>
      <c r="GW17">
        <f>調査票３!R26</f>
        <v>0</v>
      </c>
      <c r="GX17">
        <f>調査票３!S26</f>
        <v>0</v>
      </c>
      <c r="GY17">
        <f>調査票３!T26</f>
        <v>0</v>
      </c>
      <c r="GZ17">
        <f>調査票３!U26</f>
        <v>0</v>
      </c>
      <c r="HA17">
        <f>調査票３!V26</f>
        <v>0</v>
      </c>
      <c r="HB17">
        <f>調査票３!W26</f>
        <v>0</v>
      </c>
      <c r="HC17">
        <f>調査票３!X26</f>
        <v>0</v>
      </c>
      <c r="HD17">
        <f>調査票３!Z26</f>
        <v>0</v>
      </c>
      <c r="HE17">
        <f>調査票３!AA26</f>
        <v>0</v>
      </c>
      <c r="HF17">
        <f>調査票３!AB26</f>
        <v>0</v>
      </c>
      <c r="HG17">
        <f>調査票３!AC26</f>
        <v>0</v>
      </c>
      <c r="HH17">
        <f>調査票３!AD26</f>
        <v>0</v>
      </c>
      <c r="HI17">
        <f>調査票３!AE26</f>
        <v>0</v>
      </c>
      <c r="HJ17">
        <f>調査票３!AF26</f>
        <v>0</v>
      </c>
      <c r="HK17">
        <f>調査票３!AG26</f>
        <v>0</v>
      </c>
      <c r="HL17">
        <f>調査票３!AH26</f>
        <v>0</v>
      </c>
      <c r="HM17">
        <f>調査票３!AJ26</f>
        <v>0</v>
      </c>
      <c r="HN17">
        <f>調査票３!AK26</f>
        <v>0</v>
      </c>
      <c r="HO17">
        <f>調査票３!AL26</f>
        <v>0</v>
      </c>
      <c r="HP17">
        <f>調査票３!AM26</f>
        <v>0</v>
      </c>
      <c r="HQ17">
        <f>調査票３!AN26</f>
        <v>0</v>
      </c>
      <c r="HR17">
        <f>調査票３!AO26</f>
        <v>0</v>
      </c>
      <c r="HS17">
        <f>調査票３!AP26</f>
        <v>0</v>
      </c>
      <c r="HT17">
        <f>調査票３!AQ26</f>
        <v>0</v>
      </c>
      <c r="HU17">
        <f>調査票３!AR26</f>
        <v>0</v>
      </c>
      <c r="HV17" s="69" t="e">
        <f>#REF!</f>
        <v>#REF!</v>
      </c>
      <c r="HW17" s="69" t="e">
        <f>#REF!</f>
        <v>#REF!</v>
      </c>
      <c r="HX17" s="69" t="e">
        <f>#REF!</f>
        <v>#REF!</v>
      </c>
      <c r="HY17" s="69" t="e">
        <f>#REF!</f>
        <v>#REF!</v>
      </c>
      <c r="HZ17" s="69" t="e">
        <f>#REF!</f>
        <v>#REF!</v>
      </c>
      <c r="IA17" s="69" t="e">
        <f>#REF!</f>
        <v>#REF!</v>
      </c>
      <c r="IB17" s="69" t="e">
        <f>#REF!</f>
        <v>#REF!</v>
      </c>
      <c r="IC17" s="69" t="e">
        <f>#REF!</f>
        <v>#REF!</v>
      </c>
      <c r="ID17" s="69" t="e">
        <f>#REF!</f>
        <v>#REF!</v>
      </c>
      <c r="IE17" s="69" t="e">
        <f>#REF!</f>
        <v>#REF!</v>
      </c>
      <c r="IF17" s="69" t="e">
        <f>#REF!</f>
        <v>#REF!</v>
      </c>
      <c r="IG17" s="69" t="e">
        <f>#REF!</f>
        <v>#REF!</v>
      </c>
      <c r="IH17" s="69" t="e">
        <f>#REF!</f>
        <v>#REF!</v>
      </c>
      <c r="II17" s="69" t="e">
        <f>#REF!</f>
        <v>#REF!</v>
      </c>
      <c r="IJ17" s="69" t="e">
        <f>#REF!</f>
        <v>#REF!</v>
      </c>
      <c r="IK17" s="69" t="e">
        <f>#REF!</f>
        <v>#REF!</v>
      </c>
      <c r="IL17" s="69" t="e">
        <f>#REF!</f>
        <v>#REF!</v>
      </c>
      <c r="IM17" s="69" t="e">
        <f>#REF!</f>
        <v>#REF!</v>
      </c>
      <c r="IN17" s="69" t="e">
        <f>#REF!</f>
        <v>#REF!</v>
      </c>
      <c r="IO17" s="69" t="e">
        <f>#REF!</f>
        <v>#REF!</v>
      </c>
      <c r="IP17" s="69" t="e">
        <f>#REF!</f>
        <v>#REF!</v>
      </c>
      <c r="IQ17" s="69" t="e">
        <f>#REF!</f>
        <v>#REF!</v>
      </c>
      <c r="IR17" s="69" t="e">
        <f>#REF!</f>
        <v>#REF!</v>
      </c>
      <c r="IS17" s="69" t="e">
        <f>#REF!</f>
        <v>#REF!</v>
      </c>
      <c r="IT17" s="69" t="e">
        <f>#REF!</f>
        <v>#REF!</v>
      </c>
      <c r="IU17" s="69" t="e">
        <f>#REF!</f>
        <v>#REF!</v>
      </c>
      <c r="IV17" s="69" t="e">
        <f>#REF!</f>
        <v>#REF!</v>
      </c>
    </row>
    <row r="18" spans="2:256">
      <c r="B18">
        <f>調査票２!C29</f>
        <v>12</v>
      </c>
      <c r="C18">
        <f>調査票２!D29</f>
        <v>0</v>
      </c>
      <c r="D18">
        <f>調査票２!E29</f>
        <v>0</v>
      </c>
      <c r="E18">
        <f>調査票２!F29</f>
        <v>0</v>
      </c>
      <c r="F18">
        <f>調査票２!G29</f>
        <v>0</v>
      </c>
      <c r="G18">
        <f>調査票２!H29</f>
        <v>0</v>
      </c>
      <c r="H18">
        <f>調査票２!I29</f>
        <v>0</v>
      </c>
      <c r="I18" t="e">
        <f>調査票２!#REF!</f>
        <v>#REF!</v>
      </c>
      <c r="J18" t="e">
        <f>調査票２!#REF!</f>
        <v>#REF!</v>
      </c>
      <c r="K18" t="e">
        <f>調査票２!#REF!</f>
        <v>#REF!</v>
      </c>
      <c r="L18" t="e">
        <f>調査票２!#REF!</f>
        <v>#REF!</v>
      </c>
      <c r="M18" t="e">
        <f>調査票２!#REF!</f>
        <v>#REF!</v>
      </c>
      <c r="N18" t="e">
        <f>調査票２!#REF!</f>
        <v>#REF!</v>
      </c>
      <c r="O18" t="e">
        <f>調査票２!#REF!</f>
        <v>#REF!</v>
      </c>
      <c r="P18" t="e">
        <f>調査票２!#REF!</f>
        <v>#REF!</v>
      </c>
      <c r="Q18">
        <f>調査票２!K29</f>
        <v>0</v>
      </c>
      <c r="R18">
        <f>調査票２!M29</f>
        <v>0</v>
      </c>
      <c r="S18">
        <f>調査票２!O29</f>
        <v>0</v>
      </c>
      <c r="T18">
        <f>調査票２!Q29</f>
        <v>0</v>
      </c>
      <c r="U18">
        <f>調査票２!R29</f>
        <v>0</v>
      </c>
      <c r="V18" t="e">
        <f>調査票２!#REF!</f>
        <v>#REF!</v>
      </c>
      <c r="W18" t="e">
        <f>調査票２!#REF!</f>
        <v>#REF!</v>
      </c>
      <c r="X18" t="e">
        <f>調査票２!#REF!</f>
        <v>#REF!</v>
      </c>
      <c r="Y18" t="e">
        <f>調査票２!#REF!</f>
        <v>#REF!</v>
      </c>
      <c r="Z18" t="e">
        <f>調査票２!#REF!</f>
        <v>#REF!</v>
      </c>
      <c r="AA18">
        <f>調査票３!F27</f>
        <v>0</v>
      </c>
      <c r="AB18">
        <f>調査票３!G27</f>
        <v>0</v>
      </c>
      <c r="AC18">
        <f>調査票３!H27</f>
        <v>0</v>
      </c>
      <c r="AD18">
        <f>調査票３!I27</f>
        <v>0</v>
      </c>
      <c r="AE18">
        <f>調査票３!J27</f>
        <v>0</v>
      </c>
      <c r="AF18">
        <f>調査票３!K27</f>
        <v>0</v>
      </c>
      <c r="AG18">
        <f>調査票３!L27</f>
        <v>0</v>
      </c>
      <c r="AH18">
        <f>調査票３!M27</f>
        <v>0</v>
      </c>
      <c r="AI18" s="69" t="e">
        <f>#REF!</f>
        <v>#REF!</v>
      </c>
      <c r="AJ18" s="69" t="e">
        <f>#REF!</f>
        <v>#REF!</v>
      </c>
      <c r="AK18" s="69" t="e">
        <f>#REF!</f>
        <v>#REF!</v>
      </c>
      <c r="AL18" s="69" t="e">
        <f>#REF!</f>
        <v>#REF!</v>
      </c>
      <c r="AM18" s="69" t="e">
        <f>#REF!</f>
        <v>#REF!</v>
      </c>
      <c r="AN18" s="69" t="e">
        <f>#REF!</f>
        <v>#REF!</v>
      </c>
      <c r="AO18" s="69" t="e">
        <f>#REF!</f>
        <v>#REF!</v>
      </c>
      <c r="AP18" s="69" t="e">
        <f>#REF!</f>
        <v>#REF!</v>
      </c>
      <c r="AQ18">
        <f>調査票４!Q32</f>
        <v>0</v>
      </c>
      <c r="AR18">
        <f>調査票４!R32</f>
        <v>0</v>
      </c>
      <c r="AS18">
        <f>調査票４!O32</f>
        <v>0</v>
      </c>
      <c r="AT18">
        <f>調査票４!P32</f>
        <v>0</v>
      </c>
      <c r="AU18">
        <f>調査票４!E32</f>
        <v>0</v>
      </c>
      <c r="AV18">
        <f>調査票４!F32</f>
        <v>0</v>
      </c>
      <c r="AW18">
        <f>調査票４!G32</f>
        <v>0</v>
      </c>
      <c r="AX18">
        <f>調査票４!H32</f>
        <v>0</v>
      </c>
      <c r="AY18" t="e">
        <f>調査票４!#REF!</f>
        <v>#REF!</v>
      </c>
      <c r="AZ18">
        <f>調査票４!I32</f>
        <v>0</v>
      </c>
      <c r="BA18" t="e">
        <f>調査票４!#REF!</f>
        <v>#REF!</v>
      </c>
      <c r="BB18">
        <f>調査票４!J32</f>
        <v>0</v>
      </c>
      <c r="BC18">
        <f>調査票４!K32</f>
        <v>0</v>
      </c>
      <c r="BD18">
        <f>調査票４!L32</f>
        <v>0</v>
      </c>
      <c r="BE18">
        <f>調査票４!M32</f>
        <v>0</v>
      </c>
      <c r="BF18" t="e">
        <f>調査票４!#REF!</f>
        <v>#REF!</v>
      </c>
      <c r="BG18" t="e">
        <f>調査票４!#REF!</f>
        <v>#REF!</v>
      </c>
      <c r="BH18" t="e">
        <f>調査票４!#REF!</f>
        <v>#REF!</v>
      </c>
      <c r="BI18" t="e">
        <f>調査票４!#REF!</f>
        <v>#REF!</v>
      </c>
      <c r="BJ18" t="e">
        <f>調査票４!#REF!</f>
        <v>#REF!</v>
      </c>
      <c r="BK18" t="e">
        <f>調査票４!#REF!</f>
        <v>#REF!</v>
      </c>
      <c r="BL18" t="e">
        <f>調査票４!#REF!</f>
        <v>#REF!</v>
      </c>
      <c r="BM18" t="e">
        <f>調査票４!#REF!</f>
        <v>#REF!</v>
      </c>
      <c r="BN18" t="e">
        <f>調査票４!#REF!</f>
        <v>#REF!</v>
      </c>
      <c r="BO18" t="e">
        <f>調査票４!#REF!</f>
        <v>#REF!</v>
      </c>
      <c r="BP18" t="e">
        <f>調査票４!#REF!</f>
        <v>#REF!</v>
      </c>
      <c r="BQ18" t="e">
        <f>調査票４!#REF!</f>
        <v>#REF!</v>
      </c>
      <c r="BR18" t="e">
        <f>調査票４!#REF!</f>
        <v>#REF!</v>
      </c>
      <c r="BS18" t="e">
        <f>調査票４!#REF!</f>
        <v>#REF!</v>
      </c>
      <c r="BT18" t="e">
        <f>調査票４!#REF!</f>
        <v>#REF!</v>
      </c>
      <c r="BU18">
        <f>調査票５!H27</f>
        <v>0</v>
      </c>
      <c r="BV18">
        <f>調査票５!I27</f>
        <v>0</v>
      </c>
      <c r="BW18">
        <f>調査票５!J27</f>
        <v>0</v>
      </c>
      <c r="BX18">
        <f>調査票５!K27</f>
        <v>0</v>
      </c>
      <c r="BY18">
        <f>調査票５!L27</f>
        <v>0</v>
      </c>
      <c r="BZ18">
        <f>調査票５!M27</f>
        <v>0</v>
      </c>
      <c r="CA18">
        <f>調査票５!N27</f>
        <v>0</v>
      </c>
      <c r="CB18">
        <f>調査票５!P27</f>
        <v>0</v>
      </c>
      <c r="CC18">
        <f>調査票５!R27</f>
        <v>0</v>
      </c>
      <c r="CD18">
        <f>調査票５!S27</f>
        <v>0</v>
      </c>
      <c r="CE18">
        <f>調査票５!T27</f>
        <v>0</v>
      </c>
      <c r="CF18">
        <f>調査票５!V27</f>
        <v>0</v>
      </c>
      <c r="CG18" t="e">
        <f>調査票５!#REF!</f>
        <v>#REF!</v>
      </c>
      <c r="CH18" t="e">
        <f>調査票５!#REF!</f>
        <v>#REF!</v>
      </c>
      <c r="CI18" t="e">
        <f>調査票５!#REF!</f>
        <v>#REF!</v>
      </c>
      <c r="CJ18" t="e">
        <f>調査票５!#REF!</f>
        <v>#REF!</v>
      </c>
      <c r="CK18" t="e">
        <f>調査票５!#REF!</f>
        <v>#REF!</v>
      </c>
      <c r="CL18" t="e">
        <f>調査票５!#REF!</f>
        <v>#REF!</v>
      </c>
      <c r="CM18" t="e">
        <f>調査票５!#REF!</f>
        <v>#REF!</v>
      </c>
      <c r="CN18" t="e">
        <f>調査票５!#REF!</f>
        <v>#REF!</v>
      </c>
      <c r="CO18" t="e">
        <f>調査票５!#REF!</f>
        <v>#REF!</v>
      </c>
      <c r="CP18" t="e">
        <f>調査票５!#REF!</f>
        <v>#REF!</v>
      </c>
      <c r="CQ18" t="e">
        <f>調査票５!#REF!</f>
        <v>#REF!</v>
      </c>
      <c r="CR18" t="e">
        <f>調査票５!#REF!</f>
        <v>#REF!</v>
      </c>
      <c r="CS18" t="e">
        <f>調査票５!#REF!</f>
        <v>#REF!</v>
      </c>
      <c r="CT18" t="e">
        <f>調査票５!#REF!</f>
        <v>#REF!</v>
      </c>
      <c r="CU18" t="e">
        <f>調査票５!#REF!</f>
        <v>#REF!</v>
      </c>
      <c r="CV18" t="e">
        <f>調査票５!#REF!</f>
        <v>#REF!</v>
      </c>
      <c r="CW18" t="e">
        <f>調査票５!#REF!</f>
        <v>#REF!</v>
      </c>
      <c r="CX18" t="e">
        <f>調査票５!#REF!</f>
        <v>#REF!</v>
      </c>
      <c r="CY18" t="e">
        <f>調査票５!#REF!</f>
        <v>#REF!</v>
      </c>
      <c r="CZ18" t="e">
        <f>調査票５!#REF!</f>
        <v>#REF!</v>
      </c>
      <c r="DA18">
        <f>調査票６!E26</f>
        <v>0</v>
      </c>
      <c r="DB18">
        <f>調査票６!F26</f>
        <v>0</v>
      </c>
      <c r="DC18">
        <f>調査票６!G26</f>
        <v>0</v>
      </c>
      <c r="DD18">
        <f>調査票６!H26</f>
        <v>0</v>
      </c>
      <c r="DE18" t="str">
        <f>調査票６!I26</f>
        <v/>
      </c>
      <c r="DF18">
        <f>調査票６!J26</f>
        <v>0</v>
      </c>
      <c r="DG18">
        <f>調査票６!K26</f>
        <v>0</v>
      </c>
      <c r="DH18">
        <f>調査票６!L26</f>
        <v>0</v>
      </c>
      <c r="DI18" t="e">
        <f>調査票６!#REF!</f>
        <v>#REF!</v>
      </c>
      <c r="DJ18" t="e">
        <f>調査票６!#REF!</f>
        <v>#REF!</v>
      </c>
      <c r="DK18" t="e">
        <f>調査票６!#REF!</f>
        <v>#REF!</v>
      </c>
      <c r="DL18" t="e">
        <f>調査票６!#REF!</f>
        <v>#REF!</v>
      </c>
      <c r="DM18" t="e">
        <f>調査票６!#REF!</f>
        <v>#REF!</v>
      </c>
      <c r="DN18" t="e">
        <f>調査票６!#REF!</f>
        <v>#REF!</v>
      </c>
      <c r="DO18" t="e">
        <f>調査票６!#REF!</f>
        <v>#REF!</v>
      </c>
      <c r="DP18" t="e">
        <f>調査票６!#REF!</f>
        <v>#REF!</v>
      </c>
      <c r="DQ18" t="e">
        <f>'調査票７－２'!#REF!</f>
        <v>#REF!</v>
      </c>
      <c r="DR18" t="e">
        <f>'調査票７－２'!#REF!</f>
        <v>#REF!</v>
      </c>
      <c r="DS18">
        <f>'調査票７－２'!F25</f>
        <v>0</v>
      </c>
      <c r="DT18">
        <f>'調査票７－２'!G25</f>
        <v>0</v>
      </c>
      <c r="DU18">
        <f>'調査票７－２'!H25</f>
        <v>0</v>
      </c>
      <c r="DV18">
        <f>'調査票７－２'!I25</f>
        <v>0</v>
      </c>
      <c r="DW18">
        <f>'調査票７－２'!J25</f>
        <v>0</v>
      </c>
      <c r="DX18">
        <f>'調査票７－２'!K25</f>
        <v>0</v>
      </c>
      <c r="DY18">
        <f>'調査票７－２'!L25</f>
        <v>0</v>
      </c>
      <c r="DZ18">
        <f>'調査票７－２'!M25</f>
        <v>0</v>
      </c>
      <c r="EA18">
        <f>'調査票７－２'!N25</f>
        <v>0</v>
      </c>
      <c r="EB18">
        <f>'調査票７－２'!O25</f>
        <v>0</v>
      </c>
      <c r="EC18">
        <f>'調査票７－２'!P25</f>
        <v>0</v>
      </c>
      <c r="ED18">
        <f>'調査票７－２'!Q25</f>
        <v>0</v>
      </c>
      <c r="EE18" t="e">
        <f>'調査票７－２'!#REF!</f>
        <v>#REF!</v>
      </c>
      <c r="EF18" t="e">
        <f>'調査票７－２'!#REF!</f>
        <v>#REF!</v>
      </c>
      <c r="EG18">
        <f>'調査票７－２'!S25</f>
        <v>0</v>
      </c>
      <c r="EH18">
        <f>'調査票７－２'!T25</f>
        <v>0</v>
      </c>
      <c r="EI18">
        <f>'調査票７－２'!U25</f>
        <v>0</v>
      </c>
      <c r="EJ18">
        <f>'調査票７－２'!V25</f>
        <v>0</v>
      </c>
      <c r="EK18">
        <f>'調査票７－２'!W25</f>
        <v>0</v>
      </c>
      <c r="EL18">
        <f>'調査票７－２'!X25</f>
        <v>0</v>
      </c>
      <c r="EM18">
        <f>'調査票７－２'!Y25</f>
        <v>0</v>
      </c>
      <c r="EN18">
        <f>'調査票７－２'!Z25</f>
        <v>0</v>
      </c>
      <c r="EO18">
        <f>'調査票７－２'!AA25</f>
        <v>0</v>
      </c>
      <c r="EP18">
        <f>'調査票７－２'!AB25</f>
        <v>0</v>
      </c>
      <c r="EQ18">
        <f>'調査票７－２'!AC25</f>
        <v>0</v>
      </c>
      <c r="ER18">
        <f>'調査票７－２'!AD25</f>
        <v>0</v>
      </c>
      <c r="ES18">
        <f>調査票８!F30</f>
        <v>0</v>
      </c>
      <c r="ET18" t="e">
        <f>調査票８!#REF!</f>
        <v>#REF!</v>
      </c>
      <c r="EU18">
        <f>調査票８!G30</f>
        <v>0</v>
      </c>
      <c r="EV18">
        <f>調査票８!H30</f>
        <v>0</v>
      </c>
      <c r="EW18" t="e">
        <f>調査票８!#REF!</f>
        <v>#REF!</v>
      </c>
      <c r="EX18">
        <f>調査票８!I30</f>
        <v>0</v>
      </c>
      <c r="EY18">
        <f>調査票８!J30</f>
        <v>0</v>
      </c>
      <c r="EZ18" t="e">
        <f>調査票８!#REF!</f>
        <v>#REF!</v>
      </c>
      <c r="FA18">
        <f>調査票８!K30</f>
        <v>0</v>
      </c>
      <c r="FB18">
        <f>調査票８!L30</f>
        <v>0</v>
      </c>
      <c r="FC18" t="e">
        <f>調査票８!#REF!</f>
        <v>#REF!</v>
      </c>
      <c r="FD18">
        <f>調査票８!M30</f>
        <v>0</v>
      </c>
      <c r="FE18">
        <f>調査票８!N30</f>
        <v>0</v>
      </c>
      <c r="FF18" t="e">
        <f>調査票８!#REF!</f>
        <v>#REF!</v>
      </c>
      <c r="FG18">
        <f>調査票８!O30</f>
        <v>0</v>
      </c>
      <c r="FH18">
        <f>調査票８!P30</f>
        <v>0</v>
      </c>
      <c r="FI18">
        <f>調査票８!Q30</f>
        <v>0</v>
      </c>
      <c r="FJ18">
        <f>調査票８!R30</f>
        <v>0</v>
      </c>
      <c r="FK18">
        <f>調査票８!S30</f>
        <v>0</v>
      </c>
      <c r="FL18">
        <f>調査票８!T30</f>
        <v>0</v>
      </c>
      <c r="FM18">
        <f>調査票８!U30</f>
        <v>0</v>
      </c>
      <c r="FN18">
        <f>調査票８!V30</f>
        <v>0</v>
      </c>
      <c r="FO18">
        <f>調査票８!W30</f>
        <v>0</v>
      </c>
      <c r="FP18" t="e">
        <f>調査票８!#REF!</f>
        <v>#REF!</v>
      </c>
      <c r="FQ18">
        <f>調査票８!X30</f>
        <v>0</v>
      </c>
      <c r="FR18">
        <f>調査票８!Y30</f>
        <v>0</v>
      </c>
      <c r="FS18">
        <f>調査票８!Z30</f>
        <v>0</v>
      </c>
      <c r="FT18">
        <f>調査票８!AB30</f>
        <v>0</v>
      </c>
      <c r="FU18" t="e">
        <f>調査票８!#REF!</f>
        <v>#REF!</v>
      </c>
      <c r="FV18">
        <f>調査票８!AC30</f>
        <v>0</v>
      </c>
      <c r="FW18">
        <f>調査票８!AD30</f>
        <v>0</v>
      </c>
      <c r="FX18" t="e">
        <f>調査票８!#REF!</f>
        <v>#REF!</v>
      </c>
      <c r="FY18">
        <f>調査票８!AE30</f>
        <v>0</v>
      </c>
      <c r="FZ18">
        <f>調査票８!AF30</f>
        <v>0</v>
      </c>
      <c r="GA18" t="e">
        <f>調査票８!#REF!</f>
        <v>#REF!</v>
      </c>
      <c r="GB18">
        <f>調査票８!AG30</f>
        <v>0</v>
      </c>
      <c r="GC18">
        <f>調査票８!AH30</f>
        <v>0</v>
      </c>
      <c r="GD18" t="e">
        <f>調査票８!#REF!</f>
        <v>#REF!</v>
      </c>
      <c r="GE18">
        <f>調査票８!AI30</f>
        <v>0</v>
      </c>
      <c r="GF18">
        <f>調査票８!AJ30</f>
        <v>0</v>
      </c>
      <c r="GG18" t="e">
        <f>調査票８!#REF!</f>
        <v>#REF!</v>
      </c>
      <c r="GH18">
        <f>調査票８!AK30</f>
        <v>0</v>
      </c>
      <c r="GI18">
        <f>調査票８!AL30</f>
        <v>0</v>
      </c>
      <c r="GJ18">
        <f>調査票８!AM30</f>
        <v>0</v>
      </c>
      <c r="GK18">
        <f>調査票８!AN30</f>
        <v>0</v>
      </c>
      <c r="GL18">
        <f>調査票８!AO30</f>
        <v>0</v>
      </c>
      <c r="GM18">
        <f>調査票８!AP30</f>
        <v>0</v>
      </c>
      <c r="GN18">
        <f>調査票８!AQ30</f>
        <v>0</v>
      </c>
      <c r="GO18">
        <f>調査票８!AR30</f>
        <v>0</v>
      </c>
      <c r="GP18">
        <f>調査票８!AS30</f>
        <v>0</v>
      </c>
      <c r="GQ18" t="e">
        <f>調査票８!#REF!</f>
        <v>#REF!</v>
      </c>
      <c r="GR18">
        <f>調査票８!AU30</f>
        <v>0</v>
      </c>
      <c r="GS18">
        <f>調査票８!AV30</f>
        <v>0</v>
      </c>
      <c r="GT18">
        <f>調査票８!AW30</f>
        <v>0</v>
      </c>
      <c r="GU18">
        <f>調査票３!P27</f>
        <v>0</v>
      </c>
      <c r="GV18">
        <f>調査票３!Q27</f>
        <v>0</v>
      </c>
      <c r="GW18">
        <f>調査票３!R27</f>
        <v>0</v>
      </c>
      <c r="GX18">
        <f>調査票３!S27</f>
        <v>0</v>
      </c>
      <c r="GY18">
        <f>調査票３!T27</f>
        <v>0</v>
      </c>
      <c r="GZ18">
        <f>調査票３!U27</f>
        <v>0</v>
      </c>
      <c r="HA18">
        <f>調査票３!V27</f>
        <v>0</v>
      </c>
      <c r="HB18">
        <f>調査票３!W27</f>
        <v>0</v>
      </c>
      <c r="HC18">
        <f>調査票３!X27</f>
        <v>0</v>
      </c>
      <c r="HD18">
        <f>調査票３!Z27</f>
        <v>0</v>
      </c>
      <c r="HE18">
        <f>調査票３!AA27</f>
        <v>0</v>
      </c>
      <c r="HF18">
        <f>調査票３!AB27</f>
        <v>0</v>
      </c>
      <c r="HG18">
        <f>調査票３!AC27</f>
        <v>0</v>
      </c>
      <c r="HH18">
        <f>調査票３!AD27</f>
        <v>0</v>
      </c>
      <c r="HI18">
        <f>調査票３!AE27</f>
        <v>0</v>
      </c>
      <c r="HJ18">
        <f>調査票３!AF27</f>
        <v>0</v>
      </c>
      <c r="HK18">
        <f>調査票３!AG27</f>
        <v>0</v>
      </c>
      <c r="HL18">
        <f>調査票３!AH27</f>
        <v>0</v>
      </c>
      <c r="HM18">
        <f>調査票３!AJ27</f>
        <v>0</v>
      </c>
      <c r="HN18">
        <f>調査票３!AK27</f>
        <v>0</v>
      </c>
      <c r="HO18">
        <f>調査票３!AL27</f>
        <v>0</v>
      </c>
      <c r="HP18">
        <f>調査票３!AM27</f>
        <v>0</v>
      </c>
      <c r="HQ18">
        <f>調査票３!AN27</f>
        <v>0</v>
      </c>
      <c r="HR18">
        <f>調査票３!AO27</f>
        <v>0</v>
      </c>
      <c r="HS18">
        <f>調査票３!AP27</f>
        <v>0</v>
      </c>
      <c r="HT18">
        <f>調査票３!AQ27</f>
        <v>0</v>
      </c>
      <c r="HU18">
        <f>調査票３!AR27</f>
        <v>0</v>
      </c>
      <c r="HV18" s="69" t="e">
        <f>#REF!</f>
        <v>#REF!</v>
      </c>
      <c r="HW18" s="69" t="e">
        <f>#REF!</f>
        <v>#REF!</v>
      </c>
      <c r="HX18" s="69" t="e">
        <f>#REF!</f>
        <v>#REF!</v>
      </c>
      <c r="HY18" s="69" t="e">
        <f>#REF!</f>
        <v>#REF!</v>
      </c>
      <c r="HZ18" s="69" t="e">
        <f>#REF!</f>
        <v>#REF!</v>
      </c>
      <c r="IA18" s="69" t="e">
        <f>#REF!</f>
        <v>#REF!</v>
      </c>
      <c r="IB18" s="69" t="e">
        <f>#REF!</f>
        <v>#REF!</v>
      </c>
      <c r="IC18" s="69" t="e">
        <f>#REF!</f>
        <v>#REF!</v>
      </c>
      <c r="ID18" s="69" t="e">
        <f>#REF!</f>
        <v>#REF!</v>
      </c>
      <c r="IE18" s="69" t="e">
        <f>#REF!</f>
        <v>#REF!</v>
      </c>
      <c r="IF18" s="69" t="e">
        <f>#REF!</f>
        <v>#REF!</v>
      </c>
      <c r="IG18" s="69" t="e">
        <f>#REF!</f>
        <v>#REF!</v>
      </c>
      <c r="IH18" s="69" t="e">
        <f>#REF!</f>
        <v>#REF!</v>
      </c>
      <c r="II18" s="69" t="e">
        <f>#REF!</f>
        <v>#REF!</v>
      </c>
      <c r="IJ18" s="69" t="e">
        <f>#REF!</f>
        <v>#REF!</v>
      </c>
      <c r="IK18" s="69" t="e">
        <f>#REF!</f>
        <v>#REF!</v>
      </c>
      <c r="IL18" s="69" t="e">
        <f>#REF!</f>
        <v>#REF!</v>
      </c>
      <c r="IM18" s="69" t="e">
        <f>#REF!</f>
        <v>#REF!</v>
      </c>
      <c r="IN18" s="69" t="e">
        <f>#REF!</f>
        <v>#REF!</v>
      </c>
      <c r="IO18" s="69" t="e">
        <f>#REF!</f>
        <v>#REF!</v>
      </c>
      <c r="IP18" s="69" t="e">
        <f>#REF!</f>
        <v>#REF!</v>
      </c>
      <c r="IQ18" s="69" t="e">
        <f>#REF!</f>
        <v>#REF!</v>
      </c>
      <c r="IR18" s="69" t="e">
        <f>#REF!</f>
        <v>#REF!</v>
      </c>
      <c r="IS18" s="69" t="e">
        <f>#REF!</f>
        <v>#REF!</v>
      </c>
      <c r="IT18" s="69" t="e">
        <f>#REF!</f>
        <v>#REF!</v>
      </c>
      <c r="IU18" s="69" t="e">
        <f>#REF!</f>
        <v>#REF!</v>
      </c>
      <c r="IV18" s="69" t="e">
        <f>#REF!</f>
        <v>#REF!</v>
      </c>
    </row>
    <row r="19" spans="2:256">
      <c r="B19">
        <f>調査票２!C30</f>
        <v>13</v>
      </c>
      <c r="C19">
        <f>調査票２!D30</f>
        <v>0</v>
      </c>
      <c r="D19">
        <f>調査票２!E30</f>
        <v>0</v>
      </c>
      <c r="E19">
        <f>調査票２!F30</f>
        <v>0</v>
      </c>
      <c r="F19">
        <f>調査票２!G30</f>
        <v>0</v>
      </c>
      <c r="G19">
        <f>調査票２!H30</f>
        <v>0</v>
      </c>
      <c r="H19">
        <f>調査票２!I30</f>
        <v>0</v>
      </c>
      <c r="I19" t="e">
        <f>調査票２!#REF!</f>
        <v>#REF!</v>
      </c>
      <c r="J19" t="e">
        <f>調査票２!#REF!</f>
        <v>#REF!</v>
      </c>
      <c r="K19" t="e">
        <f>調査票２!#REF!</f>
        <v>#REF!</v>
      </c>
      <c r="L19" t="e">
        <f>調査票２!#REF!</f>
        <v>#REF!</v>
      </c>
      <c r="M19" t="e">
        <f>調査票２!#REF!</f>
        <v>#REF!</v>
      </c>
      <c r="N19" t="e">
        <f>調査票２!#REF!</f>
        <v>#REF!</v>
      </c>
      <c r="O19" t="e">
        <f>調査票２!#REF!</f>
        <v>#REF!</v>
      </c>
      <c r="P19" t="e">
        <f>調査票２!#REF!</f>
        <v>#REF!</v>
      </c>
      <c r="Q19">
        <f>調査票２!K30</f>
        <v>0</v>
      </c>
      <c r="R19">
        <f>調査票２!M30</f>
        <v>0</v>
      </c>
      <c r="S19">
        <f>調査票２!O30</f>
        <v>0</v>
      </c>
      <c r="T19">
        <f>調査票２!Q30</f>
        <v>0</v>
      </c>
      <c r="U19">
        <f>調査票２!R30</f>
        <v>0</v>
      </c>
      <c r="V19" t="e">
        <f>調査票２!#REF!</f>
        <v>#REF!</v>
      </c>
      <c r="W19" t="e">
        <f>調査票２!#REF!</f>
        <v>#REF!</v>
      </c>
      <c r="X19" t="e">
        <f>調査票２!#REF!</f>
        <v>#REF!</v>
      </c>
      <c r="Y19" t="e">
        <f>調査票２!#REF!</f>
        <v>#REF!</v>
      </c>
      <c r="Z19" t="e">
        <f>調査票２!#REF!</f>
        <v>#REF!</v>
      </c>
      <c r="AA19">
        <f>調査票３!F28</f>
        <v>0</v>
      </c>
      <c r="AB19">
        <f>調査票３!G28</f>
        <v>0</v>
      </c>
      <c r="AC19">
        <f>調査票３!H28</f>
        <v>0</v>
      </c>
      <c r="AD19">
        <f>調査票３!I28</f>
        <v>0</v>
      </c>
      <c r="AE19">
        <f>調査票３!J28</f>
        <v>0</v>
      </c>
      <c r="AF19">
        <f>調査票３!K28</f>
        <v>0</v>
      </c>
      <c r="AG19">
        <f>調査票３!L28</f>
        <v>0</v>
      </c>
      <c r="AH19">
        <f>調査票３!M28</f>
        <v>0</v>
      </c>
      <c r="AI19" s="69" t="e">
        <f>#REF!</f>
        <v>#REF!</v>
      </c>
      <c r="AJ19" s="69" t="e">
        <f>#REF!</f>
        <v>#REF!</v>
      </c>
      <c r="AK19" s="69" t="e">
        <f>#REF!</f>
        <v>#REF!</v>
      </c>
      <c r="AL19" s="69" t="e">
        <f>#REF!</f>
        <v>#REF!</v>
      </c>
      <c r="AM19" s="69" t="e">
        <f>#REF!</f>
        <v>#REF!</v>
      </c>
      <c r="AN19" s="69" t="e">
        <f>#REF!</f>
        <v>#REF!</v>
      </c>
      <c r="AO19" s="69" t="e">
        <f>#REF!</f>
        <v>#REF!</v>
      </c>
      <c r="AP19" s="69" t="e">
        <f>#REF!</f>
        <v>#REF!</v>
      </c>
      <c r="AQ19">
        <f>調査票４!Q33</f>
        <v>0</v>
      </c>
      <c r="AR19">
        <f>調査票４!R33</f>
        <v>0</v>
      </c>
      <c r="AS19">
        <f>調査票４!O33</f>
        <v>0</v>
      </c>
      <c r="AT19">
        <f>調査票４!P33</f>
        <v>0</v>
      </c>
      <c r="AU19">
        <f>調査票４!E33</f>
        <v>0</v>
      </c>
      <c r="AV19">
        <f>調査票４!F33</f>
        <v>0</v>
      </c>
      <c r="AW19">
        <f>調査票４!G33</f>
        <v>0</v>
      </c>
      <c r="AX19">
        <f>調査票４!H33</f>
        <v>0</v>
      </c>
      <c r="AY19" t="e">
        <f>調査票４!#REF!</f>
        <v>#REF!</v>
      </c>
      <c r="AZ19">
        <f>調査票４!I33</f>
        <v>0</v>
      </c>
      <c r="BA19" t="e">
        <f>調査票４!#REF!</f>
        <v>#REF!</v>
      </c>
      <c r="BB19">
        <f>調査票４!J33</f>
        <v>0</v>
      </c>
      <c r="BC19">
        <f>調査票４!K33</f>
        <v>0</v>
      </c>
      <c r="BD19">
        <f>調査票４!L33</f>
        <v>0</v>
      </c>
      <c r="BE19">
        <f>調査票４!M33</f>
        <v>0</v>
      </c>
      <c r="BF19" t="e">
        <f>調査票４!#REF!</f>
        <v>#REF!</v>
      </c>
      <c r="BG19" t="e">
        <f>調査票４!#REF!</f>
        <v>#REF!</v>
      </c>
      <c r="BH19" t="e">
        <f>調査票４!#REF!</f>
        <v>#REF!</v>
      </c>
      <c r="BI19" t="e">
        <f>調査票４!#REF!</f>
        <v>#REF!</v>
      </c>
      <c r="BJ19" t="e">
        <f>調査票４!#REF!</f>
        <v>#REF!</v>
      </c>
      <c r="BK19" t="e">
        <f>調査票４!#REF!</f>
        <v>#REF!</v>
      </c>
      <c r="BL19" t="e">
        <f>調査票４!#REF!</f>
        <v>#REF!</v>
      </c>
      <c r="BM19" t="e">
        <f>調査票４!#REF!</f>
        <v>#REF!</v>
      </c>
      <c r="BN19" t="e">
        <f>調査票４!#REF!</f>
        <v>#REF!</v>
      </c>
      <c r="BO19" t="e">
        <f>調査票４!#REF!</f>
        <v>#REF!</v>
      </c>
      <c r="BP19" t="e">
        <f>調査票４!#REF!</f>
        <v>#REF!</v>
      </c>
      <c r="BQ19" t="e">
        <f>調査票４!#REF!</f>
        <v>#REF!</v>
      </c>
      <c r="BR19" t="e">
        <f>調査票４!#REF!</f>
        <v>#REF!</v>
      </c>
      <c r="BS19" t="e">
        <f>調査票４!#REF!</f>
        <v>#REF!</v>
      </c>
      <c r="BT19" t="e">
        <f>調査票４!#REF!</f>
        <v>#REF!</v>
      </c>
      <c r="BU19">
        <f>調査票５!H28</f>
        <v>0</v>
      </c>
      <c r="BV19">
        <f>調査票５!I28</f>
        <v>0</v>
      </c>
      <c r="BW19">
        <f>調査票５!J28</f>
        <v>0</v>
      </c>
      <c r="BX19">
        <f>調査票５!K28</f>
        <v>0</v>
      </c>
      <c r="BY19">
        <f>調査票５!L28</f>
        <v>0</v>
      </c>
      <c r="BZ19">
        <f>調査票５!M28</f>
        <v>0</v>
      </c>
      <c r="CA19">
        <f>調査票５!N28</f>
        <v>0</v>
      </c>
      <c r="CB19">
        <f>調査票５!P28</f>
        <v>0</v>
      </c>
      <c r="CC19">
        <f>調査票５!R28</f>
        <v>0</v>
      </c>
      <c r="CD19">
        <f>調査票５!S28</f>
        <v>0</v>
      </c>
      <c r="CE19">
        <f>調査票５!T28</f>
        <v>0</v>
      </c>
      <c r="CF19">
        <f>調査票５!V28</f>
        <v>0</v>
      </c>
      <c r="CG19" t="e">
        <f>調査票５!#REF!</f>
        <v>#REF!</v>
      </c>
      <c r="CH19" t="e">
        <f>調査票５!#REF!</f>
        <v>#REF!</v>
      </c>
      <c r="CI19" t="e">
        <f>調査票５!#REF!</f>
        <v>#REF!</v>
      </c>
      <c r="CJ19" t="e">
        <f>調査票５!#REF!</f>
        <v>#REF!</v>
      </c>
      <c r="CK19" t="e">
        <f>調査票５!#REF!</f>
        <v>#REF!</v>
      </c>
      <c r="CL19" t="e">
        <f>調査票５!#REF!</f>
        <v>#REF!</v>
      </c>
      <c r="CM19" t="e">
        <f>調査票５!#REF!</f>
        <v>#REF!</v>
      </c>
      <c r="CN19" t="e">
        <f>調査票５!#REF!</f>
        <v>#REF!</v>
      </c>
      <c r="CO19" t="e">
        <f>調査票５!#REF!</f>
        <v>#REF!</v>
      </c>
      <c r="CP19" t="e">
        <f>調査票５!#REF!</f>
        <v>#REF!</v>
      </c>
      <c r="CQ19" t="e">
        <f>調査票５!#REF!</f>
        <v>#REF!</v>
      </c>
      <c r="CR19" t="e">
        <f>調査票５!#REF!</f>
        <v>#REF!</v>
      </c>
      <c r="CS19" t="e">
        <f>調査票５!#REF!</f>
        <v>#REF!</v>
      </c>
      <c r="CT19" t="e">
        <f>調査票５!#REF!</f>
        <v>#REF!</v>
      </c>
      <c r="CU19" t="e">
        <f>調査票５!#REF!</f>
        <v>#REF!</v>
      </c>
      <c r="CV19" t="e">
        <f>調査票５!#REF!</f>
        <v>#REF!</v>
      </c>
      <c r="CW19" t="e">
        <f>調査票５!#REF!</f>
        <v>#REF!</v>
      </c>
      <c r="CX19" t="e">
        <f>調査票５!#REF!</f>
        <v>#REF!</v>
      </c>
      <c r="CY19" t="e">
        <f>調査票５!#REF!</f>
        <v>#REF!</v>
      </c>
      <c r="CZ19" t="e">
        <f>調査票５!#REF!</f>
        <v>#REF!</v>
      </c>
      <c r="DA19">
        <f>調査票６!E27</f>
        <v>0</v>
      </c>
      <c r="DB19">
        <f>調査票６!F27</f>
        <v>0</v>
      </c>
      <c r="DC19">
        <f>調査票６!G27</f>
        <v>0</v>
      </c>
      <c r="DD19">
        <f>調査票６!H27</f>
        <v>0</v>
      </c>
      <c r="DE19" t="str">
        <f>調査票６!I27</f>
        <v/>
      </c>
      <c r="DF19">
        <f>調査票６!J27</f>
        <v>0</v>
      </c>
      <c r="DG19">
        <f>調査票６!K27</f>
        <v>0</v>
      </c>
      <c r="DH19">
        <f>調査票６!L27</f>
        <v>0</v>
      </c>
      <c r="DI19" t="e">
        <f>調査票６!#REF!</f>
        <v>#REF!</v>
      </c>
      <c r="DJ19" t="e">
        <f>調査票６!#REF!</f>
        <v>#REF!</v>
      </c>
      <c r="DK19" t="e">
        <f>調査票６!#REF!</f>
        <v>#REF!</v>
      </c>
      <c r="DL19" t="e">
        <f>調査票６!#REF!</f>
        <v>#REF!</v>
      </c>
      <c r="DM19" t="e">
        <f>調査票６!#REF!</f>
        <v>#REF!</v>
      </c>
      <c r="DN19" t="e">
        <f>調査票６!#REF!</f>
        <v>#REF!</v>
      </c>
      <c r="DO19" t="e">
        <f>調査票６!#REF!</f>
        <v>#REF!</v>
      </c>
      <c r="DP19" t="e">
        <f>調査票６!#REF!</f>
        <v>#REF!</v>
      </c>
      <c r="DQ19" t="e">
        <f>'調査票７－２'!#REF!</f>
        <v>#REF!</v>
      </c>
      <c r="DR19" t="e">
        <f>'調査票７－２'!#REF!</f>
        <v>#REF!</v>
      </c>
      <c r="DS19">
        <f>'調査票７－２'!F26</f>
        <v>0</v>
      </c>
      <c r="DT19">
        <f>'調査票７－２'!G26</f>
        <v>0</v>
      </c>
      <c r="DU19">
        <f>'調査票７－２'!H26</f>
        <v>0</v>
      </c>
      <c r="DV19">
        <f>'調査票７－２'!I26</f>
        <v>0</v>
      </c>
      <c r="DW19">
        <f>'調査票７－２'!J26</f>
        <v>0</v>
      </c>
      <c r="DX19">
        <f>'調査票７－２'!K26</f>
        <v>0</v>
      </c>
      <c r="DY19">
        <f>'調査票７－２'!L26</f>
        <v>0</v>
      </c>
      <c r="DZ19">
        <f>'調査票７－２'!M26</f>
        <v>0</v>
      </c>
      <c r="EA19">
        <f>'調査票７－２'!N26</f>
        <v>0</v>
      </c>
      <c r="EB19">
        <f>'調査票７－２'!O26</f>
        <v>0</v>
      </c>
      <c r="EC19">
        <f>'調査票７－２'!P26</f>
        <v>0</v>
      </c>
      <c r="ED19">
        <f>'調査票７－２'!Q26</f>
        <v>0</v>
      </c>
      <c r="EE19" t="e">
        <f>'調査票７－２'!#REF!</f>
        <v>#REF!</v>
      </c>
      <c r="EF19" t="e">
        <f>'調査票７－２'!#REF!</f>
        <v>#REF!</v>
      </c>
      <c r="EG19">
        <f>'調査票７－２'!S26</f>
        <v>0</v>
      </c>
      <c r="EH19">
        <f>'調査票７－２'!T26</f>
        <v>0</v>
      </c>
      <c r="EI19">
        <f>'調査票７－２'!U26</f>
        <v>0</v>
      </c>
      <c r="EJ19">
        <f>'調査票７－２'!V26</f>
        <v>0</v>
      </c>
      <c r="EK19">
        <f>'調査票７－２'!W26</f>
        <v>0</v>
      </c>
      <c r="EL19">
        <f>'調査票７－２'!X26</f>
        <v>0</v>
      </c>
      <c r="EM19">
        <f>'調査票７－２'!Y26</f>
        <v>0</v>
      </c>
      <c r="EN19">
        <f>'調査票７－２'!Z26</f>
        <v>0</v>
      </c>
      <c r="EO19">
        <f>'調査票７－２'!AA26</f>
        <v>0</v>
      </c>
      <c r="EP19">
        <f>'調査票７－２'!AB26</f>
        <v>0</v>
      </c>
      <c r="EQ19">
        <f>'調査票７－２'!AC26</f>
        <v>0</v>
      </c>
      <c r="ER19">
        <f>'調査票７－２'!AD26</f>
        <v>0</v>
      </c>
      <c r="ES19">
        <f>調査票８!F31</f>
        <v>0</v>
      </c>
      <c r="ET19" t="e">
        <f>調査票８!#REF!</f>
        <v>#REF!</v>
      </c>
      <c r="EU19">
        <f>調査票８!G31</f>
        <v>0</v>
      </c>
      <c r="EV19">
        <f>調査票８!H31</f>
        <v>0</v>
      </c>
      <c r="EW19" t="e">
        <f>調査票８!#REF!</f>
        <v>#REF!</v>
      </c>
      <c r="EX19">
        <f>調査票８!I31</f>
        <v>0</v>
      </c>
      <c r="EY19">
        <f>調査票８!J31</f>
        <v>0</v>
      </c>
      <c r="EZ19" t="e">
        <f>調査票８!#REF!</f>
        <v>#REF!</v>
      </c>
      <c r="FA19">
        <f>調査票８!K31</f>
        <v>0</v>
      </c>
      <c r="FB19">
        <f>調査票８!L31</f>
        <v>0</v>
      </c>
      <c r="FC19" t="e">
        <f>調査票８!#REF!</f>
        <v>#REF!</v>
      </c>
      <c r="FD19">
        <f>調査票８!M31</f>
        <v>0</v>
      </c>
      <c r="FE19">
        <f>調査票８!N31</f>
        <v>0</v>
      </c>
      <c r="FF19" t="e">
        <f>調査票８!#REF!</f>
        <v>#REF!</v>
      </c>
      <c r="FG19">
        <f>調査票８!O31</f>
        <v>0</v>
      </c>
      <c r="FH19">
        <f>調査票８!P31</f>
        <v>0</v>
      </c>
      <c r="FI19">
        <f>調査票８!Q31</f>
        <v>0</v>
      </c>
      <c r="FJ19">
        <f>調査票８!R31</f>
        <v>0</v>
      </c>
      <c r="FK19">
        <f>調査票８!S31</f>
        <v>0</v>
      </c>
      <c r="FL19">
        <f>調査票８!T31</f>
        <v>0</v>
      </c>
      <c r="FM19">
        <f>調査票８!U31</f>
        <v>0</v>
      </c>
      <c r="FN19">
        <f>調査票８!V31</f>
        <v>0</v>
      </c>
      <c r="FO19">
        <f>調査票８!W31</f>
        <v>0</v>
      </c>
      <c r="FP19" t="e">
        <f>調査票８!#REF!</f>
        <v>#REF!</v>
      </c>
      <c r="FQ19">
        <f>調査票８!X31</f>
        <v>0</v>
      </c>
      <c r="FR19">
        <f>調査票８!Y31</f>
        <v>0</v>
      </c>
      <c r="FS19">
        <f>調査票８!Z31</f>
        <v>0</v>
      </c>
      <c r="FT19">
        <f>調査票８!AB31</f>
        <v>0</v>
      </c>
      <c r="FU19" t="e">
        <f>調査票８!#REF!</f>
        <v>#REF!</v>
      </c>
      <c r="FV19">
        <f>調査票８!AC31</f>
        <v>0</v>
      </c>
      <c r="FW19">
        <f>調査票８!AD31</f>
        <v>0</v>
      </c>
      <c r="FX19" t="e">
        <f>調査票８!#REF!</f>
        <v>#REF!</v>
      </c>
      <c r="FY19">
        <f>調査票８!AE31</f>
        <v>0</v>
      </c>
      <c r="FZ19">
        <f>調査票８!AF31</f>
        <v>0</v>
      </c>
      <c r="GA19" t="e">
        <f>調査票８!#REF!</f>
        <v>#REF!</v>
      </c>
      <c r="GB19">
        <f>調査票８!AG31</f>
        <v>0</v>
      </c>
      <c r="GC19">
        <f>調査票８!AH31</f>
        <v>0</v>
      </c>
      <c r="GD19" t="e">
        <f>調査票８!#REF!</f>
        <v>#REF!</v>
      </c>
      <c r="GE19">
        <f>調査票８!AI31</f>
        <v>0</v>
      </c>
      <c r="GF19">
        <f>調査票８!AJ31</f>
        <v>0</v>
      </c>
      <c r="GG19" t="e">
        <f>調査票８!#REF!</f>
        <v>#REF!</v>
      </c>
      <c r="GH19">
        <f>調査票８!AK31</f>
        <v>0</v>
      </c>
      <c r="GI19">
        <f>調査票８!AL31</f>
        <v>0</v>
      </c>
      <c r="GJ19">
        <f>調査票８!AM31</f>
        <v>0</v>
      </c>
      <c r="GK19">
        <f>調査票８!AN31</f>
        <v>0</v>
      </c>
      <c r="GL19">
        <f>調査票８!AO31</f>
        <v>0</v>
      </c>
      <c r="GM19">
        <f>調査票８!AP31</f>
        <v>0</v>
      </c>
      <c r="GN19">
        <f>調査票８!AQ31</f>
        <v>0</v>
      </c>
      <c r="GO19">
        <f>調査票８!AR31</f>
        <v>0</v>
      </c>
      <c r="GP19">
        <f>調査票８!AS31</f>
        <v>0</v>
      </c>
      <c r="GQ19" t="e">
        <f>調査票８!#REF!</f>
        <v>#REF!</v>
      </c>
      <c r="GR19">
        <f>調査票８!AU31</f>
        <v>0</v>
      </c>
      <c r="GS19">
        <f>調査票８!AV31</f>
        <v>0</v>
      </c>
      <c r="GT19">
        <f>調査票８!AW31</f>
        <v>0</v>
      </c>
      <c r="GU19">
        <f>調査票３!P28</f>
        <v>0</v>
      </c>
      <c r="GV19">
        <f>調査票３!Q28</f>
        <v>0</v>
      </c>
      <c r="GW19">
        <f>調査票３!R28</f>
        <v>0</v>
      </c>
      <c r="GX19">
        <f>調査票３!S28</f>
        <v>0</v>
      </c>
      <c r="GY19">
        <f>調査票３!T28</f>
        <v>0</v>
      </c>
      <c r="GZ19">
        <f>調査票３!U28</f>
        <v>0</v>
      </c>
      <c r="HA19">
        <f>調査票３!V28</f>
        <v>0</v>
      </c>
      <c r="HB19">
        <f>調査票３!W28</f>
        <v>0</v>
      </c>
      <c r="HC19">
        <f>調査票３!X28</f>
        <v>0</v>
      </c>
      <c r="HD19">
        <f>調査票３!Z28</f>
        <v>0</v>
      </c>
      <c r="HE19">
        <f>調査票３!AA28</f>
        <v>0</v>
      </c>
      <c r="HF19">
        <f>調査票３!AB28</f>
        <v>0</v>
      </c>
      <c r="HG19">
        <f>調査票３!AC28</f>
        <v>0</v>
      </c>
      <c r="HH19">
        <f>調査票３!AD28</f>
        <v>0</v>
      </c>
      <c r="HI19">
        <f>調査票３!AE28</f>
        <v>0</v>
      </c>
      <c r="HJ19">
        <f>調査票３!AF28</f>
        <v>0</v>
      </c>
      <c r="HK19">
        <f>調査票３!AG28</f>
        <v>0</v>
      </c>
      <c r="HL19">
        <f>調査票３!AH28</f>
        <v>0</v>
      </c>
      <c r="HM19">
        <f>調査票３!AJ28</f>
        <v>0</v>
      </c>
      <c r="HN19">
        <f>調査票３!AK28</f>
        <v>0</v>
      </c>
      <c r="HO19">
        <f>調査票３!AL28</f>
        <v>0</v>
      </c>
      <c r="HP19">
        <f>調査票３!AM28</f>
        <v>0</v>
      </c>
      <c r="HQ19">
        <f>調査票３!AN28</f>
        <v>0</v>
      </c>
      <c r="HR19">
        <f>調査票３!AO28</f>
        <v>0</v>
      </c>
      <c r="HS19">
        <f>調査票３!AP28</f>
        <v>0</v>
      </c>
      <c r="HT19">
        <f>調査票３!AQ28</f>
        <v>0</v>
      </c>
      <c r="HU19">
        <f>調査票３!AR28</f>
        <v>0</v>
      </c>
      <c r="HV19" s="69" t="e">
        <f>#REF!</f>
        <v>#REF!</v>
      </c>
      <c r="HW19" s="69" t="e">
        <f>#REF!</f>
        <v>#REF!</v>
      </c>
      <c r="HX19" s="69" t="e">
        <f>#REF!</f>
        <v>#REF!</v>
      </c>
      <c r="HY19" s="69" t="e">
        <f>#REF!</f>
        <v>#REF!</v>
      </c>
      <c r="HZ19" s="69" t="e">
        <f>#REF!</f>
        <v>#REF!</v>
      </c>
      <c r="IA19" s="69" t="e">
        <f>#REF!</f>
        <v>#REF!</v>
      </c>
      <c r="IB19" s="69" t="e">
        <f>#REF!</f>
        <v>#REF!</v>
      </c>
      <c r="IC19" s="69" t="e">
        <f>#REF!</f>
        <v>#REF!</v>
      </c>
      <c r="ID19" s="69" t="e">
        <f>#REF!</f>
        <v>#REF!</v>
      </c>
      <c r="IE19" s="69" t="e">
        <f>#REF!</f>
        <v>#REF!</v>
      </c>
      <c r="IF19" s="69" t="e">
        <f>#REF!</f>
        <v>#REF!</v>
      </c>
      <c r="IG19" s="69" t="e">
        <f>#REF!</f>
        <v>#REF!</v>
      </c>
      <c r="IH19" s="69" t="e">
        <f>#REF!</f>
        <v>#REF!</v>
      </c>
      <c r="II19" s="69" t="e">
        <f>#REF!</f>
        <v>#REF!</v>
      </c>
      <c r="IJ19" s="69" t="e">
        <f>#REF!</f>
        <v>#REF!</v>
      </c>
      <c r="IK19" s="69" t="e">
        <f>#REF!</f>
        <v>#REF!</v>
      </c>
      <c r="IL19" s="69" t="e">
        <f>#REF!</f>
        <v>#REF!</v>
      </c>
      <c r="IM19" s="69" t="e">
        <f>#REF!</f>
        <v>#REF!</v>
      </c>
      <c r="IN19" s="69" t="e">
        <f>#REF!</f>
        <v>#REF!</v>
      </c>
      <c r="IO19" s="69" t="e">
        <f>#REF!</f>
        <v>#REF!</v>
      </c>
      <c r="IP19" s="69" t="e">
        <f>#REF!</f>
        <v>#REF!</v>
      </c>
      <c r="IQ19" s="69" t="e">
        <f>#REF!</f>
        <v>#REF!</v>
      </c>
      <c r="IR19" s="69" t="e">
        <f>#REF!</f>
        <v>#REF!</v>
      </c>
      <c r="IS19" s="69" t="e">
        <f>#REF!</f>
        <v>#REF!</v>
      </c>
      <c r="IT19" s="69" t="e">
        <f>#REF!</f>
        <v>#REF!</v>
      </c>
      <c r="IU19" s="69" t="e">
        <f>#REF!</f>
        <v>#REF!</v>
      </c>
      <c r="IV19" s="69" t="e">
        <f>#REF!</f>
        <v>#REF!</v>
      </c>
    </row>
    <row r="20" spans="2:256">
      <c r="B20">
        <f>調査票２!C31</f>
        <v>14</v>
      </c>
      <c r="C20">
        <f>調査票２!D31</f>
        <v>0</v>
      </c>
      <c r="D20">
        <f>調査票２!E31</f>
        <v>0</v>
      </c>
      <c r="E20">
        <f>調査票２!F31</f>
        <v>0</v>
      </c>
      <c r="F20">
        <f>調査票２!G31</f>
        <v>0</v>
      </c>
      <c r="G20">
        <f>調査票２!H31</f>
        <v>0</v>
      </c>
      <c r="H20">
        <f>調査票２!I31</f>
        <v>0</v>
      </c>
      <c r="I20" t="e">
        <f>調査票２!#REF!</f>
        <v>#REF!</v>
      </c>
      <c r="J20" t="e">
        <f>調査票２!#REF!</f>
        <v>#REF!</v>
      </c>
      <c r="K20" t="e">
        <f>調査票２!#REF!</f>
        <v>#REF!</v>
      </c>
      <c r="L20" t="e">
        <f>調査票２!#REF!</f>
        <v>#REF!</v>
      </c>
      <c r="M20" t="e">
        <f>調査票２!#REF!</f>
        <v>#REF!</v>
      </c>
      <c r="N20" t="e">
        <f>調査票２!#REF!</f>
        <v>#REF!</v>
      </c>
      <c r="O20" t="e">
        <f>調査票２!#REF!</f>
        <v>#REF!</v>
      </c>
      <c r="P20" t="e">
        <f>調査票２!#REF!</f>
        <v>#REF!</v>
      </c>
      <c r="Q20">
        <f>調査票２!K31</f>
        <v>0</v>
      </c>
      <c r="R20">
        <f>調査票２!M31</f>
        <v>0</v>
      </c>
      <c r="S20">
        <f>調査票２!O31</f>
        <v>0</v>
      </c>
      <c r="T20">
        <f>調査票２!Q31</f>
        <v>0</v>
      </c>
      <c r="U20">
        <f>調査票２!R31</f>
        <v>0</v>
      </c>
      <c r="V20" t="e">
        <f>調査票２!#REF!</f>
        <v>#REF!</v>
      </c>
      <c r="W20" t="e">
        <f>調査票２!#REF!</f>
        <v>#REF!</v>
      </c>
      <c r="X20" t="e">
        <f>調査票２!#REF!</f>
        <v>#REF!</v>
      </c>
      <c r="Y20" t="e">
        <f>調査票２!#REF!</f>
        <v>#REF!</v>
      </c>
      <c r="Z20" t="e">
        <f>調査票２!#REF!</f>
        <v>#REF!</v>
      </c>
      <c r="AA20">
        <f>調査票３!F29</f>
        <v>0</v>
      </c>
      <c r="AB20">
        <f>調査票３!G29</f>
        <v>0</v>
      </c>
      <c r="AC20">
        <f>調査票３!H29</f>
        <v>0</v>
      </c>
      <c r="AD20">
        <f>調査票３!I29</f>
        <v>0</v>
      </c>
      <c r="AE20">
        <f>調査票３!J29</f>
        <v>0</v>
      </c>
      <c r="AF20">
        <f>調査票３!K29</f>
        <v>0</v>
      </c>
      <c r="AG20">
        <f>調査票３!L29</f>
        <v>0</v>
      </c>
      <c r="AH20">
        <f>調査票３!M29</f>
        <v>0</v>
      </c>
      <c r="AI20" s="69" t="e">
        <f>#REF!</f>
        <v>#REF!</v>
      </c>
      <c r="AJ20" s="69" t="e">
        <f>#REF!</f>
        <v>#REF!</v>
      </c>
      <c r="AK20" s="69" t="e">
        <f>#REF!</f>
        <v>#REF!</v>
      </c>
      <c r="AL20" s="69" t="e">
        <f>#REF!</f>
        <v>#REF!</v>
      </c>
      <c r="AM20" s="69" t="e">
        <f>#REF!</f>
        <v>#REF!</v>
      </c>
      <c r="AN20" s="69" t="e">
        <f>#REF!</f>
        <v>#REF!</v>
      </c>
      <c r="AO20" s="69" t="e">
        <f>#REF!</f>
        <v>#REF!</v>
      </c>
      <c r="AP20" s="69" t="e">
        <f>#REF!</f>
        <v>#REF!</v>
      </c>
      <c r="AQ20">
        <f>調査票４!Q34</f>
        <v>0</v>
      </c>
      <c r="AR20">
        <f>調査票４!R34</f>
        <v>0</v>
      </c>
      <c r="AS20">
        <f>調査票４!O34</f>
        <v>0</v>
      </c>
      <c r="AT20">
        <f>調査票４!P34</f>
        <v>0</v>
      </c>
      <c r="AU20">
        <f>調査票４!E34</f>
        <v>0</v>
      </c>
      <c r="AV20">
        <f>調査票４!F34</f>
        <v>0</v>
      </c>
      <c r="AW20">
        <f>調査票４!G34</f>
        <v>0</v>
      </c>
      <c r="AX20">
        <f>調査票４!H34</f>
        <v>0</v>
      </c>
      <c r="AY20" t="e">
        <f>調査票４!#REF!</f>
        <v>#REF!</v>
      </c>
      <c r="AZ20">
        <f>調査票４!I34</f>
        <v>0</v>
      </c>
      <c r="BA20" t="e">
        <f>調査票４!#REF!</f>
        <v>#REF!</v>
      </c>
      <c r="BB20">
        <f>調査票４!J34</f>
        <v>0</v>
      </c>
      <c r="BC20">
        <f>調査票４!K34</f>
        <v>0</v>
      </c>
      <c r="BD20">
        <f>調査票４!L34</f>
        <v>0</v>
      </c>
      <c r="BE20">
        <f>調査票４!M34</f>
        <v>0</v>
      </c>
      <c r="BF20" t="e">
        <f>調査票４!#REF!</f>
        <v>#REF!</v>
      </c>
      <c r="BG20" t="e">
        <f>調査票４!#REF!</f>
        <v>#REF!</v>
      </c>
      <c r="BH20" t="e">
        <f>調査票４!#REF!</f>
        <v>#REF!</v>
      </c>
      <c r="BI20" t="e">
        <f>調査票４!#REF!</f>
        <v>#REF!</v>
      </c>
      <c r="BJ20" t="e">
        <f>調査票４!#REF!</f>
        <v>#REF!</v>
      </c>
      <c r="BK20" t="e">
        <f>調査票４!#REF!</f>
        <v>#REF!</v>
      </c>
      <c r="BL20" t="e">
        <f>調査票４!#REF!</f>
        <v>#REF!</v>
      </c>
      <c r="BM20" t="e">
        <f>調査票４!#REF!</f>
        <v>#REF!</v>
      </c>
      <c r="BN20" t="e">
        <f>調査票４!#REF!</f>
        <v>#REF!</v>
      </c>
      <c r="BO20" t="e">
        <f>調査票４!#REF!</f>
        <v>#REF!</v>
      </c>
      <c r="BP20" t="e">
        <f>調査票４!#REF!</f>
        <v>#REF!</v>
      </c>
      <c r="BQ20" t="e">
        <f>調査票４!#REF!</f>
        <v>#REF!</v>
      </c>
      <c r="BR20" t="e">
        <f>調査票４!#REF!</f>
        <v>#REF!</v>
      </c>
      <c r="BS20" t="e">
        <f>調査票４!#REF!</f>
        <v>#REF!</v>
      </c>
      <c r="BT20" t="e">
        <f>調査票４!#REF!</f>
        <v>#REF!</v>
      </c>
      <c r="BU20">
        <f>調査票５!H29</f>
        <v>0</v>
      </c>
      <c r="BV20">
        <f>調査票５!I29</f>
        <v>0</v>
      </c>
      <c r="BW20">
        <f>調査票５!J29</f>
        <v>0</v>
      </c>
      <c r="BX20">
        <f>調査票５!K29</f>
        <v>0</v>
      </c>
      <c r="BY20">
        <f>調査票５!L29</f>
        <v>0</v>
      </c>
      <c r="BZ20">
        <f>調査票５!M29</f>
        <v>0</v>
      </c>
      <c r="CA20">
        <f>調査票５!N29</f>
        <v>0</v>
      </c>
      <c r="CB20">
        <f>調査票５!P29</f>
        <v>0</v>
      </c>
      <c r="CC20">
        <f>調査票５!R29</f>
        <v>0</v>
      </c>
      <c r="CD20">
        <f>調査票５!S29</f>
        <v>0</v>
      </c>
      <c r="CE20">
        <f>調査票５!T29</f>
        <v>0</v>
      </c>
      <c r="CF20">
        <f>調査票５!V29</f>
        <v>0</v>
      </c>
      <c r="CG20" t="e">
        <f>調査票５!#REF!</f>
        <v>#REF!</v>
      </c>
      <c r="CH20" t="e">
        <f>調査票５!#REF!</f>
        <v>#REF!</v>
      </c>
      <c r="CI20" t="e">
        <f>調査票５!#REF!</f>
        <v>#REF!</v>
      </c>
      <c r="CJ20" t="e">
        <f>調査票５!#REF!</f>
        <v>#REF!</v>
      </c>
      <c r="CK20" t="e">
        <f>調査票５!#REF!</f>
        <v>#REF!</v>
      </c>
      <c r="CL20" t="e">
        <f>調査票５!#REF!</f>
        <v>#REF!</v>
      </c>
      <c r="CM20" t="e">
        <f>調査票５!#REF!</f>
        <v>#REF!</v>
      </c>
      <c r="CN20" t="e">
        <f>調査票５!#REF!</f>
        <v>#REF!</v>
      </c>
      <c r="CO20" t="e">
        <f>調査票５!#REF!</f>
        <v>#REF!</v>
      </c>
      <c r="CP20" t="e">
        <f>調査票５!#REF!</f>
        <v>#REF!</v>
      </c>
      <c r="CQ20" t="e">
        <f>調査票５!#REF!</f>
        <v>#REF!</v>
      </c>
      <c r="CR20" t="e">
        <f>調査票５!#REF!</f>
        <v>#REF!</v>
      </c>
      <c r="CS20" t="e">
        <f>調査票５!#REF!</f>
        <v>#REF!</v>
      </c>
      <c r="CT20" t="e">
        <f>調査票５!#REF!</f>
        <v>#REF!</v>
      </c>
      <c r="CU20" t="e">
        <f>調査票５!#REF!</f>
        <v>#REF!</v>
      </c>
      <c r="CV20" t="e">
        <f>調査票５!#REF!</f>
        <v>#REF!</v>
      </c>
      <c r="CW20" t="e">
        <f>調査票５!#REF!</f>
        <v>#REF!</v>
      </c>
      <c r="CX20" t="e">
        <f>調査票５!#REF!</f>
        <v>#REF!</v>
      </c>
      <c r="CY20" t="e">
        <f>調査票５!#REF!</f>
        <v>#REF!</v>
      </c>
      <c r="CZ20" t="e">
        <f>調査票５!#REF!</f>
        <v>#REF!</v>
      </c>
      <c r="DA20">
        <f>調査票６!E28</f>
        <v>0</v>
      </c>
      <c r="DB20">
        <f>調査票６!F28</f>
        <v>0</v>
      </c>
      <c r="DC20">
        <f>調査票６!G28</f>
        <v>0</v>
      </c>
      <c r="DD20">
        <f>調査票６!H28</f>
        <v>0</v>
      </c>
      <c r="DE20" t="str">
        <f>調査票６!I28</f>
        <v/>
      </c>
      <c r="DF20">
        <f>調査票６!J28</f>
        <v>0</v>
      </c>
      <c r="DG20">
        <f>調査票６!K28</f>
        <v>0</v>
      </c>
      <c r="DH20">
        <f>調査票６!L28</f>
        <v>0</v>
      </c>
      <c r="DI20" t="e">
        <f>調査票６!#REF!</f>
        <v>#REF!</v>
      </c>
      <c r="DJ20" t="e">
        <f>調査票６!#REF!</f>
        <v>#REF!</v>
      </c>
      <c r="DK20" t="e">
        <f>調査票６!#REF!</f>
        <v>#REF!</v>
      </c>
      <c r="DL20" t="e">
        <f>調査票６!#REF!</f>
        <v>#REF!</v>
      </c>
      <c r="DM20" t="e">
        <f>調査票６!#REF!</f>
        <v>#REF!</v>
      </c>
      <c r="DN20" t="e">
        <f>調査票６!#REF!</f>
        <v>#REF!</v>
      </c>
      <c r="DO20" t="e">
        <f>調査票６!#REF!</f>
        <v>#REF!</v>
      </c>
      <c r="DP20" t="e">
        <f>調査票６!#REF!</f>
        <v>#REF!</v>
      </c>
      <c r="DQ20" t="e">
        <f>'調査票７－２'!#REF!</f>
        <v>#REF!</v>
      </c>
      <c r="DR20" t="e">
        <f>'調査票７－２'!#REF!</f>
        <v>#REF!</v>
      </c>
      <c r="DS20">
        <f>'調査票７－２'!F27</f>
        <v>0</v>
      </c>
      <c r="DT20">
        <f>'調査票７－２'!G27</f>
        <v>0</v>
      </c>
      <c r="DU20">
        <f>'調査票７－２'!H27</f>
        <v>0</v>
      </c>
      <c r="DV20">
        <f>'調査票７－２'!I27</f>
        <v>0</v>
      </c>
      <c r="DW20">
        <f>'調査票７－２'!J27</f>
        <v>0</v>
      </c>
      <c r="DX20">
        <f>'調査票７－２'!K27</f>
        <v>0</v>
      </c>
      <c r="DY20">
        <f>'調査票７－２'!L27</f>
        <v>0</v>
      </c>
      <c r="DZ20">
        <f>'調査票７－２'!M27</f>
        <v>0</v>
      </c>
      <c r="EA20">
        <f>'調査票７－２'!N27</f>
        <v>0</v>
      </c>
      <c r="EB20">
        <f>'調査票７－２'!O27</f>
        <v>0</v>
      </c>
      <c r="EC20">
        <f>'調査票７－２'!P27</f>
        <v>0</v>
      </c>
      <c r="ED20">
        <f>'調査票７－２'!Q27</f>
        <v>0</v>
      </c>
      <c r="EE20" t="e">
        <f>'調査票７－２'!#REF!</f>
        <v>#REF!</v>
      </c>
      <c r="EF20" t="e">
        <f>'調査票７－２'!#REF!</f>
        <v>#REF!</v>
      </c>
      <c r="EG20">
        <f>'調査票７－２'!S27</f>
        <v>0</v>
      </c>
      <c r="EH20">
        <f>'調査票７－２'!T27</f>
        <v>0</v>
      </c>
      <c r="EI20">
        <f>'調査票７－２'!U27</f>
        <v>0</v>
      </c>
      <c r="EJ20">
        <f>'調査票７－２'!V27</f>
        <v>0</v>
      </c>
      <c r="EK20">
        <f>'調査票７－２'!W27</f>
        <v>0</v>
      </c>
      <c r="EL20">
        <f>'調査票７－２'!X27</f>
        <v>0</v>
      </c>
      <c r="EM20">
        <f>'調査票７－２'!Y27</f>
        <v>0</v>
      </c>
      <c r="EN20">
        <f>'調査票７－２'!Z27</f>
        <v>0</v>
      </c>
      <c r="EO20">
        <f>'調査票７－２'!AA27</f>
        <v>0</v>
      </c>
      <c r="EP20">
        <f>'調査票７－２'!AB27</f>
        <v>0</v>
      </c>
      <c r="EQ20">
        <f>'調査票７－２'!AC27</f>
        <v>0</v>
      </c>
      <c r="ER20">
        <f>'調査票７－２'!AD27</f>
        <v>0</v>
      </c>
      <c r="ES20">
        <f>調査票８!F32</f>
        <v>0</v>
      </c>
      <c r="ET20" t="e">
        <f>調査票８!#REF!</f>
        <v>#REF!</v>
      </c>
      <c r="EU20">
        <f>調査票８!G32</f>
        <v>0</v>
      </c>
      <c r="EV20">
        <f>調査票８!H32</f>
        <v>0</v>
      </c>
      <c r="EW20" t="e">
        <f>調査票８!#REF!</f>
        <v>#REF!</v>
      </c>
      <c r="EX20">
        <f>調査票８!I32</f>
        <v>0</v>
      </c>
      <c r="EY20">
        <f>調査票８!J32</f>
        <v>0</v>
      </c>
      <c r="EZ20" t="e">
        <f>調査票８!#REF!</f>
        <v>#REF!</v>
      </c>
      <c r="FA20">
        <f>調査票８!K32</f>
        <v>0</v>
      </c>
      <c r="FB20">
        <f>調査票８!L32</f>
        <v>0</v>
      </c>
      <c r="FC20" t="e">
        <f>調査票８!#REF!</f>
        <v>#REF!</v>
      </c>
      <c r="FD20">
        <f>調査票８!M32</f>
        <v>0</v>
      </c>
      <c r="FE20">
        <f>調査票８!N32</f>
        <v>0</v>
      </c>
      <c r="FF20" t="e">
        <f>調査票８!#REF!</f>
        <v>#REF!</v>
      </c>
      <c r="FG20">
        <f>調査票８!O32</f>
        <v>0</v>
      </c>
      <c r="FH20">
        <f>調査票８!P32</f>
        <v>0</v>
      </c>
      <c r="FI20">
        <f>調査票８!Q32</f>
        <v>0</v>
      </c>
      <c r="FJ20">
        <f>調査票８!R32</f>
        <v>0</v>
      </c>
      <c r="FK20">
        <f>調査票８!S32</f>
        <v>0</v>
      </c>
      <c r="FL20">
        <f>調査票８!T32</f>
        <v>0</v>
      </c>
      <c r="FM20">
        <f>調査票８!U32</f>
        <v>0</v>
      </c>
      <c r="FN20">
        <f>調査票８!V32</f>
        <v>0</v>
      </c>
      <c r="FO20">
        <f>調査票８!W32</f>
        <v>0</v>
      </c>
      <c r="FP20" t="e">
        <f>調査票８!#REF!</f>
        <v>#REF!</v>
      </c>
      <c r="FQ20">
        <f>調査票８!X32</f>
        <v>0</v>
      </c>
      <c r="FR20">
        <f>調査票８!Y32</f>
        <v>0</v>
      </c>
      <c r="FS20">
        <f>調査票８!Z32</f>
        <v>0</v>
      </c>
      <c r="FT20">
        <f>調査票８!AB32</f>
        <v>0</v>
      </c>
      <c r="FU20" t="e">
        <f>調査票８!#REF!</f>
        <v>#REF!</v>
      </c>
      <c r="FV20">
        <f>調査票８!AC32</f>
        <v>0</v>
      </c>
      <c r="FW20">
        <f>調査票８!AD32</f>
        <v>0</v>
      </c>
      <c r="FX20" t="e">
        <f>調査票８!#REF!</f>
        <v>#REF!</v>
      </c>
      <c r="FY20">
        <f>調査票８!AE32</f>
        <v>0</v>
      </c>
      <c r="FZ20">
        <f>調査票８!AF32</f>
        <v>0</v>
      </c>
      <c r="GA20" t="e">
        <f>調査票８!#REF!</f>
        <v>#REF!</v>
      </c>
      <c r="GB20">
        <f>調査票８!AG32</f>
        <v>0</v>
      </c>
      <c r="GC20">
        <f>調査票８!AH32</f>
        <v>0</v>
      </c>
      <c r="GD20" t="e">
        <f>調査票８!#REF!</f>
        <v>#REF!</v>
      </c>
      <c r="GE20">
        <f>調査票８!AI32</f>
        <v>0</v>
      </c>
      <c r="GF20">
        <f>調査票８!AJ32</f>
        <v>0</v>
      </c>
      <c r="GG20" t="e">
        <f>調査票８!#REF!</f>
        <v>#REF!</v>
      </c>
      <c r="GH20">
        <f>調査票８!AK32</f>
        <v>0</v>
      </c>
      <c r="GI20">
        <f>調査票８!AL32</f>
        <v>0</v>
      </c>
      <c r="GJ20">
        <f>調査票８!AM32</f>
        <v>0</v>
      </c>
      <c r="GK20">
        <f>調査票８!AN32</f>
        <v>0</v>
      </c>
      <c r="GL20">
        <f>調査票８!AO32</f>
        <v>0</v>
      </c>
      <c r="GM20">
        <f>調査票８!AP32</f>
        <v>0</v>
      </c>
      <c r="GN20">
        <f>調査票８!AQ32</f>
        <v>0</v>
      </c>
      <c r="GO20">
        <f>調査票８!AR32</f>
        <v>0</v>
      </c>
      <c r="GP20">
        <f>調査票８!AS32</f>
        <v>0</v>
      </c>
      <c r="GQ20" t="e">
        <f>調査票８!#REF!</f>
        <v>#REF!</v>
      </c>
      <c r="GR20">
        <f>調査票８!AU32</f>
        <v>0</v>
      </c>
      <c r="GS20">
        <f>調査票８!AV32</f>
        <v>0</v>
      </c>
      <c r="GT20">
        <f>調査票８!AW32</f>
        <v>0</v>
      </c>
      <c r="GU20">
        <f>調査票３!P29</f>
        <v>0</v>
      </c>
      <c r="GV20">
        <f>調査票３!Q29</f>
        <v>0</v>
      </c>
      <c r="GW20">
        <f>調査票３!R29</f>
        <v>0</v>
      </c>
      <c r="GX20">
        <f>調査票３!S29</f>
        <v>0</v>
      </c>
      <c r="GY20">
        <f>調査票３!T29</f>
        <v>0</v>
      </c>
      <c r="GZ20">
        <f>調査票３!U29</f>
        <v>0</v>
      </c>
      <c r="HA20">
        <f>調査票３!V29</f>
        <v>0</v>
      </c>
      <c r="HB20">
        <f>調査票３!W29</f>
        <v>0</v>
      </c>
      <c r="HC20">
        <f>調査票３!X29</f>
        <v>0</v>
      </c>
      <c r="HD20">
        <f>調査票３!Z29</f>
        <v>0</v>
      </c>
      <c r="HE20">
        <f>調査票３!AA29</f>
        <v>0</v>
      </c>
      <c r="HF20">
        <f>調査票３!AB29</f>
        <v>0</v>
      </c>
      <c r="HG20">
        <f>調査票３!AC29</f>
        <v>0</v>
      </c>
      <c r="HH20">
        <f>調査票３!AD29</f>
        <v>0</v>
      </c>
      <c r="HI20">
        <f>調査票３!AE29</f>
        <v>0</v>
      </c>
      <c r="HJ20">
        <f>調査票３!AF29</f>
        <v>0</v>
      </c>
      <c r="HK20">
        <f>調査票３!AG29</f>
        <v>0</v>
      </c>
      <c r="HL20">
        <f>調査票３!AH29</f>
        <v>0</v>
      </c>
      <c r="HM20">
        <f>調査票３!AJ29</f>
        <v>0</v>
      </c>
      <c r="HN20">
        <f>調査票３!AK29</f>
        <v>0</v>
      </c>
      <c r="HO20">
        <f>調査票３!AL29</f>
        <v>0</v>
      </c>
      <c r="HP20">
        <f>調査票３!AM29</f>
        <v>0</v>
      </c>
      <c r="HQ20">
        <f>調査票３!AN29</f>
        <v>0</v>
      </c>
      <c r="HR20">
        <f>調査票３!AO29</f>
        <v>0</v>
      </c>
      <c r="HS20">
        <f>調査票３!AP29</f>
        <v>0</v>
      </c>
      <c r="HT20">
        <f>調査票３!AQ29</f>
        <v>0</v>
      </c>
      <c r="HU20">
        <f>調査票３!AR29</f>
        <v>0</v>
      </c>
      <c r="HV20" s="69" t="e">
        <f>#REF!</f>
        <v>#REF!</v>
      </c>
      <c r="HW20" s="69" t="e">
        <f>#REF!</f>
        <v>#REF!</v>
      </c>
      <c r="HX20" s="69" t="e">
        <f>#REF!</f>
        <v>#REF!</v>
      </c>
      <c r="HY20" s="69" t="e">
        <f>#REF!</f>
        <v>#REF!</v>
      </c>
      <c r="HZ20" s="69" t="e">
        <f>#REF!</f>
        <v>#REF!</v>
      </c>
      <c r="IA20" s="69" t="e">
        <f>#REF!</f>
        <v>#REF!</v>
      </c>
      <c r="IB20" s="69" t="e">
        <f>#REF!</f>
        <v>#REF!</v>
      </c>
      <c r="IC20" s="69" t="e">
        <f>#REF!</f>
        <v>#REF!</v>
      </c>
      <c r="ID20" s="69" t="e">
        <f>#REF!</f>
        <v>#REF!</v>
      </c>
      <c r="IE20" s="69" t="e">
        <f>#REF!</f>
        <v>#REF!</v>
      </c>
      <c r="IF20" s="69" t="e">
        <f>#REF!</f>
        <v>#REF!</v>
      </c>
      <c r="IG20" s="69" t="e">
        <f>#REF!</f>
        <v>#REF!</v>
      </c>
      <c r="IH20" s="69" t="e">
        <f>#REF!</f>
        <v>#REF!</v>
      </c>
      <c r="II20" s="69" t="e">
        <f>#REF!</f>
        <v>#REF!</v>
      </c>
      <c r="IJ20" s="69" t="e">
        <f>#REF!</f>
        <v>#REF!</v>
      </c>
      <c r="IK20" s="69" t="e">
        <f>#REF!</f>
        <v>#REF!</v>
      </c>
      <c r="IL20" s="69" t="e">
        <f>#REF!</f>
        <v>#REF!</v>
      </c>
      <c r="IM20" s="69" t="e">
        <f>#REF!</f>
        <v>#REF!</v>
      </c>
      <c r="IN20" s="69" t="e">
        <f>#REF!</f>
        <v>#REF!</v>
      </c>
      <c r="IO20" s="69" t="e">
        <f>#REF!</f>
        <v>#REF!</v>
      </c>
      <c r="IP20" s="69" t="e">
        <f>#REF!</f>
        <v>#REF!</v>
      </c>
      <c r="IQ20" s="69" t="e">
        <f>#REF!</f>
        <v>#REF!</v>
      </c>
      <c r="IR20" s="69" t="e">
        <f>#REF!</f>
        <v>#REF!</v>
      </c>
      <c r="IS20" s="69" t="e">
        <f>#REF!</f>
        <v>#REF!</v>
      </c>
      <c r="IT20" s="69" t="e">
        <f>#REF!</f>
        <v>#REF!</v>
      </c>
      <c r="IU20" s="69" t="e">
        <f>#REF!</f>
        <v>#REF!</v>
      </c>
      <c r="IV20" s="69" t="e">
        <f>#REF!</f>
        <v>#REF!</v>
      </c>
    </row>
    <row r="21" spans="2:256">
      <c r="B21">
        <f>調査票２!C32</f>
        <v>15</v>
      </c>
      <c r="C21">
        <f>調査票２!D32</f>
        <v>0</v>
      </c>
      <c r="D21">
        <f>調査票２!E32</f>
        <v>0</v>
      </c>
      <c r="E21">
        <f>調査票２!F32</f>
        <v>0</v>
      </c>
      <c r="F21">
        <f>調査票２!G32</f>
        <v>0</v>
      </c>
      <c r="G21">
        <f>調査票２!H32</f>
        <v>0</v>
      </c>
      <c r="H21">
        <f>調査票２!I32</f>
        <v>0</v>
      </c>
      <c r="I21" t="e">
        <f>調査票２!#REF!</f>
        <v>#REF!</v>
      </c>
      <c r="J21" t="e">
        <f>調査票２!#REF!</f>
        <v>#REF!</v>
      </c>
      <c r="K21" t="e">
        <f>調査票２!#REF!</f>
        <v>#REF!</v>
      </c>
      <c r="L21" t="e">
        <f>調査票２!#REF!</f>
        <v>#REF!</v>
      </c>
      <c r="M21" t="e">
        <f>調査票２!#REF!</f>
        <v>#REF!</v>
      </c>
      <c r="N21" t="e">
        <f>調査票２!#REF!</f>
        <v>#REF!</v>
      </c>
      <c r="O21" t="e">
        <f>調査票２!#REF!</f>
        <v>#REF!</v>
      </c>
      <c r="P21" t="e">
        <f>調査票２!#REF!</f>
        <v>#REF!</v>
      </c>
      <c r="Q21">
        <f>調査票２!K32</f>
        <v>0</v>
      </c>
      <c r="R21">
        <f>調査票２!M32</f>
        <v>0</v>
      </c>
      <c r="S21">
        <f>調査票２!O32</f>
        <v>0</v>
      </c>
      <c r="T21">
        <f>調査票２!Q32</f>
        <v>0</v>
      </c>
      <c r="U21">
        <f>調査票２!R32</f>
        <v>0</v>
      </c>
      <c r="V21" t="e">
        <f>調査票２!#REF!</f>
        <v>#REF!</v>
      </c>
      <c r="W21" t="e">
        <f>調査票２!#REF!</f>
        <v>#REF!</v>
      </c>
      <c r="X21" t="e">
        <f>調査票２!#REF!</f>
        <v>#REF!</v>
      </c>
      <c r="Y21" t="e">
        <f>調査票２!#REF!</f>
        <v>#REF!</v>
      </c>
      <c r="Z21" t="e">
        <f>調査票２!#REF!</f>
        <v>#REF!</v>
      </c>
      <c r="AA21">
        <f>調査票３!F30</f>
        <v>0</v>
      </c>
      <c r="AB21">
        <f>調査票３!G30</f>
        <v>0</v>
      </c>
      <c r="AC21">
        <f>調査票３!H30</f>
        <v>0</v>
      </c>
      <c r="AD21">
        <f>調査票３!I30</f>
        <v>0</v>
      </c>
      <c r="AE21">
        <f>調査票３!J30</f>
        <v>0</v>
      </c>
      <c r="AF21">
        <f>調査票３!K30</f>
        <v>0</v>
      </c>
      <c r="AG21">
        <f>調査票３!L30</f>
        <v>0</v>
      </c>
      <c r="AH21">
        <f>調査票３!M30</f>
        <v>0</v>
      </c>
      <c r="AI21" s="69" t="e">
        <f>#REF!</f>
        <v>#REF!</v>
      </c>
      <c r="AJ21" s="69" t="e">
        <f>#REF!</f>
        <v>#REF!</v>
      </c>
      <c r="AK21" s="69" t="e">
        <f>#REF!</f>
        <v>#REF!</v>
      </c>
      <c r="AL21" s="69" t="e">
        <f>#REF!</f>
        <v>#REF!</v>
      </c>
      <c r="AM21" s="69" t="e">
        <f>#REF!</f>
        <v>#REF!</v>
      </c>
      <c r="AN21" s="69" t="e">
        <f>#REF!</f>
        <v>#REF!</v>
      </c>
      <c r="AO21" s="69" t="e">
        <f>#REF!</f>
        <v>#REF!</v>
      </c>
      <c r="AP21" s="69" t="e">
        <f>#REF!</f>
        <v>#REF!</v>
      </c>
      <c r="AQ21">
        <f>調査票４!Q35</f>
        <v>0</v>
      </c>
      <c r="AR21">
        <f>調査票４!R35</f>
        <v>0</v>
      </c>
      <c r="AS21">
        <f>調査票４!O35</f>
        <v>0</v>
      </c>
      <c r="AT21">
        <f>調査票４!P35</f>
        <v>0</v>
      </c>
      <c r="AU21">
        <f>調査票４!E35</f>
        <v>0</v>
      </c>
      <c r="AV21">
        <f>調査票４!F35</f>
        <v>0</v>
      </c>
      <c r="AW21">
        <f>調査票４!G35</f>
        <v>0</v>
      </c>
      <c r="AX21">
        <f>調査票４!H35</f>
        <v>0</v>
      </c>
      <c r="AY21" t="e">
        <f>調査票４!#REF!</f>
        <v>#REF!</v>
      </c>
      <c r="AZ21">
        <f>調査票４!I35</f>
        <v>0</v>
      </c>
      <c r="BA21" t="e">
        <f>調査票４!#REF!</f>
        <v>#REF!</v>
      </c>
      <c r="BB21">
        <f>調査票４!J35</f>
        <v>0</v>
      </c>
      <c r="BC21">
        <f>調査票４!K35</f>
        <v>0</v>
      </c>
      <c r="BD21">
        <f>調査票４!L35</f>
        <v>0</v>
      </c>
      <c r="BE21">
        <f>調査票４!M35</f>
        <v>0</v>
      </c>
      <c r="BF21" t="e">
        <f>調査票４!#REF!</f>
        <v>#REF!</v>
      </c>
      <c r="BG21" t="e">
        <f>調査票４!#REF!</f>
        <v>#REF!</v>
      </c>
      <c r="BH21" t="e">
        <f>調査票４!#REF!</f>
        <v>#REF!</v>
      </c>
      <c r="BI21" t="e">
        <f>調査票４!#REF!</f>
        <v>#REF!</v>
      </c>
      <c r="BJ21" t="e">
        <f>調査票４!#REF!</f>
        <v>#REF!</v>
      </c>
      <c r="BK21" t="e">
        <f>調査票４!#REF!</f>
        <v>#REF!</v>
      </c>
      <c r="BL21" t="e">
        <f>調査票４!#REF!</f>
        <v>#REF!</v>
      </c>
      <c r="BM21" t="e">
        <f>調査票４!#REF!</f>
        <v>#REF!</v>
      </c>
      <c r="BN21" t="e">
        <f>調査票４!#REF!</f>
        <v>#REF!</v>
      </c>
      <c r="BO21" t="e">
        <f>調査票４!#REF!</f>
        <v>#REF!</v>
      </c>
      <c r="BP21" t="e">
        <f>調査票４!#REF!</f>
        <v>#REF!</v>
      </c>
      <c r="BQ21" t="e">
        <f>調査票４!#REF!</f>
        <v>#REF!</v>
      </c>
      <c r="BR21" t="e">
        <f>調査票４!#REF!</f>
        <v>#REF!</v>
      </c>
      <c r="BS21" t="e">
        <f>調査票４!#REF!</f>
        <v>#REF!</v>
      </c>
      <c r="BT21" t="e">
        <f>調査票４!#REF!</f>
        <v>#REF!</v>
      </c>
      <c r="BU21">
        <f>調査票５!H30</f>
        <v>0</v>
      </c>
      <c r="BV21">
        <f>調査票５!I30</f>
        <v>0</v>
      </c>
      <c r="BW21">
        <f>調査票５!J30</f>
        <v>0</v>
      </c>
      <c r="BX21">
        <f>調査票５!K30</f>
        <v>0</v>
      </c>
      <c r="BY21">
        <f>調査票５!L30</f>
        <v>0</v>
      </c>
      <c r="BZ21">
        <f>調査票５!M30</f>
        <v>0</v>
      </c>
      <c r="CA21">
        <f>調査票５!N30</f>
        <v>0</v>
      </c>
      <c r="CB21">
        <f>調査票５!P30</f>
        <v>0</v>
      </c>
      <c r="CC21">
        <f>調査票５!R30</f>
        <v>0</v>
      </c>
      <c r="CD21">
        <f>調査票５!S30</f>
        <v>0</v>
      </c>
      <c r="CE21">
        <f>調査票５!T30</f>
        <v>0</v>
      </c>
      <c r="CF21">
        <f>調査票５!V30</f>
        <v>0</v>
      </c>
      <c r="CG21" t="e">
        <f>調査票５!#REF!</f>
        <v>#REF!</v>
      </c>
      <c r="CH21" t="e">
        <f>調査票５!#REF!</f>
        <v>#REF!</v>
      </c>
      <c r="CI21" t="e">
        <f>調査票５!#REF!</f>
        <v>#REF!</v>
      </c>
      <c r="CJ21" t="e">
        <f>調査票５!#REF!</f>
        <v>#REF!</v>
      </c>
      <c r="CK21" t="e">
        <f>調査票５!#REF!</f>
        <v>#REF!</v>
      </c>
      <c r="CL21" t="e">
        <f>調査票５!#REF!</f>
        <v>#REF!</v>
      </c>
      <c r="CM21" t="e">
        <f>調査票５!#REF!</f>
        <v>#REF!</v>
      </c>
      <c r="CN21" t="e">
        <f>調査票５!#REF!</f>
        <v>#REF!</v>
      </c>
      <c r="CO21" t="e">
        <f>調査票５!#REF!</f>
        <v>#REF!</v>
      </c>
      <c r="CP21" t="e">
        <f>調査票５!#REF!</f>
        <v>#REF!</v>
      </c>
      <c r="CQ21" t="e">
        <f>調査票５!#REF!</f>
        <v>#REF!</v>
      </c>
      <c r="CR21" t="e">
        <f>調査票５!#REF!</f>
        <v>#REF!</v>
      </c>
      <c r="CS21" t="e">
        <f>調査票５!#REF!</f>
        <v>#REF!</v>
      </c>
      <c r="CT21" t="e">
        <f>調査票５!#REF!</f>
        <v>#REF!</v>
      </c>
      <c r="CU21" t="e">
        <f>調査票５!#REF!</f>
        <v>#REF!</v>
      </c>
      <c r="CV21" t="e">
        <f>調査票５!#REF!</f>
        <v>#REF!</v>
      </c>
      <c r="CW21" t="e">
        <f>調査票５!#REF!</f>
        <v>#REF!</v>
      </c>
      <c r="CX21" t="e">
        <f>調査票５!#REF!</f>
        <v>#REF!</v>
      </c>
      <c r="CY21" t="e">
        <f>調査票５!#REF!</f>
        <v>#REF!</v>
      </c>
      <c r="CZ21" t="e">
        <f>調査票５!#REF!</f>
        <v>#REF!</v>
      </c>
      <c r="DA21">
        <f>調査票６!E29</f>
        <v>0</v>
      </c>
      <c r="DB21">
        <f>調査票６!F29</f>
        <v>0</v>
      </c>
      <c r="DC21">
        <f>調査票６!G29</f>
        <v>0</v>
      </c>
      <c r="DD21">
        <f>調査票６!H29</f>
        <v>0</v>
      </c>
      <c r="DE21" t="str">
        <f>調査票６!I29</f>
        <v/>
      </c>
      <c r="DF21">
        <f>調査票６!J29</f>
        <v>0</v>
      </c>
      <c r="DG21">
        <f>調査票６!K29</f>
        <v>0</v>
      </c>
      <c r="DH21">
        <f>調査票６!L29</f>
        <v>0</v>
      </c>
      <c r="DI21" t="e">
        <f>調査票６!#REF!</f>
        <v>#REF!</v>
      </c>
      <c r="DJ21" t="e">
        <f>調査票６!#REF!</f>
        <v>#REF!</v>
      </c>
      <c r="DK21" t="e">
        <f>調査票６!#REF!</f>
        <v>#REF!</v>
      </c>
      <c r="DL21" t="e">
        <f>調査票６!#REF!</f>
        <v>#REF!</v>
      </c>
      <c r="DM21" t="e">
        <f>調査票６!#REF!</f>
        <v>#REF!</v>
      </c>
      <c r="DN21" t="e">
        <f>調査票６!#REF!</f>
        <v>#REF!</v>
      </c>
      <c r="DO21" t="e">
        <f>調査票６!#REF!</f>
        <v>#REF!</v>
      </c>
      <c r="DP21" t="e">
        <f>調査票６!#REF!</f>
        <v>#REF!</v>
      </c>
      <c r="DQ21" t="e">
        <f>'調査票７－２'!#REF!</f>
        <v>#REF!</v>
      </c>
      <c r="DR21" t="e">
        <f>'調査票７－２'!#REF!</f>
        <v>#REF!</v>
      </c>
      <c r="DS21">
        <f>'調査票７－２'!F28</f>
        <v>0</v>
      </c>
      <c r="DT21">
        <f>'調査票７－２'!G28</f>
        <v>0</v>
      </c>
      <c r="DU21">
        <f>'調査票７－２'!H28</f>
        <v>0</v>
      </c>
      <c r="DV21">
        <f>'調査票７－２'!I28</f>
        <v>0</v>
      </c>
      <c r="DW21">
        <f>'調査票７－２'!J28</f>
        <v>0</v>
      </c>
      <c r="DX21">
        <f>'調査票７－２'!K28</f>
        <v>0</v>
      </c>
      <c r="DY21">
        <f>'調査票７－２'!L28</f>
        <v>0</v>
      </c>
      <c r="DZ21">
        <f>'調査票７－２'!M28</f>
        <v>0</v>
      </c>
      <c r="EA21">
        <f>'調査票７－２'!N28</f>
        <v>0</v>
      </c>
      <c r="EB21">
        <f>'調査票７－２'!O28</f>
        <v>0</v>
      </c>
      <c r="EC21">
        <f>'調査票７－２'!P28</f>
        <v>0</v>
      </c>
      <c r="ED21">
        <f>'調査票７－２'!Q28</f>
        <v>0</v>
      </c>
      <c r="EE21" t="e">
        <f>'調査票７－２'!#REF!</f>
        <v>#REF!</v>
      </c>
      <c r="EF21" t="e">
        <f>'調査票７－２'!#REF!</f>
        <v>#REF!</v>
      </c>
      <c r="EG21">
        <f>'調査票７－２'!S28</f>
        <v>0</v>
      </c>
      <c r="EH21">
        <f>'調査票７－２'!T28</f>
        <v>0</v>
      </c>
      <c r="EI21">
        <f>'調査票７－２'!U28</f>
        <v>0</v>
      </c>
      <c r="EJ21">
        <f>'調査票７－２'!V28</f>
        <v>0</v>
      </c>
      <c r="EK21">
        <f>'調査票７－２'!W28</f>
        <v>0</v>
      </c>
      <c r="EL21">
        <f>'調査票７－２'!X28</f>
        <v>0</v>
      </c>
      <c r="EM21">
        <f>'調査票７－２'!Y28</f>
        <v>0</v>
      </c>
      <c r="EN21">
        <f>'調査票７－２'!Z28</f>
        <v>0</v>
      </c>
      <c r="EO21">
        <f>'調査票７－２'!AA28</f>
        <v>0</v>
      </c>
      <c r="EP21">
        <f>'調査票７－２'!AB28</f>
        <v>0</v>
      </c>
      <c r="EQ21">
        <f>'調査票７－２'!AC28</f>
        <v>0</v>
      </c>
      <c r="ER21">
        <f>'調査票７－２'!AD28</f>
        <v>0</v>
      </c>
      <c r="ES21">
        <f>調査票８!F33</f>
        <v>0</v>
      </c>
      <c r="ET21" t="e">
        <f>調査票８!#REF!</f>
        <v>#REF!</v>
      </c>
      <c r="EU21">
        <f>調査票８!G33</f>
        <v>0</v>
      </c>
      <c r="EV21">
        <f>調査票８!H33</f>
        <v>0</v>
      </c>
      <c r="EW21" t="e">
        <f>調査票８!#REF!</f>
        <v>#REF!</v>
      </c>
      <c r="EX21">
        <f>調査票８!I33</f>
        <v>0</v>
      </c>
      <c r="EY21">
        <f>調査票８!J33</f>
        <v>0</v>
      </c>
      <c r="EZ21" t="e">
        <f>調査票８!#REF!</f>
        <v>#REF!</v>
      </c>
      <c r="FA21">
        <f>調査票８!K33</f>
        <v>0</v>
      </c>
      <c r="FB21">
        <f>調査票８!L33</f>
        <v>0</v>
      </c>
      <c r="FC21" t="e">
        <f>調査票８!#REF!</f>
        <v>#REF!</v>
      </c>
      <c r="FD21">
        <f>調査票８!M33</f>
        <v>0</v>
      </c>
      <c r="FE21">
        <f>調査票８!N33</f>
        <v>0</v>
      </c>
      <c r="FF21" t="e">
        <f>調査票８!#REF!</f>
        <v>#REF!</v>
      </c>
      <c r="FG21">
        <f>調査票８!O33</f>
        <v>0</v>
      </c>
      <c r="FH21">
        <f>調査票８!P33</f>
        <v>0</v>
      </c>
      <c r="FI21">
        <f>調査票８!Q33</f>
        <v>0</v>
      </c>
      <c r="FJ21">
        <f>調査票８!R33</f>
        <v>0</v>
      </c>
      <c r="FK21">
        <f>調査票８!S33</f>
        <v>0</v>
      </c>
      <c r="FL21">
        <f>調査票８!T33</f>
        <v>0</v>
      </c>
      <c r="FM21">
        <f>調査票８!U33</f>
        <v>0</v>
      </c>
      <c r="FN21">
        <f>調査票８!V33</f>
        <v>0</v>
      </c>
      <c r="FO21">
        <f>調査票８!W33</f>
        <v>0</v>
      </c>
      <c r="FP21" t="e">
        <f>調査票８!#REF!</f>
        <v>#REF!</v>
      </c>
      <c r="FQ21">
        <f>調査票８!X33</f>
        <v>0</v>
      </c>
      <c r="FR21">
        <f>調査票８!Y33</f>
        <v>0</v>
      </c>
      <c r="FS21">
        <f>調査票８!Z33</f>
        <v>0</v>
      </c>
      <c r="FT21">
        <f>調査票８!AB33</f>
        <v>0</v>
      </c>
      <c r="FU21" t="e">
        <f>調査票８!#REF!</f>
        <v>#REF!</v>
      </c>
      <c r="FV21">
        <f>調査票８!AC33</f>
        <v>0</v>
      </c>
      <c r="FW21">
        <f>調査票８!AD33</f>
        <v>0</v>
      </c>
      <c r="FX21" t="e">
        <f>調査票８!#REF!</f>
        <v>#REF!</v>
      </c>
      <c r="FY21">
        <f>調査票８!AE33</f>
        <v>0</v>
      </c>
      <c r="FZ21">
        <f>調査票８!AF33</f>
        <v>0</v>
      </c>
      <c r="GA21" t="e">
        <f>調査票８!#REF!</f>
        <v>#REF!</v>
      </c>
      <c r="GB21">
        <f>調査票８!AG33</f>
        <v>0</v>
      </c>
      <c r="GC21">
        <f>調査票８!AH33</f>
        <v>0</v>
      </c>
      <c r="GD21" t="e">
        <f>調査票８!#REF!</f>
        <v>#REF!</v>
      </c>
      <c r="GE21">
        <f>調査票８!AI33</f>
        <v>0</v>
      </c>
      <c r="GF21">
        <f>調査票８!AJ33</f>
        <v>0</v>
      </c>
      <c r="GG21" t="e">
        <f>調査票８!#REF!</f>
        <v>#REF!</v>
      </c>
      <c r="GH21">
        <f>調査票８!AK33</f>
        <v>0</v>
      </c>
      <c r="GI21">
        <f>調査票８!AL33</f>
        <v>0</v>
      </c>
      <c r="GJ21">
        <f>調査票８!AM33</f>
        <v>0</v>
      </c>
      <c r="GK21">
        <f>調査票８!AN33</f>
        <v>0</v>
      </c>
      <c r="GL21">
        <f>調査票８!AO33</f>
        <v>0</v>
      </c>
      <c r="GM21">
        <f>調査票８!AP33</f>
        <v>0</v>
      </c>
      <c r="GN21">
        <f>調査票８!AQ33</f>
        <v>0</v>
      </c>
      <c r="GO21">
        <f>調査票８!AR33</f>
        <v>0</v>
      </c>
      <c r="GP21">
        <f>調査票８!AS33</f>
        <v>0</v>
      </c>
      <c r="GQ21" t="e">
        <f>調査票８!#REF!</f>
        <v>#REF!</v>
      </c>
      <c r="GR21">
        <f>調査票８!AU33</f>
        <v>0</v>
      </c>
      <c r="GS21">
        <f>調査票８!AV33</f>
        <v>0</v>
      </c>
      <c r="GT21">
        <f>調査票８!AW33</f>
        <v>0</v>
      </c>
      <c r="GU21">
        <f>調査票３!P30</f>
        <v>0</v>
      </c>
      <c r="GV21">
        <f>調査票３!Q30</f>
        <v>0</v>
      </c>
      <c r="GW21">
        <f>調査票３!R30</f>
        <v>0</v>
      </c>
      <c r="GX21">
        <f>調査票３!S30</f>
        <v>0</v>
      </c>
      <c r="GY21">
        <f>調査票３!T30</f>
        <v>0</v>
      </c>
      <c r="GZ21">
        <f>調査票３!U30</f>
        <v>0</v>
      </c>
      <c r="HA21">
        <f>調査票３!V30</f>
        <v>0</v>
      </c>
      <c r="HB21">
        <f>調査票３!W30</f>
        <v>0</v>
      </c>
      <c r="HC21">
        <f>調査票３!X30</f>
        <v>0</v>
      </c>
      <c r="HD21">
        <f>調査票３!Z30</f>
        <v>0</v>
      </c>
      <c r="HE21">
        <f>調査票３!AA30</f>
        <v>0</v>
      </c>
      <c r="HF21">
        <f>調査票３!AB30</f>
        <v>0</v>
      </c>
      <c r="HG21">
        <f>調査票３!AC30</f>
        <v>0</v>
      </c>
      <c r="HH21">
        <f>調査票３!AD30</f>
        <v>0</v>
      </c>
      <c r="HI21">
        <f>調査票３!AE30</f>
        <v>0</v>
      </c>
      <c r="HJ21">
        <f>調査票３!AF30</f>
        <v>0</v>
      </c>
      <c r="HK21">
        <f>調査票３!AG30</f>
        <v>0</v>
      </c>
      <c r="HL21">
        <f>調査票３!AH30</f>
        <v>0</v>
      </c>
      <c r="HM21">
        <f>調査票３!AJ30</f>
        <v>0</v>
      </c>
      <c r="HN21">
        <f>調査票３!AK30</f>
        <v>0</v>
      </c>
      <c r="HO21">
        <f>調査票３!AL30</f>
        <v>0</v>
      </c>
      <c r="HP21">
        <f>調査票３!AM30</f>
        <v>0</v>
      </c>
      <c r="HQ21">
        <f>調査票３!AN30</f>
        <v>0</v>
      </c>
      <c r="HR21">
        <f>調査票３!AO30</f>
        <v>0</v>
      </c>
      <c r="HS21">
        <f>調査票３!AP30</f>
        <v>0</v>
      </c>
      <c r="HT21">
        <f>調査票３!AQ30</f>
        <v>0</v>
      </c>
      <c r="HU21">
        <f>調査票３!AR30</f>
        <v>0</v>
      </c>
      <c r="HV21" s="69" t="e">
        <f>#REF!</f>
        <v>#REF!</v>
      </c>
      <c r="HW21" s="69" t="e">
        <f>#REF!</f>
        <v>#REF!</v>
      </c>
      <c r="HX21" s="69" t="e">
        <f>#REF!</f>
        <v>#REF!</v>
      </c>
      <c r="HY21" s="69" t="e">
        <f>#REF!</f>
        <v>#REF!</v>
      </c>
      <c r="HZ21" s="69" t="e">
        <f>#REF!</f>
        <v>#REF!</v>
      </c>
      <c r="IA21" s="69" t="e">
        <f>#REF!</f>
        <v>#REF!</v>
      </c>
      <c r="IB21" s="69" t="e">
        <f>#REF!</f>
        <v>#REF!</v>
      </c>
      <c r="IC21" s="69" t="e">
        <f>#REF!</f>
        <v>#REF!</v>
      </c>
      <c r="ID21" s="69" t="e">
        <f>#REF!</f>
        <v>#REF!</v>
      </c>
      <c r="IE21" s="69" t="e">
        <f>#REF!</f>
        <v>#REF!</v>
      </c>
      <c r="IF21" s="69" t="e">
        <f>#REF!</f>
        <v>#REF!</v>
      </c>
      <c r="IG21" s="69" t="e">
        <f>#REF!</f>
        <v>#REF!</v>
      </c>
      <c r="IH21" s="69" t="e">
        <f>#REF!</f>
        <v>#REF!</v>
      </c>
      <c r="II21" s="69" t="e">
        <f>#REF!</f>
        <v>#REF!</v>
      </c>
      <c r="IJ21" s="69" t="e">
        <f>#REF!</f>
        <v>#REF!</v>
      </c>
      <c r="IK21" s="69" t="e">
        <f>#REF!</f>
        <v>#REF!</v>
      </c>
      <c r="IL21" s="69" t="e">
        <f>#REF!</f>
        <v>#REF!</v>
      </c>
      <c r="IM21" s="69" t="e">
        <f>#REF!</f>
        <v>#REF!</v>
      </c>
      <c r="IN21" s="69" t="e">
        <f>#REF!</f>
        <v>#REF!</v>
      </c>
      <c r="IO21" s="69" t="e">
        <f>#REF!</f>
        <v>#REF!</v>
      </c>
      <c r="IP21" s="69" t="e">
        <f>#REF!</f>
        <v>#REF!</v>
      </c>
      <c r="IQ21" s="69" t="e">
        <f>#REF!</f>
        <v>#REF!</v>
      </c>
      <c r="IR21" s="69" t="e">
        <f>#REF!</f>
        <v>#REF!</v>
      </c>
      <c r="IS21" s="69" t="e">
        <f>#REF!</f>
        <v>#REF!</v>
      </c>
      <c r="IT21" s="69" t="e">
        <f>#REF!</f>
        <v>#REF!</v>
      </c>
      <c r="IU21" s="69" t="e">
        <f>#REF!</f>
        <v>#REF!</v>
      </c>
      <c r="IV21" s="69" t="e">
        <f>#REF!</f>
        <v>#REF!</v>
      </c>
    </row>
    <row r="22" spans="2:256">
      <c r="B22">
        <f>調査票２!C33</f>
        <v>16</v>
      </c>
      <c r="C22">
        <f>調査票２!D33</f>
        <v>0</v>
      </c>
      <c r="D22">
        <f>調査票２!E33</f>
        <v>0</v>
      </c>
      <c r="E22">
        <f>調査票２!F33</f>
        <v>0</v>
      </c>
      <c r="F22">
        <f>調査票２!G33</f>
        <v>0</v>
      </c>
      <c r="G22">
        <f>調査票２!H33</f>
        <v>0</v>
      </c>
      <c r="H22">
        <f>調査票２!I33</f>
        <v>0</v>
      </c>
      <c r="I22" t="e">
        <f>調査票２!#REF!</f>
        <v>#REF!</v>
      </c>
      <c r="J22" t="e">
        <f>調査票２!#REF!</f>
        <v>#REF!</v>
      </c>
      <c r="K22" t="e">
        <f>調査票２!#REF!</f>
        <v>#REF!</v>
      </c>
      <c r="L22" t="e">
        <f>調査票２!#REF!</f>
        <v>#REF!</v>
      </c>
      <c r="M22" t="e">
        <f>調査票２!#REF!</f>
        <v>#REF!</v>
      </c>
      <c r="N22" t="e">
        <f>調査票２!#REF!</f>
        <v>#REF!</v>
      </c>
      <c r="O22" t="e">
        <f>調査票２!#REF!</f>
        <v>#REF!</v>
      </c>
      <c r="P22" t="e">
        <f>調査票２!#REF!</f>
        <v>#REF!</v>
      </c>
      <c r="Q22">
        <f>調査票２!K33</f>
        <v>0</v>
      </c>
      <c r="R22">
        <f>調査票２!M33</f>
        <v>0</v>
      </c>
      <c r="S22">
        <f>調査票２!O33</f>
        <v>0</v>
      </c>
      <c r="T22">
        <f>調査票２!Q33</f>
        <v>0</v>
      </c>
      <c r="U22">
        <f>調査票２!R33</f>
        <v>0</v>
      </c>
      <c r="V22" t="e">
        <f>調査票２!#REF!</f>
        <v>#REF!</v>
      </c>
      <c r="W22" t="e">
        <f>調査票２!#REF!</f>
        <v>#REF!</v>
      </c>
      <c r="X22" t="e">
        <f>調査票２!#REF!</f>
        <v>#REF!</v>
      </c>
      <c r="Y22" t="e">
        <f>調査票２!#REF!</f>
        <v>#REF!</v>
      </c>
      <c r="Z22" t="e">
        <f>調査票２!#REF!</f>
        <v>#REF!</v>
      </c>
      <c r="AA22">
        <f>調査票３!F31</f>
        <v>0</v>
      </c>
      <c r="AB22">
        <f>調査票３!G31</f>
        <v>0</v>
      </c>
      <c r="AC22">
        <f>調査票３!H31</f>
        <v>0</v>
      </c>
      <c r="AD22">
        <f>調査票３!I31</f>
        <v>0</v>
      </c>
      <c r="AE22">
        <f>調査票３!J31</f>
        <v>0</v>
      </c>
      <c r="AF22">
        <f>調査票３!K31</f>
        <v>0</v>
      </c>
      <c r="AG22">
        <f>調査票３!L31</f>
        <v>0</v>
      </c>
      <c r="AH22">
        <f>調査票３!M31</f>
        <v>0</v>
      </c>
      <c r="AI22" s="69" t="e">
        <f>#REF!</f>
        <v>#REF!</v>
      </c>
      <c r="AJ22" s="69" t="e">
        <f>#REF!</f>
        <v>#REF!</v>
      </c>
      <c r="AK22" s="69" t="e">
        <f>#REF!</f>
        <v>#REF!</v>
      </c>
      <c r="AL22" s="69" t="e">
        <f>#REF!</f>
        <v>#REF!</v>
      </c>
      <c r="AM22" s="69" t="e">
        <f>#REF!</f>
        <v>#REF!</v>
      </c>
      <c r="AN22" s="69" t="e">
        <f>#REF!</f>
        <v>#REF!</v>
      </c>
      <c r="AO22" s="69" t="e">
        <f>#REF!</f>
        <v>#REF!</v>
      </c>
      <c r="AP22" s="69" t="e">
        <f>#REF!</f>
        <v>#REF!</v>
      </c>
      <c r="AQ22">
        <f>調査票４!Q36</f>
        <v>0</v>
      </c>
      <c r="AR22">
        <f>調査票４!R36</f>
        <v>0</v>
      </c>
      <c r="AS22">
        <f>調査票４!O36</f>
        <v>0</v>
      </c>
      <c r="AT22">
        <f>調査票４!P36</f>
        <v>0</v>
      </c>
      <c r="AU22">
        <f>調査票４!E36</f>
        <v>0</v>
      </c>
      <c r="AV22">
        <f>調査票４!F36</f>
        <v>0</v>
      </c>
      <c r="AW22">
        <f>調査票４!G36</f>
        <v>0</v>
      </c>
      <c r="AX22">
        <f>調査票４!H36</f>
        <v>0</v>
      </c>
      <c r="AY22" t="e">
        <f>調査票４!#REF!</f>
        <v>#REF!</v>
      </c>
      <c r="AZ22">
        <f>調査票４!I36</f>
        <v>0</v>
      </c>
      <c r="BA22" t="e">
        <f>調査票４!#REF!</f>
        <v>#REF!</v>
      </c>
      <c r="BB22">
        <f>調査票４!J36</f>
        <v>0</v>
      </c>
      <c r="BC22">
        <f>調査票４!K36</f>
        <v>0</v>
      </c>
      <c r="BD22">
        <f>調査票４!L36</f>
        <v>0</v>
      </c>
      <c r="BE22">
        <f>調査票４!M36</f>
        <v>0</v>
      </c>
      <c r="BF22" t="e">
        <f>調査票４!#REF!</f>
        <v>#REF!</v>
      </c>
      <c r="BG22" t="e">
        <f>調査票４!#REF!</f>
        <v>#REF!</v>
      </c>
      <c r="BH22" t="e">
        <f>調査票４!#REF!</f>
        <v>#REF!</v>
      </c>
      <c r="BI22" t="e">
        <f>調査票４!#REF!</f>
        <v>#REF!</v>
      </c>
      <c r="BJ22" t="e">
        <f>調査票４!#REF!</f>
        <v>#REF!</v>
      </c>
      <c r="BK22" t="e">
        <f>調査票４!#REF!</f>
        <v>#REF!</v>
      </c>
      <c r="BL22" t="e">
        <f>調査票４!#REF!</f>
        <v>#REF!</v>
      </c>
      <c r="BM22" t="e">
        <f>調査票４!#REF!</f>
        <v>#REF!</v>
      </c>
      <c r="BN22" t="e">
        <f>調査票４!#REF!</f>
        <v>#REF!</v>
      </c>
      <c r="BO22" t="e">
        <f>調査票４!#REF!</f>
        <v>#REF!</v>
      </c>
      <c r="BP22" t="e">
        <f>調査票４!#REF!</f>
        <v>#REF!</v>
      </c>
      <c r="BQ22" t="e">
        <f>調査票４!#REF!</f>
        <v>#REF!</v>
      </c>
      <c r="BR22" t="e">
        <f>調査票４!#REF!</f>
        <v>#REF!</v>
      </c>
      <c r="BS22" t="e">
        <f>調査票４!#REF!</f>
        <v>#REF!</v>
      </c>
      <c r="BT22" t="e">
        <f>調査票４!#REF!</f>
        <v>#REF!</v>
      </c>
      <c r="BU22">
        <f>調査票５!H31</f>
        <v>0</v>
      </c>
      <c r="BV22">
        <f>調査票５!I31</f>
        <v>0</v>
      </c>
      <c r="BW22">
        <f>調査票５!J31</f>
        <v>0</v>
      </c>
      <c r="BX22">
        <f>調査票５!K31</f>
        <v>0</v>
      </c>
      <c r="BY22">
        <f>調査票５!L31</f>
        <v>0</v>
      </c>
      <c r="BZ22">
        <f>調査票５!M31</f>
        <v>0</v>
      </c>
      <c r="CA22">
        <f>調査票５!N31</f>
        <v>0</v>
      </c>
      <c r="CB22">
        <f>調査票５!P31</f>
        <v>0</v>
      </c>
      <c r="CC22">
        <f>調査票５!R31</f>
        <v>0</v>
      </c>
      <c r="CD22">
        <f>調査票５!S31</f>
        <v>0</v>
      </c>
      <c r="CE22">
        <f>調査票５!T31</f>
        <v>0</v>
      </c>
      <c r="CF22">
        <f>調査票５!V31</f>
        <v>0</v>
      </c>
      <c r="CG22" t="e">
        <f>調査票５!#REF!</f>
        <v>#REF!</v>
      </c>
      <c r="CH22" t="e">
        <f>調査票５!#REF!</f>
        <v>#REF!</v>
      </c>
      <c r="CI22" t="e">
        <f>調査票５!#REF!</f>
        <v>#REF!</v>
      </c>
      <c r="CJ22" t="e">
        <f>調査票５!#REF!</f>
        <v>#REF!</v>
      </c>
      <c r="CK22" t="e">
        <f>調査票５!#REF!</f>
        <v>#REF!</v>
      </c>
      <c r="CL22" t="e">
        <f>調査票５!#REF!</f>
        <v>#REF!</v>
      </c>
      <c r="CM22" t="e">
        <f>調査票５!#REF!</f>
        <v>#REF!</v>
      </c>
      <c r="CN22" t="e">
        <f>調査票５!#REF!</f>
        <v>#REF!</v>
      </c>
      <c r="CO22" t="e">
        <f>調査票５!#REF!</f>
        <v>#REF!</v>
      </c>
      <c r="CP22" t="e">
        <f>調査票５!#REF!</f>
        <v>#REF!</v>
      </c>
      <c r="CQ22" t="e">
        <f>調査票５!#REF!</f>
        <v>#REF!</v>
      </c>
      <c r="CR22" t="e">
        <f>調査票５!#REF!</f>
        <v>#REF!</v>
      </c>
      <c r="CS22" t="e">
        <f>調査票５!#REF!</f>
        <v>#REF!</v>
      </c>
      <c r="CT22" t="e">
        <f>調査票５!#REF!</f>
        <v>#REF!</v>
      </c>
      <c r="CU22" t="e">
        <f>調査票５!#REF!</f>
        <v>#REF!</v>
      </c>
      <c r="CV22" t="e">
        <f>調査票５!#REF!</f>
        <v>#REF!</v>
      </c>
      <c r="CW22" t="e">
        <f>調査票５!#REF!</f>
        <v>#REF!</v>
      </c>
      <c r="CX22" t="e">
        <f>調査票５!#REF!</f>
        <v>#REF!</v>
      </c>
      <c r="CY22" t="e">
        <f>調査票５!#REF!</f>
        <v>#REF!</v>
      </c>
      <c r="CZ22" t="e">
        <f>調査票５!#REF!</f>
        <v>#REF!</v>
      </c>
      <c r="DA22">
        <f>調査票６!E30</f>
        <v>0</v>
      </c>
      <c r="DB22">
        <f>調査票６!F30</f>
        <v>0</v>
      </c>
      <c r="DC22">
        <f>調査票６!G30</f>
        <v>0</v>
      </c>
      <c r="DD22">
        <f>調査票６!H30</f>
        <v>0</v>
      </c>
      <c r="DE22" t="str">
        <f>調査票６!I30</f>
        <v/>
      </c>
      <c r="DF22">
        <f>調査票６!J30</f>
        <v>0</v>
      </c>
      <c r="DG22">
        <f>調査票６!K30</f>
        <v>0</v>
      </c>
      <c r="DH22">
        <f>調査票６!L30</f>
        <v>0</v>
      </c>
      <c r="DI22" t="e">
        <f>調査票６!#REF!</f>
        <v>#REF!</v>
      </c>
      <c r="DJ22" t="e">
        <f>調査票６!#REF!</f>
        <v>#REF!</v>
      </c>
      <c r="DK22" t="e">
        <f>調査票６!#REF!</f>
        <v>#REF!</v>
      </c>
      <c r="DL22" t="e">
        <f>調査票６!#REF!</f>
        <v>#REF!</v>
      </c>
      <c r="DM22" t="e">
        <f>調査票６!#REF!</f>
        <v>#REF!</v>
      </c>
      <c r="DN22" t="e">
        <f>調査票６!#REF!</f>
        <v>#REF!</v>
      </c>
      <c r="DO22" t="e">
        <f>調査票６!#REF!</f>
        <v>#REF!</v>
      </c>
      <c r="DP22" t="e">
        <f>調査票６!#REF!</f>
        <v>#REF!</v>
      </c>
      <c r="DQ22" t="e">
        <f>'調査票７－２'!#REF!</f>
        <v>#REF!</v>
      </c>
      <c r="DR22" t="e">
        <f>'調査票７－２'!#REF!</f>
        <v>#REF!</v>
      </c>
      <c r="DS22">
        <f>'調査票７－２'!F29</f>
        <v>0</v>
      </c>
      <c r="DT22">
        <f>'調査票７－２'!G29</f>
        <v>0</v>
      </c>
      <c r="DU22">
        <f>'調査票７－２'!H29</f>
        <v>0</v>
      </c>
      <c r="DV22">
        <f>'調査票７－２'!I29</f>
        <v>0</v>
      </c>
      <c r="DW22">
        <f>'調査票７－２'!J29</f>
        <v>0</v>
      </c>
      <c r="DX22">
        <f>'調査票７－２'!K29</f>
        <v>0</v>
      </c>
      <c r="DY22">
        <f>'調査票７－２'!L29</f>
        <v>0</v>
      </c>
      <c r="DZ22">
        <f>'調査票７－２'!M29</f>
        <v>0</v>
      </c>
      <c r="EA22">
        <f>'調査票７－２'!N29</f>
        <v>0</v>
      </c>
      <c r="EB22">
        <f>'調査票７－２'!O29</f>
        <v>0</v>
      </c>
      <c r="EC22">
        <f>'調査票７－２'!P29</f>
        <v>0</v>
      </c>
      <c r="ED22">
        <f>'調査票７－２'!Q29</f>
        <v>0</v>
      </c>
      <c r="EE22" t="e">
        <f>'調査票７－２'!#REF!</f>
        <v>#REF!</v>
      </c>
      <c r="EF22" t="e">
        <f>'調査票７－２'!#REF!</f>
        <v>#REF!</v>
      </c>
      <c r="EG22">
        <f>'調査票７－２'!S29</f>
        <v>0</v>
      </c>
      <c r="EH22">
        <f>'調査票７－２'!T29</f>
        <v>0</v>
      </c>
      <c r="EI22">
        <f>'調査票７－２'!U29</f>
        <v>0</v>
      </c>
      <c r="EJ22">
        <f>'調査票７－２'!V29</f>
        <v>0</v>
      </c>
      <c r="EK22">
        <f>'調査票７－２'!W29</f>
        <v>0</v>
      </c>
      <c r="EL22">
        <f>'調査票７－２'!X29</f>
        <v>0</v>
      </c>
      <c r="EM22">
        <f>'調査票７－２'!Y29</f>
        <v>0</v>
      </c>
      <c r="EN22">
        <f>'調査票７－２'!Z29</f>
        <v>0</v>
      </c>
      <c r="EO22">
        <f>'調査票７－２'!AA29</f>
        <v>0</v>
      </c>
      <c r="EP22">
        <f>'調査票７－２'!AB29</f>
        <v>0</v>
      </c>
      <c r="EQ22">
        <f>'調査票７－２'!AC29</f>
        <v>0</v>
      </c>
      <c r="ER22">
        <f>'調査票７－２'!AD29</f>
        <v>0</v>
      </c>
      <c r="ES22">
        <f>調査票８!F34</f>
        <v>0</v>
      </c>
      <c r="ET22" t="e">
        <f>調査票８!#REF!</f>
        <v>#REF!</v>
      </c>
      <c r="EU22">
        <f>調査票８!G34</f>
        <v>0</v>
      </c>
      <c r="EV22">
        <f>調査票８!H34</f>
        <v>0</v>
      </c>
      <c r="EW22" t="e">
        <f>調査票８!#REF!</f>
        <v>#REF!</v>
      </c>
      <c r="EX22">
        <f>調査票８!I34</f>
        <v>0</v>
      </c>
      <c r="EY22">
        <f>調査票８!J34</f>
        <v>0</v>
      </c>
      <c r="EZ22" t="e">
        <f>調査票８!#REF!</f>
        <v>#REF!</v>
      </c>
      <c r="FA22">
        <f>調査票８!K34</f>
        <v>0</v>
      </c>
      <c r="FB22">
        <f>調査票８!L34</f>
        <v>0</v>
      </c>
      <c r="FC22" t="e">
        <f>調査票８!#REF!</f>
        <v>#REF!</v>
      </c>
      <c r="FD22">
        <f>調査票８!M34</f>
        <v>0</v>
      </c>
      <c r="FE22">
        <f>調査票８!N34</f>
        <v>0</v>
      </c>
      <c r="FF22" t="e">
        <f>調査票８!#REF!</f>
        <v>#REF!</v>
      </c>
      <c r="FG22">
        <f>調査票８!O34</f>
        <v>0</v>
      </c>
      <c r="FH22">
        <f>調査票８!P34</f>
        <v>0</v>
      </c>
      <c r="FI22">
        <f>調査票８!Q34</f>
        <v>0</v>
      </c>
      <c r="FJ22">
        <f>調査票８!R34</f>
        <v>0</v>
      </c>
      <c r="FK22">
        <f>調査票８!S34</f>
        <v>0</v>
      </c>
      <c r="FL22">
        <f>調査票８!T34</f>
        <v>0</v>
      </c>
      <c r="FM22">
        <f>調査票８!U34</f>
        <v>0</v>
      </c>
      <c r="FN22">
        <f>調査票８!V34</f>
        <v>0</v>
      </c>
      <c r="FO22">
        <f>調査票８!W34</f>
        <v>0</v>
      </c>
      <c r="FP22" t="e">
        <f>調査票８!#REF!</f>
        <v>#REF!</v>
      </c>
      <c r="FQ22">
        <f>調査票８!X34</f>
        <v>0</v>
      </c>
      <c r="FR22">
        <f>調査票８!Y34</f>
        <v>0</v>
      </c>
      <c r="FS22">
        <f>調査票８!Z34</f>
        <v>0</v>
      </c>
      <c r="FT22">
        <f>調査票８!AB34</f>
        <v>0</v>
      </c>
      <c r="FU22" t="e">
        <f>調査票８!#REF!</f>
        <v>#REF!</v>
      </c>
      <c r="FV22">
        <f>調査票８!AC34</f>
        <v>0</v>
      </c>
      <c r="FW22">
        <f>調査票８!AD34</f>
        <v>0</v>
      </c>
      <c r="FX22" t="e">
        <f>調査票８!#REF!</f>
        <v>#REF!</v>
      </c>
      <c r="FY22">
        <f>調査票８!AE34</f>
        <v>0</v>
      </c>
      <c r="FZ22">
        <f>調査票８!AF34</f>
        <v>0</v>
      </c>
      <c r="GA22" t="e">
        <f>調査票８!#REF!</f>
        <v>#REF!</v>
      </c>
      <c r="GB22">
        <f>調査票８!AG34</f>
        <v>0</v>
      </c>
      <c r="GC22">
        <f>調査票８!AH34</f>
        <v>0</v>
      </c>
      <c r="GD22" t="e">
        <f>調査票８!#REF!</f>
        <v>#REF!</v>
      </c>
      <c r="GE22">
        <f>調査票８!AI34</f>
        <v>0</v>
      </c>
      <c r="GF22">
        <f>調査票８!AJ34</f>
        <v>0</v>
      </c>
      <c r="GG22" t="e">
        <f>調査票８!#REF!</f>
        <v>#REF!</v>
      </c>
      <c r="GH22">
        <f>調査票８!AK34</f>
        <v>0</v>
      </c>
      <c r="GI22">
        <f>調査票８!AL34</f>
        <v>0</v>
      </c>
      <c r="GJ22">
        <f>調査票８!AM34</f>
        <v>0</v>
      </c>
      <c r="GK22">
        <f>調査票８!AN34</f>
        <v>0</v>
      </c>
      <c r="GL22">
        <f>調査票８!AO34</f>
        <v>0</v>
      </c>
      <c r="GM22">
        <f>調査票８!AP34</f>
        <v>0</v>
      </c>
      <c r="GN22">
        <f>調査票８!AQ34</f>
        <v>0</v>
      </c>
      <c r="GO22">
        <f>調査票８!AR34</f>
        <v>0</v>
      </c>
      <c r="GP22">
        <f>調査票８!AS34</f>
        <v>0</v>
      </c>
      <c r="GQ22" t="e">
        <f>調査票８!#REF!</f>
        <v>#REF!</v>
      </c>
      <c r="GR22">
        <f>調査票８!AU34</f>
        <v>0</v>
      </c>
      <c r="GS22">
        <f>調査票８!AV34</f>
        <v>0</v>
      </c>
      <c r="GT22">
        <f>調査票８!AW34</f>
        <v>0</v>
      </c>
      <c r="GU22">
        <f>調査票３!P31</f>
        <v>0</v>
      </c>
      <c r="GV22">
        <f>調査票３!Q31</f>
        <v>0</v>
      </c>
      <c r="GW22">
        <f>調査票３!R31</f>
        <v>0</v>
      </c>
      <c r="GX22">
        <f>調査票３!S31</f>
        <v>0</v>
      </c>
      <c r="GY22">
        <f>調査票３!T31</f>
        <v>0</v>
      </c>
      <c r="GZ22">
        <f>調査票３!U31</f>
        <v>0</v>
      </c>
      <c r="HA22">
        <f>調査票３!V31</f>
        <v>0</v>
      </c>
      <c r="HB22">
        <f>調査票３!W31</f>
        <v>0</v>
      </c>
      <c r="HC22">
        <f>調査票３!X31</f>
        <v>0</v>
      </c>
      <c r="HD22">
        <f>調査票３!Z31</f>
        <v>0</v>
      </c>
      <c r="HE22">
        <f>調査票３!AA31</f>
        <v>0</v>
      </c>
      <c r="HF22">
        <f>調査票３!AB31</f>
        <v>0</v>
      </c>
      <c r="HG22">
        <f>調査票３!AC31</f>
        <v>0</v>
      </c>
      <c r="HH22">
        <f>調査票３!AD31</f>
        <v>0</v>
      </c>
      <c r="HI22">
        <f>調査票３!AE31</f>
        <v>0</v>
      </c>
      <c r="HJ22">
        <f>調査票３!AF31</f>
        <v>0</v>
      </c>
      <c r="HK22">
        <f>調査票３!AG31</f>
        <v>0</v>
      </c>
      <c r="HL22">
        <f>調査票３!AH31</f>
        <v>0</v>
      </c>
      <c r="HM22">
        <f>調査票３!AJ31</f>
        <v>0</v>
      </c>
      <c r="HN22">
        <f>調査票３!AK31</f>
        <v>0</v>
      </c>
      <c r="HO22">
        <f>調査票３!AL31</f>
        <v>0</v>
      </c>
      <c r="HP22">
        <f>調査票３!AM31</f>
        <v>0</v>
      </c>
      <c r="HQ22">
        <f>調査票３!AN31</f>
        <v>0</v>
      </c>
      <c r="HR22">
        <f>調査票３!AO31</f>
        <v>0</v>
      </c>
      <c r="HS22">
        <f>調査票３!AP31</f>
        <v>0</v>
      </c>
      <c r="HT22">
        <f>調査票３!AQ31</f>
        <v>0</v>
      </c>
      <c r="HU22">
        <f>調査票３!AR31</f>
        <v>0</v>
      </c>
      <c r="HV22" s="69" t="e">
        <f>#REF!</f>
        <v>#REF!</v>
      </c>
      <c r="HW22" s="69" t="e">
        <f>#REF!</f>
        <v>#REF!</v>
      </c>
      <c r="HX22" s="69" t="e">
        <f>#REF!</f>
        <v>#REF!</v>
      </c>
      <c r="HY22" s="69" t="e">
        <f>#REF!</f>
        <v>#REF!</v>
      </c>
      <c r="HZ22" s="69" t="e">
        <f>#REF!</f>
        <v>#REF!</v>
      </c>
      <c r="IA22" s="69" t="e">
        <f>#REF!</f>
        <v>#REF!</v>
      </c>
      <c r="IB22" s="69" t="e">
        <f>#REF!</f>
        <v>#REF!</v>
      </c>
      <c r="IC22" s="69" t="e">
        <f>#REF!</f>
        <v>#REF!</v>
      </c>
      <c r="ID22" s="69" t="e">
        <f>#REF!</f>
        <v>#REF!</v>
      </c>
      <c r="IE22" s="69" t="e">
        <f>#REF!</f>
        <v>#REF!</v>
      </c>
      <c r="IF22" s="69" t="e">
        <f>#REF!</f>
        <v>#REF!</v>
      </c>
      <c r="IG22" s="69" t="e">
        <f>#REF!</f>
        <v>#REF!</v>
      </c>
      <c r="IH22" s="69" t="e">
        <f>#REF!</f>
        <v>#REF!</v>
      </c>
      <c r="II22" s="69" t="e">
        <f>#REF!</f>
        <v>#REF!</v>
      </c>
      <c r="IJ22" s="69" t="e">
        <f>#REF!</f>
        <v>#REF!</v>
      </c>
      <c r="IK22" s="69" t="e">
        <f>#REF!</f>
        <v>#REF!</v>
      </c>
      <c r="IL22" s="69" t="e">
        <f>#REF!</f>
        <v>#REF!</v>
      </c>
      <c r="IM22" s="69" t="e">
        <f>#REF!</f>
        <v>#REF!</v>
      </c>
      <c r="IN22" s="69" t="e">
        <f>#REF!</f>
        <v>#REF!</v>
      </c>
      <c r="IO22" s="69" t="e">
        <f>#REF!</f>
        <v>#REF!</v>
      </c>
      <c r="IP22" s="69" t="e">
        <f>#REF!</f>
        <v>#REF!</v>
      </c>
      <c r="IQ22" s="69" t="e">
        <f>#REF!</f>
        <v>#REF!</v>
      </c>
      <c r="IR22" s="69" t="e">
        <f>#REF!</f>
        <v>#REF!</v>
      </c>
      <c r="IS22" s="69" t="e">
        <f>#REF!</f>
        <v>#REF!</v>
      </c>
      <c r="IT22" s="69" t="e">
        <f>#REF!</f>
        <v>#REF!</v>
      </c>
      <c r="IU22" s="69" t="e">
        <f>#REF!</f>
        <v>#REF!</v>
      </c>
      <c r="IV22" s="69" t="e">
        <f>#REF!</f>
        <v>#REF!</v>
      </c>
    </row>
    <row r="23" spans="2:256">
      <c r="B23">
        <f>調査票２!C34</f>
        <v>17</v>
      </c>
      <c r="C23">
        <f>調査票２!D34</f>
        <v>0</v>
      </c>
      <c r="D23">
        <f>調査票２!E34</f>
        <v>0</v>
      </c>
      <c r="E23">
        <f>調査票２!F34</f>
        <v>0</v>
      </c>
      <c r="F23">
        <f>調査票２!G34</f>
        <v>0</v>
      </c>
      <c r="G23">
        <f>調査票２!H34</f>
        <v>0</v>
      </c>
      <c r="H23">
        <f>調査票２!I34</f>
        <v>0</v>
      </c>
      <c r="I23" t="e">
        <f>調査票２!#REF!</f>
        <v>#REF!</v>
      </c>
      <c r="J23" t="e">
        <f>調査票２!#REF!</f>
        <v>#REF!</v>
      </c>
      <c r="K23" t="e">
        <f>調査票２!#REF!</f>
        <v>#REF!</v>
      </c>
      <c r="L23" t="e">
        <f>調査票２!#REF!</f>
        <v>#REF!</v>
      </c>
      <c r="M23" t="e">
        <f>調査票２!#REF!</f>
        <v>#REF!</v>
      </c>
      <c r="N23" t="e">
        <f>調査票２!#REF!</f>
        <v>#REF!</v>
      </c>
      <c r="O23" t="e">
        <f>調査票２!#REF!</f>
        <v>#REF!</v>
      </c>
      <c r="P23" t="e">
        <f>調査票２!#REF!</f>
        <v>#REF!</v>
      </c>
      <c r="Q23">
        <f>調査票２!K34</f>
        <v>0</v>
      </c>
      <c r="R23">
        <f>調査票２!M34</f>
        <v>0</v>
      </c>
      <c r="S23">
        <f>調査票２!O34</f>
        <v>0</v>
      </c>
      <c r="T23">
        <f>調査票２!Q34</f>
        <v>0</v>
      </c>
      <c r="U23">
        <f>調査票２!R34</f>
        <v>0</v>
      </c>
      <c r="V23" t="e">
        <f>調査票２!#REF!</f>
        <v>#REF!</v>
      </c>
      <c r="W23" t="e">
        <f>調査票２!#REF!</f>
        <v>#REF!</v>
      </c>
      <c r="X23" t="e">
        <f>調査票２!#REF!</f>
        <v>#REF!</v>
      </c>
      <c r="Y23" t="e">
        <f>調査票２!#REF!</f>
        <v>#REF!</v>
      </c>
      <c r="Z23" t="e">
        <f>調査票２!#REF!</f>
        <v>#REF!</v>
      </c>
      <c r="AA23">
        <f>調査票３!F32</f>
        <v>0</v>
      </c>
      <c r="AB23">
        <f>調査票３!G32</f>
        <v>0</v>
      </c>
      <c r="AC23">
        <f>調査票３!H32</f>
        <v>0</v>
      </c>
      <c r="AD23">
        <f>調査票３!I32</f>
        <v>0</v>
      </c>
      <c r="AE23">
        <f>調査票３!J32</f>
        <v>0</v>
      </c>
      <c r="AF23">
        <f>調査票３!K32</f>
        <v>0</v>
      </c>
      <c r="AG23">
        <f>調査票３!L32</f>
        <v>0</v>
      </c>
      <c r="AH23">
        <f>調査票３!M32</f>
        <v>0</v>
      </c>
      <c r="AI23" s="69" t="e">
        <f>#REF!</f>
        <v>#REF!</v>
      </c>
      <c r="AJ23" s="69" t="e">
        <f>#REF!</f>
        <v>#REF!</v>
      </c>
      <c r="AK23" s="69" t="e">
        <f>#REF!</f>
        <v>#REF!</v>
      </c>
      <c r="AL23" s="69" t="e">
        <f>#REF!</f>
        <v>#REF!</v>
      </c>
      <c r="AM23" s="69" t="e">
        <f>#REF!</f>
        <v>#REF!</v>
      </c>
      <c r="AN23" s="69" t="e">
        <f>#REF!</f>
        <v>#REF!</v>
      </c>
      <c r="AO23" s="69" t="e">
        <f>#REF!</f>
        <v>#REF!</v>
      </c>
      <c r="AP23" s="69" t="e">
        <f>#REF!</f>
        <v>#REF!</v>
      </c>
      <c r="AQ23">
        <f>調査票４!Q37</f>
        <v>0</v>
      </c>
      <c r="AR23">
        <f>調査票４!R37</f>
        <v>0</v>
      </c>
      <c r="AS23">
        <f>調査票４!O37</f>
        <v>0</v>
      </c>
      <c r="AT23">
        <f>調査票４!P37</f>
        <v>0</v>
      </c>
      <c r="AU23">
        <f>調査票４!E37</f>
        <v>0</v>
      </c>
      <c r="AV23">
        <f>調査票４!F37</f>
        <v>0</v>
      </c>
      <c r="AW23">
        <f>調査票４!G37</f>
        <v>0</v>
      </c>
      <c r="AX23">
        <f>調査票４!H37</f>
        <v>0</v>
      </c>
      <c r="AY23" t="e">
        <f>調査票４!#REF!</f>
        <v>#REF!</v>
      </c>
      <c r="AZ23">
        <f>調査票４!I37</f>
        <v>0</v>
      </c>
      <c r="BA23" t="e">
        <f>調査票４!#REF!</f>
        <v>#REF!</v>
      </c>
      <c r="BB23">
        <f>調査票４!J37</f>
        <v>0</v>
      </c>
      <c r="BC23">
        <f>調査票４!K37</f>
        <v>0</v>
      </c>
      <c r="BD23">
        <f>調査票４!L37</f>
        <v>0</v>
      </c>
      <c r="BE23">
        <f>調査票４!M37</f>
        <v>0</v>
      </c>
      <c r="BF23" t="e">
        <f>調査票４!#REF!</f>
        <v>#REF!</v>
      </c>
      <c r="BG23" t="e">
        <f>調査票４!#REF!</f>
        <v>#REF!</v>
      </c>
      <c r="BH23" t="e">
        <f>調査票４!#REF!</f>
        <v>#REF!</v>
      </c>
      <c r="BI23" t="e">
        <f>調査票４!#REF!</f>
        <v>#REF!</v>
      </c>
      <c r="BJ23" t="e">
        <f>調査票４!#REF!</f>
        <v>#REF!</v>
      </c>
      <c r="BK23" t="e">
        <f>調査票４!#REF!</f>
        <v>#REF!</v>
      </c>
      <c r="BL23" t="e">
        <f>調査票４!#REF!</f>
        <v>#REF!</v>
      </c>
      <c r="BM23" t="e">
        <f>調査票４!#REF!</f>
        <v>#REF!</v>
      </c>
      <c r="BN23" t="e">
        <f>調査票４!#REF!</f>
        <v>#REF!</v>
      </c>
      <c r="BO23" t="e">
        <f>調査票４!#REF!</f>
        <v>#REF!</v>
      </c>
      <c r="BP23" t="e">
        <f>調査票４!#REF!</f>
        <v>#REF!</v>
      </c>
      <c r="BQ23" t="e">
        <f>調査票４!#REF!</f>
        <v>#REF!</v>
      </c>
      <c r="BR23" t="e">
        <f>調査票４!#REF!</f>
        <v>#REF!</v>
      </c>
      <c r="BS23" t="e">
        <f>調査票４!#REF!</f>
        <v>#REF!</v>
      </c>
      <c r="BT23" t="e">
        <f>調査票４!#REF!</f>
        <v>#REF!</v>
      </c>
      <c r="BU23">
        <f>調査票５!H32</f>
        <v>0</v>
      </c>
      <c r="BV23">
        <f>調査票５!I32</f>
        <v>0</v>
      </c>
      <c r="BW23">
        <f>調査票５!J32</f>
        <v>0</v>
      </c>
      <c r="BX23">
        <f>調査票５!K32</f>
        <v>0</v>
      </c>
      <c r="BY23">
        <f>調査票５!L32</f>
        <v>0</v>
      </c>
      <c r="BZ23">
        <f>調査票５!M32</f>
        <v>0</v>
      </c>
      <c r="CA23">
        <f>調査票５!N32</f>
        <v>0</v>
      </c>
      <c r="CB23">
        <f>調査票５!P32</f>
        <v>0</v>
      </c>
      <c r="CC23">
        <f>調査票５!R32</f>
        <v>0</v>
      </c>
      <c r="CD23">
        <f>調査票５!S32</f>
        <v>0</v>
      </c>
      <c r="CE23">
        <f>調査票５!T32</f>
        <v>0</v>
      </c>
      <c r="CF23">
        <f>調査票５!V32</f>
        <v>0</v>
      </c>
      <c r="CG23" t="e">
        <f>調査票５!#REF!</f>
        <v>#REF!</v>
      </c>
      <c r="CH23" t="e">
        <f>調査票５!#REF!</f>
        <v>#REF!</v>
      </c>
      <c r="CI23" t="e">
        <f>調査票５!#REF!</f>
        <v>#REF!</v>
      </c>
      <c r="CJ23" t="e">
        <f>調査票５!#REF!</f>
        <v>#REF!</v>
      </c>
      <c r="CK23" t="e">
        <f>調査票５!#REF!</f>
        <v>#REF!</v>
      </c>
      <c r="CL23" t="e">
        <f>調査票５!#REF!</f>
        <v>#REF!</v>
      </c>
      <c r="CM23" t="e">
        <f>調査票５!#REF!</f>
        <v>#REF!</v>
      </c>
      <c r="CN23" t="e">
        <f>調査票５!#REF!</f>
        <v>#REF!</v>
      </c>
      <c r="CO23" t="e">
        <f>調査票５!#REF!</f>
        <v>#REF!</v>
      </c>
      <c r="CP23" t="e">
        <f>調査票５!#REF!</f>
        <v>#REF!</v>
      </c>
      <c r="CQ23" t="e">
        <f>調査票５!#REF!</f>
        <v>#REF!</v>
      </c>
      <c r="CR23" t="e">
        <f>調査票５!#REF!</f>
        <v>#REF!</v>
      </c>
      <c r="CS23" t="e">
        <f>調査票５!#REF!</f>
        <v>#REF!</v>
      </c>
      <c r="CT23" t="e">
        <f>調査票５!#REF!</f>
        <v>#REF!</v>
      </c>
      <c r="CU23" t="e">
        <f>調査票５!#REF!</f>
        <v>#REF!</v>
      </c>
      <c r="CV23" t="e">
        <f>調査票５!#REF!</f>
        <v>#REF!</v>
      </c>
      <c r="CW23" t="e">
        <f>調査票５!#REF!</f>
        <v>#REF!</v>
      </c>
      <c r="CX23" t="e">
        <f>調査票５!#REF!</f>
        <v>#REF!</v>
      </c>
      <c r="CY23" t="e">
        <f>調査票５!#REF!</f>
        <v>#REF!</v>
      </c>
      <c r="CZ23" t="e">
        <f>調査票５!#REF!</f>
        <v>#REF!</v>
      </c>
      <c r="DA23">
        <f>調査票６!E31</f>
        <v>0</v>
      </c>
      <c r="DB23">
        <f>調査票６!F31</f>
        <v>0</v>
      </c>
      <c r="DC23">
        <f>調査票６!G31</f>
        <v>0</v>
      </c>
      <c r="DD23">
        <f>調査票６!H31</f>
        <v>0</v>
      </c>
      <c r="DE23" t="str">
        <f>調査票６!I31</f>
        <v/>
      </c>
      <c r="DF23">
        <f>調査票６!J31</f>
        <v>0</v>
      </c>
      <c r="DG23">
        <f>調査票６!K31</f>
        <v>0</v>
      </c>
      <c r="DH23">
        <f>調査票６!L31</f>
        <v>0</v>
      </c>
      <c r="DI23" t="e">
        <f>調査票６!#REF!</f>
        <v>#REF!</v>
      </c>
      <c r="DJ23" t="e">
        <f>調査票６!#REF!</f>
        <v>#REF!</v>
      </c>
      <c r="DK23" t="e">
        <f>調査票６!#REF!</f>
        <v>#REF!</v>
      </c>
      <c r="DL23" t="e">
        <f>調査票６!#REF!</f>
        <v>#REF!</v>
      </c>
      <c r="DM23" t="e">
        <f>調査票６!#REF!</f>
        <v>#REF!</v>
      </c>
      <c r="DN23" t="e">
        <f>調査票６!#REF!</f>
        <v>#REF!</v>
      </c>
      <c r="DO23" t="e">
        <f>調査票６!#REF!</f>
        <v>#REF!</v>
      </c>
      <c r="DP23" t="e">
        <f>調査票６!#REF!</f>
        <v>#REF!</v>
      </c>
      <c r="DQ23" t="e">
        <f>'調査票７－２'!#REF!</f>
        <v>#REF!</v>
      </c>
      <c r="DR23" t="e">
        <f>'調査票７－２'!#REF!</f>
        <v>#REF!</v>
      </c>
      <c r="DS23">
        <f>'調査票７－２'!F30</f>
        <v>0</v>
      </c>
      <c r="DT23">
        <f>'調査票７－２'!G30</f>
        <v>0</v>
      </c>
      <c r="DU23">
        <f>'調査票７－２'!H30</f>
        <v>0</v>
      </c>
      <c r="DV23">
        <f>'調査票７－２'!I30</f>
        <v>0</v>
      </c>
      <c r="DW23">
        <f>'調査票７－２'!J30</f>
        <v>0</v>
      </c>
      <c r="DX23">
        <f>'調査票７－２'!K30</f>
        <v>0</v>
      </c>
      <c r="DY23">
        <f>'調査票７－２'!L30</f>
        <v>0</v>
      </c>
      <c r="DZ23">
        <f>'調査票７－２'!M30</f>
        <v>0</v>
      </c>
      <c r="EA23">
        <f>'調査票７－２'!N30</f>
        <v>0</v>
      </c>
      <c r="EB23">
        <f>'調査票７－２'!O30</f>
        <v>0</v>
      </c>
      <c r="EC23">
        <f>'調査票７－２'!P30</f>
        <v>0</v>
      </c>
      <c r="ED23">
        <f>'調査票７－２'!Q30</f>
        <v>0</v>
      </c>
      <c r="EE23" t="e">
        <f>'調査票７－２'!#REF!</f>
        <v>#REF!</v>
      </c>
      <c r="EF23" t="e">
        <f>'調査票７－２'!#REF!</f>
        <v>#REF!</v>
      </c>
      <c r="EG23">
        <f>'調査票７－２'!S30</f>
        <v>0</v>
      </c>
      <c r="EH23">
        <f>'調査票７－２'!T30</f>
        <v>0</v>
      </c>
      <c r="EI23">
        <f>'調査票７－２'!U30</f>
        <v>0</v>
      </c>
      <c r="EJ23">
        <f>'調査票７－２'!V30</f>
        <v>0</v>
      </c>
      <c r="EK23">
        <f>'調査票７－２'!W30</f>
        <v>0</v>
      </c>
      <c r="EL23">
        <f>'調査票７－２'!X30</f>
        <v>0</v>
      </c>
      <c r="EM23">
        <f>'調査票７－２'!Y30</f>
        <v>0</v>
      </c>
      <c r="EN23">
        <f>'調査票７－２'!Z30</f>
        <v>0</v>
      </c>
      <c r="EO23">
        <f>'調査票７－２'!AA30</f>
        <v>0</v>
      </c>
      <c r="EP23">
        <f>'調査票７－２'!AB30</f>
        <v>0</v>
      </c>
      <c r="EQ23">
        <f>'調査票７－２'!AC30</f>
        <v>0</v>
      </c>
      <c r="ER23">
        <f>'調査票７－２'!AD30</f>
        <v>0</v>
      </c>
      <c r="ES23">
        <f>調査票８!F35</f>
        <v>0</v>
      </c>
      <c r="ET23" t="e">
        <f>調査票８!#REF!</f>
        <v>#REF!</v>
      </c>
      <c r="EU23">
        <f>調査票８!G35</f>
        <v>0</v>
      </c>
      <c r="EV23">
        <f>調査票８!H35</f>
        <v>0</v>
      </c>
      <c r="EW23" t="e">
        <f>調査票８!#REF!</f>
        <v>#REF!</v>
      </c>
      <c r="EX23">
        <f>調査票８!I35</f>
        <v>0</v>
      </c>
      <c r="EY23">
        <f>調査票８!J35</f>
        <v>0</v>
      </c>
      <c r="EZ23" t="e">
        <f>調査票８!#REF!</f>
        <v>#REF!</v>
      </c>
      <c r="FA23">
        <f>調査票８!K35</f>
        <v>0</v>
      </c>
      <c r="FB23">
        <f>調査票８!L35</f>
        <v>0</v>
      </c>
      <c r="FC23" t="e">
        <f>調査票８!#REF!</f>
        <v>#REF!</v>
      </c>
      <c r="FD23">
        <f>調査票８!M35</f>
        <v>0</v>
      </c>
      <c r="FE23">
        <f>調査票８!N35</f>
        <v>0</v>
      </c>
      <c r="FF23" t="e">
        <f>調査票８!#REF!</f>
        <v>#REF!</v>
      </c>
      <c r="FG23">
        <f>調査票８!O35</f>
        <v>0</v>
      </c>
      <c r="FH23">
        <f>調査票８!P35</f>
        <v>0</v>
      </c>
      <c r="FI23">
        <f>調査票８!Q35</f>
        <v>0</v>
      </c>
      <c r="FJ23">
        <f>調査票８!R35</f>
        <v>0</v>
      </c>
      <c r="FK23">
        <f>調査票８!S35</f>
        <v>0</v>
      </c>
      <c r="FL23">
        <f>調査票８!T35</f>
        <v>0</v>
      </c>
      <c r="FM23">
        <f>調査票８!U35</f>
        <v>0</v>
      </c>
      <c r="FN23">
        <f>調査票８!V35</f>
        <v>0</v>
      </c>
      <c r="FO23">
        <f>調査票８!W35</f>
        <v>0</v>
      </c>
      <c r="FP23" t="e">
        <f>調査票８!#REF!</f>
        <v>#REF!</v>
      </c>
      <c r="FQ23">
        <f>調査票８!X35</f>
        <v>0</v>
      </c>
      <c r="FR23">
        <f>調査票８!Y35</f>
        <v>0</v>
      </c>
      <c r="FS23">
        <f>調査票８!Z35</f>
        <v>0</v>
      </c>
      <c r="FT23">
        <f>調査票８!AB35</f>
        <v>0</v>
      </c>
      <c r="FU23" t="e">
        <f>調査票８!#REF!</f>
        <v>#REF!</v>
      </c>
      <c r="FV23">
        <f>調査票８!AC35</f>
        <v>0</v>
      </c>
      <c r="FW23">
        <f>調査票８!AD35</f>
        <v>0</v>
      </c>
      <c r="FX23" t="e">
        <f>調査票８!#REF!</f>
        <v>#REF!</v>
      </c>
      <c r="FY23">
        <f>調査票８!AE35</f>
        <v>0</v>
      </c>
      <c r="FZ23">
        <f>調査票８!AF35</f>
        <v>0</v>
      </c>
      <c r="GA23" t="e">
        <f>調査票８!#REF!</f>
        <v>#REF!</v>
      </c>
      <c r="GB23">
        <f>調査票８!AG35</f>
        <v>0</v>
      </c>
      <c r="GC23">
        <f>調査票８!AH35</f>
        <v>0</v>
      </c>
      <c r="GD23" t="e">
        <f>調査票８!#REF!</f>
        <v>#REF!</v>
      </c>
      <c r="GE23">
        <f>調査票８!AI35</f>
        <v>0</v>
      </c>
      <c r="GF23">
        <f>調査票８!AJ35</f>
        <v>0</v>
      </c>
      <c r="GG23" t="e">
        <f>調査票８!#REF!</f>
        <v>#REF!</v>
      </c>
      <c r="GH23">
        <f>調査票８!AK35</f>
        <v>0</v>
      </c>
      <c r="GI23">
        <f>調査票８!AL35</f>
        <v>0</v>
      </c>
      <c r="GJ23">
        <f>調査票８!AM35</f>
        <v>0</v>
      </c>
      <c r="GK23">
        <f>調査票８!AN35</f>
        <v>0</v>
      </c>
      <c r="GL23">
        <f>調査票８!AO35</f>
        <v>0</v>
      </c>
      <c r="GM23">
        <f>調査票８!AP35</f>
        <v>0</v>
      </c>
      <c r="GN23">
        <f>調査票８!AQ35</f>
        <v>0</v>
      </c>
      <c r="GO23">
        <f>調査票８!AR35</f>
        <v>0</v>
      </c>
      <c r="GP23">
        <f>調査票８!AS35</f>
        <v>0</v>
      </c>
      <c r="GQ23" t="e">
        <f>調査票８!#REF!</f>
        <v>#REF!</v>
      </c>
      <c r="GR23">
        <f>調査票８!AU35</f>
        <v>0</v>
      </c>
      <c r="GS23">
        <f>調査票８!AV35</f>
        <v>0</v>
      </c>
      <c r="GT23">
        <f>調査票８!AW35</f>
        <v>0</v>
      </c>
      <c r="GU23">
        <f>調査票３!P32</f>
        <v>0</v>
      </c>
      <c r="GV23">
        <f>調査票３!Q32</f>
        <v>0</v>
      </c>
      <c r="GW23">
        <f>調査票３!R32</f>
        <v>0</v>
      </c>
      <c r="GX23">
        <f>調査票３!S32</f>
        <v>0</v>
      </c>
      <c r="GY23">
        <f>調査票３!T32</f>
        <v>0</v>
      </c>
      <c r="GZ23">
        <f>調査票３!U32</f>
        <v>0</v>
      </c>
      <c r="HA23">
        <f>調査票３!V32</f>
        <v>0</v>
      </c>
      <c r="HB23">
        <f>調査票３!W32</f>
        <v>0</v>
      </c>
      <c r="HC23">
        <f>調査票３!X32</f>
        <v>0</v>
      </c>
      <c r="HD23">
        <f>調査票３!Z32</f>
        <v>0</v>
      </c>
      <c r="HE23">
        <f>調査票３!AA32</f>
        <v>0</v>
      </c>
      <c r="HF23">
        <f>調査票３!AB32</f>
        <v>0</v>
      </c>
      <c r="HG23">
        <f>調査票３!AC32</f>
        <v>0</v>
      </c>
      <c r="HH23">
        <f>調査票３!AD32</f>
        <v>0</v>
      </c>
      <c r="HI23">
        <f>調査票３!AE32</f>
        <v>0</v>
      </c>
      <c r="HJ23">
        <f>調査票３!AF32</f>
        <v>0</v>
      </c>
      <c r="HK23">
        <f>調査票３!AG32</f>
        <v>0</v>
      </c>
      <c r="HL23">
        <f>調査票３!AH32</f>
        <v>0</v>
      </c>
      <c r="HM23">
        <f>調査票３!AJ32</f>
        <v>0</v>
      </c>
      <c r="HN23">
        <f>調査票３!AK32</f>
        <v>0</v>
      </c>
      <c r="HO23">
        <f>調査票３!AL32</f>
        <v>0</v>
      </c>
      <c r="HP23">
        <f>調査票３!AM32</f>
        <v>0</v>
      </c>
      <c r="HQ23">
        <f>調査票３!AN32</f>
        <v>0</v>
      </c>
      <c r="HR23">
        <f>調査票３!AO32</f>
        <v>0</v>
      </c>
      <c r="HS23">
        <f>調査票３!AP32</f>
        <v>0</v>
      </c>
      <c r="HT23">
        <f>調査票３!AQ32</f>
        <v>0</v>
      </c>
      <c r="HU23">
        <f>調査票３!AR32</f>
        <v>0</v>
      </c>
      <c r="HV23" s="69" t="e">
        <f>#REF!</f>
        <v>#REF!</v>
      </c>
      <c r="HW23" s="69" t="e">
        <f>#REF!</f>
        <v>#REF!</v>
      </c>
      <c r="HX23" s="69" t="e">
        <f>#REF!</f>
        <v>#REF!</v>
      </c>
      <c r="HY23" s="69" t="e">
        <f>#REF!</f>
        <v>#REF!</v>
      </c>
      <c r="HZ23" s="69" t="e">
        <f>#REF!</f>
        <v>#REF!</v>
      </c>
      <c r="IA23" s="69" t="e">
        <f>#REF!</f>
        <v>#REF!</v>
      </c>
      <c r="IB23" s="69" t="e">
        <f>#REF!</f>
        <v>#REF!</v>
      </c>
      <c r="IC23" s="69" t="e">
        <f>#REF!</f>
        <v>#REF!</v>
      </c>
      <c r="ID23" s="69" t="e">
        <f>#REF!</f>
        <v>#REF!</v>
      </c>
      <c r="IE23" s="69" t="e">
        <f>#REF!</f>
        <v>#REF!</v>
      </c>
      <c r="IF23" s="69" t="e">
        <f>#REF!</f>
        <v>#REF!</v>
      </c>
      <c r="IG23" s="69" t="e">
        <f>#REF!</f>
        <v>#REF!</v>
      </c>
      <c r="IH23" s="69" t="e">
        <f>#REF!</f>
        <v>#REF!</v>
      </c>
      <c r="II23" s="69" t="e">
        <f>#REF!</f>
        <v>#REF!</v>
      </c>
      <c r="IJ23" s="69" t="e">
        <f>#REF!</f>
        <v>#REF!</v>
      </c>
      <c r="IK23" s="69" t="e">
        <f>#REF!</f>
        <v>#REF!</v>
      </c>
      <c r="IL23" s="69" t="e">
        <f>#REF!</f>
        <v>#REF!</v>
      </c>
      <c r="IM23" s="69" t="e">
        <f>#REF!</f>
        <v>#REF!</v>
      </c>
      <c r="IN23" s="69" t="e">
        <f>#REF!</f>
        <v>#REF!</v>
      </c>
      <c r="IO23" s="69" t="e">
        <f>#REF!</f>
        <v>#REF!</v>
      </c>
      <c r="IP23" s="69" t="e">
        <f>#REF!</f>
        <v>#REF!</v>
      </c>
      <c r="IQ23" s="69" t="e">
        <f>#REF!</f>
        <v>#REF!</v>
      </c>
      <c r="IR23" s="69" t="e">
        <f>#REF!</f>
        <v>#REF!</v>
      </c>
      <c r="IS23" s="69" t="e">
        <f>#REF!</f>
        <v>#REF!</v>
      </c>
      <c r="IT23" s="69" t="e">
        <f>#REF!</f>
        <v>#REF!</v>
      </c>
      <c r="IU23" s="69" t="e">
        <f>#REF!</f>
        <v>#REF!</v>
      </c>
      <c r="IV23" s="69" t="e">
        <f>#REF!</f>
        <v>#REF!</v>
      </c>
    </row>
    <row r="24" spans="2:256">
      <c r="B24">
        <f>調査票２!C35</f>
        <v>18</v>
      </c>
      <c r="C24">
        <f>調査票２!D35</f>
        <v>0</v>
      </c>
      <c r="D24">
        <f>調査票２!E35</f>
        <v>0</v>
      </c>
      <c r="E24">
        <f>調査票２!F35</f>
        <v>0</v>
      </c>
      <c r="F24">
        <f>調査票２!G35</f>
        <v>0</v>
      </c>
      <c r="G24">
        <f>調査票２!H35</f>
        <v>0</v>
      </c>
      <c r="H24">
        <f>調査票２!I35</f>
        <v>0</v>
      </c>
      <c r="I24" t="e">
        <f>調査票２!#REF!</f>
        <v>#REF!</v>
      </c>
      <c r="J24" t="e">
        <f>調査票２!#REF!</f>
        <v>#REF!</v>
      </c>
      <c r="K24" t="e">
        <f>調査票２!#REF!</f>
        <v>#REF!</v>
      </c>
      <c r="L24" t="e">
        <f>調査票２!#REF!</f>
        <v>#REF!</v>
      </c>
      <c r="M24" t="e">
        <f>調査票２!#REF!</f>
        <v>#REF!</v>
      </c>
      <c r="N24" t="e">
        <f>調査票２!#REF!</f>
        <v>#REF!</v>
      </c>
      <c r="O24" t="e">
        <f>調査票２!#REF!</f>
        <v>#REF!</v>
      </c>
      <c r="P24" t="e">
        <f>調査票２!#REF!</f>
        <v>#REF!</v>
      </c>
      <c r="Q24">
        <f>調査票２!K35</f>
        <v>0</v>
      </c>
      <c r="R24">
        <f>調査票２!M35</f>
        <v>0</v>
      </c>
      <c r="S24">
        <f>調査票２!O35</f>
        <v>0</v>
      </c>
      <c r="T24">
        <f>調査票２!Q35</f>
        <v>0</v>
      </c>
      <c r="U24">
        <f>調査票２!R35</f>
        <v>0</v>
      </c>
      <c r="V24" t="e">
        <f>調査票２!#REF!</f>
        <v>#REF!</v>
      </c>
      <c r="W24" t="e">
        <f>調査票２!#REF!</f>
        <v>#REF!</v>
      </c>
      <c r="X24" t="e">
        <f>調査票２!#REF!</f>
        <v>#REF!</v>
      </c>
      <c r="Y24" t="e">
        <f>調査票２!#REF!</f>
        <v>#REF!</v>
      </c>
      <c r="Z24" t="e">
        <f>調査票２!#REF!</f>
        <v>#REF!</v>
      </c>
      <c r="AA24">
        <f>調査票３!F33</f>
        <v>0</v>
      </c>
      <c r="AB24">
        <f>調査票３!G33</f>
        <v>0</v>
      </c>
      <c r="AC24">
        <f>調査票３!H33</f>
        <v>0</v>
      </c>
      <c r="AD24">
        <f>調査票３!I33</f>
        <v>0</v>
      </c>
      <c r="AE24">
        <f>調査票３!J33</f>
        <v>0</v>
      </c>
      <c r="AF24">
        <f>調査票３!K33</f>
        <v>0</v>
      </c>
      <c r="AG24">
        <f>調査票３!L33</f>
        <v>0</v>
      </c>
      <c r="AH24">
        <f>調査票３!M33</f>
        <v>0</v>
      </c>
      <c r="AI24" s="69" t="e">
        <f>#REF!</f>
        <v>#REF!</v>
      </c>
      <c r="AJ24" s="69" t="e">
        <f>#REF!</f>
        <v>#REF!</v>
      </c>
      <c r="AK24" s="69" t="e">
        <f>#REF!</f>
        <v>#REF!</v>
      </c>
      <c r="AL24" s="69" t="e">
        <f>#REF!</f>
        <v>#REF!</v>
      </c>
      <c r="AM24" s="69" t="e">
        <f>#REF!</f>
        <v>#REF!</v>
      </c>
      <c r="AN24" s="69" t="e">
        <f>#REF!</f>
        <v>#REF!</v>
      </c>
      <c r="AO24" s="69" t="e">
        <f>#REF!</f>
        <v>#REF!</v>
      </c>
      <c r="AP24" s="69" t="e">
        <f>#REF!</f>
        <v>#REF!</v>
      </c>
      <c r="AQ24">
        <f>調査票４!Q38</f>
        <v>0</v>
      </c>
      <c r="AR24">
        <f>調査票４!R38</f>
        <v>0</v>
      </c>
      <c r="AS24">
        <f>調査票４!O38</f>
        <v>0</v>
      </c>
      <c r="AT24">
        <f>調査票４!P38</f>
        <v>0</v>
      </c>
      <c r="AU24">
        <f>調査票４!E38</f>
        <v>0</v>
      </c>
      <c r="AV24">
        <f>調査票４!F38</f>
        <v>0</v>
      </c>
      <c r="AW24">
        <f>調査票４!G38</f>
        <v>0</v>
      </c>
      <c r="AX24">
        <f>調査票４!H38</f>
        <v>0</v>
      </c>
      <c r="AY24" t="e">
        <f>調査票４!#REF!</f>
        <v>#REF!</v>
      </c>
      <c r="AZ24">
        <f>調査票４!I38</f>
        <v>0</v>
      </c>
      <c r="BA24" t="e">
        <f>調査票４!#REF!</f>
        <v>#REF!</v>
      </c>
      <c r="BB24">
        <f>調査票４!J38</f>
        <v>0</v>
      </c>
      <c r="BC24">
        <f>調査票４!K38</f>
        <v>0</v>
      </c>
      <c r="BD24">
        <f>調査票４!L38</f>
        <v>0</v>
      </c>
      <c r="BE24">
        <f>調査票４!M38</f>
        <v>0</v>
      </c>
      <c r="BF24" t="e">
        <f>調査票４!#REF!</f>
        <v>#REF!</v>
      </c>
      <c r="BG24" t="e">
        <f>調査票４!#REF!</f>
        <v>#REF!</v>
      </c>
      <c r="BH24" t="e">
        <f>調査票４!#REF!</f>
        <v>#REF!</v>
      </c>
      <c r="BI24" t="e">
        <f>調査票４!#REF!</f>
        <v>#REF!</v>
      </c>
      <c r="BJ24" t="e">
        <f>調査票４!#REF!</f>
        <v>#REF!</v>
      </c>
      <c r="BK24" t="e">
        <f>調査票４!#REF!</f>
        <v>#REF!</v>
      </c>
      <c r="BL24" t="e">
        <f>調査票４!#REF!</f>
        <v>#REF!</v>
      </c>
      <c r="BM24" t="e">
        <f>調査票４!#REF!</f>
        <v>#REF!</v>
      </c>
      <c r="BN24" t="e">
        <f>調査票４!#REF!</f>
        <v>#REF!</v>
      </c>
      <c r="BO24" t="e">
        <f>調査票４!#REF!</f>
        <v>#REF!</v>
      </c>
      <c r="BP24" t="e">
        <f>調査票４!#REF!</f>
        <v>#REF!</v>
      </c>
      <c r="BQ24" t="e">
        <f>調査票４!#REF!</f>
        <v>#REF!</v>
      </c>
      <c r="BR24" t="e">
        <f>調査票４!#REF!</f>
        <v>#REF!</v>
      </c>
      <c r="BS24" t="e">
        <f>調査票４!#REF!</f>
        <v>#REF!</v>
      </c>
      <c r="BT24" t="e">
        <f>調査票４!#REF!</f>
        <v>#REF!</v>
      </c>
      <c r="BU24">
        <f>調査票５!H33</f>
        <v>0</v>
      </c>
      <c r="BV24">
        <f>調査票５!I33</f>
        <v>0</v>
      </c>
      <c r="BW24">
        <f>調査票５!J33</f>
        <v>0</v>
      </c>
      <c r="BX24">
        <f>調査票５!K33</f>
        <v>0</v>
      </c>
      <c r="BY24">
        <f>調査票５!L33</f>
        <v>0</v>
      </c>
      <c r="BZ24">
        <f>調査票５!M33</f>
        <v>0</v>
      </c>
      <c r="CA24">
        <f>調査票５!N33</f>
        <v>0</v>
      </c>
      <c r="CB24">
        <f>調査票５!P33</f>
        <v>0</v>
      </c>
      <c r="CC24">
        <f>調査票５!R33</f>
        <v>0</v>
      </c>
      <c r="CD24">
        <f>調査票５!S33</f>
        <v>0</v>
      </c>
      <c r="CE24">
        <f>調査票５!T33</f>
        <v>0</v>
      </c>
      <c r="CF24">
        <f>調査票５!V33</f>
        <v>0</v>
      </c>
      <c r="CG24" t="e">
        <f>調査票５!#REF!</f>
        <v>#REF!</v>
      </c>
      <c r="CH24" t="e">
        <f>調査票５!#REF!</f>
        <v>#REF!</v>
      </c>
      <c r="CI24" t="e">
        <f>調査票５!#REF!</f>
        <v>#REF!</v>
      </c>
      <c r="CJ24" t="e">
        <f>調査票５!#REF!</f>
        <v>#REF!</v>
      </c>
      <c r="CK24" t="e">
        <f>調査票５!#REF!</f>
        <v>#REF!</v>
      </c>
      <c r="CL24" t="e">
        <f>調査票５!#REF!</f>
        <v>#REF!</v>
      </c>
      <c r="CM24" t="e">
        <f>調査票５!#REF!</f>
        <v>#REF!</v>
      </c>
      <c r="CN24" t="e">
        <f>調査票５!#REF!</f>
        <v>#REF!</v>
      </c>
      <c r="CO24" t="e">
        <f>調査票５!#REF!</f>
        <v>#REF!</v>
      </c>
      <c r="CP24" t="e">
        <f>調査票５!#REF!</f>
        <v>#REF!</v>
      </c>
      <c r="CQ24" t="e">
        <f>調査票５!#REF!</f>
        <v>#REF!</v>
      </c>
      <c r="CR24" t="e">
        <f>調査票５!#REF!</f>
        <v>#REF!</v>
      </c>
      <c r="CS24" t="e">
        <f>調査票５!#REF!</f>
        <v>#REF!</v>
      </c>
      <c r="CT24" t="e">
        <f>調査票５!#REF!</f>
        <v>#REF!</v>
      </c>
      <c r="CU24" t="e">
        <f>調査票５!#REF!</f>
        <v>#REF!</v>
      </c>
      <c r="CV24" t="e">
        <f>調査票５!#REF!</f>
        <v>#REF!</v>
      </c>
      <c r="CW24" t="e">
        <f>調査票５!#REF!</f>
        <v>#REF!</v>
      </c>
      <c r="CX24" t="e">
        <f>調査票５!#REF!</f>
        <v>#REF!</v>
      </c>
      <c r="CY24" t="e">
        <f>調査票５!#REF!</f>
        <v>#REF!</v>
      </c>
      <c r="CZ24" t="e">
        <f>調査票５!#REF!</f>
        <v>#REF!</v>
      </c>
      <c r="DA24">
        <f>調査票６!E32</f>
        <v>0</v>
      </c>
      <c r="DB24">
        <f>調査票６!F32</f>
        <v>0</v>
      </c>
      <c r="DC24">
        <f>調査票６!G32</f>
        <v>0</v>
      </c>
      <c r="DD24">
        <f>調査票６!H32</f>
        <v>0</v>
      </c>
      <c r="DE24" t="str">
        <f>調査票６!I32</f>
        <v/>
      </c>
      <c r="DF24">
        <f>調査票６!J32</f>
        <v>0</v>
      </c>
      <c r="DG24">
        <f>調査票６!K32</f>
        <v>0</v>
      </c>
      <c r="DH24">
        <f>調査票６!L32</f>
        <v>0</v>
      </c>
      <c r="DI24" t="e">
        <f>調査票６!#REF!</f>
        <v>#REF!</v>
      </c>
      <c r="DJ24" t="e">
        <f>調査票６!#REF!</f>
        <v>#REF!</v>
      </c>
      <c r="DK24" t="e">
        <f>調査票６!#REF!</f>
        <v>#REF!</v>
      </c>
      <c r="DL24" t="e">
        <f>調査票６!#REF!</f>
        <v>#REF!</v>
      </c>
      <c r="DM24" t="e">
        <f>調査票６!#REF!</f>
        <v>#REF!</v>
      </c>
      <c r="DN24" t="e">
        <f>調査票６!#REF!</f>
        <v>#REF!</v>
      </c>
      <c r="DO24" t="e">
        <f>調査票６!#REF!</f>
        <v>#REF!</v>
      </c>
      <c r="DP24" t="e">
        <f>調査票６!#REF!</f>
        <v>#REF!</v>
      </c>
      <c r="DQ24" t="e">
        <f>'調査票７－２'!#REF!</f>
        <v>#REF!</v>
      </c>
      <c r="DR24" t="e">
        <f>'調査票７－２'!#REF!</f>
        <v>#REF!</v>
      </c>
      <c r="DS24">
        <f>'調査票７－２'!F31</f>
        <v>0</v>
      </c>
      <c r="DT24">
        <f>'調査票７－２'!G31</f>
        <v>0</v>
      </c>
      <c r="DU24">
        <f>'調査票７－２'!H31</f>
        <v>0</v>
      </c>
      <c r="DV24">
        <f>'調査票７－２'!I31</f>
        <v>0</v>
      </c>
      <c r="DW24">
        <f>'調査票７－２'!J31</f>
        <v>0</v>
      </c>
      <c r="DX24">
        <f>'調査票７－２'!K31</f>
        <v>0</v>
      </c>
      <c r="DY24">
        <f>'調査票７－２'!L31</f>
        <v>0</v>
      </c>
      <c r="DZ24">
        <f>'調査票７－２'!M31</f>
        <v>0</v>
      </c>
      <c r="EA24">
        <f>'調査票７－２'!N31</f>
        <v>0</v>
      </c>
      <c r="EB24">
        <f>'調査票７－２'!O31</f>
        <v>0</v>
      </c>
      <c r="EC24">
        <f>'調査票７－２'!P31</f>
        <v>0</v>
      </c>
      <c r="ED24">
        <f>'調査票７－２'!Q31</f>
        <v>0</v>
      </c>
      <c r="EE24" t="e">
        <f>'調査票７－２'!#REF!</f>
        <v>#REF!</v>
      </c>
      <c r="EF24" t="e">
        <f>'調査票７－２'!#REF!</f>
        <v>#REF!</v>
      </c>
      <c r="EG24">
        <f>'調査票７－２'!S31</f>
        <v>0</v>
      </c>
      <c r="EH24">
        <f>'調査票７－２'!T31</f>
        <v>0</v>
      </c>
      <c r="EI24">
        <f>'調査票７－２'!U31</f>
        <v>0</v>
      </c>
      <c r="EJ24">
        <f>'調査票７－２'!V31</f>
        <v>0</v>
      </c>
      <c r="EK24">
        <f>'調査票７－２'!W31</f>
        <v>0</v>
      </c>
      <c r="EL24">
        <f>'調査票７－２'!X31</f>
        <v>0</v>
      </c>
      <c r="EM24">
        <f>'調査票７－２'!Y31</f>
        <v>0</v>
      </c>
      <c r="EN24">
        <f>'調査票７－２'!Z31</f>
        <v>0</v>
      </c>
      <c r="EO24">
        <f>'調査票７－２'!AA31</f>
        <v>0</v>
      </c>
      <c r="EP24">
        <f>'調査票７－２'!AB31</f>
        <v>0</v>
      </c>
      <c r="EQ24">
        <f>'調査票７－２'!AC31</f>
        <v>0</v>
      </c>
      <c r="ER24">
        <f>'調査票７－２'!AD31</f>
        <v>0</v>
      </c>
      <c r="ES24">
        <f>調査票８!F36</f>
        <v>0</v>
      </c>
      <c r="ET24" t="e">
        <f>調査票８!#REF!</f>
        <v>#REF!</v>
      </c>
      <c r="EU24">
        <f>調査票８!G36</f>
        <v>0</v>
      </c>
      <c r="EV24">
        <f>調査票８!H36</f>
        <v>0</v>
      </c>
      <c r="EW24" t="e">
        <f>調査票８!#REF!</f>
        <v>#REF!</v>
      </c>
      <c r="EX24">
        <f>調査票８!I36</f>
        <v>0</v>
      </c>
      <c r="EY24">
        <f>調査票８!J36</f>
        <v>0</v>
      </c>
      <c r="EZ24" t="e">
        <f>調査票８!#REF!</f>
        <v>#REF!</v>
      </c>
      <c r="FA24">
        <f>調査票８!K36</f>
        <v>0</v>
      </c>
      <c r="FB24">
        <f>調査票８!L36</f>
        <v>0</v>
      </c>
      <c r="FC24" t="e">
        <f>調査票８!#REF!</f>
        <v>#REF!</v>
      </c>
      <c r="FD24">
        <f>調査票８!M36</f>
        <v>0</v>
      </c>
      <c r="FE24">
        <f>調査票８!N36</f>
        <v>0</v>
      </c>
      <c r="FF24" t="e">
        <f>調査票８!#REF!</f>
        <v>#REF!</v>
      </c>
      <c r="FG24">
        <f>調査票８!O36</f>
        <v>0</v>
      </c>
      <c r="FH24">
        <f>調査票８!P36</f>
        <v>0</v>
      </c>
      <c r="FI24">
        <f>調査票８!Q36</f>
        <v>0</v>
      </c>
      <c r="FJ24">
        <f>調査票８!R36</f>
        <v>0</v>
      </c>
      <c r="FK24">
        <f>調査票８!S36</f>
        <v>0</v>
      </c>
      <c r="FL24">
        <f>調査票８!T36</f>
        <v>0</v>
      </c>
      <c r="FM24">
        <f>調査票８!U36</f>
        <v>0</v>
      </c>
      <c r="FN24">
        <f>調査票８!V36</f>
        <v>0</v>
      </c>
      <c r="FO24">
        <f>調査票８!W36</f>
        <v>0</v>
      </c>
      <c r="FP24" t="e">
        <f>調査票８!#REF!</f>
        <v>#REF!</v>
      </c>
      <c r="FQ24">
        <f>調査票８!X36</f>
        <v>0</v>
      </c>
      <c r="FR24">
        <f>調査票８!Y36</f>
        <v>0</v>
      </c>
      <c r="FS24">
        <f>調査票８!Z36</f>
        <v>0</v>
      </c>
      <c r="FT24">
        <f>調査票８!AB36</f>
        <v>0</v>
      </c>
      <c r="FU24" t="e">
        <f>調査票８!#REF!</f>
        <v>#REF!</v>
      </c>
      <c r="FV24">
        <f>調査票８!AC36</f>
        <v>0</v>
      </c>
      <c r="FW24">
        <f>調査票８!AD36</f>
        <v>0</v>
      </c>
      <c r="FX24" t="e">
        <f>調査票８!#REF!</f>
        <v>#REF!</v>
      </c>
      <c r="FY24">
        <f>調査票８!AE36</f>
        <v>0</v>
      </c>
      <c r="FZ24">
        <f>調査票８!AF36</f>
        <v>0</v>
      </c>
      <c r="GA24" t="e">
        <f>調査票８!#REF!</f>
        <v>#REF!</v>
      </c>
      <c r="GB24">
        <f>調査票８!AG36</f>
        <v>0</v>
      </c>
      <c r="GC24">
        <f>調査票８!AH36</f>
        <v>0</v>
      </c>
      <c r="GD24" t="e">
        <f>調査票８!#REF!</f>
        <v>#REF!</v>
      </c>
      <c r="GE24">
        <f>調査票８!AI36</f>
        <v>0</v>
      </c>
      <c r="GF24">
        <f>調査票８!AJ36</f>
        <v>0</v>
      </c>
      <c r="GG24" t="e">
        <f>調査票８!#REF!</f>
        <v>#REF!</v>
      </c>
      <c r="GH24">
        <f>調査票８!AK36</f>
        <v>0</v>
      </c>
      <c r="GI24">
        <f>調査票８!AL36</f>
        <v>0</v>
      </c>
      <c r="GJ24">
        <f>調査票８!AM36</f>
        <v>0</v>
      </c>
      <c r="GK24">
        <f>調査票８!AN36</f>
        <v>0</v>
      </c>
      <c r="GL24">
        <f>調査票８!AO36</f>
        <v>0</v>
      </c>
      <c r="GM24">
        <f>調査票８!AP36</f>
        <v>0</v>
      </c>
      <c r="GN24">
        <f>調査票８!AQ36</f>
        <v>0</v>
      </c>
      <c r="GO24">
        <f>調査票８!AR36</f>
        <v>0</v>
      </c>
      <c r="GP24">
        <f>調査票８!AS36</f>
        <v>0</v>
      </c>
      <c r="GQ24" t="e">
        <f>調査票８!#REF!</f>
        <v>#REF!</v>
      </c>
      <c r="GR24">
        <f>調査票８!AU36</f>
        <v>0</v>
      </c>
      <c r="GS24">
        <f>調査票８!AV36</f>
        <v>0</v>
      </c>
      <c r="GT24">
        <f>調査票８!AW36</f>
        <v>0</v>
      </c>
      <c r="GU24">
        <f>調査票３!P33</f>
        <v>0</v>
      </c>
      <c r="GV24">
        <f>調査票３!Q33</f>
        <v>0</v>
      </c>
      <c r="GW24">
        <f>調査票３!R33</f>
        <v>0</v>
      </c>
      <c r="GX24">
        <f>調査票３!S33</f>
        <v>0</v>
      </c>
      <c r="GY24">
        <f>調査票３!T33</f>
        <v>0</v>
      </c>
      <c r="GZ24">
        <f>調査票３!U33</f>
        <v>0</v>
      </c>
      <c r="HA24">
        <f>調査票３!V33</f>
        <v>0</v>
      </c>
      <c r="HB24">
        <f>調査票３!W33</f>
        <v>0</v>
      </c>
      <c r="HC24">
        <f>調査票３!X33</f>
        <v>0</v>
      </c>
      <c r="HD24">
        <f>調査票３!Z33</f>
        <v>0</v>
      </c>
      <c r="HE24">
        <f>調査票３!AA33</f>
        <v>0</v>
      </c>
      <c r="HF24">
        <f>調査票３!AB33</f>
        <v>0</v>
      </c>
      <c r="HG24">
        <f>調査票３!AC33</f>
        <v>0</v>
      </c>
      <c r="HH24">
        <f>調査票３!AD33</f>
        <v>0</v>
      </c>
      <c r="HI24">
        <f>調査票３!AE33</f>
        <v>0</v>
      </c>
      <c r="HJ24">
        <f>調査票３!AF33</f>
        <v>0</v>
      </c>
      <c r="HK24">
        <f>調査票３!AG33</f>
        <v>0</v>
      </c>
      <c r="HL24">
        <f>調査票３!AH33</f>
        <v>0</v>
      </c>
      <c r="HM24">
        <f>調査票３!AJ33</f>
        <v>0</v>
      </c>
      <c r="HN24">
        <f>調査票３!AK33</f>
        <v>0</v>
      </c>
      <c r="HO24">
        <f>調査票３!AL33</f>
        <v>0</v>
      </c>
      <c r="HP24">
        <f>調査票３!AM33</f>
        <v>0</v>
      </c>
      <c r="HQ24">
        <f>調査票３!AN33</f>
        <v>0</v>
      </c>
      <c r="HR24">
        <f>調査票３!AO33</f>
        <v>0</v>
      </c>
      <c r="HS24">
        <f>調査票３!AP33</f>
        <v>0</v>
      </c>
      <c r="HT24">
        <f>調査票３!AQ33</f>
        <v>0</v>
      </c>
      <c r="HU24">
        <f>調査票３!AR33</f>
        <v>0</v>
      </c>
      <c r="HV24" s="69" t="e">
        <f>#REF!</f>
        <v>#REF!</v>
      </c>
      <c r="HW24" s="69" t="e">
        <f>#REF!</f>
        <v>#REF!</v>
      </c>
      <c r="HX24" s="69" t="e">
        <f>#REF!</f>
        <v>#REF!</v>
      </c>
      <c r="HY24" s="69" t="e">
        <f>#REF!</f>
        <v>#REF!</v>
      </c>
      <c r="HZ24" s="69" t="e">
        <f>#REF!</f>
        <v>#REF!</v>
      </c>
      <c r="IA24" s="69" t="e">
        <f>#REF!</f>
        <v>#REF!</v>
      </c>
      <c r="IB24" s="69" t="e">
        <f>#REF!</f>
        <v>#REF!</v>
      </c>
      <c r="IC24" s="69" t="e">
        <f>#REF!</f>
        <v>#REF!</v>
      </c>
      <c r="ID24" s="69" t="e">
        <f>#REF!</f>
        <v>#REF!</v>
      </c>
      <c r="IE24" s="69" t="e">
        <f>#REF!</f>
        <v>#REF!</v>
      </c>
      <c r="IF24" s="69" t="e">
        <f>#REF!</f>
        <v>#REF!</v>
      </c>
      <c r="IG24" s="69" t="e">
        <f>#REF!</f>
        <v>#REF!</v>
      </c>
      <c r="IH24" s="69" t="e">
        <f>#REF!</f>
        <v>#REF!</v>
      </c>
      <c r="II24" s="69" t="e">
        <f>#REF!</f>
        <v>#REF!</v>
      </c>
      <c r="IJ24" s="69" t="e">
        <f>#REF!</f>
        <v>#REF!</v>
      </c>
      <c r="IK24" s="69" t="e">
        <f>#REF!</f>
        <v>#REF!</v>
      </c>
      <c r="IL24" s="69" t="e">
        <f>#REF!</f>
        <v>#REF!</v>
      </c>
      <c r="IM24" s="69" t="e">
        <f>#REF!</f>
        <v>#REF!</v>
      </c>
      <c r="IN24" s="69" t="e">
        <f>#REF!</f>
        <v>#REF!</v>
      </c>
      <c r="IO24" s="69" t="e">
        <f>#REF!</f>
        <v>#REF!</v>
      </c>
      <c r="IP24" s="69" t="e">
        <f>#REF!</f>
        <v>#REF!</v>
      </c>
      <c r="IQ24" s="69" t="e">
        <f>#REF!</f>
        <v>#REF!</v>
      </c>
      <c r="IR24" s="69" t="e">
        <f>#REF!</f>
        <v>#REF!</v>
      </c>
      <c r="IS24" s="69" t="e">
        <f>#REF!</f>
        <v>#REF!</v>
      </c>
      <c r="IT24" s="69" t="e">
        <f>#REF!</f>
        <v>#REF!</v>
      </c>
      <c r="IU24" s="69" t="e">
        <f>#REF!</f>
        <v>#REF!</v>
      </c>
      <c r="IV24" s="69" t="e">
        <f>#REF!</f>
        <v>#REF!</v>
      </c>
    </row>
    <row r="25" spans="2:256">
      <c r="B25">
        <f>調査票２!C36</f>
        <v>19</v>
      </c>
      <c r="C25">
        <f>調査票２!D36</f>
        <v>0</v>
      </c>
      <c r="D25">
        <f>調査票２!E36</f>
        <v>0</v>
      </c>
      <c r="E25">
        <f>調査票２!F36</f>
        <v>0</v>
      </c>
      <c r="F25">
        <f>調査票２!G36</f>
        <v>0</v>
      </c>
      <c r="G25">
        <f>調査票２!H36</f>
        <v>0</v>
      </c>
      <c r="H25">
        <f>調査票２!I36</f>
        <v>0</v>
      </c>
      <c r="I25" t="e">
        <f>調査票２!#REF!</f>
        <v>#REF!</v>
      </c>
      <c r="J25" t="e">
        <f>調査票２!#REF!</f>
        <v>#REF!</v>
      </c>
      <c r="K25" t="e">
        <f>調査票２!#REF!</f>
        <v>#REF!</v>
      </c>
      <c r="L25" t="e">
        <f>調査票２!#REF!</f>
        <v>#REF!</v>
      </c>
      <c r="M25" t="e">
        <f>調査票２!#REF!</f>
        <v>#REF!</v>
      </c>
      <c r="N25" t="e">
        <f>調査票２!#REF!</f>
        <v>#REF!</v>
      </c>
      <c r="O25" t="e">
        <f>調査票２!#REF!</f>
        <v>#REF!</v>
      </c>
      <c r="P25" t="e">
        <f>調査票２!#REF!</f>
        <v>#REF!</v>
      </c>
      <c r="Q25">
        <f>調査票２!K36</f>
        <v>0</v>
      </c>
      <c r="R25">
        <f>調査票２!M36</f>
        <v>0</v>
      </c>
      <c r="S25">
        <f>調査票２!O36</f>
        <v>0</v>
      </c>
      <c r="T25">
        <f>調査票２!Q36</f>
        <v>0</v>
      </c>
      <c r="U25">
        <f>調査票２!R36</f>
        <v>0</v>
      </c>
      <c r="V25" t="e">
        <f>調査票２!#REF!</f>
        <v>#REF!</v>
      </c>
      <c r="W25" t="e">
        <f>調査票２!#REF!</f>
        <v>#REF!</v>
      </c>
      <c r="X25" t="e">
        <f>調査票２!#REF!</f>
        <v>#REF!</v>
      </c>
      <c r="Y25" t="e">
        <f>調査票２!#REF!</f>
        <v>#REF!</v>
      </c>
      <c r="Z25" t="e">
        <f>調査票２!#REF!</f>
        <v>#REF!</v>
      </c>
      <c r="AA25">
        <f>調査票３!F34</f>
        <v>0</v>
      </c>
      <c r="AB25">
        <f>調査票３!G34</f>
        <v>0</v>
      </c>
      <c r="AC25">
        <f>調査票３!H34</f>
        <v>0</v>
      </c>
      <c r="AD25">
        <f>調査票３!I34</f>
        <v>0</v>
      </c>
      <c r="AE25">
        <f>調査票３!J34</f>
        <v>0</v>
      </c>
      <c r="AF25">
        <f>調査票３!K34</f>
        <v>0</v>
      </c>
      <c r="AG25">
        <f>調査票３!L34</f>
        <v>0</v>
      </c>
      <c r="AH25">
        <f>調査票３!M34</f>
        <v>0</v>
      </c>
      <c r="AI25" s="69" t="e">
        <f>#REF!</f>
        <v>#REF!</v>
      </c>
      <c r="AJ25" s="69" t="e">
        <f>#REF!</f>
        <v>#REF!</v>
      </c>
      <c r="AK25" s="69" t="e">
        <f>#REF!</f>
        <v>#REF!</v>
      </c>
      <c r="AL25" s="69" t="e">
        <f>#REF!</f>
        <v>#REF!</v>
      </c>
      <c r="AM25" s="69" t="e">
        <f>#REF!</f>
        <v>#REF!</v>
      </c>
      <c r="AN25" s="69" t="e">
        <f>#REF!</f>
        <v>#REF!</v>
      </c>
      <c r="AO25" s="69" t="e">
        <f>#REF!</f>
        <v>#REF!</v>
      </c>
      <c r="AP25" s="69" t="e">
        <f>#REF!</f>
        <v>#REF!</v>
      </c>
      <c r="AQ25">
        <f>調査票４!Q39</f>
        <v>0</v>
      </c>
      <c r="AR25">
        <f>調査票４!R39</f>
        <v>0</v>
      </c>
      <c r="AS25">
        <f>調査票４!O39</f>
        <v>0</v>
      </c>
      <c r="AT25">
        <f>調査票４!P39</f>
        <v>0</v>
      </c>
      <c r="AU25">
        <f>調査票４!E39</f>
        <v>0</v>
      </c>
      <c r="AV25">
        <f>調査票４!F39</f>
        <v>0</v>
      </c>
      <c r="AW25">
        <f>調査票４!G39</f>
        <v>0</v>
      </c>
      <c r="AX25">
        <f>調査票４!H39</f>
        <v>0</v>
      </c>
      <c r="AY25" t="e">
        <f>調査票４!#REF!</f>
        <v>#REF!</v>
      </c>
      <c r="AZ25">
        <f>調査票４!I39</f>
        <v>0</v>
      </c>
      <c r="BA25" t="e">
        <f>調査票４!#REF!</f>
        <v>#REF!</v>
      </c>
      <c r="BB25">
        <f>調査票４!J39</f>
        <v>0</v>
      </c>
      <c r="BC25">
        <f>調査票４!K39</f>
        <v>0</v>
      </c>
      <c r="BD25">
        <f>調査票４!L39</f>
        <v>0</v>
      </c>
      <c r="BE25">
        <f>調査票４!M39</f>
        <v>0</v>
      </c>
      <c r="BF25" t="e">
        <f>調査票４!#REF!</f>
        <v>#REF!</v>
      </c>
      <c r="BG25" t="e">
        <f>調査票４!#REF!</f>
        <v>#REF!</v>
      </c>
      <c r="BH25" t="e">
        <f>調査票４!#REF!</f>
        <v>#REF!</v>
      </c>
      <c r="BI25" t="e">
        <f>調査票４!#REF!</f>
        <v>#REF!</v>
      </c>
      <c r="BJ25" t="e">
        <f>調査票４!#REF!</f>
        <v>#REF!</v>
      </c>
      <c r="BK25" t="e">
        <f>調査票４!#REF!</f>
        <v>#REF!</v>
      </c>
      <c r="BL25" t="e">
        <f>調査票４!#REF!</f>
        <v>#REF!</v>
      </c>
      <c r="BM25" t="e">
        <f>調査票４!#REF!</f>
        <v>#REF!</v>
      </c>
      <c r="BN25" t="e">
        <f>調査票４!#REF!</f>
        <v>#REF!</v>
      </c>
      <c r="BO25" t="e">
        <f>調査票４!#REF!</f>
        <v>#REF!</v>
      </c>
      <c r="BP25" t="e">
        <f>調査票４!#REF!</f>
        <v>#REF!</v>
      </c>
      <c r="BQ25" t="e">
        <f>調査票４!#REF!</f>
        <v>#REF!</v>
      </c>
      <c r="BR25" t="e">
        <f>調査票４!#REF!</f>
        <v>#REF!</v>
      </c>
      <c r="BS25" t="e">
        <f>調査票４!#REF!</f>
        <v>#REF!</v>
      </c>
      <c r="BT25" t="e">
        <f>調査票４!#REF!</f>
        <v>#REF!</v>
      </c>
      <c r="BU25">
        <f>調査票５!H34</f>
        <v>0</v>
      </c>
      <c r="BV25">
        <f>調査票５!I34</f>
        <v>0</v>
      </c>
      <c r="BW25">
        <f>調査票５!J34</f>
        <v>0</v>
      </c>
      <c r="BX25">
        <f>調査票５!K34</f>
        <v>0</v>
      </c>
      <c r="BY25">
        <f>調査票５!L34</f>
        <v>0</v>
      </c>
      <c r="BZ25">
        <f>調査票５!M34</f>
        <v>0</v>
      </c>
      <c r="CA25">
        <f>調査票５!N34</f>
        <v>0</v>
      </c>
      <c r="CB25">
        <f>調査票５!P34</f>
        <v>0</v>
      </c>
      <c r="CC25">
        <f>調査票５!R34</f>
        <v>0</v>
      </c>
      <c r="CD25">
        <f>調査票５!S34</f>
        <v>0</v>
      </c>
      <c r="CE25">
        <f>調査票５!T34</f>
        <v>0</v>
      </c>
      <c r="CF25">
        <f>調査票５!V34</f>
        <v>0</v>
      </c>
      <c r="CG25" t="e">
        <f>調査票５!#REF!</f>
        <v>#REF!</v>
      </c>
      <c r="CH25" t="e">
        <f>調査票５!#REF!</f>
        <v>#REF!</v>
      </c>
      <c r="CI25" t="e">
        <f>調査票５!#REF!</f>
        <v>#REF!</v>
      </c>
      <c r="CJ25" t="e">
        <f>調査票５!#REF!</f>
        <v>#REF!</v>
      </c>
      <c r="CK25" t="e">
        <f>調査票５!#REF!</f>
        <v>#REF!</v>
      </c>
      <c r="CL25" t="e">
        <f>調査票５!#REF!</f>
        <v>#REF!</v>
      </c>
      <c r="CM25" t="e">
        <f>調査票５!#REF!</f>
        <v>#REF!</v>
      </c>
      <c r="CN25" t="e">
        <f>調査票５!#REF!</f>
        <v>#REF!</v>
      </c>
      <c r="CO25" t="e">
        <f>調査票５!#REF!</f>
        <v>#REF!</v>
      </c>
      <c r="CP25" t="e">
        <f>調査票５!#REF!</f>
        <v>#REF!</v>
      </c>
      <c r="CQ25" t="e">
        <f>調査票５!#REF!</f>
        <v>#REF!</v>
      </c>
      <c r="CR25" t="e">
        <f>調査票５!#REF!</f>
        <v>#REF!</v>
      </c>
      <c r="CS25" t="e">
        <f>調査票５!#REF!</f>
        <v>#REF!</v>
      </c>
      <c r="CT25" t="e">
        <f>調査票５!#REF!</f>
        <v>#REF!</v>
      </c>
      <c r="CU25" t="e">
        <f>調査票５!#REF!</f>
        <v>#REF!</v>
      </c>
      <c r="CV25" t="e">
        <f>調査票５!#REF!</f>
        <v>#REF!</v>
      </c>
      <c r="CW25" t="e">
        <f>調査票５!#REF!</f>
        <v>#REF!</v>
      </c>
      <c r="CX25" t="e">
        <f>調査票５!#REF!</f>
        <v>#REF!</v>
      </c>
      <c r="CY25" t="e">
        <f>調査票５!#REF!</f>
        <v>#REF!</v>
      </c>
      <c r="CZ25" t="e">
        <f>調査票５!#REF!</f>
        <v>#REF!</v>
      </c>
      <c r="DA25">
        <f>調査票６!E33</f>
        <v>0</v>
      </c>
      <c r="DB25">
        <f>調査票６!F33</f>
        <v>0</v>
      </c>
      <c r="DC25">
        <f>調査票６!G33</f>
        <v>0</v>
      </c>
      <c r="DD25">
        <f>調査票６!H33</f>
        <v>0</v>
      </c>
      <c r="DE25" t="str">
        <f>調査票６!I33</f>
        <v/>
      </c>
      <c r="DF25">
        <f>調査票６!J33</f>
        <v>0</v>
      </c>
      <c r="DG25">
        <f>調査票６!K33</f>
        <v>0</v>
      </c>
      <c r="DH25">
        <f>調査票６!L33</f>
        <v>0</v>
      </c>
      <c r="DI25" t="e">
        <f>調査票６!#REF!</f>
        <v>#REF!</v>
      </c>
      <c r="DJ25" t="e">
        <f>調査票６!#REF!</f>
        <v>#REF!</v>
      </c>
      <c r="DK25" t="e">
        <f>調査票６!#REF!</f>
        <v>#REF!</v>
      </c>
      <c r="DL25" t="e">
        <f>調査票６!#REF!</f>
        <v>#REF!</v>
      </c>
      <c r="DM25" t="e">
        <f>調査票６!#REF!</f>
        <v>#REF!</v>
      </c>
      <c r="DN25" t="e">
        <f>調査票６!#REF!</f>
        <v>#REF!</v>
      </c>
      <c r="DO25" t="e">
        <f>調査票６!#REF!</f>
        <v>#REF!</v>
      </c>
      <c r="DP25" t="e">
        <f>調査票６!#REF!</f>
        <v>#REF!</v>
      </c>
      <c r="DQ25" t="e">
        <f>'調査票７－２'!#REF!</f>
        <v>#REF!</v>
      </c>
      <c r="DR25" t="e">
        <f>'調査票７－２'!#REF!</f>
        <v>#REF!</v>
      </c>
      <c r="DS25">
        <f>'調査票７－２'!F32</f>
        <v>0</v>
      </c>
      <c r="DT25">
        <f>'調査票７－２'!G32</f>
        <v>0</v>
      </c>
      <c r="DU25">
        <f>'調査票７－２'!H32</f>
        <v>0</v>
      </c>
      <c r="DV25">
        <f>'調査票７－２'!I32</f>
        <v>0</v>
      </c>
      <c r="DW25">
        <f>'調査票７－２'!J32</f>
        <v>0</v>
      </c>
      <c r="DX25">
        <f>'調査票７－２'!K32</f>
        <v>0</v>
      </c>
      <c r="DY25">
        <f>'調査票７－２'!L32</f>
        <v>0</v>
      </c>
      <c r="DZ25">
        <f>'調査票７－２'!M32</f>
        <v>0</v>
      </c>
      <c r="EA25">
        <f>'調査票７－２'!N32</f>
        <v>0</v>
      </c>
      <c r="EB25">
        <f>'調査票７－２'!O32</f>
        <v>0</v>
      </c>
      <c r="EC25">
        <f>'調査票７－２'!P32</f>
        <v>0</v>
      </c>
      <c r="ED25">
        <f>'調査票７－２'!Q32</f>
        <v>0</v>
      </c>
      <c r="EE25" t="e">
        <f>'調査票７－２'!#REF!</f>
        <v>#REF!</v>
      </c>
      <c r="EF25" t="e">
        <f>'調査票７－２'!#REF!</f>
        <v>#REF!</v>
      </c>
      <c r="EG25">
        <f>'調査票７－２'!S32</f>
        <v>0</v>
      </c>
      <c r="EH25">
        <f>'調査票７－２'!T32</f>
        <v>0</v>
      </c>
      <c r="EI25">
        <f>'調査票７－２'!U32</f>
        <v>0</v>
      </c>
      <c r="EJ25">
        <f>'調査票７－２'!V32</f>
        <v>0</v>
      </c>
      <c r="EK25">
        <f>'調査票７－２'!W32</f>
        <v>0</v>
      </c>
      <c r="EL25">
        <f>'調査票７－２'!X32</f>
        <v>0</v>
      </c>
      <c r="EM25">
        <f>'調査票７－２'!Y32</f>
        <v>0</v>
      </c>
      <c r="EN25">
        <f>'調査票７－２'!Z32</f>
        <v>0</v>
      </c>
      <c r="EO25">
        <f>'調査票７－２'!AA32</f>
        <v>0</v>
      </c>
      <c r="EP25">
        <f>'調査票７－２'!AB32</f>
        <v>0</v>
      </c>
      <c r="EQ25">
        <f>'調査票７－２'!AC32</f>
        <v>0</v>
      </c>
      <c r="ER25">
        <f>'調査票７－２'!AD32</f>
        <v>0</v>
      </c>
      <c r="ES25">
        <f>調査票８!F37</f>
        <v>0</v>
      </c>
      <c r="ET25" t="e">
        <f>調査票８!#REF!</f>
        <v>#REF!</v>
      </c>
      <c r="EU25">
        <f>調査票８!G37</f>
        <v>0</v>
      </c>
      <c r="EV25">
        <f>調査票８!H37</f>
        <v>0</v>
      </c>
      <c r="EW25" t="e">
        <f>調査票８!#REF!</f>
        <v>#REF!</v>
      </c>
      <c r="EX25">
        <f>調査票８!I37</f>
        <v>0</v>
      </c>
      <c r="EY25">
        <f>調査票８!J37</f>
        <v>0</v>
      </c>
      <c r="EZ25" t="e">
        <f>調査票８!#REF!</f>
        <v>#REF!</v>
      </c>
      <c r="FA25">
        <f>調査票８!K37</f>
        <v>0</v>
      </c>
      <c r="FB25">
        <f>調査票８!L37</f>
        <v>0</v>
      </c>
      <c r="FC25" t="e">
        <f>調査票８!#REF!</f>
        <v>#REF!</v>
      </c>
      <c r="FD25">
        <f>調査票８!M37</f>
        <v>0</v>
      </c>
      <c r="FE25">
        <f>調査票８!N37</f>
        <v>0</v>
      </c>
      <c r="FF25" t="e">
        <f>調査票８!#REF!</f>
        <v>#REF!</v>
      </c>
      <c r="FG25">
        <f>調査票８!O37</f>
        <v>0</v>
      </c>
      <c r="FH25">
        <f>調査票８!P37</f>
        <v>0</v>
      </c>
      <c r="FI25">
        <f>調査票８!Q37</f>
        <v>0</v>
      </c>
      <c r="FJ25">
        <f>調査票８!R37</f>
        <v>0</v>
      </c>
      <c r="FK25">
        <f>調査票８!S37</f>
        <v>0</v>
      </c>
      <c r="FL25">
        <f>調査票８!T37</f>
        <v>0</v>
      </c>
      <c r="FM25">
        <f>調査票８!U37</f>
        <v>0</v>
      </c>
      <c r="FN25">
        <f>調査票８!V37</f>
        <v>0</v>
      </c>
      <c r="FO25">
        <f>調査票８!W37</f>
        <v>0</v>
      </c>
      <c r="FP25" t="e">
        <f>調査票８!#REF!</f>
        <v>#REF!</v>
      </c>
      <c r="FQ25">
        <f>調査票８!X37</f>
        <v>0</v>
      </c>
      <c r="FR25">
        <f>調査票８!Y37</f>
        <v>0</v>
      </c>
      <c r="FS25">
        <f>調査票８!Z37</f>
        <v>0</v>
      </c>
      <c r="FT25">
        <f>調査票８!AB37</f>
        <v>0</v>
      </c>
      <c r="FU25" t="e">
        <f>調査票８!#REF!</f>
        <v>#REF!</v>
      </c>
      <c r="FV25">
        <f>調査票８!AC37</f>
        <v>0</v>
      </c>
      <c r="FW25">
        <f>調査票８!AD37</f>
        <v>0</v>
      </c>
      <c r="FX25" t="e">
        <f>調査票８!#REF!</f>
        <v>#REF!</v>
      </c>
      <c r="FY25">
        <f>調査票８!AE37</f>
        <v>0</v>
      </c>
      <c r="FZ25">
        <f>調査票８!AF37</f>
        <v>0</v>
      </c>
      <c r="GA25" t="e">
        <f>調査票８!#REF!</f>
        <v>#REF!</v>
      </c>
      <c r="GB25">
        <f>調査票８!AG37</f>
        <v>0</v>
      </c>
      <c r="GC25">
        <f>調査票８!AH37</f>
        <v>0</v>
      </c>
      <c r="GD25" t="e">
        <f>調査票８!#REF!</f>
        <v>#REF!</v>
      </c>
      <c r="GE25">
        <f>調査票８!AI37</f>
        <v>0</v>
      </c>
      <c r="GF25">
        <f>調査票８!AJ37</f>
        <v>0</v>
      </c>
      <c r="GG25" t="e">
        <f>調査票８!#REF!</f>
        <v>#REF!</v>
      </c>
      <c r="GH25">
        <f>調査票８!AK37</f>
        <v>0</v>
      </c>
      <c r="GI25">
        <f>調査票８!AL37</f>
        <v>0</v>
      </c>
      <c r="GJ25">
        <f>調査票８!AM37</f>
        <v>0</v>
      </c>
      <c r="GK25">
        <f>調査票８!AN37</f>
        <v>0</v>
      </c>
      <c r="GL25">
        <f>調査票８!AO37</f>
        <v>0</v>
      </c>
      <c r="GM25">
        <f>調査票８!AP37</f>
        <v>0</v>
      </c>
      <c r="GN25">
        <f>調査票８!AQ37</f>
        <v>0</v>
      </c>
      <c r="GO25">
        <f>調査票８!AR37</f>
        <v>0</v>
      </c>
      <c r="GP25">
        <f>調査票８!AS37</f>
        <v>0</v>
      </c>
      <c r="GQ25" t="e">
        <f>調査票８!#REF!</f>
        <v>#REF!</v>
      </c>
      <c r="GR25">
        <f>調査票８!AU37</f>
        <v>0</v>
      </c>
      <c r="GS25">
        <f>調査票８!AV37</f>
        <v>0</v>
      </c>
      <c r="GT25">
        <f>調査票８!AW37</f>
        <v>0</v>
      </c>
      <c r="GU25">
        <f>調査票３!P34</f>
        <v>0</v>
      </c>
      <c r="GV25">
        <f>調査票３!Q34</f>
        <v>0</v>
      </c>
      <c r="GW25">
        <f>調査票３!R34</f>
        <v>0</v>
      </c>
      <c r="GX25">
        <f>調査票３!S34</f>
        <v>0</v>
      </c>
      <c r="GY25">
        <f>調査票３!T34</f>
        <v>0</v>
      </c>
      <c r="GZ25">
        <f>調査票３!U34</f>
        <v>0</v>
      </c>
      <c r="HA25">
        <f>調査票３!V34</f>
        <v>0</v>
      </c>
      <c r="HB25">
        <f>調査票３!W34</f>
        <v>0</v>
      </c>
      <c r="HC25">
        <f>調査票３!X34</f>
        <v>0</v>
      </c>
      <c r="HD25">
        <f>調査票３!Z34</f>
        <v>0</v>
      </c>
      <c r="HE25">
        <f>調査票３!AA34</f>
        <v>0</v>
      </c>
      <c r="HF25">
        <f>調査票３!AB34</f>
        <v>0</v>
      </c>
      <c r="HG25">
        <f>調査票３!AC34</f>
        <v>0</v>
      </c>
      <c r="HH25">
        <f>調査票３!AD34</f>
        <v>0</v>
      </c>
      <c r="HI25">
        <f>調査票３!AE34</f>
        <v>0</v>
      </c>
      <c r="HJ25">
        <f>調査票３!AF34</f>
        <v>0</v>
      </c>
      <c r="HK25">
        <f>調査票３!AG34</f>
        <v>0</v>
      </c>
      <c r="HL25">
        <f>調査票３!AH34</f>
        <v>0</v>
      </c>
      <c r="HM25">
        <f>調査票３!AJ34</f>
        <v>0</v>
      </c>
      <c r="HN25">
        <f>調査票３!AK34</f>
        <v>0</v>
      </c>
      <c r="HO25">
        <f>調査票３!AL34</f>
        <v>0</v>
      </c>
      <c r="HP25">
        <f>調査票３!AM34</f>
        <v>0</v>
      </c>
      <c r="HQ25">
        <f>調査票３!AN34</f>
        <v>0</v>
      </c>
      <c r="HR25">
        <f>調査票３!AO34</f>
        <v>0</v>
      </c>
      <c r="HS25">
        <f>調査票３!AP34</f>
        <v>0</v>
      </c>
      <c r="HT25">
        <f>調査票３!AQ34</f>
        <v>0</v>
      </c>
      <c r="HU25">
        <f>調査票３!AR34</f>
        <v>0</v>
      </c>
      <c r="HV25" s="69" t="e">
        <f>#REF!</f>
        <v>#REF!</v>
      </c>
      <c r="HW25" s="69" t="e">
        <f>#REF!</f>
        <v>#REF!</v>
      </c>
      <c r="HX25" s="69" t="e">
        <f>#REF!</f>
        <v>#REF!</v>
      </c>
      <c r="HY25" s="69" t="e">
        <f>#REF!</f>
        <v>#REF!</v>
      </c>
      <c r="HZ25" s="69" t="e">
        <f>#REF!</f>
        <v>#REF!</v>
      </c>
      <c r="IA25" s="69" t="e">
        <f>#REF!</f>
        <v>#REF!</v>
      </c>
      <c r="IB25" s="69" t="e">
        <f>#REF!</f>
        <v>#REF!</v>
      </c>
      <c r="IC25" s="69" t="e">
        <f>#REF!</f>
        <v>#REF!</v>
      </c>
      <c r="ID25" s="69" t="e">
        <f>#REF!</f>
        <v>#REF!</v>
      </c>
      <c r="IE25" s="69" t="e">
        <f>#REF!</f>
        <v>#REF!</v>
      </c>
      <c r="IF25" s="69" t="e">
        <f>#REF!</f>
        <v>#REF!</v>
      </c>
      <c r="IG25" s="69" t="e">
        <f>#REF!</f>
        <v>#REF!</v>
      </c>
      <c r="IH25" s="69" t="e">
        <f>#REF!</f>
        <v>#REF!</v>
      </c>
      <c r="II25" s="69" t="e">
        <f>#REF!</f>
        <v>#REF!</v>
      </c>
      <c r="IJ25" s="69" t="e">
        <f>#REF!</f>
        <v>#REF!</v>
      </c>
      <c r="IK25" s="69" t="e">
        <f>#REF!</f>
        <v>#REF!</v>
      </c>
      <c r="IL25" s="69" t="e">
        <f>#REF!</f>
        <v>#REF!</v>
      </c>
      <c r="IM25" s="69" t="e">
        <f>#REF!</f>
        <v>#REF!</v>
      </c>
      <c r="IN25" s="69" t="e">
        <f>#REF!</f>
        <v>#REF!</v>
      </c>
      <c r="IO25" s="69" t="e">
        <f>#REF!</f>
        <v>#REF!</v>
      </c>
      <c r="IP25" s="69" t="e">
        <f>#REF!</f>
        <v>#REF!</v>
      </c>
      <c r="IQ25" s="69" t="e">
        <f>#REF!</f>
        <v>#REF!</v>
      </c>
      <c r="IR25" s="69" t="e">
        <f>#REF!</f>
        <v>#REF!</v>
      </c>
      <c r="IS25" s="69" t="e">
        <f>#REF!</f>
        <v>#REF!</v>
      </c>
      <c r="IT25" s="69" t="e">
        <f>#REF!</f>
        <v>#REF!</v>
      </c>
      <c r="IU25" s="69" t="e">
        <f>#REF!</f>
        <v>#REF!</v>
      </c>
      <c r="IV25" s="69" t="e">
        <f>#REF!</f>
        <v>#REF!</v>
      </c>
    </row>
    <row r="26" spans="2:256">
      <c r="B26">
        <f>調査票２!C37</f>
        <v>20</v>
      </c>
      <c r="C26">
        <f>調査票２!D37</f>
        <v>0</v>
      </c>
      <c r="D26">
        <f>調査票２!E37</f>
        <v>0</v>
      </c>
      <c r="E26">
        <f>調査票２!F37</f>
        <v>0</v>
      </c>
      <c r="F26">
        <f>調査票２!G37</f>
        <v>0</v>
      </c>
      <c r="G26">
        <f>調査票２!H37</f>
        <v>0</v>
      </c>
      <c r="H26">
        <f>調査票２!I37</f>
        <v>0</v>
      </c>
      <c r="I26" t="e">
        <f>調査票２!#REF!</f>
        <v>#REF!</v>
      </c>
      <c r="J26" t="e">
        <f>調査票２!#REF!</f>
        <v>#REF!</v>
      </c>
      <c r="K26" t="e">
        <f>調査票２!#REF!</f>
        <v>#REF!</v>
      </c>
      <c r="L26" t="e">
        <f>調査票２!#REF!</f>
        <v>#REF!</v>
      </c>
      <c r="M26" t="e">
        <f>調査票２!#REF!</f>
        <v>#REF!</v>
      </c>
      <c r="N26" t="e">
        <f>調査票２!#REF!</f>
        <v>#REF!</v>
      </c>
      <c r="O26" t="e">
        <f>調査票２!#REF!</f>
        <v>#REF!</v>
      </c>
      <c r="P26" t="e">
        <f>調査票２!#REF!</f>
        <v>#REF!</v>
      </c>
      <c r="Q26">
        <f>調査票２!K37</f>
        <v>0</v>
      </c>
      <c r="R26">
        <f>調査票２!M37</f>
        <v>0</v>
      </c>
      <c r="S26">
        <f>調査票２!O37</f>
        <v>0</v>
      </c>
      <c r="T26">
        <f>調査票２!Q37</f>
        <v>0</v>
      </c>
      <c r="U26">
        <f>調査票２!R37</f>
        <v>0</v>
      </c>
      <c r="V26" t="e">
        <f>調査票２!#REF!</f>
        <v>#REF!</v>
      </c>
      <c r="W26" t="e">
        <f>調査票２!#REF!</f>
        <v>#REF!</v>
      </c>
      <c r="X26" t="e">
        <f>調査票２!#REF!</f>
        <v>#REF!</v>
      </c>
      <c r="Y26" t="e">
        <f>調査票２!#REF!</f>
        <v>#REF!</v>
      </c>
      <c r="Z26" t="e">
        <f>調査票２!#REF!</f>
        <v>#REF!</v>
      </c>
      <c r="AA26">
        <f>調査票３!F35</f>
        <v>0</v>
      </c>
      <c r="AB26">
        <f>調査票３!G35</f>
        <v>0</v>
      </c>
      <c r="AC26">
        <f>調査票３!H35</f>
        <v>0</v>
      </c>
      <c r="AD26">
        <f>調査票３!I35</f>
        <v>0</v>
      </c>
      <c r="AE26">
        <f>調査票３!J35</f>
        <v>0</v>
      </c>
      <c r="AF26">
        <f>調査票３!K35</f>
        <v>0</v>
      </c>
      <c r="AG26">
        <f>調査票３!L35</f>
        <v>0</v>
      </c>
      <c r="AH26">
        <f>調査票３!M35</f>
        <v>0</v>
      </c>
      <c r="AI26" s="69" t="e">
        <f>#REF!</f>
        <v>#REF!</v>
      </c>
      <c r="AJ26" s="69" t="e">
        <f>#REF!</f>
        <v>#REF!</v>
      </c>
      <c r="AK26" s="69" t="e">
        <f>#REF!</f>
        <v>#REF!</v>
      </c>
      <c r="AL26" s="69" t="e">
        <f>#REF!</f>
        <v>#REF!</v>
      </c>
      <c r="AM26" s="69" t="e">
        <f>#REF!</f>
        <v>#REF!</v>
      </c>
      <c r="AN26" s="69" t="e">
        <f>#REF!</f>
        <v>#REF!</v>
      </c>
      <c r="AO26" s="69" t="e">
        <f>#REF!</f>
        <v>#REF!</v>
      </c>
      <c r="AP26" s="69" t="e">
        <f>#REF!</f>
        <v>#REF!</v>
      </c>
      <c r="AQ26">
        <f>調査票４!Q40</f>
        <v>0</v>
      </c>
      <c r="AR26">
        <f>調査票４!R40</f>
        <v>0</v>
      </c>
      <c r="AS26">
        <f>調査票４!O40</f>
        <v>0</v>
      </c>
      <c r="AT26">
        <f>調査票４!P40</f>
        <v>0</v>
      </c>
      <c r="AU26">
        <f>調査票４!E40</f>
        <v>0</v>
      </c>
      <c r="AV26">
        <f>調査票４!F40</f>
        <v>0</v>
      </c>
      <c r="AW26">
        <f>調査票４!G40</f>
        <v>0</v>
      </c>
      <c r="AX26">
        <f>調査票４!H40</f>
        <v>0</v>
      </c>
      <c r="AY26" t="e">
        <f>調査票４!#REF!</f>
        <v>#REF!</v>
      </c>
      <c r="AZ26">
        <f>調査票４!I40</f>
        <v>0</v>
      </c>
      <c r="BA26" t="e">
        <f>調査票４!#REF!</f>
        <v>#REF!</v>
      </c>
      <c r="BB26">
        <f>調査票４!J40</f>
        <v>0</v>
      </c>
      <c r="BC26">
        <f>調査票４!K40</f>
        <v>0</v>
      </c>
      <c r="BD26">
        <f>調査票４!L40</f>
        <v>0</v>
      </c>
      <c r="BE26">
        <f>調査票４!M40</f>
        <v>0</v>
      </c>
      <c r="BF26" t="e">
        <f>調査票４!#REF!</f>
        <v>#REF!</v>
      </c>
      <c r="BG26" t="e">
        <f>調査票４!#REF!</f>
        <v>#REF!</v>
      </c>
      <c r="BH26" t="e">
        <f>調査票４!#REF!</f>
        <v>#REF!</v>
      </c>
      <c r="BI26" t="e">
        <f>調査票４!#REF!</f>
        <v>#REF!</v>
      </c>
      <c r="BJ26" t="e">
        <f>調査票４!#REF!</f>
        <v>#REF!</v>
      </c>
      <c r="BK26" t="e">
        <f>調査票４!#REF!</f>
        <v>#REF!</v>
      </c>
      <c r="BL26" t="e">
        <f>調査票４!#REF!</f>
        <v>#REF!</v>
      </c>
      <c r="BM26" t="e">
        <f>調査票４!#REF!</f>
        <v>#REF!</v>
      </c>
      <c r="BN26" t="e">
        <f>調査票４!#REF!</f>
        <v>#REF!</v>
      </c>
      <c r="BO26" t="e">
        <f>調査票４!#REF!</f>
        <v>#REF!</v>
      </c>
      <c r="BP26" t="e">
        <f>調査票４!#REF!</f>
        <v>#REF!</v>
      </c>
      <c r="BQ26" t="e">
        <f>調査票４!#REF!</f>
        <v>#REF!</v>
      </c>
      <c r="BR26" t="e">
        <f>調査票４!#REF!</f>
        <v>#REF!</v>
      </c>
      <c r="BS26" t="e">
        <f>調査票４!#REF!</f>
        <v>#REF!</v>
      </c>
      <c r="BT26" t="e">
        <f>調査票４!#REF!</f>
        <v>#REF!</v>
      </c>
      <c r="BU26">
        <f>調査票５!H35</f>
        <v>0</v>
      </c>
      <c r="BV26">
        <f>調査票５!I35</f>
        <v>0</v>
      </c>
      <c r="BW26">
        <f>調査票５!J35</f>
        <v>0</v>
      </c>
      <c r="BX26">
        <f>調査票５!K35</f>
        <v>0</v>
      </c>
      <c r="BY26">
        <f>調査票５!L35</f>
        <v>0</v>
      </c>
      <c r="BZ26">
        <f>調査票５!M35</f>
        <v>0</v>
      </c>
      <c r="CA26">
        <f>調査票５!N35</f>
        <v>0</v>
      </c>
      <c r="CB26">
        <f>調査票５!P35</f>
        <v>0</v>
      </c>
      <c r="CC26">
        <f>調査票５!R35</f>
        <v>0</v>
      </c>
      <c r="CD26">
        <f>調査票５!S35</f>
        <v>0</v>
      </c>
      <c r="CE26">
        <f>調査票５!T35</f>
        <v>0</v>
      </c>
      <c r="CF26">
        <f>調査票５!V35</f>
        <v>0</v>
      </c>
      <c r="CG26" t="e">
        <f>調査票５!#REF!</f>
        <v>#REF!</v>
      </c>
      <c r="CH26" t="e">
        <f>調査票５!#REF!</f>
        <v>#REF!</v>
      </c>
      <c r="CI26" t="e">
        <f>調査票５!#REF!</f>
        <v>#REF!</v>
      </c>
      <c r="CJ26" t="e">
        <f>調査票５!#REF!</f>
        <v>#REF!</v>
      </c>
      <c r="CK26" t="e">
        <f>調査票５!#REF!</f>
        <v>#REF!</v>
      </c>
      <c r="CL26" t="e">
        <f>調査票５!#REF!</f>
        <v>#REF!</v>
      </c>
      <c r="CM26" t="e">
        <f>調査票５!#REF!</f>
        <v>#REF!</v>
      </c>
      <c r="CN26" t="e">
        <f>調査票５!#REF!</f>
        <v>#REF!</v>
      </c>
      <c r="CO26" t="e">
        <f>調査票５!#REF!</f>
        <v>#REF!</v>
      </c>
      <c r="CP26" t="e">
        <f>調査票５!#REF!</f>
        <v>#REF!</v>
      </c>
      <c r="CQ26" t="e">
        <f>調査票５!#REF!</f>
        <v>#REF!</v>
      </c>
      <c r="CR26" t="e">
        <f>調査票５!#REF!</f>
        <v>#REF!</v>
      </c>
      <c r="CS26" t="e">
        <f>調査票５!#REF!</f>
        <v>#REF!</v>
      </c>
      <c r="CT26" t="e">
        <f>調査票５!#REF!</f>
        <v>#REF!</v>
      </c>
      <c r="CU26" t="e">
        <f>調査票５!#REF!</f>
        <v>#REF!</v>
      </c>
      <c r="CV26" t="e">
        <f>調査票５!#REF!</f>
        <v>#REF!</v>
      </c>
      <c r="CW26" t="e">
        <f>調査票５!#REF!</f>
        <v>#REF!</v>
      </c>
      <c r="CX26" t="e">
        <f>調査票５!#REF!</f>
        <v>#REF!</v>
      </c>
      <c r="CY26" t="e">
        <f>調査票５!#REF!</f>
        <v>#REF!</v>
      </c>
      <c r="CZ26" t="e">
        <f>調査票５!#REF!</f>
        <v>#REF!</v>
      </c>
      <c r="DA26">
        <f>調査票６!E34</f>
        <v>0</v>
      </c>
      <c r="DB26">
        <f>調査票６!F34</f>
        <v>0</v>
      </c>
      <c r="DC26">
        <f>調査票６!G34</f>
        <v>0</v>
      </c>
      <c r="DD26">
        <f>調査票６!H34</f>
        <v>0</v>
      </c>
      <c r="DE26" t="str">
        <f>調査票６!I34</f>
        <v/>
      </c>
      <c r="DF26">
        <f>調査票６!J34</f>
        <v>0</v>
      </c>
      <c r="DG26">
        <f>調査票６!K34</f>
        <v>0</v>
      </c>
      <c r="DH26">
        <f>調査票６!L34</f>
        <v>0</v>
      </c>
      <c r="DI26" t="e">
        <f>調査票６!#REF!</f>
        <v>#REF!</v>
      </c>
      <c r="DJ26" t="e">
        <f>調査票６!#REF!</f>
        <v>#REF!</v>
      </c>
      <c r="DK26" t="e">
        <f>調査票６!#REF!</f>
        <v>#REF!</v>
      </c>
      <c r="DL26" t="e">
        <f>調査票６!#REF!</f>
        <v>#REF!</v>
      </c>
      <c r="DM26" t="e">
        <f>調査票６!#REF!</f>
        <v>#REF!</v>
      </c>
      <c r="DN26" t="e">
        <f>調査票６!#REF!</f>
        <v>#REF!</v>
      </c>
      <c r="DO26" t="e">
        <f>調査票６!#REF!</f>
        <v>#REF!</v>
      </c>
      <c r="DP26" t="e">
        <f>調査票６!#REF!</f>
        <v>#REF!</v>
      </c>
      <c r="DQ26" t="e">
        <f>'調査票７－２'!#REF!</f>
        <v>#REF!</v>
      </c>
      <c r="DR26" t="e">
        <f>'調査票７－２'!#REF!</f>
        <v>#REF!</v>
      </c>
      <c r="DS26">
        <f>'調査票７－２'!F33</f>
        <v>0</v>
      </c>
      <c r="DT26">
        <f>'調査票７－２'!G33</f>
        <v>0</v>
      </c>
      <c r="DU26">
        <f>'調査票７－２'!H33</f>
        <v>0</v>
      </c>
      <c r="DV26">
        <f>'調査票７－２'!I33</f>
        <v>0</v>
      </c>
      <c r="DW26">
        <f>'調査票７－２'!J33</f>
        <v>0</v>
      </c>
      <c r="DX26">
        <f>'調査票７－２'!K33</f>
        <v>0</v>
      </c>
      <c r="DY26">
        <f>'調査票７－２'!L33</f>
        <v>0</v>
      </c>
      <c r="DZ26">
        <f>'調査票７－２'!M33</f>
        <v>0</v>
      </c>
      <c r="EA26">
        <f>'調査票７－２'!N33</f>
        <v>0</v>
      </c>
      <c r="EB26">
        <f>'調査票７－２'!O33</f>
        <v>0</v>
      </c>
      <c r="EC26">
        <f>'調査票７－２'!P33</f>
        <v>0</v>
      </c>
      <c r="ED26">
        <f>'調査票７－２'!Q33</f>
        <v>0</v>
      </c>
      <c r="EE26" t="e">
        <f>'調査票７－２'!#REF!</f>
        <v>#REF!</v>
      </c>
      <c r="EF26" t="e">
        <f>'調査票７－２'!#REF!</f>
        <v>#REF!</v>
      </c>
      <c r="EG26">
        <f>'調査票７－２'!S33</f>
        <v>0</v>
      </c>
      <c r="EH26">
        <f>'調査票７－２'!T33</f>
        <v>0</v>
      </c>
      <c r="EI26">
        <f>'調査票７－２'!U33</f>
        <v>0</v>
      </c>
      <c r="EJ26">
        <f>'調査票７－２'!V33</f>
        <v>0</v>
      </c>
      <c r="EK26">
        <f>'調査票７－２'!W33</f>
        <v>0</v>
      </c>
      <c r="EL26">
        <f>'調査票７－２'!X33</f>
        <v>0</v>
      </c>
      <c r="EM26">
        <f>'調査票７－２'!Y33</f>
        <v>0</v>
      </c>
      <c r="EN26">
        <f>'調査票７－２'!Z33</f>
        <v>0</v>
      </c>
      <c r="EO26">
        <f>'調査票７－２'!AA33</f>
        <v>0</v>
      </c>
      <c r="EP26">
        <f>'調査票７－２'!AB33</f>
        <v>0</v>
      </c>
      <c r="EQ26">
        <f>'調査票７－２'!AC33</f>
        <v>0</v>
      </c>
      <c r="ER26">
        <f>'調査票７－２'!AD33</f>
        <v>0</v>
      </c>
      <c r="ES26">
        <f>調査票８!F38</f>
        <v>0</v>
      </c>
      <c r="ET26" t="e">
        <f>調査票８!#REF!</f>
        <v>#REF!</v>
      </c>
      <c r="EU26">
        <f>調査票８!G38</f>
        <v>0</v>
      </c>
      <c r="EV26">
        <f>調査票８!H38</f>
        <v>0</v>
      </c>
      <c r="EW26" t="e">
        <f>調査票８!#REF!</f>
        <v>#REF!</v>
      </c>
      <c r="EX26">
        <f>調査票８!I38</f>
        <v>0</v>
      </c>
      <c r="EY26">
        <f>調査票８!J38</f>
        <v>0</v>
      </c>
      <c r="EZ26" t="e">
        <f>調査票８!#REF!</f>
        <v>#REF!</v>
      </c>
      <c r="FA26">
        <f>調査票８!K38</f>
        <v>0</v>
      </c>
      <c r="FB26">
        <f>調査票８!L38</f>
        <v>0</v>
      </c>
      <c r="FC26" t="e">
        <f>調査票８!#REF!</f>
        <v>#REF!</v>
      </c>
      <c r="FD26">
        <f>調査票８!M38</f>
        <v>0</v>
      </c>
      <c r="FE26">
        <f>調査票８!N38</f>
        <v>0</v>
      </c>
      <c r="FF26" t="e">
        <f>調査票８!#REF!</f>
        <v>#REF!</v>
      </c>
      <c r="FG26">
        <f>調査票８!O38</f>
        <v>0</v>
      </c>
      <c r="FH26">
        <f>調査票８!P38</f>
        <v>0</v>
      </c>
      <c r="FI26">
        <f>調査票８!Q38</f>
        <v>0</v>
      </c>
      <c r="FJ26">
        <f>調査票８!R38</f>
        <v>0</v>
      </c>
      <c r="FK26">
        <f>調査票８!S38</f>
        <v>0</v>
      </c>
      <c r="FL26">
        <f>調査票８!T38</f>
        <v>0</v>
      </c>
      <c r="FM26">
        <f>調査票８!U38</f>
        <v>0</v>
      </c>
      <c r="FN26">
        <f>調査票８!V38</f>
        <v>0</v>
      </c>
      <c r="FO26">
        <f>調査票８!W38</f>
        <v>0</v>
      </c>
      <c r="FP26" t="e">
        <f>調査票８!#REF!</f>
        <v>#REF!</v>
      </c>
      <c r="FQ26">
        <f>調査票８!X38</f>
        <v>0</v>
      </c>
      <c r="FR26">
        <f>調査票８!Y38</f>
        <v>0</v>
      </c>
      <c r="FS26">
        <f>調査票８!Z38</f>
        <v>0</v>
      </c>
      <c r="FT26">
        <f>調査票８!AB38</f>
        <v>0</v>
      </c>
      <c r="FU26" t="e">
        <f>調査票８!#REF!</f>
        <v>#REF!</v>
      </c>
      <c r="FV26">
        <f>調査票８!AC38</f>
        <v>0</v>
      </c>
      <c r="FW26">
        <f>調査票８!AD38</f>
        <v>0</v>
      </c>
      <c r="FX26" t="e">
        <f>調査票８!#REF!</f>
        <v>#REF!</v>
      </c>
      <c r="FY26">
        <f>調査票８!AE38</f>
        <v>0</v>
      </c>
      <c r="FZ26">
        <f>調査票８!AF38</f>
        <v>0</v>
      </c>
      <c r="GA26" t="e">
        <f>調査票８!#REF!</f>
        <v>#REF!</v>
      </c>
      <c r="GB26">
        <f>調査票８!AG38</f>
        <v>0</v>
      </c>
      <c r="GC26">
        <f>調査票８!AH38</f>
        <v>0</v>
      </c>
      <c r="GD26" t="e">
        <f>調査票８!#REF!</f>
        <v>#REF!</v>
      </c>
      <c r="GE26">
        <f>調査票８!AI38</f>
        <v>0</v>
      </c>
      <c r="GF26">
        <f>調査票８!AJ38</f>
        <v>0</v>
      </c>
      <c r="GG26" t="e">
        <f>調査票８!#REF!</f>
        <v>#REF!</v>
      </c>
      <c r="GH26">
        <f>調査票８!AK38</f>
        <v>0</v>
      </c>
      <c r="GI26">
        <f>調査票８!AL38</f>
        <v>0</v>
      </c>
      <c r="GJ26">
        <f>調査票８!AM38</f>
        <v>0</v>
      </c>
      <c r="GK26">
        <f>調査票８!AN38</f>
        <v>0</v>
      </c>
      <c r="GL26">
        <f>調査票８!AO38</f>
        <v>0</v>
      </c>
      <c r="GM26">
        <f>調査票８!AP38</f>
        <v>0</v>
      </c>
      <c r="GN26">
        <f>調査票８!AQ38</f>
        <v>0</v>
      </c>
      <c r="GO26">
        <f>調査票８!AR38</f>
        <v>0</v>
      </c>
      <c r="GP26">
        <f>調査票８!AS38</f>
        <v>0</v>
      </c>
      <c r="GQ26" t="e">
        <f>調査票８!#REF!</f>
        <v>#REF!</v>
      </c>
      <c r="GR26">
        <f>調査票８!AU38</f>
        <v>0</v>
      </c>
      <c r="GS26">
        <f>調査票８!AV38</f>
        <v>0</v>
      </c>
      <c r="GT26">
        <f>調査票８!AW38</f>
        <v>0</v>
      </c>
      <c r="GU26">
        <f>調査票３!P35</f>
        <v>0</v>
      </c>
      <c r="GV26">
        <f>調査票３!Q35</f>
        <v>0</v>
      </c>
      <c r="GW26">
        <f>調査票３!R35</f>
        <v>0</v>
      </c>
      <c r="GX26">
        <f>調査票３!S35</f>
        <v>0</v>
      </c>
      <c r="GY26">
        <f>調査票３!T35</f>
        <v>0</v>
      </c>
      <c r="GZ26">
        <f>調査票３!U35</f>
        <v>0</v>
      </c>
      <c r="HA26">
        <f>調査票３!V35</f>
        <v>0</v>
      </c>
      <c r="HB26">
        <f>調査票３!W35</f>
        <v>0</v>
      </c>
      <c r="HC26">
        <f>調査票３!X35</f>
        <v>0</v>
      </c>
      <c r="HD26">
        <f>調査票３!Z35</f>
        <v>0</v>
      </c>
      <c r="HE26">
        <f>調査票３!AA35</f>
        <v>0</v>
      </c>
      <c r="HF26">
        <f>調査票３!AB35</f>
        <v>0</v>
      </c>
      <c r="HG26">
        <f>調査票３!AC35</f>
        <v>0</v>
      </c>
      <c r="HH26">
        <f>調査票３!AD35</f>
        <v>0</v>
      </c>
      <c r="HI26">
        <f>調査票３!AE35</f>
        <v>0</v>
      </c>
      <c r="HJ26">
        <f>調査票３!AF35</f>
        <v>0</v>
      </c>
      <c r="HK26">
        <f>調査票３!AG35</f>
        <v>0</v>
      </c>
      <c r="HL26">
        <f>調査票３!AH35</f>
        <v>0</v>
      </c>
      <c r="HM26">
        <f>調査票３!AJ35</f>
        <v>0</v>
      </c>
      <c r="HN26">
        <f>調査票３!AK35</f>
        <v>0</v>
      </c>
      <c r="HO26">
        <f>調査票３!AL35</f>
        <v>0</v>
      </c>
      <c r="HP26">
        <f>調査票３!AM35</f>
        <v>0</v>
      </c>
      <c r="HQ26">
        <f>調査票３!AN35</f>
        <v>0</v>
      </c>
      <c r="HR26">
        <f>調査票３!AO35</f>
        <v>0</v>
      </c>
      <c r="HS26">
        <f>調査票３!AP35</f>
        <v>0</v>
      </c>
      <c r="HT26">
        <f>調査票３!AQ35</f>
        <v>0</v>
      </c>
      <c r="HU26">
        <f>調査票３!AR35</f>
        <v>0</v>
      </c>
      <c r="HV26" s="69" t="e">
        <f>#REF!</f>
        <v>#REF!</v>
      </c>
      <c r="HW26" s="69" t="e">
        <f>#REF!</f>
        <v>#REF!</v>
      </c>
      <c r="HX26" s="69" t="e">
        <f>#REF!</f>
        <v>#REF!</v>
      </c>
      <c r="HY26" s="69" t="e">
        <f>#REF!</f>
        <v>#REF!</v>
      </c>
      <c r="HZ26" s="69" t="e">
        <f>#REF!</f>
        <v>#REF!</v>
      </c>
      <c r="IA26" s="69" t="e">
        <f>#REF!</f>
        <v>#REF!</v>
      </c>
      <c r="IB26" s="69" t="e">
        <f>#REF!</f>
        <v>#REF!</v>
      </c>
      <c r="IC26" s="69" t="e">
        <f>#REF!</f>
        <v>#REF!</v>
      </c>
      <c r="ID26" s="69" t="e">
        <f>#REF!</f>
        <v>#REF!</v>
      </c>
      <c r="IE26" s="69" t="e">
        <f>#REF!</f>
        <v>#REF!</v>
      </c>
      <c r="IF26" s="69" t="e">
        <f>#REF!</f>
        <v>#REF!</v>
      </c>
      <c r="IG26" s="69" t="e">
        <f>#REF!</f>
        <v>#REF!</v>
      </c>
      <c r="IH26" s="69" t="e">
        <f>#REF!</f>
        <v>#REF!</v>
      </c>
      <c r="II26" s="69" t="e">
        <f>#REF!</f>
        <v>#REF!</v>
      </c>
      <c r="IJ26" s="69" t="e">
        <f>#REF!</f>
        <v>#REF!</v>
      </c>
      <c r="IK26" s="69" t="e">
        <f>#REF!</f>
        <v>#REF!</v>
      </c>
      <c r="IL26" s="69" t="e">
        <f>#REF!</f>
        <v>#REF!</v>
      </c>
      <c r="IM26" s="69" t="e">
        <f>#REF!</f>
        <v>#REF!</v>
      </c>
      <c r="IN26" s="69" t="e">
        <f>#REF!</f>
        <v>#REF!</v>
      </c>
      <c r="IO26" s="69" t="e">
        <f>#REF!</f>
        <v>#REF!</v>
      </c>
      <c r="IP26" s="69" t="e">
        <f>#REF!</f>
        <v>#REF!</v>
      </c>
      <c r="IQ26" s="69" t="e">
        <f>#REF!</f>
        <v>#REF!</v>
      </c>
      <c r="IR26" s="69" t="e">
        <f>#REF!</f>
        <v>#REF!</v>
      </c>
      <c r="IS26" s="69" t="e">
        <f>#REF!</f>
        <v>#REF!</v>
      </c>
      <c r="IT26" s="69" t="e">
        <f>#REF!</f>
        <v>#REF!</v>
      </c>
      <c r="IU26" s="69" t="e">
        <f>#REF!</f>
        <v>#REF!</v>
      </c>
      <c r="IV26" s="69" t="e">
        <f>#REF!</f>
        <v>#REF!</v>
      </c>
    </row>
    <row r="27" spans="2:256">
      <c r="B27">
        <f>調査票２!C38</f>
        <v>21</v>
      </c>
      <c r="C27">
        <f>調査票２!D38</f>
        <v>0</v>
      </c>
      <c r="D27">
        <f>調査票２!E38</f>
        <v>0</v>
      </c>
      <c r="E27">
        <f>調査票２!F38</f>
        <v>0</v>
      </c>
      <c r="F27">
        <f>調査票２!G38</f>
        <v>0</v>
      </c>
      <c r="G27">
        <f>調査票２!H38</f>
        <v>0</v>
      </c>
      <c r="H27">
        <f>調査票２!I38</f>
        <v>0</v>
      </c>
      <c r="I27" t="e">
        <f>調査票２!#REF!</f>
        <v>#REF!</v>
      </c>
      <c r="J27" t="e">
        <f>調査票２!#REF!</f>
        <v>#REF!</v>
      </c>
      <c r="K27" t="e">
        <f>調査票２!#REF!</f>
        <v>#REF!</v>
      </c>
      <c r="L27" t="e">
        <f>調査票２!#REF!</f>
        <v>#REF!</v>
      </c>
      <c r="M27" t="e">
        <f>調査票２!#REF!</f>
        <v>#REF!</v>
      </c>
      <c r="N27" t="e">
        <f>調査票２!#REF!</f>
        <v>#REF!</v>
      </c>
      <c r="O27" t="e">
        <f>調査票２!#REF!</f>
        <v>#REF!</v>
      </c>
      <c r="P27" t="e">
        <f>調査票２!#REF!</f>
        <v>#REF!</v>
      </c>
      <c r="Q27">
        <f>調査票２!K38</f>
        <v>0</v>
      </c>
      <c r="R27">
        <f>調査票２!M38</f>
        <v>0</v>
      </c>
      <c r="S27">
        <f>調査票２!O38</f>
        <v>0</v>
      </c>
      <c r="T27">
        <f>調査票２!Q38</f>
        <v>0</v>
      </c>
      <c r="U27">
        <f>調査票２!R38</f>
        <v>0</v>
      </c>
      <c r="V27" t="e">
        <f>調査票２!#REF!</f>
        <v>#REF!</v>
      </c>
      <c r="W27" t="e">
        <f>調査票２!#REF!</f>
        <v>#REF!</v>
      </c>
      <c r="X27" t="e">
        <f>調査票２!#REF!</f>
        <v>#REF!</v>
      </c>
      <c r="Y27" t="e">
        <f>調査票２!#REF!</f>
        <v>#REF!</v>
      </c>
      <c r="Z27" t="e">
        <f>調査票２!#REF!</f>
        <v>#REF!</v>
      </c>
      <c r="AA27">
        <f>調査票３!F36</f>
        <v>0</v>
      </c>
      <c r="AB27">
        <f>調査票３!G36</f>
        <v>0</v>
      </c>
      <c r="AC27">
        <f>調査票３!H36</f>
        <v>0</v>
      </c>
      <c r="AD27">
        <f>調査票３!I36</f>
        <v>0</v>
      </c>
      <c r="AE27">
        <f>調査票３!J36</f>
        <v>0</v>
      </c>
      <c r="AF27">
        <f>調査票３!K36</f>
        <v>0</v>
      </c>
      <c r="AG27">
        <f>調査票３!L36</f>
        <v>0</v>
      </c>
      <c r="AH27">
        <f>調査票３!M36</f>
        <v>0</v>
      </c>
      <c r="AI27" s="69" t="e">
        <f>#REF!</f>
        <v>#REF!</v>
      </c>
      <c r="AJ27" s="69" t="e">
        <f>#REF!</f>
        <v>#REF!</v>
      </c>
      <c r="AK27" s="69" t="e">
        <f>#REF!</f>
        <v>#REF!</v>
      </c>
      <c r="AL27" s="69" t="e">
        <f>#REF!</f>
        <v>#REF!</v>
      </c>
      <c r="AM27" s="69" t="e">
        <f>#REF!</f>
        <v>#REF!</v>
      </c>
      <c r="AN27" s="69" t="e">
        <f>#REF!</f>
        <v>#REF!</v>
      </c>
      <c r="AO27" s="69" t="e">
        <f>#REF!</f>
        <v>#REF!</v>
      </c>
      <c r="AP27" s="69" t="e">
        <f>#REF!</f>
        <v>#REF!</v>
      </c>
      <c r="AQ27">
        <f>調査票４!Q41</f>
        <v>0</v>
      </c>
      <c r="AR27">
        <f>調査票４!R41</f>
        <v>0</v>
      </c>
      <c r="AS27">
        <f>調査票４!O41</f>
        <v>0</v>
      </c>
      <c r="AT27">
        <f>調査票４!P41</f>
        <v>0</v>
      </c>
      <c r="AU27">
        <f>調査票４!E41</f>
        <v>0</v>
      </c>
      <c r="AV27">
        <f>調査票４!F41</f>
        <v>0</v>
      </c>
      <c r="AW27">
        <f>調査票４!G41</f>
        <v>0</v>
      </c>
      <c r="AX27">
        <f>調査票４!H41</f>
        <v>0</v>
      </c>
      <c r="AY27" t="e">
        <f>調査票４!#REF!</f>
        <v>#REF!</v>
      </c>
      <c r="AZ27">
        <f>調査票４!I41</f>
        <v>0</v>
      </c>
      <c r="BA27" t="e">
        <f>調査票４!#REF!</f>
        <v>#REF!</v>
      </c>
      <c r="BB27">
        <f>調査票４!J41</f>
        <v>0</v>
      </c>
      <c r="BC27">
        <f>調査票４!K41</f>
        <v>0</v>
      </c>
      <c r="BD27">
        <f>調査票４!L41</f>
        <v>0</v>
      </c>
      <c r="BE27">
        <f>調査票４!M41</f>
        <v>0</v>
      </c>
      <c r="BF27" t="e">
        <f>調査票４!#REF!</f>
        <v>#REF!</v>
      </c>
      <c r="BG27" t="e">
        <f>調査票４!#REF!</f>
        <v>#REF!</v>
      </c>
      <c r="BH27" t="e">
        <f>調査票４!#REF!</f>
        <v>#REF!</v>
      </c>
      <c r="BI27" t="e">
        <f>調査票４!#REF!</f>
        <v>#REF!</v>
      </c>
      <c r="BJ27" t="e">
        <f>調査票４!#REF!</f>
        <v>#REF!</v>
      </c>
      <c r="BK27" t="e">
        <f>調査票４!#REF!</f>
        <v>#REF!</v>
      </c>
      <c r="BL27" t="e">
        <f>調査票４!#REF!</f>
        <v>#REF!</v>
      </c>
      <c r="BM27" t="e">
        <f>調査票４!#REF!</f>
        <v>#REF!</v>
      </c>
      <c r="BN27" t="e">
        <f>調査票４!#REF!</f>
        <v>#REF!</v>
      </c>
      <c r="BO27" t="e">
        <f>調査票４!#REF!</f>
        <v>#REF!</v>
      </c>
      <c r="BP27" t="e">
        <f>調査票４!#REF!</f>
        <v>#REF!</v>
      </c>
      <c r="BQ27" t="e">
        <f>調査票４!#REF!</f>
        <v>#REF!</v>
      </c>
      <c r="BR27" t="e">
        <f>調査票４!#REF!</f>
        <v>#REF!</v>
      </c>
      <c r="BS27" t="e">
        <f>調査票４!#REF!</f>
        <v>#REF!</v>
      </c>
      <c r="BT27" t="e">
        <f>調査票４!#REF!</f>
        <v>#REF!</v>
      </c>
      <c r="BU27">
        <f>調査票５!H36</f>
        <v>0</v>
      </c>
      <c r="BV27">
        <f>調査票５!I36</f>
        <v>0</v>
      </c>
      <c r="BW27">
        <f>調査票５!J36</f>
        <v>0</v>
      </c>
      <c r="BX27">
        <f>調査票５!K36</f>
        <v>0</v>
      </c>
      <c r="BY27">
        <f>調査票５!L36</f>
        <v>0</v>
      </c>
      <c r="BZ27">
        <f>調査票５!M36</f>
        <v>0</v>
      </c>
      <c r="CA27">
        <f>調査票５!N36</f>
        <v>0</v>
      </c>
      <c r="CB27">
        <f>調査票５!P36</f>
        <v>0</v>
      </c>
      <c r="CC27">
        <f>調査票５!R36</f>
        <v>0</v>
      </c>
      <c r="CD27">
        <f>調査票５!S36</f>
        <v>0</v>
      </c>
      <c r="CE27">
        <f>調査票５!T36</f>
        <v>0</v>
      </c>
      <c r="CF27">
        <f>調査票５!V36</f>
        <v>0</v>
      </c>
      <c r="CG27" t="e">
        <f>調査票５!#REF!</f>
        <v>#REF!</v>
      </c>
      <c r="CH27" t="e">
        <f>調査票５!#REF!</f>
        <v>#REF!</v>
      </c>
      <c r="CI27" t="e">
        <f>調査票５!#REF!</f>
        <v>#REF!</v>
      </c>
      <c r="CJ27" t="e">
        <f>調査票５!#REF!</f>
        <v>#REF!</v>
      </c>
      <c r="CK27" t="e">
        <f>調査票５!#REF!</f>
        <v>#REF!</v>
      </c>
      <c r="CL27" t="e">
        <f>調査票５!#REF!</f>
        <v>#REF!</v>
      </c>
      <c r="CM27" t="e">
        <f>調査票５!#REF!</f>
        <v>#REF!</v>
      </c>
      <c r="CN27" t="e">
        <f>調査票５!#REF!</f>
        <v>#REF!</v>
      </c>
      <c r="CO27" t="e">
        <f>調査票５!#REF!</f>
        <v>#REF!</v>
      </c>
      <c r="CP27" t="e">
        <f>調査票５!#REF!</f>
        <v>#REF!</v>
      </c>
      <c r="CQ27" t="e">
        <f>調査票５!#REF!</f>
        <v>#REF!</v>
      </c>
      <c r="CR27" t="e">
        <f>調査票５!#REF!</f>
        <v>#REF!</v>
      </c>
      <c r="CS27" t="e">
        <f>調査票５!#REF!</f>
        <v>#REF!</v>
      </c>
      <c r="CT27" t="e">
        <f>調査票５!#REF!</f>
        <v>#REF!</v>
      </c>
      <c r="CU27" t="e">
        <f>調査票５!#REF!</f>
        <v>#REF!</v>
      </c>
      <c r="CV27" t="e">
        <f>調査票５!#REF!</f>
        <v>#REF!</v>
      </c>
      <c r="CW27" t="e">
        <f>調査票５!#REF!</f>
        <v>#REF!</v>
      </c>
      <c r="CX27" t="e">
        <f>調査票５!#REF!</f>
        <v>#REF!</v>
      </c>
      <c r="CY27" t="e">
        <f>調査票５!#REF!</f>
        <v>#REF!</v>
      </c>
      <c r="CZ27" t="e">
        <f>調査票５!#REF!</f>
        <v>#REF!</v>
      </c>
      <c r="DA27">
        <f>調査票６!E35</f>
        <v>0</v>
      </c>
      <c r="DB27">
        <f>調査票６!F35</f>
        <v>0</v>
      </c>
      <c r="DC27">
        <f>調査票６!G35</f>
        <v>0</v>
      </c>
      <c r="DD27">
        <f>調査票６!H35</f>
        <v>0</v>
      </c>
      <c r="DE27" t="str">
        <f>調査票６!I35</f>
        <v/>
      </c>
      <c r="DF27">
        <f>調査票６!J35</f>
        <v>0</v>
      </c>
      <c r="DG27">
        <f>調査票６!K35</f>
        <v>0</v>
      </c>
      <c r="DH27">
        <f>調査票６!L35</f>
        <v>0</v>
      </c>
      <c r="DI27" t="e">
        <f>調査票６!#REF!</f>
        <v>#REF!</v>
      </c>
      <c r="DJ27" t="e">
        <f>調査票６!#REF!</f>
        <v>#REF!</v>
      </c>
      <c r="DK27" t="e">
        <f>調査票６!#REF!</f>
        <v>#REF!</v>
      </c>
      <c r="DL27" t="e">
        <f>調査票６!#REF!</f>
        <v>#REF!</v>
      </c>
      <c r="DM27" t="e">
        <f>調査票６!#REF!</f>
        <v>#REF!</v>
      </c>
      <c r="DN27" t="e">
        <f>調査票６!#REF!</f>
        <v>#REF!</v>
      </c>
      <c r="DO27" t="e">
        <f>調査票６!#REF!</f>
        <v>#REF!</v>
      </c>
      <c r="DP27" t="e">
        <f>調査票６!#REF!</f>
        <v>#REF!</v>
      </c>
      <c r="DQ27" t="e">
        <f>'調査票７－２'!#REF!</f>
        <v>#REF!</v>
      </c>
      <c r="DR27" t="e">
        <f>'調査票７－２'!#REF!</f>
        <v>#REF!</v>
      </c>
      <c r="DS27">
        <f>'調査票７－２'!F34</f>
        <v>0</v>
      </c>
      <c r="DT27">
        <f>'調査票７－２'!G34</f>
        <v>0</v>
      </c>
      <c r="DU27">
        <f>'調査票７－２'!H34</f>
        <v>0</v>
      </c>
      <c r="DV27">
        <f>'調査票７－２'!I34</f>
        <v>0</v>
      </c>
      <c r="DW27">
        <f>'調査票７－２'!J34</f>
        <v>0</v>
      </c>
      <c r="DX27">
        <f>'調査票７－２'!K34</f>
        <v>0</v>
      </c>
      <c r="DY27">
        <f>'調査票７－２'!L34</f>
        <v>0</v>
      </c>
      <c r="DZ27">
        <f>'調査票７－２'!M34</f>
        <v>0</v>
      </c>
      <c r="EA27">
        <f>'調査票７－２'!N34</f>
        <v>0</v>
      </c>
      <c r="EB27">
        <f>'調査票７－２'!O34</f>
        <v>0</v>
      </c>
      <c r="EC27">
        <f>'調査票７－２'!P34</f>
        <v>0</v>
      </c>
      <c r="ED27">
        <f>'調査票７－２'!Q34</f>
        <v>0</v>
      </c>
      <c r="EE27" t="e">
        <f>'調査票７－２'!#REF!</f>
        <v>#REF!</v>
      </c>
      <c r="EF27" t="e">
        <f>'調査票７－２'!#REF!</f>
        <v>#REF!</v>
      </c>
      <c r="EG27">
        <f>'調査票７－２'!S34</f>
        <v>0</v>
      </c>
      <c r="EH27">
        <f>'調査票７－２'!T34</f>
        <v>0</v>
      </c>
      <c r="EI27">
        <f>'調査票７－２'!U34</f>
        <v>0</v>
      </c>
      <c r="EJ27">
        <f>'調査票７－２'!V34</f>
        <v>0</v>
      </c>
      <c r="EK27">
        <f>'調査票７－２'!W34</f>
        <v>0</v>
      </c>
      <c r="EL27">
        <f>'調査票７－２'!X34</f>
        <v>0</v>
      </c>
      <c r="EM27">
        <f>'調査票７－２'!Y34</f>
        <v>0</v>
      </c>
      <c r="EN27">
        <f>'調査票７－２'!Z34</f>
        <v>0</v>
      </c>
      <c r="EO27">
        <f>'調査票７－２'!AA34</f>
        <v>0</v>
      </c>
      <c r="EP27">
        <f>'調査票７－２'!AB34</f>
        <v>0</v>
      </c>
      <c r="EQ27">
        <f>'調査票７－２'!AC34</f>
        <v>0</v>
      </c>
      <c r="ER27">
        <f>'調査票７－２'!AD34</f>
        <v>0</v>
      </c>
      <c r="ES27">
        <f>調査票８!F39</f>
        <v>0</v>
      </c>
      <c r="ET27" t="e">
        <f>調査票８!#REF!</f>
        <v>#REF!</v>
      </c>
      <c r="EU27">
        <f>調査票８!G39</f>
        <v>0</v>
      </c>
      <c r="EV27">
        <f>調査票８!H39</f>
        <v>0</v>
      </c>
      <c r="EW27" t="e">
        <f>調査票８!#REF!</f>
        <v>#REF!</v>
      </c>
      <c r="EX27">
        <f>調査票８!I39</f>
        <v>0</v>
      </c>
      <c r="EY27">
        <f>調査票８!J39</f>
        <v>0</v>
      </c>
      <c r="EZ27" t="e">
        <f>調査票８!#REF!</f>
        <v>#REF!</v>
      </c>
      <c r="FA27">
        <f>調査票８!K39</f>
        <v>0</v>
      </c>
      <c r="FB27">
        <f>調査票８!L39</f>
        <v>0</v>
      </c>
      <c r="FC27" t="e">
        <f>調査票８!#REF!</f>
        <v>#REF!</v>
      </c>
      <c r="FD27">
        <f>調査票８!M39</f>
        <v>0</v>
      </c>
      <c r="FE27">
        <f>調査票８!N39</f>
        <v>0</v>
      </c>
      <c r="FF27" t="e">
        <f>調査票８!#REF!</f>
        <v>#REF!</v>
      </c>
      <c r="FG27">
        <f>調査票８!O39</f>
        <v>0</v>
      </c>
      <c r="FH27">
        <f>調査票８!P39</f>
        <v>0</v>
      </c>
      <c r="FI27">
        <f>調査票８!Q39</f>
        <v>0</v>
      </c>
      <c r="FJ27">
        <f>調査票８!R39</f>
        <v>0</v>
      </c>
      <c r="FK27">
        <f>調査票８!S39</f>
        <v>0</v>
      </c>
      <c r="FL27">
        <f>調査票８!T39</f>
        <v>0</v>
      </c>
      <c r="FM27">
        <f>調査票８!U39</f>
        <v>0</v>
      </c>
      <c r="FN27">
        <f>調査票８!V39</f>
        <v>0</v>
      </c>
      <c r="FO27">
        <f>調査票８!W39</f>
        <v>0</v>
      </c>
      <c r="FP27" t="e">
        <f>調査票８!#REF!</f>
        <v>#REF!</v>
      </c>
      <c r="FQ27">
        <f>調査票８!X39</f>
        <v>0</v>
      </c>
      <c r="FR27">
        <f>調査票８!Y39</f>
        <v>0</v>
      </c>
      <c r="FS27">
        <f>調査票８!Z39</f>
        <v>0</v>
      </c>
      <c r="FT27">
        <f>調査票８!AB39</f>
        <v>0</v>
      </c>
      <c r="FU27" t="e">
        <f>調査票８!#REF!</f>
        <v>#REF!</v>
      </c>
      <c r="FV27">
        <f>調査票８!AC39</f>
        <v>0</v>
      </c>
      <c r="FW27">
        <f>調査票８!AD39</f>
        <v>0</v>
      </c>
      <c r="FX27" t="e">
        <f>調査票８!#REF!</f>
        <v>#REF!</v>
      </c>
      <c r="FY27">
        <f>調査票８!AE39</f>
        <v>0</v>
      </c>
      <c r="FZ27">
        <f>調査票８!AF39</f>
        <v>0</v>
      </c>
      <c r="GA27" t="e">
        <f>調査票８!#REF!</f>
        <v>#REF!</v>
      </c>
      <c r="GB27">
        <f>調査票８!AG39</f>
        <v>0</v>
      </c>
      <c r="GC27">
        <f>調査票８!AH39</f>
        <v>0</v>
      </c>
      <c r="GD27" t="e">
        <f>調査票８!#REF!</f>
        <v>#REF!</v>
      </c>
      <c r="GE27">
        <f>調査票８!AI39</f>
        <v>0</v>
      </c>
      <c r="GF27">
        <f>調査票８!AJ39</f>
        <v>0</v>
      </c>
      <c r="GG27" t="e">
        <f>調査票８!#REF!</f>
        <v>#REF!</v>
      </c>
      <c r="GH27">
        <f>調査票８!AK39</f>
        <v>0</v>
      </c>
      <c r="GI27">
        <f>調査票８!AL39</f>
        <v>0</v>
      </c>
      <c r="GJ27">
        <f>調査票８!AM39</f>
        <v>0</v>
      </c>
      <c r="GK27">
        <f>調査票８!AN39</f>
        <v>0</v>
      </c>
      <c r="GL27">
        <f>調査票８!AO39</f>
        <v>0</v>
      </c>
      <c r="GM27">
        <f>調査票８!AP39</f>
        <v>0</v>
      </c>
      <c r="GN27">
        <f>調査票８!AQ39</f>
        <v>0</v>
      </c>
      <c r="GO27">
        <f>調査票８!AR39</f>
        <v>0</v>
      </c>
      <c r="GP27">
        <f>調査票８!AS39</f>
        <v>0</v>
      </c>
      <c r="GQ27" t="e">
        <f>調査票８!#REF!</f>
        <v>#REF!</v>
      </c>
      <c r="GR27">
        <f>調査票８!AU39</f>
        <v>0</v>
      </c>
      <c r="GS27">
        <f>調査票８!AV39</f>
        <v>0</v>
      </c>
      <c r="GT27">
        <f>調査票８!AW39</f>
        <v>0</v>
      </c>
      <c r="GU27">
        <f>調査票３!P36</f>
        <v>0</v>
      </c>
      <c r="GV27">
        <f>調査票３!Q36</f>
        <v>0</v>
      </c>
      <c r="GW27">
        <f>調査票３!R36</f>
        <v>0</v>
      </c>
      <c r="GX27">
        <f>調査票３!S36</f>
        <v>0</v>
      </c>
      <c r="GY27">
        <f>調査票３!T36</f>
        <v>0</v>
      </c>
      <c r="GZ27">
        <f>調査票３!U36</f>
        <v>0</v>
      </c>
      <c r="HA27">
        <f>調査票３!V36</f>
        <v>0</v>
      </c>
      <c r="HB27">
        <f>調査票３!W36</f>
        <v>0</v>
      </c>
      <c r="HC27">
        <f>調査票３!X36</f>
        <v>0</v>
      </c>
      <c r="HD27">
        <f>調査票３!Z36</f>
        <v>0</v>
      </c>
      <c r="HE27">
        <f>調査票３!AA36</f>
        <v>0</v>
      </c>
      <c r="HF27">
        <f>調査票３!AB36</f>
        <v>0</v>
      </c>
      <c r="HG27">
        <f>調査票３!AC36</f>
        <v>0</v>
      </c>
      <c r="HH27">
        <f>調査票３!AD36</f>
        <v>0</v>
      </c>
      <c r="HI27">
        <f>調査票３!AE36</f>
        <v>0</v>
      </c>
      <c r="HJ27">
        <f>調査票３!AF36</f>
        <v>0</v>
      </c>
      <c r="HK27">
        <f>調査票３!AG36</f>
        <v>0</v>
      </c>
      <c r="HL27">
        <f>調査票３!AH36</f>
        <v>0</v>
      </c>
      <c r="HM27">
        <f>調査票３!AJ36</f>
        <v>0</v>
      </c>
      <c r="HN27">
        <f>調査票３!AK36</f>
        <v>0</v>
      </c>
      <c r="HO27">
        <f>調査票３!AL36</f>
        <v>0</v>
      </c>
      <c r="HP27">
        <f>調査票３!AM36</f>
        <v>0</v>
      </c>
      <c r="HQ27">
        <f>調査票３!AN36</f>
        <v>0</v>
      </c>
      <c r="HR27">
        <f>調査票３!AO36</f>
        <v>0</v>
      </c>
      <c r="HS27">
        <f>調査票３!AP36</f>
        <v>0</v>
      </c>
      <c r="HT27">
        <f>調査票３!AQ36</f>
        <v>0</v>
      </c>
      <c r="HU27">
        <f>調査票３!AR36</f>
        <v>0</v>
      </c>
      <c r="HV27" s="69" t="e">
        <f>#REF!</f>
        <v>#REF!</v>
      </c>
      <c r="HW27" s="69" t="e">
        <f>#REF!</f>
        <v>#REF!</v>
      </c>
      <c r="HX27" s="69" t="e">
        <f>#REF!</f>
        <v>#REF!</v>
      </c>
      <c r="HY27" s="69" t="e">
        <f>#REF!</f>
        <v>#REF!</v>
      </c>
      <c r="HZ27" s="69" t="e">
        <f>#REF!</f>
        <v>#REF!</v>
      </c>
      <c r="IA27" s="69" t="e">
        <f>#REF!</f>
        <v>#REF!</v>
      </c>
      <c r="IB27" s="69" t="e">
        <f>#REF!</f>
        <v>#REF!</v>
      </c>
      <c r="IC27" s="69" t="e">
        <f>#REF!</f>
        <v>#REF!</v>
      </c>
      <c r="ID27" s="69" t="e">
        <f>#REF!</f>
        <v>#REF!</v>
      </c>
      <c r="IE27" s="69" t="e">
        <f>#REF!</f>
        <v>#REF!</v>
      </c>
      <c r="IF27" s="69" t="e">
        <f>#REF!</f>
        <v>#REF!</v>
      </c>
      <c r="IG27" s="69" t="e">
        <f>#REF!</f>
        <v>#REF!</v>
      </c>
      <c r="IH27" s="69" t="e">
        <f>#REF!</f>
        <v>#REF!</v>
      </c>
      <c r="II27" s="69" t="e">
        <f>#REF!</f>
        <v>#REF!</v>
      </c>
      <c r="IJ27" s="69" t="e">
        <f>#REF!</f>
        <v>#REF!</v>
      </c>
      <c r="IK27" s="69" t="e">
        <f>#REF!</f>
        <v>#REF!</v>
      </c>
      <c r="IL27" s="69" t="e">
        <f>#REF!</f>
        <v>#REF!</v>
      </c>
      <c r="IM27" s="69" t="e">
        <f>#REF!</f>
        <v>#REF!</v>
      </c>
      <c r="IN27" s="69" t="e">
        <f>#REF!</f>
        <v>#REF!</v>
      </c>
      <c r="IO27" s="69" t="e">
        <f>#REF!</f>
        <v>#REF!</v>
      </c>
      <c r="IP27" s="69" t="e">
        <f>#REF!</f>
        <v>#REF!</v>
      </c>
      <c r="IQ27" s="69" t="e">
        <f>#REF!</f>
        <v>#REF!</v>
      </c>
      <c r="IR27" s="69" t="e">
        <f>#REF!</f>
        <v>#REF!</v>
      </c>
      <c r="IS27" s="69" t="e">
        <f>#REF!</f>
        <v>#REF!</v>
      </c>
      <c r="IT27" s="69" t="e">
        <f>#REF!</f>
        <v>#REF!</v>
      </c>
      <c r="IU27" s="69" t="e">
        <f>#REF!</f>
        <v>#REF!</v>
      </c>
      <c r="IV27" s="69" t="e">
        <f>#REF!</f>
        <v>#REF!</v>
      </c>
    </row>
    <row r="28" spans="2:256">
      <c r="B28">
        <f>調査票２!C39</f>
        <v>22</v>
      </c>
      <c r="C28">
        <f>調査票２!D39</f>
        <v>0</v>
      </c>
      <c r="D28">
        <f>調査票２!E39</f>
        <v>0</v>
      </c>
      <c r="E28">
        <f>調査票２!F39</f>
        <v>0</v>
      </c>
      <c r="F28">
        <f>調査票２!G39</f>
        <v>0</v>
      </c>
      <c r="G28">
        <f>調査票２!H39</f>
        <v>0</v>
      </c>
      <c r="H28">
        <f>調査票２!I39</f>
        <v>0</v>
      </c>
      <c r="I28" t="e">
        <f>調査票２!#REF!</f>
        <v>#REF!</v>
      </c>
      <c r="J28" t="e">
        <f>調査票２!#REF!</f>
        <v>#REF!</v>
      </c>
      <c r="K28" t="e">
        <f>調査票２!#REF!</f>
        <v>#REF!</v>
      </c>
      <c r="L28" t="e">
        <f>調査票２!#REF!</f>
        <v>#REF!</v>
      </c>
      <c r="M28" t="e">
        <f>調査票２!#REF!</f>
        <v>#REF!</v>
      </c>
      <c r="N28" t="e">
        <f>調査票２!#REF!</f>
        <v>#REF!</v>
      </c>
      <c r="O28" t="e">
        <f>調査票２!#REF!</f>
        <v>#REF!</v>
      </c>
      <c r="P28" t="e">
        <f>調査票２!#REF!</f>
        <v>#REF!</v>
      </c>
      <c r="Q28">
        <f>調査票２!K39</f>
        <v>0</v>
      </c>
      <c r="R28">
        <f>調査票２!M39</f>
        <v>0</v>
      </c>
      <c r="S28">
        <f>調査票２!O39</f>
        <v>0</v>
      </c>
      <c r="T28">
        <f>調査票２!Q39</f>
        <v>0</v>
      </c>
      <c r="U28">
        <f>調査票２!R39</f>
        <v>0</v>
      </c>
      <c r="V28" t="e">
        <f>調査票２!#REF!</f>
        <v>#REF!</v>
      </c>
      <c r="W28" t="e">
        <f>調査票２!#REF!</f>
        <v>#REF!</v>
      </c>
      <c r="X28" t="e">
        <f>調査票２!#REF!</f>
        <v>#REF!</v>
      </c>
      <c r="Y28" t="e">
        <f>調査票２!#REF!</f>
        <v>#REF!</v>
      </c>
      <c r="Z28" t="e">
        <f>調査票２!#REF!</f>
        <v>#REF!</v>
      </c>
      <c r="AA28">
        <f>調査票３!F37</f>
        <v>0</v>
      </c>
      <c r="AB28">
        <f>調査票３!G37</f>
        <v>0</v>
      </c>
      <c r="AC28">
        <f>調査票３!H37</f>
        <v>0</v>
      </c>
      <c r="AD28">
        <f>調査票３!I37</f>
        <v>0</v>
      </c>
      <c r="AE28">
        <f>調査票３!J37</f>
        <v>0</v>
      </c>
      <c r="AF28">
        <f>調査票３!K37</f>
        <v>0</v>
      </c>
      <c r="AG28">
        <f>調査票３!L37</f>
        <v>0</v>
      </c>
      <c r="AH28">
        <f>調査票３!M37</f>
        <v>0</v>
      </c>
      <c r="AI28" s="69" t="e">
        <f>#REF!</f>
        <v>#REF!</v>
      </c>
      <c r="AJ28" s="69" t="e">
        <f>#REF!</f>
        <v>#REF!</v>
      </c>
      <c r="AK28" s="69" t="e">
        <f>#REF!</f>
        <v>#REF!</v>
      </c>
      <c r="AL28" s="69" t="e">
        <f>#REF!</f>
        <v>#REF!</v>
      </c>
      <c r="AM28" s="69" t="e">
        <f>#REF!</f>
        <v>#REF!</v>
      </c>
      <c r="AN28" s="69" t="e">
        <f>#REF!</f>
        <v>#REF!</v>
      </c>
      <c r="AO28" s="69" t="e">
        <f>#REF!</f>
        <v>#REF!</v>
      </c>
      <c r="AP28" s="69" t="e">
        <f>#REF!</f>
        <v>#REF!</v>
      </c>
      <c r="AQ28">
        <f>調査票４!Q42</f>
        <v>0</v>
      </c>
      <c r="AR28">
        <f>調査票４!R42</f>
        <v>0</v>
      </c>
      <c r="AS28">
        <f>調査票４!O42</f>
        <v>0</v>
      </c>
      <c r="AT28">
        <f>調査票４!P42</f>
        <v>0</v>
      </c>
      <c r="AU28">
        <f>調査票４!E42</f>
        <v>0</v>
      </c>
      <c r="AV28">
        <f>調査票４!F42</f>
        <v>0</v>
      </c>
      <c r="AW28">
        <f>調査票４!G42</f>
        <v>0</v>
      </c>
      <c r="AX28">
        <f>調査票４!H42</f>
        <v>0</v>
      </c>
      <c r="AY28" t="e">
        <f>調査票４!#REF!</f>
        <v>#REF!</v>
      </c>
      <c r="AZ28">
        <f>調査票４!I42</f>
        <v>0</v>
      </c>
      <c r="BA28" t="e">
        <f>調査票４!#REF!</f>
        <v>#REF!</v>
      </c>
      <c r="BB28">
        <f>調査票４!J42</f>
        <v>0</v>
      </c>
      <c r="BC28">
        <f>調査票４!K42</f>
        <v>0</v>
      </c>
      <c r="BD28">
        <f>調査票４!L42</f>
        <v>0</v>
      </c>
      <c r="BE28">
        <f>調査票４!M42</f>
        <v>0</v>
      </c>
      <c r="BF28" t="e">
        <f>調査票４!#REF!</f>
        <v>#REF!</v>
      </c>
      <c r="BG28" t="e">
        <f>調査票４!#REF!</f>
        <v>#REF!</v>
      </c>
      <c r="BH28" t="e">
        <f>調査票４!#REF!</f>
        <v>#REF!</v>
      </c>
      <c r="BI28" t="e">
        <f>調査票４!#REF!</f>
        <v>#REF!</v>
      </c>
      <c r="BJ28" t="e">
        <f>調査票４!#REF!</f>
        <v>#REF!</v>
      </c>
      <c r="BK28" t="e">
        <f>調査票４!#REF!</f>
        <v>#REF!</v>
      </c>
      <c r="BL28" t="e">
        <f>調査票４!#REF!</f>
        <v>#REF!</v>
      </c>
      <c r="BM28" t="e">
        <f>調査票４!#REF!</f>
        <v>#REF!</v>
      </c>
      <c r="BN28" t="e">
        <f>調査票４!#REF!</f>
        <v>#REF!</v>
      </c>
      <c r="BO28" t="e">
        <f>調査票４!#REF!</f>
        <v>#REF!</v>
      </c>
      <c r="BP28" t="e">
        <f>調査票４!#REF!</f>
        <v>#REF!</v>
      </c>
      <c r="BQ28" t="e">
        <f>調査票４!#REF!</f>
        <v>#REF!</v>
      </c>
      <c r="BR28" t="e">
        <f>調査票４!#REF!</f>
        <v>#REF!</v>
      </c>
      <c r="BS28" t="e">
        <f>調査票４!#REF!</f>
        <v>#REF!</v>
      </c>
      <c r="BT28" t="e">
        <f>調査票４!#REF!</f>
        <v>#REF!</v>
      </c>
      <c r="BU28">
        <f>調査票５!H37</f>
        <v>0</v>
      </c>
      <c r="BV28">
        <f>調査票５!I37</f>
        <v>0</v>
      </c>
      <c r="BW28">
        <f>調査票５!J37</f>
        <v>0</v>
      </c>
      <c r="BX28">
        <f>調査票５!K37</f>
        <v>0</v>
      </c>
      <c r="BY28">
        <f>調査票５!L37</f>
        <v>0</v>
      </c>
      <c r="BZ28">
        <f>調査票５!M37</f>
        <v>0</v>
      </c>
      <c r="CA28">
        <f>調査票５!N37</f>
        <v>0</v>
      </c>
      <c r="CB28">
        <f>調査票５!P37</f>
        <v>0</v>
      </c>
      <c r="CC28">
        <f>調査票５!R37</f>
        <v>0</v>
      </c>
      <c r="CD28">
        <f>調査票５!S37</f>
        <v>0</v>
      </c>
      <c r="CE28">
        <f>調査票５!T37</f>
        <v>0</v>
      </c>
      <c r="CF28">
        <f>調査票５!V37</f>
        <v>0</v>
      </c>
      <c r="CG28" t="e">
        <f>調査票５!#REF!</f>
        <v>#REF!</v>
      </c>
      <c r="CH28" t="e">
        <f>調査票５!#REF!</f>
        <v>#REF!</v>
      </c>
      <c r="CI28" t="e">
        <f>調査票５!#REF!</f>
        <v>#REF!</v>
      </c>
      <c r="CJ28" t="e">
        <f>調査票５!#REF!</f>
        <v>#REF!</v>
      </c>
      <c r="CK28" t="e">
        <f>調査票５!#REF!</f>
        <v>#REF!</v>
      </c>
      <c r="CL28" t="e">
        <f>調査票５!#REF!</f>
        <v>#REF!</v>
      </c>
      <c r="CM28" t="e">
        <f>調査票５!#REF!</f>
        <v>#REF!</v>
      </c>
      <c r="CN28" t="e">
        <f>調査票５!#REF!</f>
        <v>#REF!</v>
      </c>
      <c r="CO28" t="e">
        <f>調査票５!#REF!</f>
        <v>#REF!</v>
      </c>
      <c r="CP28" t="e">
        <f>調査票５!#REF!</f>
        <v>#REF!</v>
      </c>
      <c r="CQ28" t="e">
        <f>調査票５!#REF!</f>
        <v>#REF!</v>
      </c>
      <c r="CR28" t="e">
        <f>調査票５!#REF!</f>
        <v>#REF!</v>
      </c>
      <c r="CS28" t="e">
        <f>調査票５!#REF!</f>
        <v>#REF!</v>
      </c>
      <c r="CT28" t="e">
        <f>調査票５!#REF!</f>
        <v>#REF!</v>
      </c>
      <c r="CU28" t="e">
        <f>調査票５!#REF!</f>
        <v>#REF!</v>
      </c>
      <c r="CV28" t="e">
        <f>調査票５!#REF!</f>
        <v>#REF!</v>
      </c>
      <c r="CW28" t="e">
        <f>調査票５!#REF!</f>
        <v>#REF!</v>
      </c>
      <c r="CX28" t="e">
        <f>調査票５!#REF!</f>
        <v>#REF!</v>
      </c>
      <c r="CY28" t="e">
        <f>調査票５!#REF!</f>
        <v>#REF!</v>
      </c>
      <c r="CZ28" t="e">
        <f>調査票５!#REF!</f>
        <v>#REF!</v>
      </c>
      <c r="DA28">
        <f>調査票６!E36</f>
        <v>0</v>
      </c>
      <c r="DB28">
        <f>調査票６!F36</f>
        <v>0</v>
      </c>
      <c r="DC28">
        <f>調査票６!G36</f>
        <v>0</v>
      </c>
      <c r="DD28">
        <f>調査票６!H36</f>
        <v>0</v>
      </c>
      <c r="DE28" t="str">
        <f>調査票６!I36</f>
        <v/>
      </c>
      <c r="DF28">
        <f>調査票６!J36</f>
        <v>0</v>
      </c>
      <c r="DG28">
        <f>調査票６!K36</f>
        <v>0</v>
      </c>
      <c r="DH28">
        <f>調査票６!L36</f>
        <v>0</v>
      </c>
      <c r="DI28" t="e">
        <f>調査票６!#REF!</f>
        <v>#REF!</v>
      </c>
      <c r="DJ28" t="e">
        <f>調査票６!#REF!</f>
        <v>#REF!</v>
      </c>
      <c r="DK28" t="e">
        <f>調査票６!#REF!</f>
        <v>#REF!</v>
      </c>
      <c r="DL28" t="e">
        <f>調査票６!#REF!</f>
        <v>#REF!</v>
      </c>
      <c r="DM28" t="e">
        <f>調査票６!#REF!</f>
        <v>#REF!</v>
      </c>
      <c r="DN28" t="e">
        <f>調査票６!#REF!</f>
        <v>#REF!</v>
      </c>
      <c r="DO28" t="e">
        <f>調査票６!#REF!</f>
        <v>#REF!</v>
      </c>
      <c r="DP28" t="e">
        <f>調査票６!#REF!</f>
        <v>#REF!</v>
      </c>
      <c r="DQ28" t="e">
        <f>'調査票７－２'!#REF!</f>
        <v>#REF!</v>
      </c>
      <c r="DR28" t="e">
        <f>'調査票７－２'!#REF!</f>
        <v>#REF!</v>
      </c>
      <c r="DS28">
        <f>'調査票７－２'!F35</f>
        <v>0</v>
      </c>
      <c r="DT28">
        <f>'調査票７－２'!G35</f>
        <v>0</v>
      </c>
      <c r="DU28">
        <f>'調査票７－２'!H35</f>
        <v>0</v>
      </c>
      <c r="DV28">
        <f>'調査票７－２'!I35</f>
        <v>0</v>
      </c>
      <c r="DW28">
        <f>'調査票７－２'!J35</f>
        <v>0</v>
      </c>
      <c r="DX28">
        <f>'調査票７－２'!K35</f>
        <v>0</v>
      </c>
      <c r="DY28">
        <f>'調査票７－２'!L35</f>
        <v>0</v>
      </c>
      <c r="DZ28">
        <f>'調査票７－２'!M35</f>
        <v>0</v>
      </c>
      <c r="EA28">
        <f>'調査票７－２'!N35</f>
        <v>0</v>
      </c>
      <c r="EB28">
        <f>'調査票７－２'!O35</f>
        <v>0</v>
      </c>
      <c r="EC28">
        <f>'調査票７－２'!P35</f>
        <v>0</v>
      </c>
      <c r="ED28">
        <f>'調査票７－２'!Q35</f>
        <v>0</v>
      </c>
      <c r="EE28" t="e">
        <f>'調査票７－２'!#REF!</f>
        <v>#REF!</v>
      </c>
      <c r="EF28" t="e">
        <f>'調査票７－２'!#REF!</f>
        <v>#REF!</v>
      </c>
      <c r="EG28">
        <f>'調査票７－２'!S35</f>
        <v>0</v>
      </c>
      <c r="EH28">
        <f>'調査票７－２'!T35</f>
        <v>0</v>
      </c>
      <c r="EI28">
        <f>'調査票７－２'!U35</f>
        <v>0</v>
      </c>
      <c r="EJ28">
        <f>'調査票７－２'!V35</f>
        <v>0</v>
      </c>
      <c r="EK28">
        <f>'調査票７－２'!W35</f>
        <v>0</v>
      </c>
      <c r="EL28">
        <f>'調査票７－２'!X35</f>
        <v>0</v>
      </c>
      <c r="EM28">
        <f>'調査票７－２'!Y35</f>
        <v>0</v>
      </c>
      <c r="EN28">
        <f>'調査票７－２'!Z35</f>
        <v>0</v>
      </c>
      <c r="EO28">
        <f>'調査票７－２'!AA35</f>
        <v>0</v>
      </c>
      <c r="EP28">
        <f>'調査票７－２'!AB35</f>
        <v>0</v>
      </c>
      <c r="EQ28">
        <f>'調査票７－２'!AC35</f>
        <v>0</v>
      </c>
      <c r="ER28">
        <f>'調査票７－２'!AD35</f>
        <v>0</v>
      </c>
      <c r="ES28">
        <f>調査票８!F40</f>
        <v>0</v>
      </c>
      <c r="ET28" t="e">
        <f>調査票８!#REF!</f>
        <v>#REF!</v>
      </c>
      <c r="EU28">
        <f>調査票８!G40</f>
        <v>0</v>
      </c>
      <c r="EV28">
        <f>調査票８!H40</f>
        <v>0</v>
      </c>
      <c r="EW28" t="e">
        <f>調査票８!#REF!</f>
        <v>#REF!</v>
      </c>
      <c r="EX28">
        <f>調査票８!I40</f>
        <v>0</v>
      </c>
      <c r="EY28">
        <f>調査票８!J40</f>
        <v>0</v>
      </c>
      <c r="EZ28" t="e">
        <f>調査票８!#REF!</f>
        <v>#REF!</v>
      </c>
      <c r="FA28">
        <f>調査票８!K40</f>
        <v>0</v>
      </c>
      <c r="FB28">
        <f>調査票８!L40</f>
        <v>0</v>
      </c>
      <c r="FC28" t="e">
        <f>調査票８!#REF!</f>
        <v>#REF!</v>
      </c>
      <c r="FD28">
        <f>調査票８!M40</f>
        <v>0</v>
      </c>
      <c r="FE28">
        <f>調査票８!N40</f>
        <v>0</v>
      </c>
      <c r="FF28" t="e">
        <f>調査票８!#REF!</f>
        <v>#REF!</v>
      </c>
      <c r="FG28">
        <f>調査票８!O40</f>
        <v>0</v>
      </c>
      <c r="FH28">
        <f>調査票８!P40</f>
        <v>0</v>
      </c>
      <c r="FI28">
        <f>調査票８!Q40</f>
        <v>0</v>
      </c>
      <c r="FJ28">
        <f>調査票８!R40</f>
        <v>0</v>
      </c>
      <c r="FK28">
        <f>調査票８!S40</f>
        <v>0</v>
      </c>
      <c r="FL28">
        <f>調査票８!T40</f>
        <v>0</v>
      </c>
      <c r="FM28">
        <f>調査票８!U40</f>
        <v>0</v>
      </c>
      <c r="FN28">
        <f>調査票８!V40</f>
        <v>0</v>
      </c>
      <c r="FO28">
        <f>調査票８!W40</f>
        <v>0</v>
      </c>
      <c r="FP28" t="e">
        <f>調査票８!#REF!</f>
        <v>#REF!</v>
      </c>
      <c r="FQ28">
        <f>調査票８!X40</f>
        <v>0</v>
      </c>
      <c r="FR28">
        <f>調査票８!Y40</f>
        <v>0</v>
      </c>
      <c r="FS28">
        <f>調査票８!Z40</f>
        <v>0</v>
      </c>
      <c r="FT28">
        <f>調査票８!AB40</f>
        <v>0</v>
      </c>
      <c r="FU28" t="e">
        <f>調査票８!#REF!</f>
        <v>#REF!</v>
      </c>
      <c r="FV28">
        <f>調査票８!AC40</f>
        <v>0</v>
      </c>
      <c r="FW28">
        <f>調査票８!AD40</f>
        <v>0</v>
      </c>
      <c r="FX28" t="e">
        <f>調査票８!#REF!</f>
        <v>#REF!</v>
      </c>
      <c r="FY28">
        <f>調査票８!AE40</f>
        <v>0</v>
      </c>
      <c r="FZ28">
        <f>調査票８!AF40</f>
        <v>0</v>
      </c>
      <c r="GA28" t="e">
        <f>調査票８!#REF!</f>
        <v>#REF!</v>
      </c>
      <c r="GB28">
        <f>調査票８!AG40</f>
        <v>0</v>
      </c>
      <c r="GC28">
        <f>調査票８!AH40</f>
        <v>0</v>
      </c>
      <c r="GD28" t="e">
        <f>調査票８!#REF!</f>
        <v>#REF!</v>
      </c>
      <c r="GE28">
        <f>調査票８!AI40</f>
        <v>0</v>
      </c>
      <c r="GF28">
        <f>調査票８!AJ40</f>
        <v>0</v>
      </c>
      <c r="GG28" t="e">
        <f>調査票８!#REF!</f>
        <v>#REF!</v>
      </c>
      <c r="GH28">
        <f>調査票８!AK40</f>
        <v>0</v>
      </c>
      <c r="GI28">
        <f>調査票８!AL40</f>
        <v>0</v>
      </c>
      <c r="GJ28">
        <f>調査票８!AM40</f>
        <v>0</v>
      </c>
      <c r="GK28">
        <f>調査票８!AN40</f>
        <v>0</v>
      </c>
      <c r="GL28">
        <f>調査票８!AO40</f>
        <v>0</v>
      </c>
      <c r="GM28">
        <f>調査票８!AP40</f>
        <v>0</v>
      </c>
      <c r="GN28">
        <f>調査票８!AQ40</f>
        <v>0</v>
      </c>
      <c r="GO28">
        <f>調査票８!AR40</f>
        <v>0</v>
      </c>
      <c r="GP28">
        <f>調査票８!AS40</f>
        <v>0</v>
      </c>
      <c r="GQ28" t="e">
        <f>調査票８!#REF!</f>
        <v>#REF!</v>
      </c>
      <c r="GR28">
        <f>調査票８!AU40</f>
        <v>0</v>
      </c>
      <c r="GS28">
        <f>調査票８!AV40</f>
        <v>0</v>
      </c>
      <c r="GT28">
        <f>調査票８!AW40</f>
        <v>0</v>
      </c>
      <c r="GU28">
        <f>調査票３!P37</f>
        <v>0</v>
      </c>
      <c r="GV28">
        <f>調査票３!Q37</f>
        <v>0</v>
      </c>
      <c r="GW28">
        <f>調査票３!R37</f>
        <v>0</v>
      </c>
      <c r="GX28">
        <f>調査票３!S37</f>
        <v>0</v>
      </c>
      <c r="GY28">
        <f>調査票３!T37</f>
        <v>0</v>
      </c>
      <c r="GZ28">
        <f>調査票３!U37</f>
        <v>0</v>
      </c>
      <c r="HA28">
        <f>調査票３!V37</f>
        <v>0</v>
      </c>
      <c r="HB28">
        <f>調査票３!W37</f>
        <v>0</v>
      </c>
      <c r="HC28">
        <f>調査票３!X37</f>
        <v>0</v>
      </c>
      <c r="HD28">
        <f>調査票３!Z37</f>
        <v>0</v>
      </c>
      <c r="HE28">
        <f>調査票３!AA37</f>
        <v>0</v>
      </c>
      <c r="HF28">
        <f>調査票３!AB37</f>
        <v>0</v>
      </c>
      <c r="HG28">
        <f>調査票３!AC37</f>
        <v>0</v>
      </c>
      <c r="HH28">
        <f>調査票３!AD37</f>
        <v>0</v>
      </c>
      <c r="HI28">
        <f>調査票３!AE37</f>
        <v>0</v>
      </c>
      <c r="HJ28">
        <f>調査票３!AF37</f>
        <v>0</v>
      </c>
      <c r="HK28">
        <f>調査票３!AG37</f>
        <v>0</v>
      </c>
      <c r="HL28">
        <f>調査票３!AH37</f>
        <v>0</v>
      </c>
      <c r="HM28">
        <f>調査票３!AJ37</f>
        <v>0</v>
      </c>
      <c r="HN28">
        <f>調査票３!AK37</f>
        <v>0</v>
      </c>
      <c r="HO28">
        <f>調査票３!AL37</f>
        <v>0</v>
      </c>
      <c r="HP28">
        <f>調査票３!AM37</f>
        <v>0</v>
      </c>
      <c r="HQ28">
        <f>調査票３!AN37</f>
        <v>0</v>
      </c>
      <c r="HR28">
        <f>調査票３!AO37</f>
        <v>0</v>
      </c>
      <c r="HS28">
        <f>調査票３!AP37</f>
        <v>0</v>
      </c>
      <c r="HT28">
        <f>調査票３!AQ37</f>
        <v>0</v>
      </c>
      <c r="HU28">
        <f>調査票３!AR37</f>
        <v>0</v>
      </c>
      <c r="HV28" s="69" t="e">
        <f>#REF!</f>
        <v>#REF!</v>
      </c>
      <c r="HW28" s="69" t="e">
        <f>#REF!</f>
        <v>#REF!</v>
      </c>
      <c r="HX28" s="69" t="e">
        <f>#REF!</f>
        <v>#REF!</v>
      </c>
      <c r="HY28" s="69" t="e">
        <f>#REF!</f>
        <v>#REF!</v>
      </c>
      <c r="HZ28" s="69" t="e">
        <f>#REF!</f>
        <v>#REF!</v>
      </c>
      <c r="IA28" s="69" t="e">
        <f>#REF!</f>
        <v>#REF!</v>
      </c>
      <c r="IB28" s="69" t="e">
        <f>#REF!</f>
        <v>#REF!</v>
      </c>
      <c r="IC28" s="69" t="e">
        <f>#REF!</f>
        <v>#REF!</v>
      </c>
      <c r="ID28" s="69" t="e">
        <f>#REF!</f>
        <v>#REF!</v>
      </c>
      <c r="IE28" s="69" t="e">
        <f>#REF!</f>
        <v>#REF!</v>
      </c>
      <c r="IF28" s="69" t="e">
        <f>#REF!</f>
        <v>#REF!</v>
      </c>
      <c r="IG28" s="69" t="e">
        <f>#REF!</f>
        <v>#REF!</v>
      </c>
      <c r="IH28" s="69" t="e">
        <f>#REF!</f>
        <v>#REF!</v>
      </c>
      <c r="II28" s="69" t="e">
        <f>#REF!</f>
        <v>#REF!</v>
      </c>
      <c r="IJ28" s="69" t="e">
        <f>#REF!</f>
        <v>#REF!</v>
      </c>
      <c r="IK28" s="69" t="e">
        <f>#REF!</f>
        <v>#REF!</v>
      </c>
      <c r="IL28" s="69" t="e">
        <f>#REF!</f>
        <v>#REF!</v>
      </c>
      <c r="IM28" s="69" t="e">
        <f>#REF!</f>
        <v>#REF!</v>
      </c>
      <c r="IN28" s="69" t="e">
        <f>#REF!</f>
        <v>#REF!</v>
      </c>
      <c r="IO28" s="69" t="e">
        <f>#REF!</f>
        <v>#REF!</v>
      </c>
      <c r="IP28" s="69" t="e">
        <f>#REF!</f>
        <v>#REF!</v>
      </c>
      <c r="IQ28" s="69" t="e">
        <f>#REF!</f>
        <v>#REF!</v>
      </c>
      <c r="IR28" s="69" t="e">
        <f>#REF!</f>
        <v>#REF!</v>
      </c>
      <c r="IS28" s="69" t="e">
        <f>#REF!</f>
        <v>#REF!</v>
      </c>
      <c r="IT28" s="69" t="e">
        <f>#REF!</f>
        <v>#REF!</v>
      </c>
      <c r="IU28" s="69" t="e">
        <f>#REF!</f>
        <v>#REF!</v>
      </c>
      <c r="IV28" s="69" t="e">
        <f>#REF!</f>
        <v>#REF!</v>
      </c>
    </row>
    <row r="29" spans="2:256">
      <c r="B29">
        <f>調査票２!C40</f>
        <v>23</v>
      </c>
      <c r="C29">
        <f>調査票２!D40</f>
        <v>0</v>
      </c>
      <c r="D29">
        <f>調査票２!E40</f>
        <v>0</v>
      </c>
      <c r="E29">
        <f>調査票２!F40</f>
        <v>0</v>
      </c>
      <c r="F29">
        <f>調査票２!G40</f>
        <v>0</v>
      </c>
      <c r="G29">
        <f>調査票２!H40</f>
        <v>0</v>
      </c>
      <c r="H29">
        <f>調査票２!I40</f>
        <v>0</v>
      </c>
      <c r="I29" t="e">
        <f>調査票２!#REF!</f>
        <v>#REF!</v>
      </c>
      <c r="J29" t="e">
        <f>調査票２!#REF!</f>
        <v>#REF!</v>
      </c>
      <c r="K29" t="e">
        <f>調査票２!#REF!</f>
        <v>#REF!</v>
      </c>
      <c r="L29" t="e">
        <f>調査票２!#REF!</f>
        <v>#REF!</v>
      </c>
      <c r="M29" t="e">
        <f>調査票２!#REF!</f>
        <v>#REF!</v>
      </c>
      <c r="N29" t="e">
        <f>調査票２!#REF!</f>
        <v>#REF!</v>
      </c>
      <c r="O29" t="e">
        <f>調査票２!#REF!</f>
        <v>#REF!</v>
      </c>
      <c r="P29" t="e">
        <f>調査票２!#REF!</f>
        <v>#REF!</v>
      </c>
      <c r="Q29">
        <f>調査票２!K40</f>
        <v>0</v>
      </c>
      <c r="R29">
        <f>調査票２!M40</f>
        <v>0</v>
      </c>
      <c r="S29">
        <f>調査票２!O40</f>
        <v>0</v>
      </c>
      <c r="T29">
        <f>調査票２!Q40</f>
        <v>0</v>
      </c>
      <c r="U29">
        <f>調査票２!R40</f>
        <v>0</v>
      </c>
      <c r="V29" t="e">
        <f>調査票２!#REF!</f>
        <v>#REF!</v>
      </c>
      <c r="W29" t="e">
        <f>調査票２!#REF!</f>
        <v>#REF!</v>
      </c>
      <c r="X29" t="e">
        <f>調査票２!#REF!</f>
        <v>#REF!</v>
      </c>
      <c r="Y29" t="e">
        <f>調査票２!#REF!</f>
        <v>#REF!</v>
      </c>
      <c r="Z29" t="e">
        <f>調査票２!#REF!</f>
        <v>#REF!</v>
      </c>
      <c r="AA29">
        <f>調査票３!F38</f>
        <v>0</v>
      </c>
      <c r="AB29">
        <f>調査票３!G38</f>
        <v>0</v>
      </c>
      <c r="AC29">
        <f>調査票３!H38</f>
        <v>0</v>
      </c>
      <c r="AD29">
        <f>調査票３!I38</f>
        <v>0</v>
      </c>
      <c r="AE29">
        <f>調査票３!J38</f>
        <v>0</v>
      </c>
      <c r="AF29">
        <f>調査票３!K38</f>
        <v>0</v>
      </c>
      <c r="AG29">
        <f>調査票３!L38</f>
        <v>0</v>
      </c>
      <c r="AH29">
        <f>調査票３!M38</f>
        <v>0</v>
      </c>
      <c r="AI29" s="69" t="e">
        <f>#REF!</f>
        <v>#REF!</v>
      </c>
      <c r="AJ29" s="69" t="e">
        <f>#REF!</f>
        <v>#REF!</v>
      </c>
      <c r="AK29" s="69" t="e">
        <f>#REF!</f>
        <v>#REF!</v>
      </c>
      <c r="AL29" s="69" t="e">
        <f>#REF!</f>
        <v>#REF!</v>
      </c>
      <c r="AM29" s="69" t="e">
        <f>#REF!</f>
        <v>#REF!</v>
      </c>
      <c r="AN29" s="69" t="e">
        <f>#REF!</f>
        <v>#REF!</v>
      </c>
      <c r="AO29" s="69" t="e">
        <f>#REF!</f>
        <v>#REF!</v>
      </c>
      <c r="AP29" s="69" t="e">
        <f>#REF!</f>
        <v>#REF!</v>
      </c>
      <c r="AQ29">
        <f>調査票４!Q43</f>
        <v>0</v>
      </c>
      <c r="AR29">
        <f>調査票４!R43</f>
        <v>0</v>
      </c>
      <c r="AS29">
        <f>調査票４!O43</f>
        <v>0</v>
      </c>
      <c r="AT29">
        <f>調査票４!P43</f>
        <v>0</v>
      </c>
      <c r="AU29">
        <f>調査票４!E43</f>
        <v>0</v>
      </c>
      <c r="AV29">
        <f>調査票４!F43</f>
        <v>0</v>
      </c>
      <c r="AW29">
        <f>調査票４!G43</f>
        <v>0</v>
      </c>
      <c r="AX29">
        <f>調査票４!H43</f>
        <v>0</v>
      </c>
      <c r="AY29" t="e">
        <f>調査票４!#REF!</f>
        <v>#REF!</v>
      </c>
      <c r="AZ29">
        <f>調査票４!I43</f>
        <v>0</v>
      </c>
      <c r="BA29" t="e">
        <f>調査票４!#REF!</f>
        <v>#REF!</v>
      </c>
      <c r="BB29">
        <f>調査票４!J43</f>
        <v>0</v>
      </c>
      <c r="BC29">
        <f>調査票４!K43</f>
        <v>0</v>
      </c>
      <c r="BD29">
        <f>調査票４!L43</f>
        <v>0</v>
      </c>
      <c r="BE29">
        <f>調査票４!M43</f>
        <v>0</v>
      </c>
      <c r="BF29" t="e">
        <f>調査票４!#REF!</f>
        <v>#REF!</v>
      </c>
      <c r="BG29" t="e">
        <f>調査票４!#REF!</f>
        <v>#REF!</v>
      </c>
      <c r="BH29" t="e">
        <f>調査票４!#REF!</f>
        <v>#REF!</v>
      </c>
      <c r="BI29" t="e">
        <f>調査票４!#REF!</f>
        <v>#REF!</v>
      </c>
      <c r="BJ29" t="e">
        <f>調査票４!#REF!</f>
        <v>#REF!</v>
      </c>
      <c r="BK29" t="e">
        <f>調査票４!#REF!</f>
        <v>#REF!</v>
      </c>
      <c r="BL29" t="e">
        <f>調査票４!#REF!</f>
        <v>#REF!</v>
      </c>
      <c r="BM29" t="e">
        <f>調査票４!#REF!</f>
        <v>#REF!</v>
      </c>
      <c r="BN29" t="e">
        <f>調査票４!#REF!</f>
        <v>#REF!</v>
      </c>
      <c r="BO29" t="e">
        <f>調査票４!#REF!</f>
        <v>#REF!</v>
      </c>
      <c r="BP29" t="e">
        <f>調査票４!#REF!</f>
        <v>#REF!</v>
      </c>
      <c r="BQ29" t="e">
        <f>調査票４!#REF!</f>
        <v>#REF!</v>
      </c>
      <c r="BR29" t="e">
        <f>調査票４!#REF!</f>
        <v>#REF!</v>
      </c>
      <c r="BS29" t="e">
        <f>調査票４!#REF!</f>
        <v>#REF!</v>
      </c>
      <c r="BT29" t="e">
        <f>調査票４!#REF!</f>
        <v>#REF!</v>
      </c>
      <c r="BU29">
        <f>調査票５!H38</f>
        <v>0</v>
      </c>
      <c r="BV29">
        <f>調査票５!I38</f>
        <v>0</v>
      </c>
      <c r="BW29">
        <f>調査票５!J38</f>
        <v>0</v>
      </c>
      <c r="BX29">
        <f>調査票５!K38</f>
        <v>0</v>
      </c>
      <c r="BY29">
        <f>調査票５!L38</f>
        <v>0</v>
      </c>
      <c r="BZ29">
        <f>調査票５!M38</f>
        <v>0</v>
      </c>
      <c r="CA29">
        <f>調査票５!N38</f>
        <v>0</v>
      </c>
      <c r="CB29">
        <f>調査票５!P38</f>
        <v>0</v>
      </c>
      <c r="CC29">
        <f>調査票５!R38</f>
        <v>0</v>
      </c>
      <c r="CD29">
        <f>調査票５!S38</f>
        <v>0</v>
      </c>
      <c r="CE29">
        <f>調査票５!T38</f>
        <v>0</v>
      </c>
      <c r="CF29">
        <f>調査票５!V38</f>
        <v>0</v>
      </c>
      <c r="CG29" t="e">
        <f>調査票５!#REF!</f>
        <v>#REF!</v>
      </c>
      <c r="CH29" t="e">
        <f>調査票５!#REF!</f>
        <v>#REF!</v>
      </c>
      <c r="CI29" t="e">
        <f>調査票５!#REF!</f>
        <v>#REF!</v>
      </c>
      <c r="CJ29" t="e">
        <f>調査票５!#REF!</f>
        <v>#REF!</v>
      </c>
      <c r="CK29" t="e">
        <f>調査票５!#REF!</f>
        <v>#REF!</v>
      </c>
      <c r="CL29" t="e">
        <f>調査票５!#REF!</f>
        <v>#REF!</v>
      </c>
      <c r="CM29" t="e">
        <f>調査票５!#REF!</f>
        <v>#REF!</v>
      </c>
      <c r="CN29" t="e">
        <f>調査票５!#REF!</f>
        <v>#REF!</v>
      </c>
      <c r="CO29" t="e">
        <f>調査票５!#REF!</f>
        <v>#REF!</v>
      </c>
      <c r="CP29" t="e">
        <f>調査票５!#REF!</f>
        <v>#REF!</v>
      </c>
      <c r="CQ29" t="e">
        <f>調査票５!#REF!</f>
        <v>#REF!</v>
      </c>
      <c r="CR29" t="e">
        <f>調査票５!#REF!</f>
        <v>#REF!</v>
      </c>
      <c r="CS29" t="e">
        <f>調査票５!#REF!</f>
        <v>#REF!</v>
      </c>
      <c r="CT29" t="e">
        <f>調査票５!#REF!</f>
        <v>#REF!</v>
      </c>
      <c r="CU29" t="e">
        <f>調査票５!#REF!</f>
        <v>#REF!</v>
      </c>
      <c r="CV29" t="e">
        <f>調査票５!#REF!</f>
        <v>#REF!</v>
      </c>
      <c r="CW29" t="e">
        <f>調査票５!#REF!</f>
        <v>#REF!</v>
      </c>
      <c r="CX29" t="e">
        <f>調査票５!#REF!</f>
        <v>#REF!</v>
      </c>
      <c r="CY29" t="e">
        <f>調査票５!#REF!</f>
        <v>#REF!</v>
      </c>
      <c r="CZ29" t="e">
        <f>調査票５!#REF!</f>
        <v>#REF!</v>
      </c>
      <c r="DA29">
        <f>調査票６!E37</f>
        <v>0</v>
      </c>
      <c r="DB29">
        <f>調査票６!F37</f>
        <v>0</v>
      </c>
      <c r="DC29">
        <f>調査票６!G37</f>
        <v>0</v>
      </c>
      <c r="DD29">
        <f>調査票６!H37</f>
        <v>0</v>
      </c>
      <c r="DE29" t="str">
        <f>調査票６!I37</f>
        <v/>
      </c>
      <c r="DF29">
        <f>調査票６!J37</f>
        <v>0</v>
      </c>
      <c r="DG29">
        <f>調査票６!K37</f>
        <v>0</v>
      </c>
      <c r="DH29">
        <f>調査票６!L37</f>
        <v>0</v>
      </c>
      <c r="DI29" t="e">
        <f>調査票６!#REF!</f>
        <v>#REF!</v>
      </c>
      <c r="DJ29" t="e">
        <f>調査票６!#REF!</f>
        <v>#REF!</v>
      </c>
      <c r="DK29" t="e">
        <f>調査票６!#REF!</f>
        <v>#REF!</v>
      </c>
      <c r="DL29" t="e">
        <f>調査票６!#REF!</f>
        <v>#REF!</v>
      </c>
      <c r="DM29" t="e">
        <f>調査票６!#REF!</f>
        <v>#REF!</v>
      </c>
      <c r="DN29" t="e">
        <f>調査票６!#REF!</f>
        <v>#REF!</v>
      </c>
      <c r="DO29" t="e">
        <f>調査票６!#REF!</f>
        <v>#REF!</v>
      </c>
      <c r="DP29" t="e">
        <f>調査票６!#REF!</f>
        <v>#REF!</v>
      </c>
      <c r="DQ29" t="e">
        <f>'調査票７－２'!#REF!</f>
        <v>#REF!</v>
      </c>
      <c r="DR29" t="e">
        <f>'調査票７－２'!#REF!</f>
        <v>#REF!</v>
      </c>
      <c r="DS29">
        <f>'調査票７－２'!F36</f>
        <v>0</v>
      </c>
      <c r="DT29">
        <f>'調査票７－２'!G36</f>
        <v>0</v>
      </c>
      <c r="DU29">
        <f>'調査票７－２'!H36</f>
        <v>0</v>
      </c>
      <c r="DV29">
        <f>'調査票７－２'!I36</f>
        <v>0</v>
      </c>
      <c r="DW29">
        <f>'調査票７－２'!J36</f>
        <v>0</v>
      </c>
      <c r="DX29">
        <f>'調査票７－２'!K36</f>
        <v>0</v>
      </c>
      <c r="DY29">
        <f>'調査票７－２'!L36</f>
        <v>0</v>
      </c>
      <c r="DZ29">
        <f>'調査票７－２'!M36</f>
        <v>0</v>
      </c>
      <c r="EA29">
        <f>'調査票７－２'!N36</f>
        <v>0</v>
      </c>
      <c r="EB29">
        <f>'調査票７－２'!O36</f>
        <v>0</v>
      </c>
      <c r="EC29">
        <f>'調査票７－２'!P36</f>
        <v>0</v>
      </c>
      <c r="ED29">
        <f>'調査票７－２'!Q36</f>
        <v>0</v>
      </c>
      <c r="EE29" t="e">
        <f>'調査票７－２'!#REF!</f>
        <v>#REF!</v>
      </c>
      <c r="EF29" t="e">
        <f>'調査票７－２'!#REF!</f>
        <v>#REF!</v>
      </c>
      <c r="EG29">
        <f>'調査票７－２'!S36</f>
        <v>0</v>
      </c>
      <c r="EH29">
        <f>'調査票７－２'!T36</f>
        <v>0</v>
      </c>
      <c r="EI29">
        <f>'調査票７－２'!U36</f>
        <v>0</v>
      </c>
      <c r="EJ29">
        <f>'調査票７－２'!V36</f>
        <v>0</v>
      </c>
      <c r="EK29">
        <f>'調査票７－２'!W36</f>
        <v>0</v>
      </c>
      <c r="EL29">
        <f>'調査票７－２'!X36</f>
        <v>0</v>
      </c>
      <c r="EM29">
        <f>'調査票７－２'!Y36</f>
        <v>0</v>
      </c>
      <c r="EN29">
        <f>'調査票７－２'!Z36</f>
        <v>0</v>
      </c>
      <c r="EO29">
        <f>'調査票７－２'!AA36</f>
        <v>0</v>
      </c>
      <c r="EP29">
        <f>'調査票７－２'!AB36</f>
        <v>0</v>
      </c>
      <c r="EQ29">
        <f>'調査票７－２'!AC36</f>
        <v>0</v>
      </c>
      <c r="ER29">
        <f>'調査票７－２'!AD36</f>
        <v>0</v>
      </c>
      <c r="ES29">
        <f>調査票８!F41</f>
        <v>0</v>
      </c>
      <c r="ET29" t="e">
        <f>調査票８!#REF!</f>
        <v>#REF!</v>
      </c>
      <c r="EU29">
        <f>調査票８!G41</f>
        <v>0</v>
      </c>
      <c r="EV29">
        <f>調査票８!H41</f>
        <v>0</v>
      </c>
      <c r="EW29" t="e">
        <f>調査票８!#REF!</f>
        <v>#REF!</v>
      </c>
      <c r="EX29">
        <f>調査票８!I41</f>
        <v>0</v>
      </c>
      <c r="EY29">
        <f>調査票８!J41</f>
        <v>0</v>
      </c>
      <c r="EZ29" t="e">
        <f>調査票８!#REF!</f>
        <v>#REF!</v>
      </c>
      <c r="FA29">
        <f>調査票８!K41</f>
        <v>0</v>
      </c>
      <c r="FB29">
        <f>調査票８!L41</f>
        <v>0</v>
      </c>
      <c r="FC29" t="e">
        <f>調査票８!#REF!</f>
        <v>#REF!</v>
      </c>
      <c r="FD29">
        <f>調査票８!M41</f>
        <v>0</v>
      </c>
      <c r="FE29">
        <f>調査票８!N41</f>
        <v>0</v>
      </c>
      <c r="FF29" t="e">
        <f>調査票８!#REF!</f>
        <v>#REF!</v>
      </c>
      <c r="FG29">
        <f>調査票８!O41</f>
        <v>0</v>
      </c>
      <c r="FH29">
        <f>調査票８!P41</f>
        <v>0</v>
      </c>
      <c r="FI29">
        <f>調査票８!Q41</f>
        <v>0</v>
      </c>
      <c r="FJ29">
        <f>調査票８!R41</f>
        <v>0</v>
      </c>
      <c r="FK29">
        <f>調査票８!S41</f>
        <v>0</v>
      </c>
      <c r="FL29">
        <f>調査票８!T41</f>
        <v>0</v>
      </c>
      <c r="FM29">
        <f>調査票８!U41</f>
        <v>0</v>
      </c>
      <c r="FN29">
        <f>調査票８!V41</f>
        <v>0</v>
      </c>
      <c r="FO29">
        <f>調査票８!W41</f>
        <v>0</v>
      </c>
      <c r="FP29" t="e">
        <f>調査票８!#REF!</f>
        <v>#REF!</v>
      </c>
      <c r="FQ29">
        <f>調査票８!X41</f>
        <v>0</v>
      </c>
      <c r="FR29">
        <f>調査票８!Y41</f>
        <v>0</v>
      </c>
      <c r="FS29">
        <f>調査票８!Z41</f>
        <v>0</v>
      </c>
      <c r="FT29">
        <f>調査票８!AB41</f>
        <v>0</v>
      </c>
      <c r="FU29" t="e">
        <f>調査票８!#REF!</f>
        <v>#REF!</v>
      </c>
      <c r="FV29">
        <f>調査票８!AC41</f>
        <v>0</v>
      </c>
      <c r="FW29">
        <f>調査票８!AD41</f>
        <v>0</v>
      </c>
      <c r="FX29" t="e">
        <f>調査票８!#REF!</f>
        <v>#REF!</v>
      </c>
      <c r="FY29">
        <f>調査票８!AE41</f>
        <v>0</v>
      </c>
      <c r="FZ29">
        <f>調査票８!AF41</f>
        <v>0</v>
      </c>
      <c r="GA29" t="e">
        <f>調査票８!#REF!</f>
        <v>#REF!</v>
      </c>
      <c r="GB29">
        <f>調査票８!AG41</f>
        <v>0</v>
      </c>
      <c r="GC29">
        <f>調査票８!AH41</f>
        <v>0</v>
      </c>
      <c r="GD29" t="e">
        <f>調査票８!#REF!</f>
        <v>#REF!</v>
      </c>
      <c r="GE29">
        <f>調査票８!AI41</f>
        <v>0</v>
      </c>
      <c r="GF29">
        <f>調査票８!AJ41</f>
        <v>0</v>
      </c>
      <c r="GG29" t="e">
        <f>調査票８!#REF!</f>
        <v>#REF!</v>
      </c>
      <c r="GH29">
        <f>調査票８!AK41</f>
        <v>0</v>
      </c>
      <c r="GI29">
        <f>調査票８!AL41</f>
        <v>0</v>
      </c>
      <c r="GJ29">
        <f>調査票８!AM41</f>
        <v>0</v>
      </c>
      <c r="GK29">
        <f>調査票８!AN41</f>
        <v>0</v>
      </c>
      <c r="GL29">
        <f>調査票８!AO41</f>
        <v>0</v>
      </c>
      <c r="GM29">
        <f>調査票８!AP41</f>
        <v>0</v>
      </c>
      <c r="GN29">
        <f>調査票８!AQ41</f>
        <v>0</v>
      </c>
      <c r="GO29">
        <f>調査票８!AR41</f>
        <v>0</v>
      </c>
      <c r="GP29">
        <f>調査票８!AS41</f>
        <v>0</v>
      </c>
      <c r="GQ29" t="e">
        <f>調査票８!#REF!</f>
        <v>#REF!</v>
      </c>
      <c r="GR29">
        <f>調査票８!AU41</f>
        <v>0</v>
      </c>
      <c r="GS29">
        <f>調査票８!AV41</f>
        <v>0</v>
      </c>
      <c r="GT29">
        <f>調査票８!AW41</f>
        <v>0</v>
      </c>
      <c r="GU29">
        <f>調査票３!P38</f>
        <v>0</v>
      </c>
      <c r="GV29">
        <f>調査票３!Q38</f>
        <v>0</v>
      </c>
      <c r="GW29">
        <f>調査票３!R38</f>
        <v>0</v>
      </c>
      <c r="GX29">
        <f>調査票３!S38</f>
        <v>0</v>
      </c>
      <c r="GY29">
        <f>調査票３!T38</f>
        <v>0</v>
      </c>
      <c r="GZ29">
        <f>調査票３!U38</f>
        <v>0</v>
      </c>
      <c r="HA29">
        <f>調査票３!V38</f>
        <v>0</v>
      </c>
      <c r="HB29">
        <f>調査票３!W38</f>
        <v>0</v>
      </c>
      <c r="HC29">
        <f>調査票３!X38</f>
        <v>0</v>
      </c>
      <c r="HD29">
        <f>調査票３!Z38</f>
        <v>0</v>
      </c>
      <c r="HE29">
        <f>調査票３!AA38</f>
        <v>0</v>
      </c>
      <c r="HF29">
        <f>調査票３!AB38</f>
        <v>0</v>
      </c>
      <c r="HG29">
        <f>調査票３!AC38</f>
        <v>0</v>
      </c>
      <c r="HH29">
        <f>調査票３!AD38</f>
        <v>0</v>
      </c>
      <c r="HI29">
        <f>調査票３!AE38</f>
        <v>0</v>
      </c>
      <c r="HJ29">
        <f>調査票３!AF38</f>
        <v>0</v>
      </c>
      <c r="HK29">
        <f>調査票３!AG38</f>
        <v>0</v>
      </c>
      <c r="HL29">
        <f>調査票３!AH38</f>
        <v>0</v>
      </c>
      <c r="HM29">
        <f>調査票３!AJ38</f>
        <v>0</v>
      </c>
      <c r="HN29">
        <f>調査票３!AK38</f>
        <v>0</v>
      </c>
      <c r="HO29">
        <f>調査票３!AL38</f>
        <v>0</v>
      </c>
      <c r="HP29">
        <f>調査票３!AM38</f>
        <v>0</v>
      </c>
      <c r="HQ29">
        <f>調査票３!AN38</f>
        <v>0</v>
      </c>
      <c r="HR29">
        <f>調査票３!AO38</f>
        <v>0</v>
      </c>
      <c r="HS29">
        <f>調査票３!AP38</f>
        <v>0</v>
      </c>
      <c r="HT29">
        <f>調査票３!AQ38</f>
        <v>0</v>
      </c>
      <c r="HU29">
        <f>調査票３!AR38</f>
        <v>0</v>
      </c>
      <c r="HV29" s="69" t="e">
        <f>#REF!</f>
        <v>#REF!</v>
      </c>
      <c r="HW29" s="69" t="e">
        <f>#REF!</f>
        <v>#REF!</v>
      </c>
      <c r="HX29" s="69" t="e">
        <f>#REF!</f>
        <v>#REF!</v>
      </c>
      <c r="HY29" s="69" t="e">
        <f>#REF!</f>
        <v>#REF!</v>
      </c>
      <c r="HZ29" s="69" t="e">
        <f>#REF!</f>
        <v>#REF!</v>
      </c>
      <c r="IA29" s="69" t="e">
        <f>#REF!</f>
        <v>#REF!</v>
      </c>
      <c r="IB29" s="69" t="e">
        <f>#REF!</f>
        <v>#REF!</v>
      </c>
      <c r="IC29" s="69" t="e">
        <f>#REF!</f>
        <v>#REF!</v>
      </c>
      <c r="ID29" s="69" t="e">
        <f>#REF!</f>
        <v>#REF!</v>
      </c>
      <c r="IE29" s="69" t="e">
        <f>#REF!</f>
        <v>#REF!</v>
      </c>
      <c r="IF29" s="69" t="e">
        <f>#REF!</f>
        <v>#REF!</v>
      </c>
      <c r="IG29" s="69" t="e">
        <f>#REF!</f>
        <v>#REF!</v>
      </c>
      <c r="IH29" s="69" t="e">
        <f>#REF!</f>
        <v>#REF!</v>
      </c>
      <c r="II29" s="69" t="e">
        <f>#REF!</f>
        <v>#REF!</v>
      </c>
      <c r="IJ29" s="69" t="e">
        <f>#REF!</f>
        <v>#REF!</v>
      </c>
      <c r="IK29" s="69" t="e">
        <f>#REF!</f>
        <v>#REF!</v>
      </c>
      <c r="IL29" s="69" t="e">
        <f>#REF!</f>
        <v>#REF!</v>
      </c>
      <c r="IM29" s="69" t="e">
        <f>#REF!</f>
        <v>#REF!</v>
      </c>
      <c r="IN29" s="69" t="e">
        <f>#REF!</f>
        <v>#REF!</v>
      </c>
      <c r="IO29" s="69" t="e">
        <f>#REF!</f>
        <v>#REF!</v>
      </c>
      <c r="IP29" s="69" t="e">
        <f>#REF!</f>
        <v>#REF!</v>
      </c>
      <c r="IQ29" s="69" t="e">
        <f>#REF!</f>
        <v>#REF!</v>
      </c>
      <c r="IR29" s="69" t="e">
        <f>#REF!</f>
        <v>#REF!</v>
      </c>
      <c r="IS29" s="69" t="e">
        <f>#REF!</f>
        <v>#REF!</v>
      </c>
      <c r="IT29" s="69" t="e">
        <f>#REF!</f>
        <v>#REF!</v>
      </c>
      <c r="IU29" s="69" t="e">
        <f>#REF!</f>
        <v>#REF!</v>
      </c>
      <c r="IV29" s="69" t="e">
        <f>#REF!</f>
        <v>#REF!</v>
      </c>
    </row>
    <row r="30" spans="2:256">
      <c r="B30">
        <f>調査票２!C41</f>
        <v>24</v>
      </c>
      <c r="C30">
        <f>調査票２!D41</f>
        <v>0</v>
      </c>
      <c r="D30">
        <f>調査票２!E41</f>
        <v>0</v>
      </c>
      <c r="E30">
        <f>調査票２!F41</f>
        <v>0</v>
      </c>
      <c r="F30">
        <f>調査票２!G41</f>
        <v>0</v>
      </c>
      <c r="G30">
        <f>調査票２!H41</f>
        <v>0</v>
      </c>
      <c r="H30">
        <f>調査票２!I41</f>
        <v>0</v>
      </c>
      <c r="I30" t="e">
        <f>調査票２!#REF!</f>
        <v>#REF!</v>
      </c>
      <c r="J30" t="e">
        <f>調査票２!#REF!</f>
        <v>#REF!</v>
      </c>
      <c r="K30" t="e">
        <f>調査票２!#REF!</f>
        <v>#REF!</v>
      </c>
      <c r="L30" t="e">
        <f>調査票２!#REF!</f>
        <v>#REF!</v>
      </c>
      <c r="M30" t="e">
        <f>調査票２!#REF!</f>
        <v>#REF!</v>
      </c>
      <c r="N30" t="e">
        <f>調査票２!#REF!</f>
        <v>#REF!</v>
      </c>
      <c r="O30" t="e">
        <f>調査票２!#REF!</f>
        <v>#REF!</v>
      </c>
      <c r="P30" t="e">
        <f>調査票２!#REF!</f>
        <v>#REF!</v>
      </c>
      <c r="Q30">
        <f>調査票２!K41</f>
        <v>0</v>
      </c>
      <c r="R30">
        <f>調査票２!M41</f>
        <v>0</v>
      </c>
      <c r="S30">
        <f>調査票２!O41</f>
        <v>0</v>
      </c>
      <c r="T30">
        <f>調査票２!Q41</f>
        <v>0</v>
      </c>
      <c r="U30">
        <f>調査票２!R41</f>
        <v>0</v>
      </c>
      <c r="V30" t="e">
        <f>調査票２!#REF!</f>
        <v>#REF!</v>
      </c>
      <c r="W30" t="e">
        <f>調査票２!#REF!</f>
        <v>#REF!</v>
      </c>
      <c r="X30" t="e">
        <f>調査票２!#REF!</f>
        <v>#REF!</v>
      </c>
      <c r="Y30" t="e">
        <f>調査票２!#REF!</f>
        <v>#REF!</v>
      </c>
      <c r="Z30" t="e">
        <f>調査票２!#REF!</f>
        <v>#REF!</v>
      </c>
      <c r="AA30">
        <f>調査票３!F39</f>
        <v>0</v>
      </c>
      <c r="AB30">
        <f>調査票３!G39</f>
        <v>0</v>
      </c>
      <c r="AC30">
        <f>調査票３!H39</f>
        <v>0</v>
      </c>
      <c r="AD30">
        <f>調査票３!I39</f>
        <v>0</v>
      </c>
      <c r="AE30">
        <f>調査票３!J39</f>
        <v>0</v>
      </c>
      <c r="AF30">
        <f>調査票３!K39</f>
        <v>0</v>
      </c>
      <c r="AG30">
        <f>調査票３!L39</f>
        <v>0</v>
      </c>
      <c r="AH30">
        <f>調査票３!M39</f>
        <v>0</v>
      </c>
      <c r="AI30" s="69" t="e">
        <f>#REF!</f>
        <v>#REF!</v>
      </c>
      <c r="AJ30" s="69" t="e">
        <f>#REF!</f>
        <v>#REF!</v>
      </c>
      <c r="AK30" s="69" t="e">
        <f>#REF!</f>
        <v>#REF!</v>
      </c>
      <c r="AL30" s="69" t="e">
        <f>#REF!</f>
        <v>#REF!</v>
      </c>
      <c r="AM30" s="69" t="e">
        <f>#REF!</f>
        <v>#REF!</v>
      </c>
      <c r="AN30" s="69" t="e">
        <f>#REF!</f>
        <v>#REF!</v>
      </c>
      <c r="AO30" s="69" t="e">
        <f>#REF!</f>
        <v>#REF!</v>
      </c>
      <c r="AP30" s="69" t="e">
        <f>#REF!</f>
        <v>#REF!</v>
      </c>
      <c r="AQ30">
        <f>調査票４!Q44</f>
        <v>0</v>
      </c>
      <c r="AR30">
        <f>調査票４!R44</f>
        <v>0</v>
      </c>
      <c r="AS30">
        <f>調査票４!O44</f>
        <v>0</v>
      </c>
      <c r="AT30">
        <f>調査票４!P44</f>
        <v>0</v>
      </c>
      <c r="AU30">
        <f>調査票４!E44</f>
        <v>0</v>
      </c>
      <c r="AV30">
        <f>調査票４!F44</f>
        <v>0</v>
      </c>
      <c r="AW30">
        <f>調査票４!G44</f>
        <v>0</v>
      </c>
      <c r="AX30">
        <f>調査票４!H44</f>
        <v>0</v>
      </c>
      <c r="AY30" t="e">
        <f>調査票４!#REF!</f>
        <v>#REF!</v>
      </c>
      <c r="AZ30">
        <f>調査票４!I44</f>
        <v>0</v>
      </c>
      <c r="BA30" t="e">
        <f>調査票４!#REF!</f>
        <v>#REF!</v>
      </c>
      <c r="BB30">
        <f>調査票４!J44</f>
        <v>0</v>
      </c>
      <c r="BC30">
        <f>調査票４!K44</f>
        <v>0</v>
      </c>
      <c r="BD30">
        <f>調査票４!L44</f>
        <v>0</v>
      </c>
      <c r="BE30">
        <f>調査票４!M44</f>
        <v>0</v>
      </c>
      <c r="BF30" t="e">
        <f>調査票４!#REF!</f>
        <v>#REF!</v>
      </c>
      <c r="BG30" t="e">
        <f>調査票４!#REF!</f>
        <v>#REF!</v>
      </c>
      <c r="BH30" t="e">
        <f>調査票４!#REF!</f>
        <v>#REF!</v>
      </c>
      <c r="BI30" t="e">
        <f>調査票４!#REF!</f>
        <v>#REF!</v>
      </c>
      <c r="BJ30" t="e">
        <f>調査票４!#REF!</f>
        <v>#REF!</v>
      </c>
      <c r="BK30" t="e">
        <f>調査票４!#REF!</f>
        <v>#REF!</v>
      </c>
      <c r="BL30" t="e">
        <f>調査票４!#REF!</f>
        <v>#REF!</v>
      </c>
      <c r="BM30" t="e">
        <f>調査票４!#REF!</f>
        <v>#REF!</v>
      </c>
      <c r="BN30" t="e">
        <f>調査票４!#REF!</f>
        <v>#REF!</v>
      </c>
      <c r="BO30" t="e">
        <f>調査票４!#REF!</f>
        <v>#REF!</v>
      </c>
      <c r="BP30" t="e">
        <f>調査票４!#REF!</f>
        <v>#REF!</v>
      </c>
      <c r="BQ30" t="e">
        <f>調査票４!#REF!</f>
        <v>#REF!</v>
      </c>
      <c r="BR30" t="e">
        <f>調査票４!#REF!</f>
        <v>#REF!</v>
      </c>
      <c r="BS30" t="e">
        <f>調査票４!#REF!</f>
        <v>#REF!</v>
      </c>
      <c r="BT30" t="e">
        <f>調査票４!#REF!</f>
        <v>#REF!</v>
      </c>
      <c r="BU30">
        <f>調査票５!H39</f>
        <v>0</v>
      </c>
      <c r="BV30">
        <f>調査票５!I39</f>
        <v>0</v>
      </c>
      <c r="BW30">
        <f>調査票５!J39</f>
        <v>0</v>
      </c>
      <c r="BX30">
        <f>調査票５!K39</f>
        <v>0</v>
      </c>
      <c r="BY30">
        <f>調査票５!L39</f>
        <v>0</v>
      </c>
      <c r="BZ30">
        <f>調査票５!M39</f>
        <v>0</v>
      </c>
      <c r="CA30">
        <f>調査票５!N39</f>
        <v>0</v>
      </c>
      <c r="CB30">
        <f>調査票５!P39</f>
        <v>0</v>
      </c>
      <c r="CC30">
        <f>調査票５!R39</f>
        <v>0</v>
      </c>
      <c r="CD30">
        <f>調査票５!S39</f>
        <v>0</v>
      </c>
      <c r="CE30">
        <f>調査票５!T39</f>
        <v>0</v>
      </c>
      <c r="CF30">
        <f>調査票５!V39</f>
        <v>0</v>
      </c>
      <c r="CG30" t="e">
        <f>調査票５!#REF!</f>
        <v>#REF!</v>
      </c>
      <c r="CH30" t="e">
        <f>調査票５!#REF!</f>
        <v>#REF!</v>
      </c>
      <c r="CI30" t="e">
        <f>調査票５!#REF!</f>
        <v>#REF!</v>
      </c>
      <c r="CJ30" t="e">
        <f>調査票５!#REF!</f>
        <v>#REF!</v>
      </c>
      <c r="CK30" t="e">
        <f>調査票５!#REF!</f>
        <v>#REF!</v>
      </c>
      <c r="CL30" t="e">
        <f>調査票５!#REF!</f>
        <v>#REF!</v>
      </c>
      <c r="CM30" t="e">
        <f>調査票５!#REF!</f>
        <v>#REF!</v>
      </c>
      <c r="CN30" t="e">
        <f>調査票５!#REF!</f>
        <v>#REF!</v>
      </c>
      <c r="CO30" t="e">
        <f>調査票５!#REF!</f>
        <v>#REF!</v>
      </c>
      <c r="CP30" t="e">
        <f>調査票５!#REF!</f>
        <v>#REF!</v>
      </c>
      <c r="CQ30" t="e">
        <f>調査票５!#REF!</f>
        <v>#REF!</v>
      </c>
      <c r="CR30" t="e">
        <f>調査票５!#REF!</f>
        <v>#REF!</v>
      </c>
      <c r="CS30" t="e">
        <f>調査票５!#REF!</f>
        <v>#REF!</v>
      </c>
      <c r="CT30" t="e">
        <f>調査票５!#REF!</f>
        <v>#REF!</v>
      </c>
      <c r="CU30" t="e">
        <f>調査票５!#REF!</f>
        <v>#REF!</v>
      </c>
      <c r="CV30" t="e">
        <f>調査票５!#REF!</f>
        <v>#REF!</v>
      </c>
      <c r="CW30" t="e">
        <f>調査票５!#REF!</f>
        <v>#REF!</v>
      </c>
      <c r="CX30" t="e">
        <f>調査票５!#REF!</f>
        <v>#REF!</v>
      </c>
      <c r="CY30" t="e">
        <f>調査票５!#REF!</f>
        <v>#REF!</v>
      </c>
      <c r="CZ30" t="e">
        <f>調査票５!#REF!</f>
        <v>#REF!</v>
      </c>
      <c r="DA30">
        <f>調査票６!E38</f>
        <v>0</v>
      </c>
      <c r="DB30">
        <f>調査票６!F38</f>
        <v>0</v>
      </c>
      <c r="DC30">
        <f>調査票６!G38</f>
        <v>0</v>
      </c>
      <c r="DD30">
        <f>調査票６!H38</f>
        <v>0</v>
      </c>
      <c r="DE30" t="str">
        <f>調査票６!I38</f>
        <v/>
      </c>
      <c r="DF30">
        <f>調査票６!J38</f>
        <v>0</v>
      </c>
      <c r="DG30">
        <f>調査票６!K38</f>
        <v>0</v>
      </c>
      <c r="DH30">
        <f>調査票６!L38</f>
        <v>0</v>
      </c>
      <c r="DI30" t="e">
        <f>調査票６!#REF!</f>
        <v>#REF!</v>
      </c>
      <c r="DJ30" t="e">
        <f>調査票６!#REF!</f>
        <v>#REF!</v>
      </c>
      <c r="DK30" t="e">
        <f>調査票６!#REF!</f>
        <v>#REF!</v>
      </c>
      <c r="DL30" t="e">
        <f>調査票６!#REF!</f>
        <v>#REF!</v>
      </c>
      <c r="DM30" t="e">
        <f>調査票６!#REF!</f>
        <v>#REF!</v>
      </c>
      <c r="DN30" t="e">
        <f>調査票６!#REF!</f>
        <v>#REF!</v>
      </c>
      <c r="DO30" t="e">
        <f>調査票６!#REF!</f>
        <v>#REF!</v>
      </c>
      <c r="DP30" t="e">
        <f>調査票６!#REF!</f>
        <v>#REF!</v>
      </c>
      <c r="DQ30" t="e">
        <f>'調査票７－２'!#REF!</f>
        <v>#REF!</v>
      </c>
      <c r="DR30" t="e">
        <f>'調査票７－２'!#REF!</f>
        <v>#REF!</v>
      </c>
      <c r="DS30">
        <f>'調査票７－２'!F37</f>
        <v>0</v>
      </c>
      <c r="DT30">
        <f>'調査票７－２'!G37</f>
        <v>0</v>
      </c>
      <c r="DU30">
        <f>'調査票７－２'!H37</f>
        <v>0</v>
      </c>
      <c r="DV30">
        <f>'調査票７－２'!I37</f>
        <v>0</v>
      </c>
      <c r="DW30">
        <f>'調査票７－２'!J37</f>
        <v>0</v>
      </c>
      <c r="DX30">
        <f>'調査票７－２'!K37</f>
        <v>0</v>
      </c>
      <c r="DY30">
        <f>'調査票７－２'!L37</f>
        <v>0</v>
      </c>
      <c r="DZ30">
        <f>'調査票７－２'!M37</f>
        <v>0</v>
      </c>
      <c r="EA30">
        <f>'調査票７－２'!N37</f>
        <v>0</v>
      </c>
      <c r="EB30">
        <f>'調査票７－２'!O37</f>
        <v>0</v>
      </c>
      <c r="EC30">
        <f>'調査票７－２'!P37</f>
        <v>0</v>
      </c>
      <c r="ED30">
        <f>'調査票７－２'!Q37</f>
        <v>0</v>
      </c>
      <c r="EE30" t="e">
        <f>'調査票７－２'!#REF!</f>
        <v>#REF!</v>
      </c>
      <c r="EF30" t="e">
        <f>'調査票７－２'!#REF!</f>
        <v>#REF!</v>
      </c>
      <c r="EG30">
        <f>'調査票７－２'!S37</f>
        <v>0</v>
      </c>
      <c r="EH30">
        <f>'調査票７－２'!T37</f>
        <v>0</v>
      </c>
      <c r="EI30">
        <f>'調査票７－２'!U37</f>
        <v>0</v>
      </c>
      <c r="EJ30">
        <f>'調査票７－２'!V37</f>
        <v>0</v>
      </c>
      <c r="EK30">
        <f>'調査票７－２'!W37</f>
        <v>0</v>
      </c>
      <c r="EL30">
        <f>'調査票７－２'!X37</f>
        <v>0</v>
      </c>
      <c r="EM30">
        <f>'調査票７－２'!Y37</f>
        <v>0</v>
      </c>
      <c r="EN30">
        <f>'調査票７－２'!Z37</f>
        <v>0</v>
      </c>
      <c r="EO30">
        <f>'調査票７－２'!AA37</f>
        <v>0</v>
      </c>
      <c r="EP30">
        <f>'調査票７－２'!AB37</f>
        <v>0</v>
      </c>
      <c r="EQ30">
        <f>'調査票７－２'!AC37</f>
        <v>0</v>
      </c>
      <c r="ER30">
        <f>'調査票７－２'!AD37</f>
        <v>0</v>
      </c>
      <c r="ES30">
        <f>調査票８!F42</f>
        <v>0</v>
      </c>
      <c r="ET30" t="e">
        <f>調査票８!#REF!</f>
        <v>#REF!</v>
      </c>
      <c r="EU30">
        <f>調査票８!G42</f>
        <v>0</v>
      </c>
      <c r="EV30">
        <f>調査票８!H42</f>
        <v>0</v>
      </c>
      <c r="EW30" t="e">
        <f>調査票８!#REF!</f>
        <v>#REF!</v>
      </c>
      <c r="EX30">
        <f>調査票８!I42</f>
        <v>0</v>
      </c>
      <c r="EY30">
        <f>調査票８!J42</f>
        <v>0</v>
      </c>
      <c r="EZ30" t="e">
        <f>調査票８!#REF!</f>
        <v>#REF!</v>
      </c>
      <c r="FA30">
        <f>調査票８!K42</f>
        <v>0</v>
      </c>
      <c r="FB30">
        <f>調査票８!L42</f>
        <v>0</v>
      </c>
      <c r="FC30" t="e">
        <f>調査票８!#REF!</f>
        <v>#REF!</v>
      </c>
      <c r="FD30">
        <f>調査票８!M42</f>
        <v>0</v>
      </c>
      <c r="FE30">
        <f>調査票８!N42</f>
        <v>0</v>
      </c>
      <c r="FF30" t="e">
        <f>調査票８!#REF!</f>
        <v>#REF!</v>
      </c>
      <c r="FG30">
        <f>調査票８!O42</f>
        <v>0</v>
      </c>
      <c r="FH30">
        <f>調査票８!P42</f>
        <v>0</v>
      </c>
      <c r="FI30">
        <f>調査票８!Q42</f>
        <v>0</v>
      </c>
      <c r="FJ30">
        <f>調査票８!R42</f>
        <v>0</v>
      </c>
      <c r="FK30">
        <f>調査票８!S42</f>
        <v>0</v>
      </c>
      <c r="FL30">
        <f>調査票８!T42</f>
        <v>0</v>
      </c>
      <c r="FM30">
        <f>調査票８!U42</f>
        <v>0</v>
      </c>
      <c r="FN30">
        <f>調査票８!V42</f>
        <v>0</v>
      </c>
      <c r="FO30">
        <f>調査票８!W42</f>
        <v>0</v>
      </c>
      <c r="FP30" t="e">
        <f>調査票８!#REF!</f>
        <v>#REF!</v>
      </c>
      <c r="FQ30">
        <f>調査票８!X42</f>
        <v>0</v>
      </c>
      <c r="FR30">
        <f>調査票８!Y42</f>
        <v>0</v>
      </c>
      <c r="FS30">
        <f>調査票８!Z42</f>
        <v>0</v>
      </c>
      <c r="FT30">
        <f>調査票８!AB42</f>
        <v>0</v>
      </c>
      <c r="FU30" t="e">
        <f>調査票８!#REF!</f>
        <v>#REF!</v>
      </c>
      <c r="FV30">
        <f>調査票８!AC42</f>
        <v>0</v>
      </c>
      <c r="FW30">
        <f>調査票８!AD42</f>
        <v>0</v>
      </c>
      <c r="FX30" t="e">
        <f>調査票８!#REF!</f>
        <v>#REF!</v>
      </c>
      <c r="FY30">
        <f>調査票８!AE42</f>
        <v>0</v>
      </c>
      <c r="FZ30">
        <f>調査票８!AF42</f>
        <v>0</v>
      </c>
      <c r="GA30" t="e">
        <f>調査票８!#REF!</f>
        <v>#REF!</v>
      </c>
      <c r="GB30">
        <f>調査票８!AG42</f>
        <v>0</v>
      </c>
      <c r="GC30">
        <f>調査票８!AH42</f>
        <v>0</v>
      </c>
      <c r="GD30" t="e">
        <f>調査票８!#REF!</f>
        <v>#REF!</v>
      </c>
      <c r="GE30">
        <f>調査票８!AI42</f>
        <v>0</v>
      </c>
      <c r="GF30">
        <f>調査票８!AJ42</f>
        <v>0</v>
      </c>
      <c r="GG30" t="e">
        <f>調査票８!#REF!</f>
        <v>#REF!</v>
      </c>
      <c r="GH30">
        <f>調査票８!AK42</f>
        <v>0</v>
      </c>
      <c r="GI30">
        <f>調査票８!AL42</f>
        <v>0</v>
      </c>
      <c r="GJ30">
        <f>調査票８!AM42</f>
        <v>0</v>
      </c>
      <c r="GK30">
        <f>調査票８!AN42</f>
        <v>0</v>
      </c>
      <c r="GL30">
        <f>調査票８!AO42</f>
        <v>0</v>
      </c>
      <c r="GM30">
        <f>調査票８!AP42</f>
        <v>0</v>
      </c>
      <c r="GN30">
        <f>調査票８!AQ42</f>
        <v>0</v>
      </c>
      <c r="GO30">
        <f>調査票８!AR42</f>
        <v>0</v>
      </c>
      <c r="GP30">
        <f>調査票８!AS42</f>
        <v>0</v>
      </c>
      <c r="GQ30" t="e">
        <f>調査票８!#REF!</f>
        <v>#REF!</v>
      </c>
      <c r="GR30">
        <f>調査票８!AU42</f>
        <v>0</v>
      </c>
      <c r="GS30">
        <f>調査票８!AV42</f>
        <v>0</v>
      </c>
      <c r="GT30">
        <f>調査票８!AW42</f>
        <v>0</v>
      </c>
      <c r="GU30">
        <f>調査票３!P39</f>
        <v>0</v>
      </c>
      <c r="GV30">
        <f>調査票３!Q39</f>
        <v>0</v>
      </c>
      <c r="GW30">
        <f>調査票３!R39</f>
        <v>0</v>
      </c>
      <c r="GX30">
        <f>調査票３!S39</f>
        <v>0</v>
      </c>
      <c r="GY30">
        <f>調査票３!T39</f>
        <v>0</v>
      </c>
      <c r="GZ30">
        <f>調査票３!U39</f>
        <v>0</v>
      </c>
      <c r="HA30">
        <f>調査票３!V39</f>
        <v>0</v>
      </c>
      <c r="HB30">
        <f>調査票３!W39</f>
        <v>0</v>
      </c>
      <c r="HC30">
        <f>調査票３!X39</f>
        <v>0</v>
      </c>
      <c r="HD30">
        <f>調査票３!Z39</f>
        <v>0</v>
      </c>
      <c r="HE30">
        <f>調査票３!AA39</f>
        <v>0</v>
      </c>
      <c r="HF30">
        <f>調査票３!AB39</f>
        <v>0</v>
      </c>
      <c r="HG30">
        <f>調査票３!AC39</f>
        <v>0</v>
      </c>
      <c r="HH30">
        <f>調査票３!AD39</f>
        <v>0</v>
      </c>
      <c r="HI30">
        <f>調査票３!AE39</f>
        <v>0</v>
      </c>
      <c r="HJ30">
        <f>調査票３!AF39</f>
        <v>0</v>
      </c>
      <c r="HK30">
        <f>調査票３!AG39</f>
        <v>0</v>
      </c>
      <c r="HL30">
        <f>調査票３!AH39</f>
        <v>0</v>
      </c>
      <c r="HM30">
        <f>調査票３!AJ39</f>
        <v>0</v>
      </c>
      <c r="HN30">
        <f>調査票３!AK39</f>
        <v>0</v>
      </c>
      <c r="HO30">
        <f>調査票３!AL39</f>
        <v>0</v>
      </c>
      <c r="HP30">
        <f>調査票３!AM39</f>
        <v>0</v>
      </c>
      <c r="HQ30">
        <f>調査票３!AN39</f>
        <v>0</v>
      </c>
      <c r="HR30">
        <f>調査票３!AO39</f>
        <v>0</v>
      </c>
      <c r="HS30">
        <f>調査票３!AP39</f>
        <v>0</v>
      </c>
      <c r="HT30">
        <f>調査票３!AQ39</f>
        <v>0</v>
      </c>
      <c r="HU30">
        <f>調査票３!AR39</f>
        <v>0</v>
      </c>
      <c r="HV30" s="69" t="e">
        <f>#REF!</f>
        <v>#REF!</v>
      </c>
      <c r="HW30" s="69" t="e">
        <f>#REF!</f>
        <v>#REF!</v>
      </c>
      <c r="HX30" s="69" t="e">
        <f>#REF!</f>
        <v>#REF!</v>
      </c>
      <c r="HY30" s="69" t="e">
        <f>#REF!</f>
        <v>#REF!</v>
      </c>
      <c r="HZ30" s="69" t="e">
        <f>#REF!</f>
        <v>#REF!</v>
      </c>
      <c r="IA30" s="69" t="e">
        <f>#REF!</f>
        <v>#REF!</v>
      </c>
      <c r="IB30" s="69" t="e">
        <f>#REF!</f>
        <v>#REF!</v>
      </c>
      <c r="IC30" s="69" t="e">
        <f>#REF!</f>
        <v>#REF!</v>
      </c>
      <c r="ID30" s="69" t="e">
        <f>#REF!</f>
        <v>#REF!</v>
      </c>
      <c r="IE30" s="69" t="e">
        <f>#REF!</f>
        <v>#REF!</v>
      </c>
      <c r="IF30" s="69" t="e">
        <f>#REF!</f>
        <v>#REF!</v>
      </c>
      <c r="IG30" s="69" t="e">
        <f>#REF!</f>
        <v>#REF!</v>
      </c>
      <c r="IH30" s="69" t="e">
        <f>#REF!</f>
        <v>#REF!</v>
      </c>
      <c r="II30" s="69" t="e">
        <f>#REF!</f>
        <v>#REF!</v>
      </c>
      <c r="IJ30" s="69" t="e">
        <f>#REF!</f>
        <v>#REF!</v>
      </c>
      <c r="IK30" s="69" t="e">
        <f>#REF!</f>
        <v>#REF!</v>
      </c>
      <c r="IL30" s="69" t="e">
        <f>#REF!</f>
        <v>#REF!</v>
      </c>
      <c r="IM30" s="69" t="e">
        <f>#REF!</f>
        <v>#REF!</v>
      </c>
      <c r="IN30" s="69" t="e">
        <f>#REF!</f>
        <v>#REF!</v>
      </c>
      <c r="IO30" s="69" t="e">
        <f>#REF!</f>
        <v>#REF!</v>
      </c>
      <c r="IP30" s="69" t="e">
        <f>#REF!</f>
        <v>#REF!</v>
      </c>
      <c r="IQ30" s="69" t="e">
        <f>#REF!</f>
        <v>#REF!</v>
      </c>
      <c r="IR30" s="69" t="e">
        <f>#REF!</f>
        <v>#REF!</v>
      </c>
      <c r="IS30" s="69" t="e">
        <f>#REF!</f>
        <v>#REF!</v>
      </c>
      <c r="IT30" s="69" t="e">
        <f>#REF!</f>
        <v>#REF!</v>
      </c>
      <c r="IU30" s="69" t="e">
        <f>#REF!</f>
        <v>#REF!</v>
      </c>
      <c r="IV30" s="69" t="e">
        <f>#REF!</f>
        <v>#REF!</v>
      </c>
    </row>
    <row r="31" spans="2:256">
      <c r="B31">
        <f>調査票２!C42</f>
        <v>25</v>
      </c>
      <c r="C31">
        <f>調査票２!D42</f>
        <v>0</v>
      </c>
      <c r="D31">
        <f>調査票２!E42</f>
        <v>0</v>
      </c>
      <c r="E31">
        <f>調査票２!F42</f>
        <v>0</v>
      </c>
      <c r="F31">
        <f>調査票２!G42</f>
        <v>0</v>
      </c>
      <c r="G31">
        <f>調査票２!H42</f>
        <v>0</v>
      </c>
      <c r="H31">
        <f>調査票２!I42</f>
        <v>0</v>
      </c>
      <c r="I31" t="e">
        <f>調査票２!#REF!</f>
        <v>#REF!</v>
      </c>
      <c r="J31" t="e">
        <f>調査票２!#REF!</f>
        <v>#REF!</v>
      </c>
      <c r="K31" t="e">
        <f>調査票２!#REF!</f>
        <v>#REF!</v>
      </c>
      <c r="L31" t="e">
        <f>調査票２!#REF!</f>
        <v>#REF!</v>
      </c>
      <c r="M31" t="e">
        <f>調査票２!#REF!</f>
        <v>#REF!</v>
      </c>
      <c r="N31" t="e">
        <f>調査票２!#REF!</f>
        <v>#REF!</v>
      </c>
      <c r="O31" t="e">
        <f>調査票２!#REF!</f>
        <v>#REF!</v>
      </c>
      <c r="P31" t="e">
        <f>調査票２!#REF!</f>
        <v>#REF!</v>
      </c>
      <c r="Q31">
        <f>調査票２!K42</f>
        <v>0</v>
      </c>
      <c r="R31">
        <f>調査票２!M42</f>
        <v>0</v>
      </c>
      <c r="S31">
        <f>調査票２!O42</f>
        <v>0</v>
      </c>
      <c r="T31">
        <f>調査票２!Q42</f>
        <v>0</v>
      </c>
      <c r="U31">
        <f>調査票２!R42</f>
        <v>0</v>
      </c>
      <c r="V31" t="e">
        <f>調査票２!#REF!</f>
        <v>#REF!</v>
      </c>
      <c r="W31" t="e">
        <f>調査票２!#REF!</f>
        <v>#REF!</v>
      </c>
      <c r="X31" t="e">
        <f>調査票２!#REF!</f>
        <v>#REF!</v>
      </c>
      <c r="Y31" t="e">
        <f>調査票２!#REF!</f>
        <v>#REF!</v>
      </c>
      <c r="Z31" t="e">
        <f>調査票２!#REF!</f>
        <v>#REF!</v>
      </c>
      <c r="AA31">
        <f>調査票３!F40</f>
        <v>0</v>
      </c>
      <c r="AB31">
        <f>調査票３!G40</f>
        <v>0</v>
      </c>
      <c r="AC31">
        <f>調査票３!H40</f>
        <v>0</v>
      </c>
      <c r="AD31">
        <f>調査票３!I40</f>
        <v>0</v>
      </c>
      <c r="AE31">
        <f>調査票３!J40</f>
        <v>0</v>
      </c>
      <c r="AF31">
        <f>調査票３!K40</f>
        <v>0</v>
      </c>
      <c r="AG31">
        <f>調査票３!L40</f>
        <v>0</v>
      </c>
      <c r="AH31">
        <f>調査票３!M40</f>
        <v>0</v>
      </c>
      <c r="AI31" s="69" t="e">
        <f>#REF!</f>
        <v>#REF!</v>
      </c>
      <c r="AJ31" s="69" t="e">
        <f>#REF!</f>
        <v>#REF!</v>
      </c>
      <c r="AK31" s="69" t="e">
        <f>#REF!</f>
        <v>#REF!</v>
      </c>
      <c r="AL31" s="69" t="e">
        <f>#REF!</f>
        <v>#REF!</v>
      </c>
      <c r="AM31" s="69" t="e">
        <f>#REF!</f>
        <v>#REF!</v>
      </c>
      <c r="AN31" s="69" t="e">
        <f>#REF!</f>
        <v>#REF!</v>
      </c>
      <c r="AO31" s="69" t="e">
        <f>#REF!</f>
        <v>#REF!</v>
      </c>
      <c r="AP31" s="69" t="e">
        <f>#REF!</f>
        <v>#REF!</v>
      </c>
      <c r="AQ31">
        <f>調査票４!Q45</f>
        <v>0</v>
      </c>
      <c r="AR31">
        <f>調査票４!R45</f>
        <v>0</v>
      </c>
      <c r="AS31">
        <f>調査票４!O45</f>
        <v>0</v>
      </c>
      <c r="AT31">
        <f>調査票４!P45</f>
        <v>0</v>
      </c>
      <c r="AU31">
        <f>調査票４!E45</f>
        <v>0</v>
      </c>
      <c r="AV31">
        <f>調査票４!F45</f>
        <v>0</v>
      </c>
      <c r="AW31">
        <f>調査票４!G45</f>
        <v>0</v>
      </c>
      <c r="AX31">
        <f>調査票４!H45</f>
        <v>0</v>
      </c>
      <c r="AY31" t="e">
        <f>調査票４!#REF!</f>
        <v>#REF!</v>
      </c>
      <c r="AZ31">
        <f>調査票４!I45</f>
        <v>0</v>
      </c>
      <c r="BA31" t="e">
        <f>調査票４!#REF!</f>
        <v>#REF!</v>
      </c>
      <c r="BB31">
        <f>調査票４!J45</f>
        <v>0</v>
      </c>
      <c r="BC31">
        <f>調査票４!K45</f>
        <v>0</v>
      </c>
      <c r="BD31">
        <f>調査票４!L45</f>
        <v>0</v>
      </c>
      <c r="BE31">
        <f>調査票４!M45</f>
        <v>0</v>
      </c>
      <c r="BF31" t="e">
        <f>調査票４!#REF!</f>
        <v>#REF!</v>
      </c>
      <c r="BG31" t="e">
        <f>調査票４!#REF!</f>
        <v>#REF!</v>
      </c>
      <c r="BH31" t="e">
        <f>調査票４!#REF!</f>
        <v>#REF!</v>
      </c>
      <c r="BI31" t="e">
        <f>調査票４!#REF!</f>
        <v>#REF!</v>
      </c>
      <c r="BJ31" t="e">
        <f>調査票４!#REF!</f>
        <v>#REF!</v>
      </c>
      <c r="BK31" t="e">
        <f>調査票４!#REF!</f>
        <v>#REF!</v>
      </c>
      <c r="BL31" t="e">
        <f>調査票４!#REF!</f>
        <v>#REF!</v>
      </c>
      <c r="BM31" t="e">
        <f>調査票４!#REF!</f>
        <v>#REF!</v>
      </c>
      <c r="BN31" t="e">
        <f>調査票４!#REF!</f>
        <v>#REF!</v>
      </c>
      <c r="BO31" t="e">
        <f>調査票４!#REF!</f>
        <v>#REF!</v>
      </c>
      <c r="BP31" t="e">
        <f>調査票４!#REF!</f>
        <v>#REF!</v>
      </c>
      <c r="BQ31" t="e">
        <f>調査票４!#REF!</f>
        <v>#REF!</v>
      </c>
      <c r="BR31" t="e">
        <f>調査票４!#REF!</f>
        <v>#REF!</v>
      </c>
      <c r="BS31" t="e">
        <f>調査票４!#REF!</f>
        <v>#REF!</v>
      </c>
      <c r="BT31" t="e">
        <f>調査票４!#REF!</f>
        <v>#REF!</v>
      </c>
      <c r="BU31">
        <f>調査票５!H40</f>
        <v>0</v>
      </c>
      <c r="BV31">
        <f>調査票５!I40</f>
        <v>0</v>
      </c>
      <c r="BW31">
        <f>調査票５!J40</f>
        <v>0</v>
      </c>
      <c r="BX31">
        <f>調査票５!K40</f>
        <v>0</v>
      </c>
      <c r="BY31">
        <f>調査票５!L40</f>
        <v>0</v>
      </c>
      <c r="BZ31">
        <f>調査票５!M40</f>
        <v>0</v>
      </c>
      <c r="CA31">
        <f>調査票５!N40</f>
        <v>0</v>
      </c>
      <c r="CB31">
        <f>調査票５!P40</f>
        <v>0</v>
      </c>
      <c r="CC31">
        <f>調査票５!R40</f>
        <v>0</v>
      </c>
      <c r="CD31">
        <f>調査票５!S40</f>
        <v>0</v>
      </c>
      <c r="CE31">
        <f>調査票５!T40</f>
        <v>0</v>
      </c>
      <c r="CF31">
        <f>調査票５!V40</f>
        <v>0</v>
      </c>
      <c r="CG31" t="e">
        <f>調査票５!#REF!</f>
        <v>#REF!</v>
      </c>
      <c r="CH31" t="e">
        <f>調査票５!#REF!</f>
        <v>#REF!</v>
      </c>
      <c r="CI31" t="e">
        <f>調査票５!#REF!</f>
        <v>#REF!</v>
      </c>
      <c r="CJ31" t="e">
        <f>調査票５!#REF!</f>
        <v>#REF!</v>
      </c>
      <c r="CK31" t="e">
        <f>調査票５!#REF!</f>
        <v>#REF!</v>
      </c>
      <c r="CL31" t="e">
        <f>調査票５!#REF!</f>
        <v>#REF!</v>
      </c>
      <c r="CM31" t="e">
        <f>調査票５!#REF!</f>
        <v>#REF!</v>
      </c>
      <c r="CN31" t="e">
        <f>調査票５!#REF!</f>
        <v>#REF!</v>
      </c>
      <c r="CO31" t="e">
        <f>調査票５!#REF!</f>
        <v>#REF!</v>
      </c>
      <c r="CP31" t="e">
        <f>調査票５!#REF!</f>
        <v>#REF!</v>
      </c>
      <c r="CQ31" t="e">
        <f>調査票５!#REF!</f>
        <v>#REF!</v>
      </c>
      <c r="CR31" t="e">
        <f>調査票５!#REF!</f>
        <v>#REF!</v>
      </c>
      <c r="CS31" t="e">
        <f>調査票５!#REF!</f>
        <v>#REF!</v>
      </c>
      <c r="CT31" t="e">
        <f>調査票５!#REF!</f>
        <v>#REF!</v>
      </c>
      <c r="CU31" t="e">
        <f>調査票５!#REF!</f>
        <v>#REF!</v>
      </c>
      <c r="CV31" t="e">
        <f>調査票５!#REF!</f>
        <v>#REF!</v>
      </c>
      <c r="CW31" t="e">
        <f>調査票５!#REF!</f>
        <v>#REF!</v>
      </c>
      <c r="CX31" t="e">
        <f>調査票５!#REF!</f>
        <v>#REF!</v>
      </c>
      <c r="CY31" t="e">
        <f>調査票５!#REF!</f>
        <v>#REF!</v>
      </c>
      <c r="CZ31" t="e">
        <f>調査票５!#REF!</f>
        <v>#REF!</v>
      </c>
      <c r="DA31">
        <f>調査票６!E39</f>
        <v>0</v>
      </c>
      <c r="DB31">
        <f>調査票６!F39</f>
        <v>0</v>
      </c>
      <c r="DC31">
        <f>調査票６!G39</f>
        <v>0</v>
      </c>
      <c r="DD31">
        <f>調査票６!H39</f>
        <v>0</v>
      </c>
      <c r="DE31" t="str">
        <f>調査票６!I39</f>
        <v/>
      </c>
      <c r="DF31">
        <f>調査票６!J39</f>
        <v>0</v>
      </c>
      <c r="DG31">
        <f>調査票６!K39</f>
        <v>0</v>
      </c>
      <c r="DH31">
        <f>調査票６!L39</f>
        <v>0</v>
      </c>
      <c r="DI31" t="e">
        <f>調査票６!#REF!</f>
        <v>#REF!</v>
      </c>
      <c r="DJ31" t="e">
        <f>調査票６!#REF!</f>
        <v>#REF!</v>
      </c>
      <c r="DK31" t="e">
        <f>調査票６!#REF!</f>
        <v>#REF!</v>
      </c>
      <c r="DL31" t="e">
        <f>調査票６!#REF!</f>
        <v>#REF!</v>
      </c>
      <c r="DM31" t="e">
        <f>調査票６!#REF!</f>
        <v>#REF!</v>
      </c>
      <c r="DN31" t="e">
        <f>調査票６!#REF!</f>
        <v>#REF!</v>
      </c>
      <c r="DO31" t="e">
        <f>調査票６!#REF!</f>
        <v>#REF!</v>
      </c>
      <c r="DP31" t="e">
        <f>調査票６!#REF!</f>
        <v>#REF!</v>
      </c>
      <c r="DQ31" t="e">
        <f>'調査票７－２'!#REF!</f>
        <v>#REF!</v>
      </c>
      <c r="DR31" t="e">
        <f>'調査票７－２'!#REF!</f>
        <v>#REF!</v>
      </c>
      <c r="DS31">
        <f>'調査票７－２'!F38</f>
        <v>0</v>
      </c>
      <c r="DT31">
        <f>'調査票７－２'!G38</f>
        <v>0</v>
      </c>
      <c r="DU31">
        <f>'調査票７－２'!H38</f>
        <v>0</v>
      </c>
      <c r="DV31">
        <f>'調査票７－２'!I38</f>
        <v>0</v>
      </c>
      <c r="DW31">
        <f>'調査票７－２'!J38</f>
        <v>0</v>
      </c>
      <c r="DX31">
        <f>'調査票７－２'!K38</f>
        <v>0</v>
      </c>
      <c r="DY31">
        <f>'調査票７－２'!L38</f>
        <v>0</v>
      </c>
      <c r="DZ31">
        <f>'調査票７－２'!M38</f>
        <v>0</v>
      </c>
      <c r="EA31">
        <f>'調査票７－２'!N38</f>
        <v>0</v>
      </c>
      <c r="EB31">
        <f>'調査票７－２'!O38</f>
        <v>0</v>
      </c>
      <c r="EC31">
        <f>'調査票７－２'!P38</f>
        <v>0</v>
      </c>
      <c r="ED31">
        <f>'調査票７－２'!Q38</f>
        <v>0</v>
      </c>
      <c r="EE31" t="e">
        <f>'調査票７－２'!#REF!</f>
        <v>#REF!</v>
      </c>
      <c r="EF31" t="e">
        <f>'調査票７－２'!#REF!</f>
        <v>#REF!</v>
      </c>
      <c r="EG31">
        <f>'調査票７－２'!S38</f>
        <v>0</v>
      </c>
      <c r="EH31">
        <f>'調査票７－２'!T38</f>
        <v>0</v>
      </c>
      <c r="EI31">
        <f>'調査票７－２'!U38</f>
        <v>0</v>
      </c>
      <c r="EJ31">
        <f>'調査票７－２'!V38</f>
        <v>0</v>
      </c>
      <c r="EK31">
        <f>'調査票７－２'!W38</f>
        <v>0</v>
      </c>
      <c r="EL31">
        <f>'調査票７－２'!X38</f>
        <v>0</v>
      </c>
      <c r="EM31">
        <f>'調査票７－２'!Y38</f>
        <v>0</v>
      </c>
      <c r="EN31">
        <f>'調査票７－２'!Z38</f>
        <v>0</v>
      </c>
      <c r="EO31">
        <f>'調査票７－２'!AA38</f>
        <v>0</v>
      </c>
      <c r="EP31">
        <f>'調査票７－２'!AB38</f>
        <v>0</v>
      </c>
      <c r="EQ31">
        <f>'調査票７－２'!AC38</f>
        <v>0</v>
      </c>
      <c r="ER31">
        <f>'調査票７－２'!AD38</f>
        <v>0</v>
      </c>
      <c r="ES31">
        <f>調査票８!F43</f>
        <v>0</v>
      </c>
      <c r="ET31" t="e">
        <f>調査票８!#REF!</f>
        <v>#REF!</v>
      </c>
      <c r="EU31">
        <f>調査票８!G43</f>
        <v>0</v>
      </c>
      <c r="EV31">
        <f>調査票８!H43</f>
        <v>0</v>
      </c>
      <c r="EW31" t="e">
        <f>調査票８!#REF!</f>
        <v>#REF!</v>
      </c>
      <c r="EX31">
        <f>調査票８!I43</f>
        <v>0</v>
      </c>
      <c r="EY31">
        <f>調査票８!J43</f>
        <v>0</v>
      </c>
      <c r="EZ31" t="e">
        <f>調査票８!#REF!</f>
        <v>#REF!</v>
      </c>
      <c r="FA31">
        <f>調査票８!K43</f>
        <v>0</v>
      </c>
      <c r="FB31">
        <f>調査票８!L43</f>
        <v>0</v>
      </c>
      <c r="FC31" t="e">
        <f>調査票８!#REF!</f>
        <v>#REF!</v>
      </c>
      <c r="FD31">
        <f>調査票８!M43</f>
        <v>0</v>
      </c>
      <c r="FE31">
        <f>調査票８!N43</f>
        <v>0</v>
      </c>
      <c r="FF31" t="e">
        <f>調査票８!#REF!</f>
        <v>#REF!</v>
      </c>
      <c r="FG31">
        <f>調査票８!O43</f>
        <v>0</v>
      </c>
      <c r="FH31">
        <f>調査票８!P43</f>
        <v>0</v>
      </c>
      <c r="FI31">
        <f>調査票８!Q43</f>
        <v>0</v>
      </c>
      <c r="FJ31">
        <f>調査票８!R43</f>
        <v>0</v>
      </c>
      <c r="FK31">
        <f>調査票８!S43</f>
        <v>0</v>
      </c>
      <c r="FL31">
        <f>調査票８!T43</f>
        <v>0</v>
      </c>
      <c r="FM31">
        <f>調査票８!U43</f>
        <v>0</v>
      </c>
      <c r="FN31">
        <f>調査票８!V43</f>
        <v>0</v>
      </c>
      <c r="FO31">
        <f>調査票８!W43</f>
        <v>0</v>
      </c>
      <c r="FP31" t="e">
        <f>調査票８!#REF!</f>
        <v>#REF!</v>
      </c>
      <c r="FQ31">
        <f>調査票８!X43</f>
        <v>0</v>
      </c>
      <c r="FR31">
        <f>調査票８!Y43</f>
        <v>0</v>
      </c>
      <c r="FS31">
        <f>調査票８!Z43</f>
        <v>0</v>
      </c>
      <c r="FT31">
        <f>調査票８!AB43</f>
        <v>0</v>
      </c>
      <c r="FU31" t="e">
        <f>調査票８!#REF!</f>
        <v>#REF!</v>
      </c>
      <c r="FV31">
        <f>調査票８!AC43</f>
        <v>0</v>
      </c>
      <c r="FW31">
        <f>調査票８!AD43</f>
        <v>0</v>
      </c>
      <c r="FX31" t="e">
        <f>調査票８!#REF!</f>
        <v>#REF!</v>
      </c>
      <c r="FY31">
        <f>調査票８!AE43</f>
        <v>0</v>
      </c>
      <c r="FZ31">
        <f>調査票８!AF43</f>
        <v>0</v>
      </c>
      <c r="GA31" t="e">
        <f>調査票８!#REF!</f>
        <v>#REF!</v>
      </c>
      <c r="GB31">
        <f>調査票８!AG43</f>
        <v>0</v>
      </c>
      <c r="GC31">
        <f>調査票８!AH43</f>
        <v>0</v>
      </c>
      <c r="GD31" t="e">
        <f>調査票８!#REF!</f>
        <v>#REF!</v>
      </c>
      <c r="GE31">
        <f>調査票８!AI43</f>
        <v>0</v>
      </c>
      <c r="GF31">
        <f>調査票８!AJ43</f>
        <v>0</v>
      </c>
      <c r="GG31" t="e">
        <f>調査票８!#REF!</f>
        <v>#REF!</v>
      </c>
      <c r="GH31">
        <f>調査票８!AK43</f>
        <v>0</v>
      </c>
      <c r="GI31">
        <f>調査票８!AL43</f>
        <v>0</v>
      </c>
      <c r="GJ31">
        <f>調査票８!AM43</f>
        <v>0</v>
      </c>
      <c r="GK31">
        <f>調査票８!AN43</f>
        <v>0</v>
      </c>
      <c r="GL31">
        <f>調査票８!AO43</f>
        <v>0</v>
      </c>
      <c r="GM31">
        <f>調査票８!AP43</f>
        <v>0</v>
      </c>
      <c r="GN31">
        <f>調査票８!AQ43</f>
        <v>0</v>
      </c>
      <c r="GO31">
        <f>調査票８!AR43</f>
        <v>0</v>
      </c>
      <c r="GP31">
        <f>調査票８!AS43</f>
        <v>0</v>
      </c>
      <c r="GQ31" t="e">
        <f>調査票８!#REF!</f>
        <v>#REF!</v>
      </c>
      <c r="GR31">
        <f>調査票８!AU43</f>
        <v>0</v>
      </c>
      <c r="GS31">
        <f>調査票８!AV43</f>
        <v>0</v>
      </c>
      <c r="GT31">
        <f>調査票８!AW43</f>
        <v>0</v>
      </c>
      <c r="GU31">
        <f>調査票３!P40</f>
        <v>0</v>
      </c>
      <c r="GV31">
        <f>調査票３!Q40</f>
        <v>0</v>
      </c>
      <c r="GW31">
        <f>調査票３!R40</f>
        <v>0</v>
      </c>
      <c r="GX31">
        <f>調査票３!S40</f>
        <v>0</v>
      </c>
      <c r="GY31">
        <f>調査票３!T40</f>
        <v>0</v>
      </c>
      <c r="GZ31">
        <f>調査票３!U40</f>
        <v>0</v>
      </c>
      <c r="HA31">
        <f>調査票３!V40</f>
        <v>0</v>
      </c>
      <c r="HB31">
        <f>調査票３!W40</f>
        <v>0</v>
      </c>
      <c r="HC31">
        <f>調査票３!X40</f>
        <v>0</v>
      </c>
      <c r="HD31">
        <f>調査票３!Z40</f>
        <v>0</v>
      </c>
      <c r="HE31">
        <f>調査票３!AA40</f>
        <v>0</v>
      </c>
      <c r="HF31">
        <f>調査票３!AB40</f>
        <v>0</v>
      </c>
      <c r="HG31">
        <f>調査票３!AC40</f>
        <v>0</v>
      </c>
      <c r="HH31">
        <f>調査票３!AD40</f>
        <v>0</v>
      </c>
      <c r="HI31">
        <f>調査票３!AE40</f>
        <v>0</v>
      </c>
      <c r="HJ31">
        <f>調査票３!AF40</f>
        <v>0</v>
      </c>
      <c r="HK31">
        <f>調査票３!AG40</f>
        <v>0</v>
      </c>
      <c r="HL31">
        <f>調査票３!AH40</f>
        <v>0</v>
      </c>
      <c r="HM31">
        <f>調査票３!AJ40</f>
        <v>0</v>
      </c>
      <c r="HN31">
        <f>調査票３!AK40</f>
        <v>0</v>
      </c>
      <c r="HO31">
        <f>調査票３!AL40</f>
        <v>0</v>
      </c>
      <c r="HP31">
        <f>調査票３!AM40</f>
        <v>0</v>
      </c>
      <c r="HQ31">
        <f>調査票３!AN40</f>
        <v>0</v>
      </c>
      <c r="HR31">
        <f>調査票３!AO40</f>
        <v>0</v>
      </c>
      <c r="HS31">
        <f>調査票３!AP40</f>
        <v>0</v>
      </c>
      <c r="HT31">
        <f>調査票３!AQ40</f>
        <v>0</v>
      </c>
      <c r="HU31">
        <f>調査票３!AR40</f>
        <v>0</v>
      </c>
      <c r="HV31" s="69" t="e">
        <f>#REF!</f>
        <v>#REF!</v>
      </c>
      <c r="HW31" s="69" t="e">
        <f>#REF!</f>
        <v>#REF!</v>
      </c>
      <c r="HX31" s="69" t="e">
        <f>#REF!</f>
        <v>#REF!</v>
      </c>
      <c r="HY31" s="69" t="e">
        <f>#REF!</f>
        <v>#REF!</v>
      </c>
      <c r="HZ31" s="69" t="e">
        <f>#REF!</f>
        <v>#REF!</v>
      </c>
      <c r="IA31" s="69" t="e">
        <f>#REF!</f>
        <v>#REF!</v>
      </c>
      <c r="IB31" s="69" t="e">
        <f>#REF!</f>
        <v>#REF!</v>
      </c>
      <c r="IC31" s="69" t="e">
        <f>#REF!</f>
        <v>#REF!</v>
      </c>
      <c r="ID31" s="69" t="e">
        <f>#REF!</f>
        <v>#REF!</v>
      </c>
      <c r="IE31" s="69" t="e">
        <f>#REF!</f>
        <v>#REF!</v>
      </c>
      <c r="IF31" s="69" t="e">
        <f>#REF!</f>
        <v>#REF!</v>
      </c>
      <c r="IG31" s="69" t="e">
        <f>#REF!</f>
        <v>#REF!</v>
      </c>
      <c r="IH31" s="69" t="e">
        <f>#REF!</f>
        <v>#REF!</v>
      </c>
      <c r="II31" s="69" t="e">
        <f>#REF!</f>
        <v>#REF!</v>
      </c>
      <c r="IJ31" s="69" t="e">
        <f>#REF!</f>
        <v>#REF!</v>
      </c>
      <c r="IK31" s="69" t="e">
        <f>#REF!</f>
        <v>#REF!</v>
      </c>
      <c r="IL31" s="69" t="e">
        <f>#REF!</f>
        <v>#REF!</v>
      </c>
      <c r="IM31" s="69" t="e">
        <f>#REF!</f>
        <v>#REF!</v>
      </c>
      <c r="IN31" s="69" t="e">
        <f>#REF!</f>
        <v>#REF!</v>
      </c>
      <c r="IO31" s="69" t="e">
        <f>#REF!</f>
        <v>#REF!</v>
      </c>
      <c r="IP31" s="69" t="e">
        <f>#REF!</f>
        <v>#REF!</v>
      </c>
      <c r="IQ31" s="69" t="e">
        <f>#REF!</f>
        <v>#REF!</v>
      </c>
      <c r="IR31" s="69" t="e">
        <f>#REF!</f>
        <v>#REF!</v>
      </c>
      <c r="IS31" s="69" t="e">
        <f>#REF!</f>
        <v>#REF!</v>
      </c>
      <c r="IT31" s="69" t="e">
        <f>#REF!</f>
        <v>#REF!</v>
      </c>
      <c r="IU31" s="69" t="e">
        <f>#REF!</f>
        <v>#REF!</v>
      </c>
      <c r="IV31" s="69" t="e">
        <f>#REF!</f>
        <v>#REF!</v>
      </c>
    </row>
  </sheetData>
  <mergeCells count="208">
    <mergeCell ref="EP4:EP5"/>
    <mergeCell ref="ER4:ER5"/>
    <mergeCell ref="ES3:FG3"/>
    <mergeCell ref="FH3:FR3"/>
    <mergeCell ref="FS3:FS5"/>
    <mergeCell ref="FT3:GH3"/>
    <mergeCell ref="GI3:GS3"/>
    <mergeCell ref="GT3:GT5"/>
    <mergeCell ref="ES4:EU4"/>
    <mergeCell ref="EQ3:EQ5"/>
    <mergeCell ref="EV4:EX4"/>
    <mergeCell ref="EY4:FA4"/>
    <mergeCell ref="FB4:FD4"/>
    <mergeCell ref="FE4:FG4"/>
    <mergeCell ref="FT4:FV4"/>
    <mergeCell ref="FW4:FY4"/>
    <mergeCell ref="FZ4:GB4"/>
    <mergeCell ref="GC4:GE4"/>
    <mergeCell ref="GF4:GH4"/>
    <mergeCell ref="DQ3:DQ5"/>
    <mergeCell ref="DS3:DS5"/>
    <mergeCell ref="DY3:DY5"/>
    <mergeCell ref="EA3:EA5"/>
    <mergeCell ref="EC3:EC5"/>
    <mergeCell ref="EE3:EE5"/>
    <mergeCell ref="EG3:EG5"/>
    <mergeCell ref="EM3:EM5"/>
    <mergeCell ref="EO3:EO5"/>
    <mergeCell ref="DR4:DR5"/>
    <mergeCell ref="DT4:DT5"/>
    <mergeCell ref="DZ4:DZ5"/>
    <mergeCell ref="EB4:EB5"/>
    <mergeCell ref="ED4:ED5"/>
    <mergeCell ref="EF4:EF5"/>
    <mergeCell ref="EH4:EH5"/>
    <mergeCell ref="EN4:EN5"/>
    <mergeCell ref="DA3:DH3"/>
    <mergeCell ref="DI3:DP3"/>
    <mergeCell ref="DA4:DA5"/>
    <mergeCell ref="DB4:DB5"/>
    <mergeCell ref="DC4:DC5"/>
    <mergeCell ref="DD4:DD5"/>
    <mergeCell ref="DE4:DE5"/>
    <mergeCell ref="DF4:DH4"/>
    <mergeCell ref="DI4:DI5"/>
    <mergeCell ref="DJ4:DJ5"/>
    <mergeCell ref="DK4:DK5"/>
    <mergeCell ref="DL4:DL5"/>
    <mergeCell ref="DM4:DM5"/>
    <mergeCell ref="DN4:DP4"/>
    <mergeCell ref="O4:O6"/>
    <mergeCell ref="AA3:AG3"/>
    <mergeCell ref="AH3:AH5"/>
    <mergeCell ref="AI3:AO3"/>
    <mergeCell ref="AP3:AP5"/>
    <mergeCell ref="AA4:AA5"/>
    <mergeCell ref="AB4:AB5"/>
    <mergeCell ref="AC4:AC5"/>
    <mergeCell ref="AD4:AE4"/>
    <mergeCell ref="AF4:AG4"/>
    <mergeCell ref="AI4:AI5"/>
    <mergeCell ref="AJ4:AJ5"/>
    <mergeCell ref="AK4:AK5"/>
    <mergeCell ref="AL4:AM4"/>
    <mergeCell ref="AN4:AO4"/>
    <mergeCell ref="B4:B6"/>
    <mergeCell ref="C4:C6"/>
    <mergeCell ref="D4:D6"/>
    <mergeCell ref="E4:E6"/>
    <mergeCell ref="F4:F6"/>
    <mergeCell ref="G4:G6"/>
    <mergeCell ref="H4:H6"/>
    <mergeCell ref="I4:I6"/>
    <mergeCell ref="L4:L6"/>
    <mergeCell ref="J5:J6"/>
    <mergeCell ref="AQ3:AQ6"/>
    <mergeCell ref="AS3:AS6"/>
    <mergeCell ref="AU3:BE3"/>
    <mergeCell ref="BF3:BF6"/>
    <mergeCell ref="BH3:BH6"/>
    <mergeCell ref="BD5:BD6"/>
    <mergeCell ref="BE5:BE6"/>
    <mergeCell ref="G3:N3"/>
    <mergeCell ref="O3:P3"/>
    <mergeCell ref="Q3:X3"/>
    <mergeCell ref="Y3:Z3"/>
    <mergeCell ref="M4:M6"/>
    <mergeCell ref="N4:N6"/>
    <mergeCell ref="X4:X6"/>
    <mergeCell ref="Y4:Y6"/>
    <mergeCell ref="Z4:Z6"/>
    <mergeCell ref="T5:T6"/>
    <mergeCell ref="U5:U6"/>
    <mergeCell ref="P4:P6"/>
    <mergeCell ref="Q4:Q6"/>
    <mergeCell ref="R4:R6"/>
    <mergeCell ref="S4:S6"/>
    <mergeCell ref="V4:V6"/>
    <mergeCell ref="W4:W6"/>
    <mergeCell ref="AR4:AR6"/>
    <mergeCell ref="AT4:AT6"/>
    <mergeCell ref="AU4:AU6"/>
    <mergeCell ref="AV4:BE4"/>
    <mergeCell ref="BG4:BG6"/>
    <mergeCell ref="BI4:BI6"/>
    <mergeCell ref="BJ4:BJ6"/>
    <mergeCell ref="BK4:BT4"/>
    <mergeCell ref="AV5:AV6"/>
    <mergeCell ref="AW5:AW6"/>
    <mergeCell ref="AX5:AX6"/>
    <mergeCell ref="AY5:AY6"/>
    <mergeCell ref="AZ5:AZ6"/>
    <mergeCell ref="BA5:BA6"/>
    <mergeCell ref="BB5:BB6"/>
    <mergeCell ref="BP5:BP6"/>
    <mergeCell ref="BQ5:BQ6"/>
    <mergeCell ref="BS5:BS6"/>
    <mergeCell ref="BT5:BT6"/>
    <mergeCell ref="BU3:BU6"/>
    <mergeCell ref="BK5:BK6"/>
    <mergeCell ref="BL5:BL6"/>
    <mergeCell ref="BM5:BM6"/>
    <mergeCell ref="BN5:BN6"/>
    <mergeCell ref="BO5:BO6"/>
    <mergeCell ref="BJ3:BT3"/>
    <mergeCell ref="BV3:BZ3"/>
    <mergeCell ref="CA3:CD3"/>
    <mergeCell ref="CE3:CE6"/>
    <mergeCell ref="CF3:CF6"/>
    <mergeCell ref="CG3:CG6"/>
    <mergeCell ref="BV4:BV6"/>
    <mergeCell ref="BW4:BW6"/>
    <mergeCell ref="BX4:BX6"/>
    <mergeCell ref="BY4:BY6"/>
    <mergeCell ref="BZ4:BZ6"/>
    <mergeCell ref="CA4:CA6"/>
    <mergeCell ref="CB5:CB6"/>
    <mergeCell ref="CC5:CC6"/>
    <mergeCell ref="CU3:CU6"/>
    <mergeCell ref="CV3:CV6"/>
    <mergeCell ref="CW3:CW6"/>
    <mergeCell ref="CX3:CX6"/>
    <mergeCell ref="CY3:CZ3"/>
    <mergeCell ref="CY4:CY6"/>
    <mergeCell ref="CZ4:CZ6"/>
    <mergeCell ref="CH3:CH6"/>
    <mergeCell ref="CI3:CJ3"/>
    <mergeCell ref="CK3:CK6"/>
    <mergeCell ref="CL3:CP3"/>
    <mergeCell ref="CQ3:CT3"/>
    <mergeCell ref="CI4:CI6"/>
    <mergeCell ref="CJ4:CJ6"/>
    <mergeCell ref="CL4:CL6"/>
    <mergeCell ref="CM4:CM6"/>
    <mergeCell ref="CN4:CN6"/>
    <mergeCell ref="CO4:CO6"/>
    <mergeCell ref="CP4:CP6"/>
    <mergeCell ref="CQ4:CQ6"/>
    <mergeCell ref="CR5:CR6"/>
    <mergeCell ref="CS5:CS6"/>
    <mergeCell ref="GU3:GU5"/>
    <mergeCell ref="GV3:HB3"/>
    <mergeCell ref="HC3:HC5"/>
    <mergeCell ref="HD3:HD5"/>
    <mergeCell ref="HE3:HK3"/>
    <mergeCell ref="HL3:HL5"/>
    <mergeCell ref="HM3:HM5"/>
    <mergeCell ref="HN3:HT3"/>
    <mergeCell ref="HU3:HU5"/>
    <mergeCell ref="GV4:GV5"/>
    <mergeCell ref="GW4:GW5"/>
    <mergeCell ref="GX4:GX5"/>
    <mergeCell ref="GY4:GZ4"/>
    <mergeCell ref="HA4:HB4"/>
    <mergeCell ref="HE4:HE5"/>
    <mergeCell ref="HF4:HF5"/>
    <mergeCell ref="HG4:HG5"/>
    <mergeCell ref="HH4:HI4"/>
    <mergeCell ref="HJ4:HK4"/>
    <mergeCell ref="HN4:HN5"/>
    <mergeCell ref="HO4:HO5"/>
    <mergeCell ref="HP4:HP5"/>
    <mergeCell ref="HQ4:HR4"/>
    <mergeCell ref="HS4:HT4"/>
    <mergeCell ref="HV3:HV5"/>
    <mergeCell ref="HW3:IC3"/>
    <mergeCell ref="ID3:ID5"/>
    <mergeCell ref="IE3:IE5"/>
    <mergeCell ref="IF3:IL3"/>
    <mergeCell ref="IM3:IM5"/>
    <mergeCell ref="IN3:IN5"/>
    <mergeCell ref="IO3:IU3"/>
    <mergeCell ref="IV3:IV5"/>
    <mergeCell ref="HW4:HW5"/>
    <mergeCell ref="HX4:HX5"/>
    <mergeCell ref="HY4:HY5"/>
    <mergeCell ref="HZ4:IA4"/>
    <mergeCell ref="IB4:IC4"/>
    <mergeCell ref="IF4:IF5"/>
    <mergeCell ref="IG4:IG5"/>
    <mergeCell ref="IH4:IH5"/>
    <mergeCell ref="II4:IJ4"/>
    <mergeCell ref="IK4:IL4"/>
    <mergeCell ref="IO4:IO5"/>
    <mergeCell ref="IP4:IP5"/>
    <mergeCell ref="IQ4:IQ5"/>
    <mergeCell ref="IR4:IS4"/>
    <mergeCell ref="IT4:IU4"/>
  </mergeCells>
  <phoneticPr fontId="2"/>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sheetPr>
  <dimension ref="A1:AB62"/>
  <sheetViews>
    <sheetView topLeftCell="B2" zoomScaleNormal="100" zoomScaleSheetLayoutView="100" workbookViewId="0">
      <pane xSplit="3" ySplit="12" topLeftCell="E14" activePane="bottomRight" state="frozenSplit"/>
      <selection activeCell="B2" sqref="B2"/>
      <selection pane="topRight" activeCell="D2" sqref="D2"/>
      <selection pane="bottomLeft" activeCell="B14" sqref="B14"/>
      <selection pane="bottomRight" activeCell="G19" sqref="G19"/>
    </sheetView>
  </sheetViews>
  <sheetFormatPr defaultColWidth="3.140625" defaultRowHeight="12"/>
  <cols>
    <col min="1" max="1" width="3.140625" style="3" hidden="1" customWidth="1"/>
    <col min="2" max="2" width="2.7109375" style="3" customWidth="1"/>
    <col min="3" max="3" width="3.7109375" style="3" bestFit="1" customWidth="1"/>
    <col min="4" max="4" width="19.42578125" style="3" customWidth="1"/>
    <col min="5" max="5" width="13.7109375" style="3" customWidth="1"/>
    <col min="6" max="6" width="9.42578125" style="3" customWidth="1"/>
    <col min="7" max="7" width="15.7109375" style="3" customWidth="1"/>
    <col min="8" max="9" width="19.28515625" style="3" customWidth="1"/>
    <col min="10" max="10" width="2.140625" style="3" customWidth="1"/>
    <col min="11" max="18" width="12.7109375" style="3" customWidth="1"/>
    <col min="19" max="19" width="3.140625" style="152" customWidth="1"/>
    <col min="20" max="20" width="6.42578125" style="152" hidden="1" customWidth="1"/>
    <col min="21" max="21" width="23" style="152" hidden="1" customWidth="1"/>
    <col min="22" max="22" width="25.42578125" style="152" hidden="1" customWidth="1"/>
    <col min="23" max="23" width="2.7109375" style="152" hidden="1" customWidth="1"/>
    <col min="24" max="25" width="3.140625" style="152"/>
    <col min="26" max="28" width="10.28515625" style="152" customWidth="1"/>
    <col min="29" max="32" width="10.28515625" style="3" customWidth="1"/>
    <col min="33" max="16384" width="3.140625" style="3"/>
  </cols>
  <sheetData>
    <row r="1" spans="1:28" s="5" customFormat="1" ht="8.25" hidden="1" customHeight="1">
      <c r="A1" s="66" t="str">
        <f ca="1">REPLACE(LEFT(CELL("filename",$A$1),FIND("]",CELL("filename",$A$1))-1),1,FIND("[",CELL("filename",$A$1)),)</f>
        <v>H29専門学校アンケート案0921.xlsx</v>
      </c>
      <c r="S1" s="126"/>
      <c r="T1" s="126"/>
      <c r="U1" s="126"/>
      <c r="V1" s="126"/>
      <c r="W1" s="126"/>
      <c r="X1" s="126"/>
      <c r="Y1" s="126"/>
      <c r="Z1" s="126"/>
      <c r="AA1" s="126"/>
      <c r="AB1" s="126"/>
    </row>
    <row r="2" spans="1:28" s="126" customFormat="1" ht="16.5" customHeight="1">
      <c r="C2" s="129"/>
      <c r="D2" s="218"/>
      <c r="E2" s="218"/>
      <c r="F2" s="218"/>
      <c r="G2" s="218"/>
      <c r="H2" s="218"/>
      <c r="I2" s="218"/>
      <c r="J2" s="218"/>
      <c r="K2" s="218"/>
      <c r="L2" s="218"/>
      <c r="M2" s="218"/>
      <c r="N2" s="218"/>
      <c r="O2" s="218"/>
      <c r="P2" s="218"/>
      <c r="Q2" s="218"/>
      <c r="R2" s="218"/>
      <c r="S2" s="218"/>
      <c r="T2" s="218"/>
      <c r="U2" s="138" t="s">
        <v>146</v>
      </c>
      <c r="V2" s="138" t="s">
        <v>1070</v>
      </c>
    </row>
    <row r="3" spans="1:28" s="126" customFormat="1" ht="16.5" customHeight="1">
      <c r="C3" s="132" t="s">
        <v>1080</v>
      </c>
      <c r="U3" s="138" t="s">
        <v>147</v>
      </c>
      <c r="V3" s="299" t="s">
        <v>1067</v>
      </c>
      <c r="Z3" s="131"/>
    </row>
    <row r="4" spans="1:28" s="126" customFormat="1" ht="16.5" customHeight="1">
      <c r="C4" s="132"/>
      <c r="D4" s="139" t="s">
        <v>721</v>
      </c>
      <c r="U4" s="138" t="s">
        <v>148</v>
      </c>
      <c r="V4" s="300" t="s">
        <v>1068</v>
      </c>
      <c r="Z4" s="131"/>
    </row>
    <row r="5" spans="1:28" s="126" customFormat="1" ht="16.5" customHeight="1">
      <c r="C5" s="132"/>
      <c r="D5" s="139" t="s">
        <v>1055</v>
      </c>
      <c r="U5" s="138" t="s">
        <v>149</v>
      </c>
      <c r="V5" s="299" t="s">
        <v>1069</v>
      </c>
      <c r="Z5" s="131"/>
    </row>
    <row r="6" spans="1:28" s="126" customFormat="1" ht="16.5" customHeight="1">
      <c r="C6" s="132"/>
      <c r="D6" s="140" t="s">
        <v>458</v>
      </c>
      <c r="U6" s="138" t="s">
        <v>150</v>
      </c>
      <c r="Z6" s="131"/>
    </row>
    <row r="7" spans="1:28" s="126" customFormat="1" ht="16.5" customHeight="1">
      <c r="C7" s="132"/>
      <c r="D7" s="140" t="s">
        <v>1081</v>
      </c>
      <c r="S7" s="131"/>
      <c r="U7" s="138" t="s">
        <v>151</v>
      </c>
    </row>
    <row r="8" spans="1:28" s="126" customFormat="1" ht="16.5" customHeight="1">
      <c r="C8" s="132"/>
      <c r="D8" s="140" t="s">
        <v>456</v>
      </c>
      <c r="S8" s="131"/>
      <c r="U8" s="138" t="s">
        <v>152</v>
      </c>
    </row>
    <row r="9" spans="1:28" s="126" customFormat="1" ht="16.5" customHeight="1">
      <c r="H9" s="132" t="s">
        <v>685</v>
      </c>
      <c r="I9" s="132"/>
      <c r="K9" s="132" t="s">
        <v>686</v>
      </c>
      <c r="M9" s="132"/>
      <c r="N9" s="132"/>
      <c r="U9" s="138" t="s">
        <v>153</v>
      </c>
      <c r="V9" s="135"/>
      <c r="Z9" s="131"/>
    </row>
    <row r="10" spans="1:28" s="126" customFormat="1" ht="16.5" customHeight="1">
      <c r="C10" s="132"/>
      <c r="H10" s="459" t="s">
        <v>262</v>
      </c>
      <c r="I10" s="460"/>
      <c r="K10" s="459" t="s">
        <v>263</v>
      </c>
      <c r="L10" s="462"/>
      <c r="M10" s="462"/>
      <c r="N10" s="462"/>
      <c r="O10" s="463"/>
      <c r="P10" s="463"/>
      <c r="Q10" s="463"/>
      <c r="R10" s="463"/>
      <c r="U10" s="138" t="s">
        <v>24</v>
      </c>
      <c r="V10" s="135"/>
      <c r="Z10" s="131"/>
    </row>
    <row r="11" spans="1:28" s="126" customFormat="1" ht="15.75" customHeight="1">
      <c r="C11" s="453" t="s">
        <v>27</v>
      </c>
      <c r="D11" s="456" t="s">
        <v>202</v>
      </c>
      <c r="E11" s="456" t="s">
        <v>203</v>
      </c>
      <c r="F11" s="456" t="s">
        <v>204</v>
      </c>
      <c r="G11" s="445" t="s">
        <v>205</v>
      </c>
      <c r="H11" s="464" t="s">
        <v>784</v>
      </c>
      <c r="I11" s="142"/>
      <c r="J11" s="150"/>
      <c r="K11" s="464" t="s">
        <v>784</v>
      </c>
      <c r="L11" s="141"/>
      <c r="M11" s="456" t="s">
        <v>21</v>
      </c>
      <c r="N11" s="456" t="s">
        <v>785</v>
      </c>
      <c r="O11" s="464" t="s">
        <v>786</v>
      </c>
      <c r="P11" s="141"/>
      <c r="Q11" s="141"/>
      <c r="R11" s="142"/>
      <c r="S11" s="135"/>
      <c r="T11" s="135"/>
      <c r="U11" s="138" t="s">
        <v>25</v>
      </c>
      <c r="V11" s="135"/>
      <c r="Z11" s="131"/>
    </row>
    <row r="12" spans="1:28" s="126" customFormat="1" ht="15.75" customHeight="1">
      <c r="C12" s="454"/>
      <c r="D12" s="457"/>
      <c r="E12" s="457"/>
      <c r="F12" s="457"/>
      <c r="G12" s="446"/>
      <c r="H12" s="465"/>
      <c r="I12" s="448" t="s">
        <v>370</v>
      </c>
      <c r="J12" s="150"/>
      <c r="K12" s="465"/>
      <c r="L12" s="461" t="s">
        <v>370</v>
      </c>
      <c r="M12" s="457"/>
      <c r="N12" s="457"/>
      <c r="O12" s="465"/>
      <c r="P12" s="461" t="s">
        <v>370</v>
      </c>
      <c r="Q12" s="461" t="s">
        <v>154</v>
      </c>
      <c r="R12" s="143"/>
      <c r="S12" s="135"/>
      <c r="T12" s="135"/>
      <c r="U12" s="138" t="s">
        <v>26</v>
      </c>
      <c r="V12" s="135"/>
      <c r="Z12" s="131"/>
    </row>
    <row r="13" spans="1:28" s="126" customFormat="1" ht="58.5" customHeight="1">
      <c r="C13" s="455"/>
      <c r="D13" s="458"/>
      <c r="E13" s="458"/>
      <c r="F13" s="458"/>
      <c r="G13" s="447"/>
      <c r="H13" s="466"/>
      <c r="I13" s="449"/>
      <c r="J13" s="150"/>
      <c r="K13" s="466"/>
      <c r="L13" s="449"/>
      <c r="M13" s="458"/>
      <c r="N13" s="458"/>
      <c r="O13" s="466"/>
      <c r="P13" s="449"/>
      <c r="Q13" s="449"/>
      <c r="R13" s="144" t="s">
        <v>289</v>
      </c>
      <c r="S13" s="135"/>
      <c r="T13" s="135"/>
      <c r="V13" s="135"/>
      <c r="Z13" s="131"/>
    </row>
    <row r="14" spans="1:28" s="5" customFormat="1" ht="16.5" customHeight="1" thickBot="1">
      <c r="C14" s="450" t="s">
        <v>28</v>
      </c>
      <c r="D14" s="192" t="s">
        <v>720</v>
      </c>
      <c r="E14" s="190"/>
      <c r="F14" s="190"/>
      <c r="G14" s="191"/>
      <c r="H14" s="73">
        <v>70</v>
      </c>
      <c r="I14" s="73">
        <v>10</v>
      </c>
      <c r="J14" s="74"/>
      <c r="K14" s="73">
        <v>70</v>
      </c>
      <c r="L14" s="73">
        <v>8</v>
      </c>
      <c r="M14" s="73">
        <v>35</v>
      </c>
      <c r="N14" s="73">
        <v>60</v>
      </c>
      <c r="O14" s="73">
        <v>35</v>
      </c>
      <c r="P14" s="73">
        <v>2</v>
      </c>
      <c r="Q14" s="73">
        <v>10</v>
      </c>
      <c r="R14" s="73">
        <v>5</v>
      </c>
      <c r="S14" s="135"/>
      <c r="T14" s="135"/>
      <c r="U14" s="126"/>
      <c r="V14" s="135"/>
      <c r="W14" s="126"/>
      <c r="X14" s="126"/>
      <c r="Y14" s="126"/>
      <c r="Z14" s="131"/>
      <c r="AA14" s="126"/>
      <c r="AB14" s="126"/>
    </row>
    <row r="15" spans="1:28" s="5" customFormat="1" ht="16.5" customHeight="1">
      <c r="C15" s="451"/>
      <c r="D15" s="71" t="s">
        <v>29</v>
      </c>
      <c r="E15" s="72" t="s">
        <v>146</v>
      </c>
      <c r="F15" s="72" t="s">
        <v>24</v>
      </c>
      <c r="G15" s="200" t="s">
        <v>742</v>
      </c>
      <c r="H15" s="73">
        <v>35</v>
      </c>
      <c r="I15" s="73">
        <v>8</v>
      </c>
      <c r="J15" s="74"/>
      <c r="K15" s="73">
        <v>35</v>
      </c>
      <c r="L15" s="73">
        <v>6</v>
      </c>
      <c r="M15" s="73">
        <v>20</v>
      </c>
      <c r="N15" s="73">
        <v>40</v>
      </c>
      <c r="O15" s="73">
        <v>20</v>
      </c>
      <c r="P15" s="73">
        <v>1</v>
      </c>
      <c r="Q15" s="73">
        <v>4</v>
      </c>
      <c r="R15" s="73">
        <v>2</v>
      </c>
      <c r="S15" s="135"/>
      <c r="T15" s="135"/>
      <c r="U15" s="126"/>
      <c r="V15" s="135"/>
      <c r="W15" s="126"/>
      <c r="X15" s="126"/>
      <c r="Y15" s="126"/>
      <c r="Z15" s="131"/>
      <c r="AA15" s="126"/>
      <c r="AB15" s="126"/>
    </row>
    <row r="16" spans="1:28" s="5" customFormat="1" ht="16.5" customHeight="1" thickBot="1">
      <c r="C16" s="452"/>
      <c r="D16" s="71" t="s">
        <v>787</v>
      </c>
      <c r="E16" s="72" t="s">
        <v>148</v>
      </c>
      <c r="F16" s="72" t="s">
        <v>24</v>
      </c>
      <c r="G16" s="200" t="s">
        <v>742</v>
      </c>
      <c r="H16" s="73">
        <v>35</v>
      </c>
      <c r="I16" s="73">
        <v>2</v>
      </c>
      <c r="J16" s="74"/>
      <c r="K16" s="73">
        <v>35</v>
      </c>
      <c r="L16" s="73">
        <v>2</v>
      </c>
      <c r="M16" s="73">
        <v>15</v>
      </c>
      <c r="N16" s="73">
        <v>20</v>
      </c>
      <c r="O16" s="73">
        <v>15</v>
      </c>
      <c r="P16" s="73">
        <v>1</v>
      </c>
      <c r="Q16" s="73">
        <v>6</v>
      </c>
      <c r="R16" s="73">
        <v>3</v>
      </c>
      <c r="S16" s="135"/>
      <c r="T16" s="135"/>
      <c r="U16" s="126"/>
      <c r="V16" s="135"/>
      <c r="W16" s="126"/>
      <c r="X16" s="126"/>
      <c r="Y16" s="126"/>
      <c r="Z16" s="131"/>
      <c r="AA16" s="126"/>
      <c r="AB16" s="126"/>
    </row>
    <row r="17" spans="1:28" s="5" customFormat="1" ht="36" customHeight="1" thickTop="1" thickBot="1">
      <c r="A17" s="66" t="str">
        <f ca="1">IF(調査票２!D17&lt;&gt;0,$A$1,"")</f>
        <v>H29専門学校アンケート案0921.xlsx</v>
      </c>
      <c r="C17" s="14">
        <v>0</v>
      </c>
      <c r="D17" s="249" t="s">
        <v>720</v>
      </c>
      <c r="E17" s="250"/>
      <c r="F17" s="250"/>
      <c r="G17" s="250"/>
      <c r="H17" s="204"/>
      <c r="I17" s="205"/>
      <c r="J17" s="25"/>
      <c r="K17" s="206"/>
      <c r="L17" s="204"/>
      <c r="M17" s="204"/>
      <c r="N17" s="204"/>
      <c r="O17" s="204"/>
      <c r="P17" s="204"/>
      <c r="Q17" s="204"/>
      <c r="R17" s="205"/>
      <c r="S17" s="135"/>
      <c r="T17" s="135"/>
      <c r="U17" s="126"/>
      <c r="V17" s="135"/>
      <c r="W17" s="126"/>
      <c r="X17" s="126"/>
      <c r="Y17" s="126"/>
      <c r="Z17" s="131"/>
      <c r="AA17" s="126"/>
      <c r="AB17" s="126"/>
    </row>
    <row r="18" spans="1:28" s="5" customFormat="1" ht="25.5" customHeight="1" thickTop="1" thickBot="1">
      <c r="A18" s="66" t="str">
        <f>IF(調査票２!D18&lt;&gt;0,$A$1,"")</f>
        <v/>
      </c>
      <c r="C18" s="14">
        <v>1</v>
      </c>
      <c r="D18" s="201"/>
      <c r="E18" s="202"/>
      <c r="F18" s="202"/>
      <c r="G18" s="301"/>
      <c r="H18" s="215"/>
      <c r="I18" s="215"/>
      <c r="J18" s="25"/>
      <c r="K18" s="203"/>
      <c r="L18" s="203"/>
      <c r="M18" s="203"/>
      <c r="N18" s="203"/>
      <c r="O18" s="203"/>
      <c r="P18" s="203"/>
      <c r="Q18" s="203"/>
      <c r="R18" s="203"/>
      <c r="S18" s="135"/>
      <c r="T18" s="135"/>
      <c r="U18" s="126"/>
      <c r="V18" s="135"/>
      <c r="W18" s="126"/>
      <c r="X18" s="126"/>
      <c r="Y18" s="126"/>
      <c r="Z18" s="131"/>
      <c r="AA18" s="126"/>
      <c r="AB18" s="126"/>
    </row>
    <row r="19" spans="1:28" s="5" customFormat="1" ht="25.5" customHeight="1" thickBot="1">
      <c r="A19" s="66" t="str">
        <f>IF(調査票２!D19&lt;&gt;0,$A$1,"")</f>
        <v/>
      </c>
      <c r="C19" s="13">
        <v>2</v>
      </c>
      <c r="D19" s="80"/>
      <c r="E19" s="67"/>
      <c r="F19" s="67"/>
      <c r="G19" s="302"/>
      <c r="H19" s="68"/>
      <c r="I19" s="68"/>
      <c r="J19" s="25"/>
      <c r="K19" s="36"/>
      <c r="L19" s="36"/>
      <c r="M19" s="36"/>
      <c r="N19" s="36"/>
      <c r="O19" s="36"/>
      <c r="P19" s="36"/>
      <c r="Q19" s="36"/>
      <c r="R19" s="36"/>
      <c r="S19" s="135"/>
      <c r="T19" s="135"/>
      <c r="U19" s="136"/>
      <c r="V19" s="135"/>
      <c r="W19" s="126"/>
      <c r="X19" s="126"/>
      <c r="Y19" s="126"/>
      <c r="Z19" s="131"/>
      <c r="AA19" s="126"/>
      <c r="AB19" s="126"/>
    </row>
    <row r="20" spans="1:28" s="5" customFormat="1" ht="25.5" customHeight="1" thickBot="1">
      <c r="A20" s="66" t="str">
        <f>IF(調査票２!D20&lt;&gt;0,$A$1,"")</f>
        <v/>
      </c>
      <c r="C20" s="13">
        <v>3</v>
      </c>
      <c r="D20" s="80"/>
      <c r="E20" s="67"/>
      <c r="F20" s="67"/>
      <c r="G20" s="302"/>
      <c r="H20" s="68"/>
      <c r="I20" s="68"/>
      <c r="J20" s="25"/>
      <c r="K20" s="36"/>
      <c r="L20" s="36"/>
      <c r="M20" s="36"/>
      <c r="N20" s="36"/>
      <c r="O20" s="36"/>
      <c r="P20" s="36"/>
      <c r="Q20" s="36"/>
      <c r="R20" s="36"/>
      <c r="S20" s="135"/>
      <c r="T20" s="135"/>
      <c r="U20" s="136"/>
      <c r="V20" s="135"/>
      <c r="W20" s="126"/>
      <c r="X20" s="126"/>
      <c r="Y20" s="126"/>
      <c r="Z20" s="131"/>
      <c r="AA20" s="126"/>
      <c r="AB20" s="126"/>
    </row>
    <row r="21" spans="1:28" s="5" customFormat="1" ht="25.5" customHeight="1" thickBot="1">
      <c r="A21" s="66" t="str">
        <f>IF(調査票２!D21&lt;&gt;0,$A$1,"")</f>
        <v/>
      </c>
      <c r="C21" s="13">
        <v>4</v>
      </c>
      <c r="D21" s="80"/>
      <c r="E21" s="67"/>
      <c r="F21" s="67"/>
      <c r="G21" s="302"/>
      <c r="H21" s="68"/>
      <c r="I21" s="68"/>
      <c r="J21" s="25"/>
      <c r="K21" s="36"/>
      <c r="L21" s="36"/>
      <c r="M21" s="36"/>
      <c r="N21" s="36"/>
      <c r="O21" s="36"/>
      <c r="P21" s="36"/>
      <c r="Q21" s="36"/>
      <c r="R21" s="36"/>
      <c r="S21" s="135"/>
      <c r="T21" s="135"/>
      <c r="U21" s="136"/>
      <c r="V21" s="135"/>
      <c r="W21" s="126"/>
      <c r="X21" s="126"/>
      <c r="Y21" s="126"/>
      <c r="Z21" s="131"/>
      <c r="AA21" s="126"/>
      <c r="AB21" s="126"/>
    </row>
    <row r="22" spans="1:28" s="5" customFormat="1" ht="25.5" customHeight="1" thickBot="1">
      <c r="A22" s="66" t="str">
        <f>IF(調査票２!D22&lt;&gt;0,$A$1,"")</f>
        <v/>
      </c>
      <c r="C22" s="13">
        <v>5</v>
      </c>
      <c r="D22" s="80"/>
      <c r="E22" s="67"/>
      <c r="F22" s="67"/>
      <c r="G22" s="302"/>
      <c r="H22" s="68"/>
      <c r="I22" s="68"/>
      <c r="J22" s="25"/>
      <c r="K22" s="36"/>
      <c r="L22" s="36"/>
      <c r="M22" s="36"/>
      <c r="N22" s="36"/>
      <c r="O22" s="36"/>
      <c r="P22" s="36"/>
      <c r="Q22" s="36"/>
      <c r="R22" s="36"/>
      <c r="S22" s="135"/>
      <c r="T22" s="135"/>
      <c r="U22" s="136"/>
      <c r="V22" s="135"/>
      <c r="W22" s="126"/>
      <c r="X22" s="126"/>
      <c r="Y22" s="126"/>
      <c r="Z22" s="131"/>
      <c r="AA22" s="126"/>
      <c r="AB22" s="126"/>
    </row>
    <row r="23" spans="1:28" s="5" customFormat="1" ht="25.5" customHeight="1" thickBot="1">
      <c r="A23" s="66" t="str">
        <f>IF(調査票２!D23&lt;&gt;0,$A$1,"")</f>
        <v/>
      </c>
      <c r="C23" s="13">
        <f>C22+1</f>
        <v>6</v>
      </c>
      <c r="D23" s="80"/>
      <c r="E23" s="67"/>
      <c r="F23" s="67"/>
      <c r="G23" s="302"/>
      <c r="H23" s="68"/>
      <c r="I23" s="68"/>
      <c r="J23" s="25"/>
      <c r="K23" s="36"/>
      <c r="L23" s="36"/>
      <c r="M23" s="36"/>
      <c r="N23" s="36"/>
      <c r="O23" s="36"/>
      <c r="P23" s="36"/>
      <c r="Q23" s="36"/>
      <c r="R23" s="36"/>
      <c r="S23" s="135"/>
      <c r="T23" s="135"/>
      <c r="U23" s="136"/>
      <c r="V23" s="135"/>
      <c r="W23" s="126"/>
      <c r="X23" s="126"/>
      <c r="Y23" s="126"/>
      <c r="Z23" s="131"/>
      <c r="AA23" s="126"/>
      <c r="AB23" s="126"/>
    </row>
    <row r="24" spans="1:28" s="5" customFormat="1" ht="25.5" customHeight="1" thickBot="1">
      <c r="A24" s="66" t="str">
        <f>IF(調査票２!D24&lt;&gt;0,$A$1,"")</f>
        <v/>
      </c>
      <c r="C24" s="13">
        <f t="shared" ref="C24:C45" si="0">C23+1</f>
        <v>7</v>
      </c>
      <c r="D24" s="80"/>
      <c r="E24" s="67"/>
      <c r="F24" s="67"/>
      <c r="G24" s="302"/>
      <c r="H24" s="68"/>
      <c r="I24" s="68"/>
      <c r="J24" s="25"/>
      <c r="K24" s="36"/>
      <c r="L24" s="36"/>
      <c r="M24" s="36"/>
      <c r="N24" s="36"/>
      <c r="O24" s="36"/>
      <c r="P24" s="36"/>
      <c r="Q24" s="36"/>
      <c r="R24" s="36"/>
      <c r="S24" s="135"/>
      <c r="T24" s="135"/>
      <c r="U24" s="136"/>
      <c r="V24" s="135"/>
      <c r="W24" s="126"/>
      <c r="X24" s="126"/>
      <c r="Y24" s="126"/>
      <c r="Z24" s="131"/>
      <c r="AA24" s="126"/>
      <c r="AB24" s="126"/>
    </row>
    <row r="25" spans="1:28" s="5" customFormat="1" ht="25.5" customHeight="1" thickBot="1">
      <c r="A25" s="66" t="str">
        <f>IF(調査票２!D25&lt;&gt;0,$A$1,"")</f>
        <v/>
      </c>
      <c r="C25" s="13">
        <f t="shared" si="0"/>
        <v>8</v>
      </c>
      <c r="D25" s="80"/>
      <c r="E25" s="67"/>
      <c r="F25" s="67"/>
      <c r="G25" s="302"/>
      <c r="H25" s="68"/>
      <c r="I25" s="68"/>
      <c r="J25" s="25"/>
      <c r="K25" s="36"/>
      <c r="L25" s="36"/>
      <c r="M25" s="36"/>
      <c r="N25" s="36"/>
      <c r="O25" s="36"/>
      <c r="P25" s="36"/>
      <c r="Q25" s="36"/>
      <c r="R25" s="36"/>
      <c r="S25" s="135"/>
      <c r="T25" s="135"/>
      <c r="U25" s="136"/>
      <c r="V25" s="135"/>
      <c r="W25" s="126"/>
      <c r="X25" s="126"/>
      <c r="Y25" s="126"/>
      <c r="Z25" s="131"/>
      <c r="AA25" s="126"/>
      <c r="AB25" s="126"/>
    </row>
    <row r="26" spans="1:28" s="5" customFormat="1" ht="25.5" customHeight="1" thickBot="1">
      <c r="A26" s="66" t="str">
        <f>IF(調査票２!D26&lt;&gt;0,$A$1,"")</f>
        <v/>
      </c>
      <c r="C26" s="13">
        <f t="shared" si="0"/>
        <v>9</v>
      </c>
      <c r="D26" s="80"/>
      <c r="E26" s="67"/>
      <c r="F26" s="67"/>
      <c r="G26" s="302"/>
      <c r="H26" s="68"/>
      <c r="I26" s="68"/>
      <c r="J26" s="25"/>
      <c r="K26" s="36"/>
      <c r="L26" s="36"/>
      <c r="M26" s="36"/>
      <c r="N26" s="36"/>
      <c r="O26" s="36"/>
      <c r="P26" s="36"/>
      <c r="Q26" s="36"/>
      <c r="R26" s="36"/>
      <c r="S26" s="135"/>
      <c r="T26" s="135"/>
      <c r="U26" s="136"/>
      <c r="V26" s="135"/>
      <c r="W26" s="126"/>
      <c r="X26" s="126"/>
      <c r="Y26" s="126"/>
      <c r="Z26" s="131"/>
      <c r="AA26" s="126"/>
      <c r="AB26" s="126"/>
    </row>
    <row r="27" spans="1:28" s="5" customFormat="1" ht="25.5" customHeight="1" thickBot="1">
      <c r="A27" s="66" t="str">
        <f>IF(調査票２!D27&lt;&gt;0,$A$1,"")</f>
        <v/>
      </c>
      <c r="C27" s="13">
        <f t="shared" si="0"/>
        <v>10</v>
      </c>
      <c r="D27" s="80"/>
      <c r="E27" s="67"/>
      <c r="F27" s="67"/>
      <c r="G27" s="302"/>
      <c r="H27" s="68"/>
      <c r="I27" s="68"/>
      <c r="J27" s="25"/>
      <c r="K27" s="36"/>
      <c r="L27" s="36"/>
      <c r="M27" s="36"/>
      <c r="N27" s="36"/>
      <c r="O27" s="36"/>
      <c r="P27" s="36"/>
      <c r="Q27" s="36"/>
      <c r="R27" s="36"/>
      <c r="S27" s="135"/>
      <c r="T27" s="135"/>
      <c r="U27" s="136"/>
      <c r="V27" s="135"/>
      <c r="W27" s="126"/>
      <c r="X27" s="126"/>
      <c r="Y27" s="126"/>
      <c r="Z27" s="131"/>
      <c r="AA27" s="126"/>
      <c r="AB27" s="126"/>
    </row>
    <row r="28" spans="1:28" s="5" customFormat="1" ht="25.5" customHeight="1" thickBot="1">
      <c r="A28" s="66" t="str">
        <f>IF(調査票２!D28&lt;&gt;0,$A$1,"")</f>
        <v/>
      </c>
      <c r="C28" s="13">
        <f t="shared" si="0"/>
        <v>11</v>
      </c>
      <c r="D28" s="80"/>
      <c r="E28" s="67"/>
      <c r="F28" s="67"/>
      <c r="G28" s="302"/>
      <c r="H28" s="68"/>
      <c r="I28" s="68"/>
      <c r="J28" s="25"/>
      <c r="K28" s="36"/>
      <c r="L28" s="36"/>
      <c r="M28" s="36"/>
      <c r="N28" s="36"/>
      <c r="O28" s="36"/>
      <c r="P28" s="36"/>
      <c r="Q28" s="36"/>
      <c r="R28" s="36"/>
      <c r="S28" s="135"/>
      <c r="T28" s="135"/>
      <c r="U28" s="136"/>
      <c r="V28" s="135"/>
      <c r="W28" s="126"/>
      <c r="X28" s="126"/>
      <c r="Y28" s="126"/>
      <c r="Z28" s="131"/>
      <c r="AA28" s="126"/>
      <c r="AB28" s="126"/>
    </row>
    <row r="29" spans="1:28" s="5" customFormat="1" ht="25.5" customHeight="1" thickBot="1">
      <c r="A29" s="66" t="str">
        <f>IF(調査票２!D29&lt;&gt;0,$A$1,"")</f>
        <v/>
      </c>
      <c r="C29" s="13">
        <f t="shared" si="0"/>
        <v>12</v>
      </c>
      <c r="D29" s="80"/>
      <c r="E29" s="67"/>
      <c r="F29" s="67"/>
      <c r="G29" s="302"/>
      <c r="H29" s="68"/>
      <c r="I29" s="68"/>
      <c r="J29" s="25"/>
      <c r="K29" s="36"/>
      <c r="L29" s="36"/>
      <c r="M29" s="36"/>
      <c r="N29" s="36"/>
      <c r="O29" s="36"/>
      <c r="P29" s="36"/>
      <c r="Q29" s="36"/>
      <c r="R29" s="36"/>
      <c r="S29" s="135"/>
      <c r="T29" s="135"/>
      <c r="U29" s="136"/>
      <c r="V29" s="135"/>
      <c r="W29" s="126"/>
      <c r="X29" s="126"/>
      <c r="Y29" s="126"/>
      <c r="Z29" s="131"/>
      <c r="AA29" s="126"/>
      <c r="AB29" s="126"/>
    </row>
    <row r="30" spans="1:28" s="5" customFormat="1" ht="25.5" customHeight="1" thickBot="1">
      <c r="A30" s="66" t="str">
        <f>IF(調査票２!D30&lt;&gt;0,$A$1,"")</f>
        <v/>
      </c>
      <c r="C30" s="13">
        <f t="shared" si="0"/>
        <v>13</v>
      </c>
      <c r="D30" s="80"/>
      <c r="E30" s="67"/>
      <c r="F30" s="67"/>
      <c r="G30" s="302"/>
      <c r="H30" s="68"/>
      <c r="I30" s="68"/>
      <c r="J30" s="25"/>
      <c r="K30" s="36"/>
      <c r="L30" s="36"/>
      <c r="M30" s="36"/>
      <c r="N30" s="36"/>
      <c r="O30" s="36"/>
      <c r="P30" s="36"/>
      <c r="Q30" s="36"/>
      <c r="R30" s="36"/>
      <c r="S30" s="135"/>
      <c r="T30" s="135"/>
      <c r="U30" s="136"/>
      <c r="V30" s="135"/>
      <c r="W30" s="126"/>
      <c r="X30" s="126"/>
      <c r="Y30" s="126"/>
      <c r="Z30" s="131"/>
      <c r="AA30" s="126"/>
      <c r="AB30" s="126"/>
    </row>
    <row r="31" spans="1:28" s="5" customFormat="1" ht="25.5" customHeight="1" thickBot="1">
      <c r="A31" s="66" t="str">
        <f>IF(調査票２!D31&lt;&gt;0,$A$1,"")</f>
        <v/>
      </c>
      <c r="C31" s="13">
        <f t="shared" si="0"/>
        <v>14</v>
      </c>
      <c r="D31" s="80"/>
      <c r="E31" s="67"/>
      <c r="F31" s="67"/>
      <c r="G31" s="302"/>
      <c r="H31" s="68"/>
      <c r="I31" s="68"/>
      <c r="J31" s="25"/>
      <c r="K31" s="36"/>
      <c r="L31" s="36"/>
      <c r="M31" s="36"/>
      <c r="N31" s="36"/>
      <c r="O31" s="36"/>
      <c r="P31" s="36"/>
      <c r="Q31" s="36"/>
      <c r="R31" s="36"/>
      <c r="S31" s="135"/>
      <c r="T31" s="135"/>
      <c r="U31" s="136"/>
      <c r="V31" s="135"/>
      <c r="W31" s="126"/>
      <c r="X31" s="126"/>
      <c r="Y31" s="126"/>
      <c r="Z31" s="131"/>
      <c r="AA31" s="126"/>
      <c r="AB31" s="126"/>
    </row>
    <row r="32" spans="1:28" s="5" customFormat="1" ht="25.5" customHeight="1" thickBot="1">
      <c r="A32" s="66" t="str">
        <f>IF(調査票２!D32&lt;&gt;0,$A$1,"")</f>
        <v/>
      </c>
      <c r="C32" s="13">
        <f t="shared" si="0"/>
        <v>15</v>
      </c>
      <c r="D32" s="80"/>
      <c r="E32" s="67"/>
      <c r="F32" s="67"/>
      <c r="G32" s="302"/>
      <c r="H32" s="68"/>
      <c r="I32" s="68"/>
      <c r="J32" s="25"/>
      <c r="K32" s="36"/>
      <c r="L32" s="36"/>
      <c r="M32" s="36"/>
      <c r="N32" s="36"/>
      <c r="O32" s="36"/>
      <c r="P32" s="36"/>
      <c r="Q32" s="36"/>
      <c r="R32" s="36"/>
      <c r="S32" s="135"/>
      <c r="T32" s="135"/>
      <c r="U32" s="136"/>
      <c r="V32" s="135"/>
      <c r="W32" s="126"/>
      <c r="X32" s="126"/>
      <c r="Y32" s="126"/>
      <c r="Z32" s="131"/>
      <c r="AA32" s="126"/>
      <c r="AB32" s="126"/>
    </row>
    <row r="33" spans="1:28" s="5" customFormat="1" ht="25.5" customHeight="1" thickBot="1">
      <c r="A33" s="66" t="str">
        <f>IF(調査票２!D33&lt;&gt;0,$A$1,"")</f>
        <v/>
      </c>
      <c r="C33" s="13">
        <f t="shared" si="0"/>
        <v>16</v>
      </c>
      <c r="D33" s="80"/>
      <c r="E33" s="67"/>
      <c r="F33" s="67"/>
      <c r="G33" s="302"/>
      <c r="H33" s="68"/>
      <c r="I33" s="68"/>
      <c r="J33" s="25"/>
      <c r="K33" s="36"/>
      <c r="L33" s="36"/>
      <c r="M33" s="36"/>
      <c r="N33" s="36"/>
      <c r="O33" s="36"/>
      <c r="P33" s="36"/>
      <c r="Q33" s="36"/>
      <c r="R33" s="36"/>
      <c r="S33" s="135"/>
      <c r="T33" s="135"/>
      <c r="U33" s="136"/>
      <c r="V33" s="135"/>
      <c r="W33" s="126"/>
      <c r="X33" s="126"/>
      <c r="Y33" s="126"/>
      <c r="Z33" s="131"/>
      <c r="AA33" s="126"/>
      <c r="AB33" s="126"/>
    </row>
    <row r="34" spans="1:28" s="5" customFormat="1" ht="25.5" customHeight="1" thickBot="1">
      <c r="A34" s="66" t="str">
        <f>IF(調査票２!D34&lt;&gt;0,$A$1,"")</f>
        <v/>
      </c>
      <c r="C34" s="13">
        <f t="shared" si="0"/>
        <v>17</v>
      </c>
      <c r="D34" s="80"/>
      <c r="E34" s="67"/>
      <c r="F34" s="67"/>
      <c r="G34" s="302"/>
      <c r="H34" s="68"/>
      <c r="I34" s="68"/>
      <c r="J34" s="25"/>
      <c r="K34" s="36"/>
      <c r="L34" s="36"/>
      <c r="M34" s="36"/>
      <c r="N34" s="36"/>
      <c r="O34" s="36"/>
      <c r="P34" s="36"/>
      <c r="Q34" s="36"/>
      <c r="R34" s="36"/>
      <c r="S34" s="135"/>
      <c r="T34" s="135"/>
      <c r="U34" s="136"/>
      <c r="V34" s="135"/>
      <c r="W34" s="126"/>
      <c r="X34" s="126"/>
      <c r="Y34" s="126"/>
      <c r="Z34" s="131"/>
      <c r="AA34" s="126"/>
      <c r="AB34" s="126"/>
    </row>
    <row r="35" spans="1:28" s="5" customFormat="1" ht="25.5" customHeight="1" thickBot="1">
      <c r="A35" s="66" t="str">
        <f>IF(調査票２!D35&lt;&gt;0,$A$1,"")</f>
        <v/>
      </c>
      <c r="C35" s="13">
        <f t="shared" si="0"/>
        <v>18</v>
      </c>
      <c r="D35" s="80"/>
      <c r="E35" s="67"/>
      <c r="F35" s="67"/>
      <c r="G35" s="302"/>
      <c r="H35" s="68"/>
      <c r="I35" s="68"/>
      <c r="J35" s="25"/>
      <c r="K35" s="36"/>
      <c r="L35" s="36"/>
      <c r="M35" s="36"/>
      <c r="N35" s="36"/>
      <c r="O35" s="36"/>
      <c r="P35" s="36"/>
      <c r="Q35" s="36"/>
      <c r="R35" s="36"/>
      <c r="S35" s="135"/>
      <c r="T35" s="135"/>
      <c r="U35" s="136"/>
      <c r="V35" s="135"/>
      <c r="W35" s="126"/>
      <c r="X35" s="126"/>
      <c r="Y35" s="126"/>
      <c r="Z35" s="131"/>
      <c r="AA35" s="126"/>
      <c r="AB35" s="126"/>
    </row>
    <row r="36" spans="1:28" s="5" customFormat="1" ht="25.5" customHeight="1" thickBot="1">
      <c r="A36" s="66" t="str">
        <f>IF(調査票２!D36&lt;&gt;0,$A$1,"")</f>
        <v/>
      </c>
      <c r="C36" s="13">
        <f t="shared" si="0"/>
        <v>19</v>
      </c>
      <c r="D36" s="80"/>
      <c r="E36" s="67"/>
      <c r="F36" s="67"/>
      <c r="G36" s="302"/>
      <c r="H36" s="68"/>
      <c r="I36" s="68"/>
      <c r="J36" s="25"/>
      <c r="K36" s="36"/>
      <c r="L36" s="36"/>
      <c r="M36" s="36"/>
      <c r="N36" s="36"/>
      <c r="O36" s="36"/>
      <c r="P36" s="36"/>
      <c r="Q36" s="36"/>
      <c r="R36" s="36"/>
      <c r="S36" s="135"/>
      <c r="T36" s="135"/>
      <c r="U36" s="136"/>
      <c r="V36" s="135"/>
      <c r="W36" s="126"/>
      <c r="X36" s="126"/>
      <c r="Y36" s="126"/>
      <c r="Z36" s="131"/>
      <c r="AA36" s="126"/>
      <c r="AB36" s="126"/>
    </row>
    <row r="37" spans="1:28" s="5" customFormat="1" ht="25.5" customHeight="1" thickBot="1">
      <c r="A37" s="66" t="str">
        <f>IF(調査票２!D37&lt;&gt;0,$A$1,"")</f>
        <v/>
      </c>
      <c r="C37" s="13">
        <f t="shared" si="0"/>
        <v>20</v>
      </c>
      <c r="D37" s="80"/>
      <c r="E37" s="67"/>
      <c r="F37" s="67"/>
      <c r="G37" s="302"/>
      <c r="H37" s="68"/>
      <c r="I37" s="68"/>
      <c r="J37" s="25"/>
      <c r="K37" s="36"/>
      <c r="L37" s="36"/>
      <c r="M37" s="36"/>
      <c r="N37" s="36"/>
      <c r="O37" s="36"/>
      <c r="P37" s="36"/>
      <c r="Q37" s="36"/>
      <c r="R37" s="36"/>
      <c r="S37" s="135"/>
      <c r="T37" s="135"/>
      <c r="U37" s="136"/>
      <c r="V37" s="135"/>
      <c r="W37" s="126"/>
      <c r="X37" s="126"/>
      <c r="Y37" s="126"/>
      <c r="Z37" s="131"/>
      <c r="AA37" s="126"/>
      <c r="AB37" s="126"/>
    </row>
    <row r="38" spans="1:28" s="5" customFormat="1" ht="25.5" customHeight="1" thickBot="1">
      <c r="A38" s="66" t="str">
        <f>IF(調査票２!D38&lt;&gt;0,$A$1,"")</f>
        <v/>
      </c>
      <c r="C38" s="13">
        <f t="shared" si="0"/>
        <v>21</v>
      </c>
      <c r="D38" s="80"/>
      <c r="E38" s="67"/>
      <c r="F38" s="67"/>
      <c r="G38" s="302"/>
      <c r="H38" s="68"/>
      <c r="I38" s="68"/>
      <c r="J38" s="25"/>
      <c r="K38" s="36"/>
      <c r="L38" s="36"/>
      <c r="M38" s="36"/>
      <c r="N38" s="36"/>
      <c r="O38" s="36"/>
      <c r="P38" s="36"/>
      <c r="Q38" s="36"/>
      <c r="R38" s="36"/>
      <c r="S38" s="135"/>
      <c r="T38" s="135"/>
      <c r="U38" s="136"/>
      <c r="V38" s="135"/>
      <c r="W38" s="126"/>
      <c r="X38" s="126"/>
      <c r="Y38" s="126"/>
      <c r="Z38" s="131"/>
      <c r="AA38" s="126"/>
      <c r="AB38" s="126"/>
    </row>
    <row r="39" spans="1:28" s="5" customFormat="1" ht="25.5" customHeight="1" thickBot="1">
      <c r="A39" s="66" t="str">
        <f>IF(調査票２!D39&lt;&gt;0,$A$1,"")</f>
        <v/>
      </c>
      <c r="C39" s="13">
        <f t="shared" si="0"/>
        <v>22</v>
      </c>
      <c r="D39" s="80"/>
      <c r="E39" s="67"/>
      <c r="F39" s="67"/>
      <c r="G39" s="302"/>
      <c r="H39" s="68"/>
      <c r="I39" s="68"/>
      <c r="J39" s="25"/>
      <c r="K39" s="36"/>
      <c r="L39" s="36"/>
      <c r="M39" s="36"/>
      <c r="N39" s="36"/>
      <c r="O39" s="36"/>
      <c r="P39" s="36"/>
      <c r="Q39" s="36"/>
      <c r="R39" s="36"/>
      <c r="S39" s="135"/>
      <c r="T39" s="135"/>
      <c r="U39" s="136"/>
      <c r="V39" s="135"/>
      <c r="W39" s="126"/>
      <c r="X39" s="126"/>
      <c r="Y39" s="126"/>
      <c r="Z39" s="131"/>
      <c r="AA39" s="126"/>
      <c r="AB39" s="126"/>
    </row>
    <row r="40" spans="1:28" s="5" customFormat="1" ht="25.5" customHeight="1" thickBot="1">
      <c r="A40" s="66" t="str">
        <f>IF(調査票２!D40&lt;&gt;0,$A$1,"")</f>
        <v/>
      </c>
      <c r="C40" s="13">
        <f t="shared" si="0"/>
        <v>23</v>
      </c>
      <c r="D40" s="80"/>
      <c r="E40" s="67"/>
      <c r="F40" s="67"/>
      <c r="G40" s="302"/>
      <c r="H40" s="68"/>
      <c r="I40" s="68"/>
      <c r="J40" s="25"/>
      <c r="K40" s="36"/>
      <c r="L40" s="36"/>
      <c r="M40" s="36"/>
      <c r="N40" s="36"/>
      <c r="O40" s="36"/>
      <c r="P40" s="36"/>
      <c r="Q40" s="36"/>
      <c r="R40" s="36"/>
      <c r="S40" s="135"/>
      <c r="T40" s="135"/>
      <c r="U40" s="126"/>
      <c r="V40" s="135"/>
      <c r="W40" s="126"/>
      <c r="X40" s="126"/>
      <c r="Y40" s="126"/>
      <c r="Z40" s="131"/>
      <c r="AA40" s="126"/>
      <c r="AB40" s="126"/>
    </row>
    <row r="41" spans="1:28" s="5" customFormat="1" ht="25.5" customHeight="1" thickBot="1">
      <c r="A41" s="66" t="str">
        <f>IF(調査票２!D41&lt;&gt;0,$A$1,"")</f>
        <v/>
      </c>
      <c r="C41" s="13">
        <f t="shared" si="0"/>
        <v>24</v>
      </c>
      <c r="D41" s="80"/>
      <c r="E41" s="67"/>
      <c r="F41" s="67"/>
      <c r="G41" s="302"/>
      <c r="H41" s="68"/>
      <c r="I41" s="68"/>
      <c r="J41" s="25"/>
      <c r="K41" s="36"/>
      <c r="L41" s="36"/>
      <c r="M41" s="36"/>
      <c r="N41" s="36"/>
      <c r="O41" s="36"/>
      <c r="P41" s="36"/>
      <c r="Q41" s="36"/>
      <c r="R41" s="36"/>
      <c r="S41" s="135"/>
      <c r="T41" s="135"/>
      <c r="U41" s="126"/>
      <c r="V41" s="126"/>
      <c r="W41" s="126"/>
      <c r="X41" s="126"/>
      <c r="Y41" s="126"/>
      <c r="Z41" s="131"/>
      <c r="AA41" s="126"/>
      <c r="AB41" s="126"/>
    </row>
    <row r="42" spans="1:28" s="5" customFormat="1" ht="25.5" customHeight="1" thickBot="1">
      <c r="A42" s="66" t="str">
        <f>IF(調査票２!D42&lt;&gt;0,$A$1,"")</f>
        <v/>
      </c>
      <c r="C42" s="13">
        <f t="shared" si="0"/>
        <v>25</v>
      </c>
      <c r="D42" s="80"/>
      <c r="E42" s="67"/>
      <c r="F42" s="67"/>
      <c r="G42" s="302"/>
      <c r="H42" s="68"/>
      <c r="I42" s="68"/>
      <c r="J42" s="25"/>
      <c r="K42" s="36"/>
      <c r="L42" s="36"/>
      <c r="M42" s="36"/>
      <c r="N42" s="36"/>
      <c r="O42" s="36"/>
      <c r="P42" s="36"/>
      <c r="Q42" s="36"/>
      <c r="R42" s="36"/>
      <c r="S42" s="135"/>
      <c r="T42" s="135"/>
      <c r="U42" s="126"/>
      <c r="V42" s="126"/>
      <c r="W42" s="126"/>
      <c r="X42" s="126"/>
      <c r="Y42" s="126"/>
      <c r="Z42" s="131"/>
      <c r="AA42" s="126"/>
      <c r="AB42" s="126"/>
    </row>
    <row r="43" spans="1:28" s="5" customFormat="1" ht="25.5" customHeight="1" thickBot="1">
      <c r="A43" s="66" t="str">
        <f>IF(調査票２!D43&lt;&gt;0,$A$1,"")</f>
        <v/>
      </c>
      <c r="C43" s="13">
        <f t="shared" si="0"/>
        <v>26</v>
      </c>
      <c r="D43" s="80"/>
      <c r="E43" s="67"/>
      <c r="F43" s="67"/>
      <c r="G43" s="302"/>
      <c r="H43" s="68"/>
      <c r="I43" s="68"/>
      <c r="J43" s="25"/>
      <c r="K43" s="36"/>
      <c r="L43" s="36"/>
      <c r="M43" s="36"/>
      <c r="N43" s="36"/>
      <c r="O43" s="36"/>
      <c r="P43" s="36"/>
      <c r="Q43" s="36"/>
      <c r="R43" s="36"/>
      <c r="S43" s="135"/>
      <c r="T43" s="135"/>
      <c r="U43" s="126"/>
      <c r="V43" s="126"/>
      <c r="W43" s="126"/>
      <c r="X43" s="126"/>
      <c r="Y43" s="126"/>
      <c r="Z43" s="131"/>
      <c r="AA43" s="126"/>
      <c r="AB43" s="126"/>
    </row>
    <row r="44" spans="1:28" s="5" customFormat="1" ht="25.5" customHeight="1" thickBot="1">
      <c r="A44" s="66" t="str">
        <f>IF(調査票２!D44&lt;&gt;0,$A$1,"")</f>
        <v/>
      </c>
      <c r="C44" s="13">
        <f t="shared" si="0"/>
        <v>27</v>
      </c>
      <c r="D44" s="80"/>
      <c r="E44" s="67"/>
      <c r="F44" s="67"/>
      <c r="G44" s="302"/>
      <c r="H44" s="68"/>
      <c r="I44" s="68"/>
      <c r="J44" s="25"/>
      <c r="K44" s="36"/>
      <c r="L44" s="36"/>
      <c r="M44" s="36"/>
      <c r="N44" s="36"/>
      <c r="O44" s="36"/>
      <c r="P44" s="36"/>
      <c r="Q44" s="36"/>
      <c r="R44" s="36"/>
      <c r="S44" s="135"/>
      <c r="T44" s="135"/>
      <c r="U44" s="126"/>
      <c r="V44" s="126"/>
      <c r="W44" s="126"/>
      <c r="X44" s="126"/>
      <c r="Y44" s="126"/>
      <c r="Z44" s="131"/>
      <c r="AA44" s="126"/>
      <c r="AB44" s="126"/>
    </row>
    <row r="45" spans="1:28" s="5" customFormat="1" ht="25.5" customHeight="1" thickBot="1">
      <c r="A45" s="66" t="str">
        <f>IF(調査票２!D45&lt;&gt;0,$A$1,"")</f>
        <v/>
      </c>
      <c r="C45" s="13">
        <f t="shared" si="0"/>
        <v>28</v>
      </c>
      <c r="D45" s="80"/>
      <c r="E45" s="67"/>
      <c r="F45" s="67"/>
      <c r="G45" s="302"/>
      <c r="H45" s="68"/>
      <c r="I45" s="68"/>
      <c r="J45" s="25"/>
      <c r="K45" s="36"/>
      <c r="L45" s="36"/>
      <c r="M45" s="36"/>
      <c r="N45" s="36"/>
      <c r="O45" s="36"/>
      <c r="P45" s="36"/>
      <c r="Q45" s="36"/>
      <c r="R45" s="36"/>
      <c r="S45" s="135"/>
      <c r="T45" s="135"/>
      <c r="U45" s="126"/>
      <c r="V45" s="126"/>
      <c r="W45" s="126"/>
      <c r="X45" s="126"/>
      <c r="Y45" s="126"/>
      <c r="Z45" s="131"/>
      <c r="AA45" s="126"/>
      <c r="AB45" s="126"/>
    </row>
    <row r="46" spans="1:28" s="5" customFormat="1" ht="25.5" customHeight="1" thickBot="1">
      <c r="A46" s="66" t="str">
        <f>IF(調査票２!D46&lt;&gt;0,$A$1,"")</f>
        <v/>
      </c>
      <c r="C46" s="13">
        <v>29</v>
      </c>
      <c r="D46" s="80"/>
      <c r="E46" s="67"/>
      <c r="F46" s="67"/>
      <c r="G46" s="302"/>
      <c r="H46" s="68"/>
      <c r="I46" s="68"/>
      <c r="J46" s="25"/>
      <c r="K46" s="36"/>
      <c r="L46" s="36"/>
      <c r="M46" s="36"/>
      <c r="N46" s="36"/>
      <c r="O46" s="36"/>
      <c r="P46" s="36"/>
      <c r="Q46" s="36"/>
      <c r="R46" s="36"/>
      <c r="S46" s="135"/>
      <c r="T46" s="135"/>
      <c r="U46" s="126"/>
      <c r="V46" s="126"/>
      <c r="W46" s="126"/>
      <c r="X46" s="126"/>
      <c r="Y46" s="126"/>
      <c r="Z46" s="131"/>
      <c r="AA46" s="126"/>
      <c r="AB46" s="126"/>
    </row>
    <row r="47" spans="1:28" s="5" customFormat="1" ht="25.5" customHeight="1" thickBot="1">
      <c r="A47" s="66" t="str">
        <f>IF(調査票２!D47&lt;&gt;0,$A$1,"")</f>
        <v/>
      </c>
      <c r="C47" s="13">
        <v>30</v>
      </c>
      <c r="D47" s="80"/>
      <c r="E47" s="67"/>
      <c r="F47" s="67"/>
      <c r="G47" s="302"/>
      <c r="H47" s="68"/>
      <c r="I47" s="68"/>
      <c r="J47" s="25"/>
      <c r="K47" s="36"/>
      <c r="L47" s="36"/>
      <c r="M47" s="36"/>
      <c r="N47" s="36"/>
      <c r="O47" s="36"/>
      <c r="P47" s="36"/>
      <c r="Q47" s="36"/>
      <c r="R47" s="36"/>
      <c r="S47" s="135"/>
      <c r="T47" s="135"/>
      <c r="U47" s="126"/>
      <c r="V47" s="126"/>
      <c r="W47" s="126"/>
      <c r="X47" s="126"/>
      <c r="Y47" s="126"/>
      <c r="Z47" s="131"/>
      <c r="AA47" s="126"/>
      <c r="AB47" s="126"/>
    </row>
    <row r="48" spans="1:28" s="5" customFormat="1" ht="25.5" customHeight="1" thickBot="1">
      <c r="A48" s="66" t="str">
        <f>IF(調査票２!D48&lt;&gt;0,$A$1,"")</f>
        <v/>
      </c>
      <c r="C48" s="13">
        <v>31</v>
      </c>
      <c r="D48" s="80"/>
      <c r="E48" s="67"/>
      <c r="F48" s="67"/>
      <c r="G48" s="302"/>
      <c r="H48" s="68"/>
      <c r="I48" s="68"/>
      <c r="J48" s="25"/>
      <c r="K48" s="36"/>
      <c r="L48" s="36"/>
      <c r="M48" s="36"/>
      <c r="N48" s="36"/>
      <c r="O48" s="36"/>
      <c r="P48" s="36"/>
      <c r="Q48" s="36"/>
      <c r="R48" s="36"/>
      <c r="S48" s="135"/>
      <c r="T48" s="135"/>
      <c r="U48" s="126"/>
      <c r="V48" s="126"/>
      <c r="W48" s="126"/>
      <c r="X48" s="126"/>
      <c r="Y48" s="126"/>
      <c r="Z48" s="131"/>
      <c r="AA48" s="126"/>
      <c r="AB48" s="126"/>
    </row>
    <row r="49" spans="1:28" s="5" customFormat="1" ht="25.5" customHeight="1" thickBot="1">
      <c r="A49" s="66" t="str">
        <f>IF(調査票２!D49&lt;&gt;0,$A$1,"")</f>
        <v/>
      </c>
      <c r="C49" s="13">
        <v>32</v>
      </c>
      <c r="D49" s="80"/>
      <c r="E49" s="67"/>
      <c r="F49" s="67"/>
      <c r="G49" s="302"/>
      <c r="H49" s="68"/>
      <c r="I49" s="68"/>
      <c r="J49" s="25"/>
      <c r="K49" s="36"/>
      <c r="L49" s="36"/>
      <c r="M49" s="36"/>
      <c r="N49" s="36"/>
      <c r="O49" s="36"/>
      <c r="P49" s="36"/>
      <c r="Q49" s="36"/>
      <c r="R49" s="36"/>
      <c r="S49" s="135"/>
      <c r="T49" s="135"/>
      <c r="U49" s="126"/>
      <c r="V49" s="126"/>
      <c r="W49" s="126"/>
      <c r="X49" s="126"/>
      <c r="Y49" s="126"/>
      <c r="Z49" s="131"/>
      <c r="AA49" s="126"/>
      <c r="AB49" s="126"/>
    </row>
    <row r="50" spans="1:28" s="5" customFormat="1" ht="25.5" customHeight="1" thickBot="1">
      <c r="A50" s="66" t="str">
        <f>IF(調査票２!D50&lt;&gt;0,$A$1,"")</f>
        <v/>
      </c>
      <c r="C50" s="13">
        <v>33</v>
      </c>
      <c r="D50" s="80"/>
      <c r="E50" s="67"/>
      <c r="F50" s="67"/>
      <c r="G50" s="302"/>
      <c r="H50" s="68"/>
      <c r="I50" s="68"/>
      <c r="J50" s="25"/>
      <c r="K50" s="36"/>
      <c r="L50" s="36"/>
      <c r="M50" s="36"/>
      <c r="N50" s="36"/>
      <c r="O50" s="36"/>
      <c r="P50" s="36"/>
      <c r="Q50" s="36"/>
      <c r="R50" s="36"/>
      <c r="S50" s="135"/>
      <c r="T50" s="135"/>
      <c r="U50" s="126"/>
      <c r="V50" s="126"/>
      <c r="W50" s="126"/>
      <c r="X50" s="126"/>
      <c r="Y50" s="126"/>
      <c r="Z50" s="131"/>
      <c r="AA50" s="126"/>
      <c r="AB50" s="126"/>
    </row>
    <row r="51" spans="1:28" s="5" customFormat="1" ht="25.5" customHeight="1" thickBot="1">
      <c r="A51" s="66" t="str">
        <f>IF(調査票２!D51&lt;&gt;0,$A$1,"")</f>
        <v/>
      </c>
      <c r="C51" s="13">
        <v>34</v>
      </c>
      <c r="D51" s="80"/>
      <c r="E51" s="67"/>
      <c r="F51" s="67"/>
      <c r="G51" s="302"/>
      <c r="H51" s="68"/>
      <c r="I51" s="68"/>
      <c r="J51" s="25"/>
      <c r="K51" s="36"/>
      <c r="L51" s="36"/>
      <c r="M51" s="36"/>
      <c r="N51" s="36"/>
      <c r="O51" s="36"/>
      <c r="P51" s="36"/>
      <c r="Q51" s="36"/>
      <c r="R51" s="36"/>
      <c r="S51" s="135"/>
      <c r="T51" s="135"/>
      <c r="U51" s="126"/>
      <c r="V51" s="126"/>
      <c r="W51" s="126"/>
      <c r="X51" s="126"/>
      <c r="Y51" s="126"/>
      <c r="Z51" s="131"/>
      <c r="AA51" s="126"/>
      <c r="AB51" s="126"/>
    </row>
    <row r="52" spans="1:28" s="5" customFormat="1" ht="25.5" customHeight="1" thickBot="1">
      <c r="A52" s="66" t="str">
        <f>IF(調査票２!D52&lt;&gt;0,$A$1,"")</f>
        <v/>
      </c>
      <c r="C52" s="13">
        <v>35</v>
      </c>
      <c r="D52" s="80"/>
      <c r="E52" s="67"/>
      <c r="F52" s="67"/>
      <c r="G52" s="302"/>
      <c r="H52" s="68"/>
      <c r="I52" s="68"/>
      <c r="J52" s="25"/>
      <c r="K52" s="36"/>
      <c r="L52" s="36"/>
      <c r="M52" s="36"/>
      <c r="N52" s="36"/>
      <c r="O52" s="36"/>
      <c r="P52" s="36"/>
      <c r="Q52" s="36"/>
      <c r="R52" s="36"/>
      <c r="S52" s="135"/>
      <c r="T52" s="135"/>
      <c r="U52" s="126"/>
      <c r="V52" s="126"/>
      <c r="W52" s="126"/>
      <c r="X52" s="126"/>
      <c r="Y52" s="126"/>
      <c r="Z52" s="131"/>
      <c r="AA52" s="126"/>
      <c r="AB52" s="126"/>
    </row>
    <row r="53" spans="1:28" s="5" customFormat="1" ht="25.5" customHeight="1" thickBot="1">
      <c r="A53" s="66" t="str">
        <f>IF(調査票２!D53&lt;&gt;0,$A$1,"")</f>
        <v/>
      </c>
      <c r="C53" s="13">
        <v>36</v>
      </c>
      <c r="D53" s="80"/>
      <c r="E53" s="67"/>
      <c r="F53" s="67"/>
      <c r="G53" s="302"/>
      <c r="H53" s="68"/>
      <c r="I53" s="68"/>
      <c r="J53" s="25"/>
      <c r="K53" s="36"/>
      <c r="L53" s="36"/>
      <c r="M53" s="36"/>
      <c r="N53" s="36"/>
      <c r="O53" s="36"/>
      <c r="P53" s="36"/>
      <c r="Q53" s="36"/>
      <c r="R53" s="36"/>
      <c r="S53" s="135"/>
      <c r="T53" s="135"/>
      <c r="U53" s="126"/>
      <c r="V53" s="126"/>
      <c r="W53" s="126"/>
      <c r="X53" s="126"/>
      <c r="Y53" s="126"/>
      <c r="Z53" s="131"/>
      <c r="AA53" s="126"/>
      <c r="AB53" s="126"/>
    </row>
    <row r="54" spans="1:28" s="5" customFormat="1" ht="25.5" customHeight="1" thickBot="1">
      <c r="A54" s="66" t="str">
        <f>IF(調査票２!D54&lt;&gt;0,$A$1,"")</f>
        <v/>
      </c>
      <c r="C54" s="13">
        <v>37</v>
      </c>
      <c r="D54" s="80"/>
      <c r="E54" s="67"/>
      <c r="F54" s="67"/>
      <c r="G54" s="302"/>
      <c r="H54" s="68"/>
      <c r="I54" s="68"/>
      <c r="J54" s="25"/>
      <c r="K54" s="36"/>
      <c r="L54" s="36"/>
      <c r="M54" s="36"/>
      <c r="N54" s="36"/>
      <c r="O54" s="36"/>
      <c r="P54" s="36"/>
      <c r="Q54" s="36"/>
      <c r="R54" s="36"/>
      <c r="S54" s="135"/>
      <c r="T54" s="135"/>
      <c r="U54" s="126"/>
      <c r="V54" s="126"/>
      <c r="W54" s="126"/>
      <c r="X54" s="126"/>
      <c r="Y54" s="126"/>
      <c r="Z54" s="131"/>
      <c r="AA54" s="126"/>
      <c r="AB54" s="126"/>
    </row>
    <row r="55" spans="1:28" s="5" customFormat="1" ht="25.5" customHeight="1" thickBot="1">
      <c r="A55" s="66" t="str">
        <f>IF(調査票２!D55&lt;&gt;0,$A$1,"")</f>
        <v/>
      </c>
      <c r="C55" s="13">
        <v>38</v>
      </c>
      <c r="D55" s="80"/>
      <c r="E55" s="67"/>
      <c r="F55" s="67"/>
      <c r="G55" s="302"/>
      <c r="H55" s="68"/>
      <c r="I55" s="68"/>
      <c r="J55" s="25"/>
      <c r="K55" s="36"/>
      <c r="L55" s="36"/>
      <c r="M55" s="36"/>
      <c r="N55" s="36"/>
      <c r="O55" s="36"/>
      <c r="P55" s="36"/>
      <c r="Q55" s="36"/>
      <c r="R55" s="36"/>
      <c r="S55" s="135"/>
      <c r="T55" s="135"/>
      <c r="U55" s="126"/>
      <c r="V55" s="126"/>
      <c r="W55" s="126"/>
      <c r="X55" s="126"/>
      <c r="Y55" s="126"/>
      <c r="Z55" s="131"/>
      <c r="AA55" s="126"/>
      <c r="AB55" s="126"/>
    </row>
    <row r="56" spans="1:28" s="5" customFormat="1" ht="25.5" customHeight="1" thickBot="1">
      <c r="A56" s="66" t="str">
        <f>IF(調査票２!D56&lt;&gt;0,$A$1,"")</f>
        <v/>
      </c>
      <c r="C56" s="13">
        <v>39</v>
      </c>
      <c r="D56" s="80"/>
      <c r="E56" s="67"/>
      <c r="F56" s="67"/>
      <c r="G56" s="302"/>
      <c r="H56" s="68"/>
      <c r="I56" s="68"/>
      <c r="J56" s="25"/>
      <c r="K56" s="36"/>
      <c r="L56" s="36"/>
      <c r="M56" s="36"/>
      <c r="N56" s="36"/>
      <c r="O56" s="36"/>
      <c r="P56" s="36"/>
      <c r="Q56" s="36"/>
      <c r="R56" s="36"/>
      <c r="S56" s="135"/>
      <c r="T56" s="135"/>
      <c r="U56" s="126"/>
      <c r="V56" s="126"/>
      <c r="W56" s="126"/>
      <c r="X56" s="126"/>
      <c r="Y56" s="126"/>
      <c r="Z56" s="131"/>
      <c r="AA56" s="126"/>
      <c r="AB56" s="126"/>
    </row>
    <row r="57" spans="1:28" s="5" customFormat="1" ht="25.5" customHeight="1" thickBot="1">
      <c r="A57" s="66" t="str">
        <f>IF(調査票２!D57&lt;&gt;0,$A$1,"")</f>
        <v/>
      </c>
      <c r="C57" s="13">
        <v>40</v>
      </c>
      <c r="D57" s="80"/>
      <c r="E57" s="67"/>
      <c r="F57" s="67"/>
      <c r="G57" s="302"/>
      <c r="H57" s="68"/>
      <c r="I57" s="68"/>
      <c r="J57" s="25"/>
      <c r="K57" s="36"/>
      <c r="L57" s="36"/>
      <c r="M57" s="36"/>
      <c r="N57" s="36"/>
      <c r="O57" s="36"/>
      <c r="P57" s="36"/>
      <c r="Q57" s="36"/>
      <c r="R57" s="36"/>
      <c r="S57" s="135"/>
      <c r="T57" s="135"/>
      <c r="U57" s="126"/>
      <c r="V57" s="126"/>
      <c r="W57" s="126"/>
      <c r="X57" s="126"/>
      <c r="Y57" s="126"/>
      <c r="Z57" s="131"/>
      <c r="AA57" s="126"/>
      <c r="AB57" s="126"/>
    </row>
    <row r="58" spans="1:28" s="5" customFormat="1" ht="25.5" customHeight="1" thickBot="1">
      <c r="A58" s="66" t="str">
        <f>IF(調査票２!D58&lt;&gt;0,$A$1,"")</f>
        <v/>
      </c>
      <c r="C58" s="13">
        <v>41</v>
      </c>
      <c r="D58" s="80"/>
      <c r="E58" s="67"/>
      <c r="F58" s="67"/>
      <c r="G58" s="302"/>
      <c r="H58" s="68"/>
      <c r="I58" s="68"/>
      <c r="J58" s="25"/>
      <c r="K58" s="36"/>
      <c r="L58" s="36"/>
      <c r="M58" s="36"/>
      <c r="N58" s="36"/>
      <c r="O58" s="36"/>
      <c r="P58" s="36"/>
      <c r="Q58" s="36"/>
      <c r="R58" s="36"/>
      <c r="S58" s="135"/>
      <c r="T58" s="135"/>
      <c r="U58" s="126"/>
      <c r="V58" s="126"/>
      <c r="W58" s="126"/>
      <c r="X58" s="126"/>
      <c r="Y58" s="126"/>
      <c r="Z58" s="131"/>
      <c r="AA58" s="126"/>
      <c r="AB58" s="126"/>
    </row>
    <row r="59" spans="1:28" s="5" customFormat="1" ht="25.5" customHeight="1" thickBot="1">
      <c r="A59" s="66" t="str">
        <f>IF(調査票２!D59&lt;&gt;0,$A$1,"")</f>
        <v/>
      </c>
      <c r="C59" s="13">
        <v>42</v>
      </c>
      <c r="D59" s="80"/>
      <c r="E59" s="67"/>
      <c r="F59" s="67"/>
      <c r="G59" s="302"/>
      <c r="H59" s="68"/>
      <c r="I59" s="68"/>
      <c r="J59" s="25"/>
      <c r="K59" s="36"/>
      <c r="L59" s="36"/>
      <c r="M59" s="36"/>
      <c r="N59" s="36"/>
      <c r="O59" s="36"/>
      <c r="P59" s="36"/>
      <c r="Q59" s="36"/>
      <c r="R59" s="36"/>
      <c r="S59" s="135"/>
      <c r="T59" s="135"/>
      <c r="U59" s="126"/>
      <c r="V59" s="126"/>
      <c r="W59" s="126"/>
      <c r="X59" s="126"/>
      <c r="Y59" s="126"/>
      <c r="Z59" s="131"/>
      <c r="AA59" s="126"/>
      <c r="AB59" s="126"/>
    </row>
    <row r="60" spans="1:28" s="5" customFormat="1" ht="25.5" customHeight="1" thickBot="1">
      <c r="A60" s="66" t="str">
        <f>IF(調査票２!D60&lt;&gt;0,$A$1,"")</f>
        <v/>
      </c>
      <c r="C60" s="13">
        <v>43</v>
      </c>
      <c r="D60" s="80"/>
      <c r="E60" s="67"/>
      <c r="F60" s="67"/>
      <c r="G60" s="302"/>
      <c r="H60" s="68"/>
      <c r="I60" s="68"/>
      <c r="J60" s="25"/>
      <c r="K60" s="36"/>
      <c r="L60" s="36"/>
      <c r="M60" s="36"/>
      <c r="N60" s="36"/>
      <c r="O60" s="36"/>
      <c r="P60" s="36"/>
      <c r="Q60" s="36"/>
      <c r="R60" s="36"/>
      <c r="S60" s="135"/>
      <c r="T60" s="135"/>
      <c r="U60" s="126"/>
      <c r="V60" s="126"/>
      <c r="W60" s="126"/>
      <c r="X60" s="126"/>
      <c r="Y60" s="126"/>
      <c r="Z60" s="131"/>
      <c r="AA60" s="126"/>
      <c r="AB60" s="126"/>
    </row>
    <row r="61" spans="1:28" s="5" customFormat="1" ht="25.5" customHeight="1" thickBot="1">
      <c r="A61" s="66" t="str">
        <f>IF(調査票２!D61&lt;&gt;0,$A$1,"")</f>
        <v/>
      </c>
      <c r="C61" s="13">
        <v>44</v>
      </c>
      <c r="D61" s="80"/>
      <c r="E61" s="67"/>
      <c r="F61" s="67"/>
      <c r="G61" s="302"/>
      <c r="H61" s="68"/>
      <c r="I61" s="68"/>
      <c r="J61" s="25"/>
      <c r="K61" s="36"/>
      <c r="L61" s="36"/>
      <c r="M61" s="36"/>
      <c r="N61" s="36"/>
      <c r="O61" s="36"/>
      <c r="P61" s="36"/>
      <c r="Q61" s="36"/>
      <c r="R61" s="36"/>
      <c r="S61" s="135"/>
      <c r="T61" s="135"/>
      <c r="U61" s="126"/>
      <c r="V61" s="126"/>
      <c r="W61" s="126"/>
      <c r="X61" s="126"/>
      <c r="Y61" s="126"/>
      <c r="Z61" s="131"/>
      <c r="AA61" s="126"/>
      <c r="AB61" s="126"/>
    </row>
    <row r="62" spans="1:28" ht="25.5" customHeight="1" thickBot="1">
      <c r="A62" s="7" t="str">
        <f>IF(調査票２!D62&lt;&gt;0,$A$1,"")</f>
        <v/>
      </c>
      <c r="C62" s="165">
        <f>C61+1</f>
        <v>45</v>
      </c>
      <c r="D62" s="80"/>
      <c r="E62" s="67"/>
      <c r="F62" s="67"/>
      <c r="G62" s="302"/>
      <c r="H62" s="68"/>
      <c r="I62" s="68"/>
      <c r="J62" s="37"/>
      <c r="K62" s="36"/>
      <c r="L62" s="36"/>
      <c r="M62" s="36"/>
      <c r="N62" s="36"/>
      <c r="O62" s="36"/>
      <c r="P62" s="36"/>
      <c r="Q62" s="36"/>
      <c r="R62" s="36"/>
      <c r="S62" s="166"/>
      <c r="T62" s="166"/>
      <c r="Z62" s="151"/>
    </row>
  </sheetData>
  <sheetProtection sheet="1" objects="1" scenarios="1" insertRows="0" selectLockedCells="1"/>
  <mergeCells count="17">
    <mergeCell ref="H10:I10"/>
    <mergeCell ref="P12:P13"/>
    <mergeCell ref="K10:R10"/>
    <mergeCell ref="K11:K13"/>
    <mergeCell ref="M11:M13"/>
    <mergeCell ref="O11:O13"/>
    <mergeCell ref="Q12:Q13"/>
    <mergeCell ref="L12:L13"/>
    <mergeCell ref="N11:N13"/>
    <mergeCell ref="H11:H13"/>
    <mergeCell ref="G11:G13"/>
    <mergeCell ref="I12:I13"/>
    <mergeCell ref="C14:C16"/>
    <mergeCell ref="C11:C13"/>
    <mergeCell ref="D11:D13"/>
    <mergeCell ref="E11:E13"/>
    <mergeCell ref="F11:F13"/>
  </mergeCells>
  <phoneticPr fontId="2"/>
  <dataValidations count="5">
    <dataValidation type="whole" operator="greaterThanOrEqual" allowBlank="1" showInputMessage="1" showErrorMessage="1" sqref="K17:R62">
      <formula1>0</formula1>
    </dataValidation>
    <dataValidation operator="greaterThanOrEqual" allowBlank="1" showInputMessage="1" showErrorMessage="1" sqref="H17:I62 E17:G17"/>
    <dataValidation type="list" allowBlank="1" showInputMessage="1" showErrorMessage="1" sqref="G18:G62 G15:G16">
      <formula1>$V$2:$V$5</formula1>
    </dataValidation>
    <dataValidation type="list" allowBlank="1" showInputMessage="1" showErrorMessage="1" sqref="F18:F62 F15:F16">
      <formula1>$U$10:$U$12</formula1>
    </dataValidation>
    <dataValidation type="list" allowBlank="1" showInputMessage="1" showErrorMessage="1" sqref="E18:E62 E15:E16">
      <formula1>$U$2:$U$9</formula1>
    </dataValidation>
  </dataValidations>
  <pageMargins left="0.70866141732283472" right="0.70866141732283472" top="0.74803149606299213" bottom="0.74803149606299213" header="0.31496062992125984" footer="0.31496062992125984"/>
  <pageSetup paperSize="9" scale="70" orientation="landscape" cellComments="asDisplayed" r:id="rId1"/>
  <headerFooter>
    <oddHeader>&amp;A</oddHeader>
    <oddFooter>&amp;P ページ</oddFooter>
  </headerFooter>
  <ignoredErrors>
    <ignoredError sqref="C42:C45 C62"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autoPageBreaks="0"/>
  </sheetPr>
  <dimension ref="A1:AQ60"/>
  <sheetViews>
    <sheetView topLeftCell="B1" zoomScaleNormal="100" zoomScaleSheetLayoutView="100" workbookViewId="0">
      <pane xSplit="4" ySplit="15" topLeftCell="F16" activePane="bottomRight" state="frozen"/>
      <selection activeCell="B1" sqref="B1"/>
      <selection pane="topRight" activeCell="F1" sqref="F1"/>
      <selection pane="bottomLeft" activeCell="B16" sqref="B16"/>
      <selection pane="bottomRight" activeCell="F16" sqref="F16"/>
    </sheetView>
  </sheetViews>
  <sheetFormatPr defaultColWidth="3.140625" defaultRowHeight="12"/>
  <cols>
    <col min="1" max="1" width="0" style="7" hidden="1" customWidth="1"/>
    <col min="2" max="2" width="2.7109375" style="3" customWidth="1"/>
    <col min="3" max="3" width="4" style="3" bestFit="1" customWidth="1"/>
    <col min="4" max="4" width="21" style="3" customWidth="1"/>
    <col min="5" max="5" width="12.7109375" style="3" customWidth="1"/>
    <col min="6" max="13" width="10.28515625" style="3" customWidth="1"/>
    <col min="14" max="14" width="2.7109375" style="3" customWidth="1"/>
    <col min="15" max="15" width="12.7109375" style="3" customWidth="1"/>
    <col min="16" max="21" width="10.28515625" style="3" customWidth="1"/>
    <col min="22" max="23" width="9.42578125" style="3" customWidth="1"/>
    <col min="24" max="24" width="2.7109375" style="3" customWidth="1"/>
    <col min="25" max="25" width="12.7109375" style="3" customWidth="1"/>
    <col min="26" max="31" width="10.28515625" style="3" customWidth="1"/>
    <col min="32" max="33" width="9.42578125" style="3" customWidth="1"/>
    <col min="34" max="34" width="2.7109375" style="3" customWidth="1"/>
    <col min="35" max="35" width="12.7109375" style="3" customWidth="1"/>
    <col min="36" max="41" width="10.28515625" style="3" customWidth="1"/>
    <col min="42" max="43" width="9.42578125" style="3" customWidth="1"/>
    <col min="44" max="16384" width="3.140625" style="3"/>
  </cols>
  <sheetData>
    <row r="1" spans="1:43" s="126" customFormat="1" ht="8.25" customHeight="1">
      <c r="A1" s="131" t="str">
        <f ca="1">REPLACE(LEFT(CELL("filename",$A$1),FIND("]",CELL("filename",$A$1))-1),1,FIND("[",CELL("filename",$A$1)),)</f>
        <v>H29専門学校アンケート案0921.xlsx</v>
      </c>
    </row>
    <row r="2" spans="1:43" s="126" customFormat="1" ht="16.5" customHeight="1">
      <c r="A2" s="131"/>
      <c r="C2" s="132" t="s">
        <v>1082</v>
      </c>
    </row>
    <row r="3" spans="1:43" s="126" customFormat="1" ht="16.5" customHeight="1">
      <c r="A3" s="131"/>
      <c r="C3" s="132"/>
      <c r="D3" s="139" t="s">
        <v>687</v>
      </c>
    </row>
    <row r="4" spans="1:43" s="126" customFormat="1" ht="16.5" customHeight="1">
      <c r="A4" s="131"/>
      <c r="C4" s="132"/>
      <c r="D4" s="145" t="s">
        <v>364</v>
      </c>
    </row>
    <row r="5" spans="1:43" s="126" customFormat="1" ht="16.5" customHeight="1">
      <c r="A5" s="131"/>
      <c r="C5" s="132"/>
      <c r="D5" s="145" t="s">
        <v>264</v>
      </c>
    </row>
    <row r="6" spans="1:43" s="126" customFormat="1" ht="16.5" customHeight="1">
      <c r="A6" s="131"/>
      <c r="C6" s="132"/>
      <c r="D6" s="145" t="s">
        <v>292</v>
      </c>
    </row>
    <row r="7" spans="1:43" s="126" customFormat="1" ht="16.5" customHeight="1">
      <c r="A7" s="131"/>
      <c r="C7" s="132"/>
      <c r="D7" s="145" t="s">
        <v>1083</v>
      </c>
    </row>
    <row r="8" spans="1:43" s="126" customFormat="1" ht="16.5" customHeight="1">
      <c r="A8" s="131"/>
      <c r="C8" s="132"/>
      <c r="D8" s="146" t="s">
        <v>293</v>
      </c>
    </row>
    <row r="9" spans="1:43" s="126" customFormat="1" ht="16.5" customHeight="1">
      <c r="A9" s="131"/>
      <c r="C9" s="132"/>
      <c r="D9" s="146" t="s">
        <v>365</v>
      </c>
    </row>
    <row r="10" spans="1:43" s="126" customFormat="1" ht="16.5" customHeight="1">
      <c r="A10" s="131"/>
      <c r="C10" s="132"/>
      <c r="D10" s="139"/>
    </row>
    <row r="11" spans="1:43" s="126" customFormat="1" ht="16.5" customHeight="1">
      <c r="A11" s="131"/>
      <c r="C11" s="132"/>
      <c r="F11" s="132" t="s">
        <v>789</v>
      </c>
      <c r="O11" s="132" t="s">
        <v>355</v>
      </c>
      <c r="V11" s="147"/>
      <c r="W11" s="147"/>
      <c r="Y11" s="132" t="s">
        <v>356</v>
      </c>
      <c r="AF11" s="147"/>
      <c r="AG11" s="147"/>
      <c r="AI11" s="132" t="s">
        <v>357</v>
      </c>
      <c r="AP11" s="147"/>
      <c r="AQ11" s="147"/>
    </row>
    <row r="12" spans="1:43" s="5" customFormat="1" ht="16.5" customHeight="1">
      <c r="A12" s="66"/>
      <c r="C12" s="480" t="s">
        <v>27</v>
      </c>
      <c r="D12" s="467" t="s">
        <v>16</v>
      </c>
      <c r="E12" s="467" t="s">
        <v>265</v>
      </c>
      <c r="F12" s="469" t="s">
        <v>209</v>
      </c>
      <c r="G12" s="470"/>
      <c r="H12" s="470"/>
      <c r="I12" s="471"/>
      <c r="J12" s="471"/>
      <c r="K12" s="471"/>
      <c r="L12" s="472"/>
      <c r="M12" s="473" t="s">
        <v>208</v>
      </c>
      <c r="N12" s="25"/>
      <c r="O12" s="467" t="s">
        <v>265</v>
      </c>
      <c r="P12" s="469" t="s">
        <v>209</v>
      </c>
      <c r="Q12" s="470"/>
      <c r="R12" s="470"/>
      <c r="S12" s="471"/>
      <c r="T12" s="471"/>
      <c r="U12" s="471"/>
      <c r="V12" s="472"/>
      <c r="W12" s="473" t="s">
        <v>208</v>
      </c>
      <c r="X12" s="25"/>
      <c r="Y12" s="467" t="s">
        <v>265</v>
      </c>
      <c r="Z12" s="469" t="s">
        <v>209</v>
      </c>
      <c r="AA12" s="470"/>
      <c r="AB12" s="470"/>
      <c r="AC12" s="471"/>
      <c r="AD12" s="471"/>
      <c r="AE12" s="471"/>
      <c r="AF12" s="472"/>
      <c r="AG12" s="473" t="s">
        <v>208</v>
      </c>
      <c r="AH12" s="25"/>
      <c r="AI12" s="467" t="s">
        <v>265</v>
      </c>
      <c r="AJ12" s="469" t="s">
        <v>209</v>
      </c>
      <c r="AK12" s="470"/>
      <c r="AL12" s="470"/>
      <c r="AM12" s="471"/>
      <c r="AN12" s="471"/>
      <c r="AO12" s="471"/>
      <c r="AP12" s="472"/>
      <c r="AQ12" s="473" t="s">
        <v>208</v>
      </c>
    </row>
    <row r="13" spans="1:43" s="5" customFormat="1" ht="39.75" customHeight="1">
      <c r="A13" s="66"/>
      <c r="C13" s="481"/>
      <c r="D13" s="468"/>
      <c r="E13" s="468"/>
      <c r="F13" s="474" t="s">
        <v>38</v>
      </c>
      <c r="G13" s="474" t="s">
        <v>39</v>
      </c>
      <c r="H13" s="474" t="s">
        <v>40</v>
      </c>
      <c r="I13" s="476" t="s">
        <v>41</v>
      </c>
      <c r="J13" s="477"/>
      <c r="K13" s="478" t="s">
        <v>69</v>
      </c>
      <c r="L13" s="479"/>
      <c r="M13" s="430"/>
      <c r="N13" s="25"/>
      <c r="O13" s="468"/>
      <c r="P13" s="474" t="s">
        <v>38</v>
      </c>
      <c r="Q13" s="474" t="s">
        <v>39</v>
      </c>
      <c r="R13" s="474" t="s">
        <v>40</v>
      </c>
      <c r="S13" s="476" t="s">
        <v>41</v>
      </c>
      <c r="T13" s="477"/>
      <c r="U13" s="478" t="s">
        <v>69</v>
      </c>
      <c r="V13" s="479"/>
      <c r="W13" s="430"/>
      <c r="X13" s="25"/>
      <c r="Y13" s="468"/>
      <c r="Z13" s="474" t="s">
        <v>38</v>
      </c>
      <c r="AA13" s="474" t="s">
        <v>39</v>
      </c>
      <c r="AB13" s="474" t="s">
        <v>40</v>
      </c>
      <c r="AC13" s="476" t="s">
        <v>41</v>
      </c>
      <c r="AD13" s="477"/>
      <c r="AE13" s="478" t="s">
        <v>69</v>
      </c>
      <c r="AF13" s="479"/>
      <c r="AG13" s="430"/>
      <c r="AH13" s="25"/>
      <c r="AI13" s="468"/>
      <c r="AJ13" s="474" t="s">
        <v>38</v>
      </c>
      <c r="AK13" s="474" t="s">
        <v>39</v>
      </c>
      <c r="AL13" s="474" t="s">
        <v>40</v>
      </c>
      <c r="AM13" s="476" t="s">
        <v>41</v>
      </c>
      <c r="AN13" s="477"/>
      <c r="AO13" s="478" t="s">
        <v>69</v>
      </c>
      <c r="AP13" s="479"/>
      <c r="AQ13" s="430"/>
    </row>
    <row r="14" spans="1:43" s="5" customFormat="1" ht="37.5" customHeight="1">
      <c r="A14" s="66"/>
      <c r="C14" s="481"/>
      <c r="D14" s="468"/>
      <c r="E14" s="468"/>
      <c r="F14" s="475"/>
      <c r="G14" s="475"/>
      <c r="H14" s="475"/>
      <c r="I14" s="262" t="s">
        <v>220</v>
      </c>
      <c r="J14" s="120" t="s">
        <v>221</v>
      </c>
      <c r="K14" s="262" t="s">
        <v>220</v>
      </c>
      <c r="L14" s="120" t="s">
        <v>221</v>
      </c>
      <c r="M14" s="430"/>
      <c r="N14" s="25"/>
      <c r="O14" s="468"/>
      <c r="P14" s="475"/>
      <c r="Q14" s="475"/>
      <c r="R14" s="475"/>
      <c r="S14" s="262" t="s">
        <v>220</v>
      </c>
      <c r="T14" s="120" t="s">
        <v>221</v>
      </c>
      <c r="U14" s="262" t="s">
        <v>220</v>
      </c>
      <c r="V14" s="120" t="s">
        <v>221</v>
      </c>
      <c r="W14" s="430"/>
      <c r="X14" s="25"/>
      <c r="Y14" s="468"/>
      <c r="Z14" s="475"/>
      <c r="AA14" s="475"/>
      <c r="AB14" s="475"/>
      <c r="AC14" s="262" t="s">
        <v>220</v>
      </c>
      <c r="AD14" s="120" t="s">
        <v>221</v>
      </c>
      <c r="AE14" s="262" t="s">
        <v>220</v>
      </c>
      <c r="AF14" s="120" t="s">
        <v>221</v>
      </c>
      <c r="AG14" s="430"/>
      <c r="AH14" s="25"/>
      <c r="AI14" s="468"/>
      <c r="AJ14" s="475"/>
      <c r="AK14" s="475"/>
      <c r="AL14" s="475"/>
      <c r="AM14" s="262" t="s">
        <v>220</v>
      </c>
      <c r="AN14" s="120" t="s">
        <v>221</v>
      </c>
      <c r="AO14" s="262" t="s">
        <v>220</v>
      </c>
      <c r="AP14" s="120" t="s">
        <v>221</v>
      </c>
      <c r="AQ14" s="430"/>
    </row>
    <row r="15" spans="1:43" s="8" customFormat="1" ht="16.5" customHeight="1" thickBot="1">
      <c r="A15" s="66"/>
      <c r="B15" s="5"/>
      <c r="C15" s="260" t="s">
        <v>28</v>
      </c>
      <c r="D15" s="308" t="str">
        <f>調査票２!D16</f>
        <v>看護科</v>
      </c>
      <c r="E15" s="303">
        <f>SUM(F15:L15)</f>
        <v>1127500</v>
      </c>
      <c r="F15" s="304">
        <v>171000</v>
      </c>
      <c r="G15" s="304">
        <v>617000</v>
      </c>
      <c r="H15" s="304">
        <v>112000</v>
      </c>
      <c r="I15" s="305">
        <v>160500</v>
      </c>
      <c r="J15" s="305">
        <v>0</v>
      </c>
      <c r="K15" s="305">
        <v>0</v>
      </c>
      <c r="L15" s="305">
        <v>67000</v>
      </c>
      <c r="M15" s="305">
        <v>262000</v>
      </c>
      <c r="N15" s="74"/>
      <c r="O15" s="303">
        <f>SUM(P15:V15)</f>
        <v>1036500</v>
      </c>
      <c r="P15" s="304">
        <v>160000</v>
      </c>
      <c r="Q15" s="304">
        <v>617000</v>
      </c>
      <c r="R15" s="304">
        <v>112000</v>
      </c>
      <c r="S15" s="305">
        <v>0</v>
      </c>
      <c r="T15" s="305">
        <v>80500</v>
      </c>
      <c r="U15" s="305">
        <v>0</v>
      </c>
      <c r="V15" s="305">
        <v>67000</v>
      </c>
      <c r="W15" s="305">
        <v>242000</v>
      </c>
      <c r="X15" s="74"/>
      <c r="Y15" s="303">
        <f>SUM(Z15:AF15)</f>
        <v>1016500</v>
      </c>
      <c r="Z15" s="304">
        <v>160000</v>
      </c>
      <c r="AA15" s="304">
        <v>617000</v>
      </c>
      <c r="AB15" s="304">
        <v>112000</v>
      </c>
      <c r="AC15" s="305">
        <v>0</v>
      </c>
      <c r="AD15" s="305">
        <v>60500</v>
      </c>
      <c r="AE15" s="305">
        <v>0</v>
      </c>
      <c r="AF15" s="305">
        <v>67000</v>
      </c>
      <c r="AG15" s="305">
        <v>242000</v>
      </c>
      <c r="AH15" s="74"/>
      <c r="AI15" s="303">
        <f>SUM(AJ15:AP15)</f>
        <v>1236500</v>
      </c>
      <c r="AJ15" s="304">
        <v>160000</v>
      </c>
      <c r="AK15" s="304">
        <v>817000</v>
      </c>
      <c r="AL15" s="304">
        <v>112000</v>
      </c>
      <c r="AM15" s="305">
        <v>0</v>
      </c>
      <c r="AN15" s="305">
        <v>80500</v>
      </c>
      <c r="AO15" s="305">
        <v>0</v>
      </c>
      <c r="AP15" s="305">
        <v>67000</v>
      </c>
      <c r="AQ15" s="305">
        <v>242000</v>
      </c>
    </row>
    <row r="16" spans="1:43" s="52" customFormat="1" ht="25.5" customHeight="1" thickBot="1">
      <c r="A16" s="117" t="str">
        <f>IF(調査票２!D18&lt;&gt;0,$A$1,"")</f>
        <v/>
      </c>
      <c r="B16" s="25"/>
      <c r="C16" s="81">
        <f>調査票２!C18</f>
        <v>1</v>
      </c>
      <c r="D16" s="309" t="str">
        <f>IF(調査票２!D18&lt;&gt;0,調査票２!D18,"")</f>
        <v/>
      </c>
      <c r="E16" s="311" t="str">
        <f>IF(調査票２!D18&lt;&gt;0,SUM(F16:L16),"")</f>
        <v/>
      </c>
      <c r="F16" s="306"/>
      <c r="G16" s="306"/>
      <c r="H16" s="306"/>
      <c r="I16" s="307"/>
      <c r="J16" s="307"/>
      <c r="K16" s="307"/>
      <c r="L16" s="307"/>
      <c r="M16" s="307"/>
      <c r="N16" s="313"/>
      <c r="O16" s="311" t="str">
        <f>IF(調査票２!D18&lt;&gt;0,SUM(P16:V16),"")</f>
        <v/>
      </c>
      <c r="P16" s="306"/>
      <c r="Q16" s="306"/>
      <c r="R16" s="306"/>
      <c r="S16" s="307"/>
      <c r="T16" s="307"/>
      <c r="U16" s="307"/>
      <c r="V16" s="307"/>
      <c r="W16" s="307"/>
      <c r="X16" s="313"/>
      <c r="Y16" s="311" t="str">
        <f>IF(調査票２!D18&lt;&gt;0,SUM(Z16:AF16),"")</f>
        <v/>
      </c>
      <c r="Z16" s="306"/>
      <c r="AA16" s="306"/>
      <c r="AB16" s="306"/>
      <c r="AC16" s="307"/>
      <c r="AD16" s="307"/>
      <c r="AE16" s="307"/>
      <c r="AF16" s="307"/>
      <c r="AG16" s="307"/>
      <c r="AH16" s="313"/>
      <c r="AI16" s="311" t="str">
        <f>IF(調査票２!D18&lt;&gt;0,SUM(AJ16:AP16),"")</f>
        <v/>
      </c>
      <c r="AJ16" s="306"/>
      <c r="AK16" s="306"/>
      <c r="AL16" s="306"/>
      <c r="AM16" s="307"/>
      <c r="AN16" s="307"/>
      <c r="AO16" s="307"/>
      <c r="AP16" s="307"/>
      <c r="AQ16" s="307"/>
    </row>
    <row r="17" spans="1:43" s="52" customFormat="1" ht="25.5" customHeight="1" thickBot="1">
      <c r="A17" s="117" t="str">
        <f>IF(調査票２!D19&lt;&gt;0,$A$1,"")</f>
        <v/>
      </c>
      <c r="B17" s="25"/>
      <c r="C17" s="81">
        <f>調査票２!C19</f>
        <v>2</v>
      </c>
      <c r="D17" s="309" t="str">
        <f>IF(調査票２!D19&lt;&gt;0,調査票２!D19,"")</f>
        <v/>
      </c>
      <c r="E17" s="311" t="str">
        <f>IF(調査票２!D19&lt;&gt;0,SUM(F17:L17),"")</f>
        <v/>
      </c>
      <c r="F17" s="306"/>
      <c r="G17" s="306"/>
      <c r="H17" s="306"/>
      <c r="I17" s="307"/>
      <c r="J17" s="307"/>
      <c r="K17" s="307"/>
      <c r="L17" s="307"/>
      <c r="M17" s="307"/>
      <c r="N17" s="313"/>
      <c r="O17" s="311" t="str">
        <f>IF(調査票２!D19&lt;&gt;0,SUM(P17:V17),"")</f>
        <v/>
      </c>
      <c r="P17" s="306"/>
      <c r="Q17" s="306"/>
      <c r="R17" s="306"/>
      <c r="S17" s="307"/>
      <c r="T17" s="307"/>
      <c r="U17" s="307"/>
      <c r="V17" s="307"/>
      <c r="W17" s="307"/>
      <c r="X17" s="313"/>
      <c r="Y17" s="311" t="str">
        <f>IF(調査票２!D19&lt;&gt;0,SUM(Z17:AF17),"")</f>
        <v/>
      </c>
      <c r="Z17" s="306"/>
      <c r="AA17" s="306"/>
      <c r="AB17" s="306"/>
      <c r="AC17" s="307"/>
      <c r="AD17" s="307"/>
      <c r="AE17" s="307"/>
      <c r="AF17" s="307"/>
      <c r="AG17" s="307"/>
      <c r="AH17" s="313"/>
      <c r="AI17" s="311" t="str">
        <f>IF(調査票２!D19&lt;&gt;0,SUM(AJ17:AP17),"")</f>
        <v/>
      </c>
      <c r="AJ17" s="306"/>
      <c r="AK17" s="306"/>
      <c r="AL17" s="306"/>
      <c r="AM17" s="307"/>
      <c r="AN17" s="307"/>
      <c r="AO17" s="307"/>
      <c r="AP17" s="307"/>
      <c r="AQ17" s="307"/>
    </row>
    <row r="18" spans="1:43" s="52" customFormat="1" ht="25.5" customHeight="1" thickBot="1">
      <c r="A18" s="117" t="str">
        <f>IF(調査票２!D20&lt;&gt;0,$A$1,"")</f>
        <v/>
      </c>
      <c r="B18" s="25"/>
      <c r="C18" s="81">
        <f>調査票２!C20</f>
        <v>3</v>
      </c>
      <c r="D18" s="309" t="str">
        <f>IF(調査票２!D20&lt;&gt;0,調査票２!D20,"")</f>
        <v/>
      </c>
      <c r="E18" s="311" t="str">
        <f>IF(調査票２!D20&lt;&gt;0,SUM(F18:L18),"")</f>
        <v/>
      </c>
      <c r="F18" s="306"/>
      <c r="G18" s="306"/>
      <c r="H18" s="306"/>
      <c r="I18" s="307"/>
      <c r="J18" s="307"/>
      <c r="K18" s="307"/>
      <c r="L18" s="307"/>
      <c r="M18" s="307"/>
      <c r="N18" s="313"/>
      <c r="O18" s="311" t="str">
        <f>IF(調査票２!D20&lt;&gt;0,SUM(P18:V18),"")</f>
        <v/>
      </c>
      <c r="P18" s="306"/>
      <c r="Q18" s="306"/>
      <c r="R18" s="306"/>
      <c r="S18" s="307"/>
      <c r="T18" s="307"/>
      <c r="U18" s="307"/>
      <c r="V18" s="307"/>
      <c r="W18" s="307"/>
      <c r="X18" s="313"/>
      <c r="Y18" s="311" t="str">
        <f>IF(調査票２!D20&lt;&gt;0,SUM(Z18:AF18),"")</f>
        <v/>
      </c>
      <c r="Z18" s="306"/>
      <c r="AA18" s="306"/>
      <c r="AB18" s="306"/>
      <c r="AC18" s="307"/>
      <c r="AD18" s="307"/>
      <c r="AE18" s="307"/>
      <c r="AF18" s="307"/>
      <c r="AG18" s="307"/>
      <c r="AH18" s="313"/>
      <c r="AI18" s="311" t="str">
        <f>IF(調査票２!D20&lt;&gt;0,SUM(AJ18:AP18),"")</f>
        <v/>
      </c>
      <c r="AJ18" s="306"/>
      <c r="AK18" s="306"/>
      <c r="AL18" s="306"/>
      <c r="AM18" s="307"/>
      <c r="AN18" s="307"/>
      <c r="AO18" s="307"/>
      <c r="AP18" s="307"/>
      <c r="AQ18" s="307"/>
    </row>
    <row r="19" spans="1:43" s="25" customFormat="1" ht="25.5" customHeight="1" thickBot="1">
      <c r="A19" s="117" t="str">
        <f>IF(調査票２!D21&lt;&gt;0,$A$1,"")</f>
        <v/>
      </c>
      <c r="C19" s="81">
        <f>調査票２!C21</f>
        <v>4</v>
      </c>
      <c r="D19" s="309" t="str">
        <f>IF(調査票２!D21&lt;&gt;0,調査票２!D21,"")</f>
        <v/>
      </c>
      <c r="E19" s="311" t="str">
        <f>IF(調査票２!D21&lt;&gt;0,SUM(F19:L19),"")</f>
        <v/>
      </c>
      <c r="F19" s="306"/>
      <c r="G19" s="306"/>
      <c r="H19" s="306"/>
      <c r="I19" s="307"/>
      <c r="J19" s="307"/>
      <c r="K19" s="307"/>
      <c r="L19" s="307"/>
      <c r="M19" s="307"/>
      <c r="N19" s="313"/>
      <c r="O19" s="311" t="str">
        <f>IF(調査票２!D21&lt;&gt;0,SUM(P19:V19),"")</f>
        <v/>
      </c>
      <c r="P19" s="306"/>
      <c r="Q19" s="306"/>
      <c r="R19" s="306"/>
      <c r="S19" s="307"/>
      <c r="T19" s="307"/>
      <c r="U19" s="307"/>
      <c r="V19" s="307"/>
      <c r="W19" s="307"/>
      <c r="X19" s="313"/>
      <c r="Y19" s="311" t="str">
        <f>IF(調査票２!D21&lt;&gt;0,SUM(Z19:AF19),"")</f>
        <v/>
      </c>
      <c r="Z19" s="306"/>
      <c r="AA19" s="306"/>
      <c r="AB19" s="306"/>
      <c r="AC19" s="307"/>
      <c r="AD19" s="307"/>
      <c r="AE19" s="307"/>
      <c r="AF19" s="307"/>
      <c r="AG19" s="307"/>
      <c r="AH19" s="313"/>
      <c r="AI19" s="311" t="str">
        <f>IF(調査票２!D21&lt;&gt;0,SUM(AJ19:AP19),"")</f>
        <v/>
      </c>
      <c r="AJ19" s="306"/>
      <c r="AK19" s="306"/>
      <c r="AL19" s="306"/>
      <c r="AM19" s="307"/>
      <c r="AN19" s="307"/>
      <c r="AO19" s="307"/>
      <c r="AP19" s="307"/>
      <c r="AQ19" s="307"/>
    </row>
    <row r="20" spans="1:43" s="25" customFormat="1" ht="25.5" customHeight="1" thickBot="1">
      <c r="A20" s="117" t="str">
        <f>IF(調査票２!D22&lt;&gt;0,$A$1,"")</f>
        <v/>
      </c>
      <c r="C20" s="81">
        <f>調査票２!C22</f>
        <v>5</v>
      </c>
      <c r="D20" s="309" t="str">
        <f>IF(調査票２!D22&lt;&gt;0,調査票２!D22,"")</f>
        <v/>
      </c>
      <c r="E20" s="311" t="str">
        <f>IF(調査票２!D22&lt;&gt;0,SUM(F20:L20),"")</f>
        <v/>
      </c>
      <c r="F20" s="306"/>
      <c r="G20" s="306"/>
      <c r="H20" s="306"/>
      <c r="I20" s="307"/>
      <c r="J20" s="307"/>
      <c r="K20" s="307"/>
      <c r="L20" s="307"/>
      <c r="M20" s="307"/>
      <c r="N20" s="313"/>
      <c r="O20" s="311" t="str">
        <f>IF(調査票２!D22&lt;&gt;0,SUM(P20:V20),"")</f>
        <v/>
      </c>
      <c r="P20" s="306"/>
      <c r="Q20" s="306"/>
      <c r="R20" s="306"/>
      <c r="S20" s="307"/>
      <c r="T20" s="307"/>
      <c r="U20" s="307"/>
      <c r="V20" s="307"/>
      <c r="W20" s="307"/>
      <c r="X20" s="313"/>
      <c r="Y20" s="311" t="str">
        <f>IF(調査票２!D22&lt;&gt;0,SUM(Z20:AF20),"")</f>
        <v/>
      </c>
      <c r="Z20" s="306"/>
      <c r="AA20" s="306"/>
      <c r="AB20" s="306"/>
      <c r="AC20" s="307"/>
      <c r="AD20" s="307"/>
      <c r="AE20" s="307"/>
      <c r="AF20" s="307"/>
      <c r="AG20" s="307"/>
      <c r="AH20" s="313"/>
      <c r="AI20" s="311" t="str">
        <f>IF(調査票２!D22&lt;&gt;0,SUM(AJ20:AP20),"")</f>
        <v/>
      </c>
      <c r="AJ20" s="306"/>
      <c r="AK20" s="306"/>
      <c r="AL20" s="306"/>
      <c r="AM20" s="307"/>
      <c r="AN20" s="307"/>
      <c r="AO20" s="307"/>
      <c r="AP20" s="307"/>
      <c r="AQ20" s="307"/>
    </row>
    <row r="21" spans="1:43" s="25" customFormat="1" ht="25.5" customHeight="1" thickBot="1">
      <c r="A21" s="117" t="str">
        <f>IF(調査票２!D23&lt;&gt;0,$A$1,"")</f>
        <v/>
      </c>
      <c r="C21" s="81">
        <f>調査票２!C23</f>
        <v>6</v>
      </c>
      <c r="D21" s="309" t="str">
        <f>IF(調査票２!D23&lt;&gt;0,調査票２!D23,"")</f>
        <v/>
      </c>
      <c r="E21" s="311" t="str">
        <f>IF(調査票２!D23&lt;&gt;0,SUM(F21:L21),"")</f>
        <v/>
      </c>
      <c r="F21" s="306"/>
      <c r="G21" s="306"/>
      <c r="H21" s="306"/>
      <c r="I21" s="307"/>
      <c r="J21" s="307"/>
      <c r="K21" s="307"/>
      <c r="L21" s="307"/>
      <c r="M21" s="307"/>
      <c r="N21" s="313"/>
      <c r="O21" s="311" t="str">
        <f>IF(調査票２!D23&lt;&gt;0,SUM(P21:V21),"")</f>
        <v/>
      </c>
      <c r="P21" s="306"/>
      <c r="Q21" s="306"/>
      <c r="R21" s="306"/>
      <c r="S21" s="307"/>
      <c r="T21" s="307"/>
      <c r="U21" s="307"/>
      <c r="V21" s="307"/>
      <c r="W21" s="307"/>
      <c r="X21" s="313"/>
      <c r="Y21" s="311" t="str">
        <f>IF(調査票２!D23&lt;&gt;0,SUM(Z21:AF21),"")</f>
        <v/>
      </c>
      <c r="Z21" s="306"/>
      <c r="AA21" s="306"/>
      <c r="AB21" s="306"/>
      <c r="AC21" s="307"/>
      <c r="AD21" s="307"/>
      <c r="AE21" s="307"/>
      <c r="AF21" s="307"/>
      <c r="AG21" s="307"/>
      <c r="AH21" s="313"/>
      <c r="AI21" s="311" t="str">
        <f>IF(調査票２!D23&lt;&gt;0,SUM(AJ21:AP21),"")</f>
        <v/>
      </c>
      <c r="AJ21" s="306"/>
      <c r="AK21" s="306"/>
      <c r="AL21" s="306"/>
      <c r="AM21" s="307"/>
      <c r="AN21" s="307"/>
      <c r="AO21" s="307"/>
      <c r="AP21" s="307"/>
      <c r="AQ21" s="307"/>
    </row>
    <row r="22" spans="1:43" s="25" customFormat="1" ht="25.5" customHeight="1" thickBot="1">
      <c r="A22" s="117" t="str">
        <f>IF(調査票２!D24&lt;&gt;0,$A$1,"")</f>
        <v/>
      </c>
      <c r="C22" s="81">
        <f>調査票２!C24</f>
        <v>7</v>
      </c>
      <c r="D22" s="309" t="str">
        <f>IF(調査票２!D24&lt;&gt;0,調査票２!D24,"")</f>
        <v/>
      </c>
      <c r="E22" s="311" t="str">
        <f>IF(調査票２!D24&lt;&gt;0,SUM(F22:L22),"")</f>
        <v/>
      </c>
      <c r="F22" s="306"/>
      <c r="G22" s="306"/>
      <c r="H22" s="306"/>
      <c r="I22" s="307"/>
      <c r="J22" s="307"/>
      <c r="K22" s="307"/>
      <c r="L22" s="307"/>
      <c r="M22" s="307"/>
      <c r="N22" s="313"/>
      <c r="O22" s="311" t="str">
        <f>IF(調査票２!D24&lt;&gt;0,SUM(P22:V22),"")</f>
        <v/>
      </c>
      <c r="P22" s="306"/>
      <c r="Q22" s="306"/>
      <c r="R22" s="306"/>
      <c r="S22" s="307"/>
      <c r="T22" s="307"/>
      <c r="U22" s="307"/>
      <c r="V22" s="307"/>
      <c r="W22" s="307"/>
      <c r="X22" s="313"/>
      <c r="Y22" s="311" t="str">
        <f>IF(調査票２!D24&lt;&gt;0,SUM(Z22:AF22),"")</f>
        <v/>
      </c>
      <c r="Z22" s="306"/>
      <c r="AA22" s="306"/>
      <c r="AB22" s="306"/>
      <c r="AC22" s="307"/>
      <c r="AD22" s="307"/>
      <c r="AE22" s="307"/>
      <c r="AF22" s="307"/>
      <c r="AG22" s="307"/>
      <c r="AH22" s="313"/>
      <c r="AI22" s="311" t="str">
        <f>IF(調査票２!D24&lt;&gt;0,SUM(AJ22:AP22),"")</f>
        <v/>
      </c>
      <c r="AJ22" s="306"/>
      <c r="AK22" s="306"/>
      <c r="AL22" s="306"/>
      <c r="AM22" s="307"/>
      <c r="AN22" s="307"/>
      <c r="AO22" s="307"/>
      <c r="AP22" s="307"/>
      <c r="AQ22" s="307"/>
    </row>
    <row r="23" spans="1:43" s="25" customFormat="1" ht="25.5" customHeight="1" thickBot="1">
      <c r="A23" s="117" t="str">
        <f>IF(調査票２!D25&lt;&gt;0,$A$1,"")</f>
        <v/>
      </c>
      <c r="C23" s="81">
        <f>調査票２!C25</f>
        <v>8</v>
      </c>
      <c r="D23" s="309" t="str">
        <f>IF(調査票２!D25&lt;&gt;0,調査票２!D25,"")</f>
        <v/>
      </c>
      <c r="E23" s="311" t="str">
        <f>IF(調査票２!D25&lt;&gt;0,SUM(F23:L23),"")</f>
        <v/>
      </c>
      <c r="F23" s="306"/>
      <c r="G23" s="306"/>
      <c r="H23" s="306"/>
      <c r="I23" s="307"/>
      <c r="J23" s="307"/>
      <c r="K23" s="307"/>
      <c r="L23" s="307"/>
      <c r="M23" s="307"/>
      <c r="N23" s="313"/>
      <c r="O23" s="311" t="str">
        <f>IF(調査票２!D25&lt;&gt;0,SUM(P23:V23),"")</f>
        <v/>
      </c>
      <c r="P23" s="306"/>
      <c r="Q23" s="306"/>
      <c r="R23" s="306"/>
      <c r="S23" s="307"/>
      <c r="T23" s="307"/>
      <c r="U23" s="307"/>
      <c r="V23" s="307"/>
      <c r="W23" s="307"/>
      <c r="X23" s="313"/>
      <c r="Y23" s="311" t="str">
        <f>IF(調査票２!D25&lt;&gt;0,SUM(Z23:AF23),"")</f>
        <v/>
      </c>
      <c r="Z23" s="306"/>
      <c r="AA23" s="306"/>
      <c r="AB23" s="306"/>
      <c r="AC23" s="307"/>
      <c r="AD23" s="307"/>
      <c r="AE23" s="307"/>
      <c r="AF23" s="307"/>
      <c r="AG23" s="307"/>
      <c r="AH23" s="313"/>
      <c r="AI23" s="311" t="str">
        <f>IF(調査票２!D25&lt;&gt;0,SUM(AJ23:AP23),"")</f>
        <v/>
      </c>
      <c r="AJ23" s="306"/>
      <c r="AK23" s="306"/>
      <c r="AL23" s="306"/>
      <c r="AM23" s="307"/>
      <c r="AN23" s="307"/>
      <c r="AO23" s="307"/>
      <c r="AP23" s="307"/>
      <c r="AQ23" s="307"/>
    </row>
    <row r="24" spans="1:43" s="25" customFormat="1" ht="25.5" customHeight="1" thickBot="1">
      <c r="A24" s="117" t="str">
        <f>IF(調査票２!D26&lt;&gt;0,$A$1,"")</f>
        <v/>
      </c>
      <c r="C24" s="81">
        <f>調査票２!C26</f>
        <v>9</v>
      </c>
      <c r="D24" s="309" t="str">
        <f>IF(調査票２!D26&lt;&gt;0,調査票２!D26,"")</f>
        <v/>
      </c>
      <c r="E24" s="311" t="str">
        <f>IF(調査票２!D26&lt;&gt;0,SUM(F24:L24),"")</f>
        <v/>
      </c>
      <c r="F24" s="306"/>
      <c r="G24" s="306"/>
      <c r="H24" s="306"/>
      <c r="I24" s="307"/>
      <c r="J24" s="307"/>
      <c r="K24" s="307"/>
      <c r="L24" s="307"/>
      <c r="M24" s="307"/>
      <c r="N24" s="313"/>
      <c r="O24" s="311" t="str">
        <f>IF(調査票２!D26&lt;&gt;0,SUM(P24:V24),"")</f>
        <v/>
      </c>
      <c r="P24" s="306"/>
      <c r="Q24" s="306"/>
      <c r="R24" s="306"/>
      <c r="S24" s="307"/>
      <c r="T24" s="307"/>
      <c r="U24" s="307"/>
      <c r="V24" s="307"/>
      <c r="W24" s="307"/>
      <c r="X24" s="313"/>
      <c r="Y24" s="311" t="str">
        <f>IF(調査票２!D26&lt;&gt;0,SUM(Z24:AF24),"")</f>
        <v/>
      </c>
      <c r="Z24" s="306"/>
      <c r="AA24" s="306"/>
      <c r="AB24" s="306"/>
      <c r="AC24" s="307"/>
      <c r="AD24" s="307"/>
      <c r="AE24" s="307"/>
      <c r="AF24" s="307"/>
      <c r="AG24" s="307"/>
      <c r="AH24" s="313"/>
      <c r="AI24" s="311" t="str">
        <f>IF(調査票２!D26&lt;&gt;0,SUM(AJ24:AP24),"")</f>
        <v/>
      </c>
      <c r="AJ24" s="306"/>
      <c r="AK24" s="306"/>
      <c r="AL24" s="306"/>
      <c r="AM24" s="307"/>
      <c r="AN24" s="307"/>
      <c r="AO24" s="307"/>
      <c r="AP24" s="307"/>
      <c r="AQ24" s="307"/>
    </row>
    <row r="25" spans="1:43" s="25" customFormat="1" ht="25.5" customHeight="1" thickBot="1">
      <c r="A25" s="117" t="str">
        <f>IF(調査票２!D27&lt;&gt;0,$A$1,"")</f>
        <v/>
      </c>
      <c r="C25" s="81">
        <f>調査票２!C27</f>
        <v>10</v>
      </c>
      <c r="D25" s="309" t="str">
        <f>IF(調査票２!D27&lt;&gt;0,調査票２!D27,"")</f>
        <v/>
      </c>
      <c r="E25" s="311" t="str">
        <f>IF(調査票２!D27&lt;&gt;0,SUM(F25:L25),"")</f>
        <v/>
      </c>
      <c r="F25" s="306"/>
      <c r="G25" s="306"/>
      <c r="H25" s="306"/>
      <c r="I25" s="307"/>
      <c r="J25" s="307"/>
      <c r="K25" s="307"/>
      <c r="L25" s="307"/>
      <c r="M25" s="307"/>
      <c r="N25" s="313"/>
      <c r="O25" s="311" t="str">
        <f>IF(調査票２!D27&lt;&gt;0,SUM(P25:V25),"")</f>
        <v/>
      </c>
      <c r="P25" s="306"/>
      <c r="Q25" s="306"/>
      <c r="R25" s="306"/>
      <c r="S25" s="307"/>
      <c r="T25" s="307"/>
      <c r="U25" s="307"/>
      <c r="V25" s="307"/>
      <c r="W25" s="307"/>
      <c r="X25" s="313"/>
      <c r="Y25" s="311" t="str">
        <f>IF(調査票２!D27&lt;&gt;0,SUM(Z25:AF25),"")</f>
        <v/>
      </c>
      <c r="Z25" s="306"/>
      <c r="AA25" s="306"/>
      <c r="AB25" s="306"/>
      <c r="AC25" s="307"/>
      <c r="AD25" s="307"/>
      <c r="AE25" s="307"/>
      <c r="AF25" s="307"/>
      <c r="AG25" s="307"/>
      <c r="AH25" s="313"/>
      <c r="AI25" s="311" t="str">
        <f>IF(調査票２!D27&lt;&gt;0,SUM(AJ25:AP25),"")</f>
        <v/>
      </c>
      <c r="AJ25" s="306"/>
      <c r="AK25" s="306"/>
      <c r="AL25" s="306"/>
      <c r="AM25" s="307"/>
      <c r="AN25" s="307"/>
      <c r="AO25" s="307"/>
      <c r="AP25" s="307"/>
      <c r="AQ25" s="307"/>
    </row>
    <row r="26" spans="1:43" s="25" customFormat="1" ht="25.5" customHeight="1" thickBot="1">
      <c r="A26" s="117" t="str">
        <f>IF(調査票２!D28&lt;&gt;0,$A$1,"")</f>
        <v/>
      </c>
      <c r="C26" s="81">
        <f>調査票２!C28</f>
        <v>11</v>
      </c>
      <c r="D26" s="309" t="str">
        <f>IF(調査票２!D28&lt;&gt;0,調査票２!D28,"")</f>
        <v/>
      </c>
      <c r="E26" s="311" t="str">
        <f>IF(調査票２!D28&lt;&gt;0,SUM(F26:L26),"")</f>
        <v/>
      </c>
      <c r="F26" s="306"/>
      <c r="G26" s="306"/>
      <c r="H26" s="306"/>
      <c r="I26" s="307"/>
      <c r="J26" s="307"/>
      <c r="K26" s="307"/>
      <c r="L26" s="307"/>
      <c r="M26" s="307"/>
      <c r="N26" s="313"/>
      <c r="O26" s="311" t="str">
        <f>IF(調査票２!D28&lt;&gt;0,SUM(P26:V26),"")</f>
        <v/>
      </c>
      <c r="P26" s="306"/>
      <c r="Q26" s="306"/>
      <c r="R26" s="306"/>
      <c r="S26" s="307"/>
      <c r="T26" s="307"/>
      <c r="U26" s="307"/>
      <c r="V26" s="307"/>
      <c r="W26" s="307"/>
      <c r="X26" s="313"/>
      <c r="Y26" s="311" t="str">
        <f>IF(調査票２!D28&lt;&gt;0,SUM(Z26:AF26),"")</f>
        <v/>
      </c>
      <c r="Z26" s="306"/>
      <c r="AA26" s="306"/>
      <c r="AB26" s="306"/>
      <c r="AC26" s="307"/>
      <c r="AD26" s="307"/>
      <c r="AE26" s="307"/>
      <c r="AF26" s="307"/>
      <c r="AG26" s="307"/>
      <c r="AH26" s="313"/>
      <c r="AI26" s="311" t="str">
        <f>IF(調査票２!D28&lt;&gt;0,SUM(AJ26:AP26),"")</f>
        <v/>
      </c>
      <c r="AJ26" s="306"/>
      <c r="AK26" s="306"/>
      <c r="AL26" s="306"/>
      <c r="AM26" s="307"/>
      <c r="AN26" s="307"/>
      <c r="AO26" s="307"/>
      <c r="AP26" s="307"/>
      <c r="AQ26" s="307"/>
    </row>
    <row r="27" spans="1:43" s="25" customFormat="1" ht="25.5" customHeight="1" thickBot="1">
      <c r="A27" s="117" t="str">
        <f>IF(調査票２!D29&lt;&gt;0,$A$1,"")</f>
        <v/>
      </c>
      <c r="C27" s="81">
        <f>調査票２!C29</f>
        <v>12</v>
      </c>
      <c r="D27" s="309" t="str">
        <f>IF(調査票２!D29&lt;&gt;0,調査票２!D29,"")</f>
        <v/>
      </c>
      <c r="E27" s="311" t="str">
        <f>IF(調査票２!D29&lt;&gt;0,SUM(F27:L27),"")</f>
        <v/>
      </c>
      <c r="F27" s="306"/>
      <c r="G27" s="306"/>
      <c r="H27" s="306"/>
      <c r="I27" s="307"/>
      <c r="J27" s="307"/>
      <c r="K27" s="307"/>
      <c r="L27" s="307"/>
      <c r="M27" s="307"/>
      <c r="N27" s="313"/>
      <c r="O27" s="311" t="str">
        <f>IF(調査票２!D29&lt;&gt;0,SUM(P27:V27),"")</f>
        <v/>
      </c>
      <c r="P27" s="306"/>
      <c r="Q27" s="306"/>
      <c r="R27" s="306"/>
      <c r="S27" s="307"/>
      <c r="T27" s="307"/>
      <c r="U27" s="307"/>
      <c r="V27" s="307"/>
      <c r="W27" s="307"/>
      <c r="X27" s="313"/>
      <c r="Y27" s="311" t="str">
        <f>IF(調査票２!D29&lt;&gt;0,SUM(Z27:AF27),"")</f>
        <v/>
      </c>
      <c r="Z27" s="306"/>
      <c r="AA27" s="306"/>
      <c r="AB27" s="306"/>
      <c r="AC27" s="307"/>
      <c r="AD27" s="307"/>
      <c r="AE27" s="307"/>
      <c r="AF27" s="307"/>
      <c r="AG27" s="307"/>
      <c r="AH27" s="313"/>
      <c r="AI27" s="311" t="str">
        <f>IF(調査票２!D29&lt;&gt;0,SUM(AJ27:AP27),"")</f>
        <v/>
      </c>
      <c r="AJ27" s="306"/>
      <c r="AK27" s="306"/>
      <c r="AL27" s="306"/>
      <c r="AM27" s="307"/>
      <c r="AN27" s="307"/>
      <c r="AO27" s="307"/>
      <c r="AP27" s="307"/>
      <c r="AQ27" s="307"/>
    </row>
    <row r="28" spans="1:43" s="25" customFormat="1" ht="25.5" customHeight="1" thickBot="1">
      <c r="A28" s="117" t="str">
        <f>IF(調査票２!D30&lt;&gt;0,$A$1,"")</f>
        <v/>
      </c>
      <c r="C28" s="81">
        <f>調査票２!C30</f>
        <v>13</v>
      </c>
      <c r="D28" s="309" t="str">
        <f>IF(調査票２!D30&lt;&gt;0,調査票２!D30,"")</f>
        <v/>
      </c>
      <c r="E28" s="311" t="str">
        <f>IF(調査票２!D30&lt;&gt;0,SUM(F28:L28),"")</f>
        <v/>
      </c>
      <c r="F28" s="306"/>
      <c r="G28" s="306"/>
      <c r="H28" s="306"/>
      <c r="I28" s="307"/>
      <c r="J28" s="307"/>
      <c r="K28" s="307"/>
      <c r="L28" s="307"/>
      <c r="M28" s="307"/>
      <c r="N28" s="313"/>
      <c r="O28" s="311" t="str">
        <f>IF(調査票２!D30&lt;&gt;0,SUM(P28:V28),"")</f>
        <v/>
      </c>
      <c r="P28" s="306"/>
      <c r="Q28" s="306"/>
      <c r="R28" s="306"/>
      <c r="S28" s="307"/>
      <c r="T28" s="307"/>
      <c r="U28" s="307"/>
      <c r="V28" s="307"/>
      <c r="W28" s="307"/>
      <c r="X28" s="313"/>
      <c r="Y28" s="311" t="str">
        <f>IF(調査票２!D30&lt;&gt;0,SUM(Z28:AF28),"")</f>
        <v/>
      </c>
      <c r="Z28" s="306"/>
      <c r="AA28" s="306"/>
      <c r="AB28" s="306"/>
      <c r="AC28" s="307"/>
      <c r="AD28" s="307"/>
      <c r="AE28" s="307"/>
      <c r="AF28" s="307"/>
      <c r="AG28" s="307"/>
      <c r="AH28" s="313"/>
      <c r="AI28" s="311" t="str">
        <f>IF(調査票２!D30&lt;&gt;0,SUM(AJ28:AP28),"")</f>
        <v/>
      </c>
      <c r="AJ28" s="306"/>
      <c r="AK28" s="306"/>
      <c r="AL28" s="306"/>
      <c r="AM28" s="307"/>
      <c r="AN28" s="307"/>
      <c r="AO28" s="307"/>
      <c r="AP28" s="307"/>
      <c r="AQ28" s="307"/>
    </row>
    <row r="29" spans="1:43" s="25" customFormat="1" ht="25.5" customHeight="1" thickBot="1">
      <c r="A29" s="117" t="str">
        <f>IF(調査票２!D31&lt;&gt;0,$A$1,"")</f>
        <v/>
      </c>
      <c r="C29" s="81">
        <f>調査票２!C31</f>
        <v>14</v>
      </c>
      <c r="D29" s="309" t="str">
        <f>IF(調査票２!D31&lt;&gt;0,調査票２!D31,"")</f>
        <v/>
      </c>
      <c r="E29" s="311" t="str">
        <f>IF(調査票２!D31&lt;&gt;0,SUM(F29:L29),"")</f>
        <v/>
      </c>
      <c r="F29" s="306"/>
      <c r="G29" s="306"/>
      <c r="H29" s="306"/>
      <c r="I29" s="307"/>
      <c r="J29" s="307"/>
      <c r="K29" s="307"/>
      <c r="L29" s="307"/>
      <c r="M29" s="307"/>
      <c r="N29" s="313"/>
      <c r="O29" s="311" t="str">
        <f>IF(調査票２!D31&lt;&gt;0,SUM(P29:V29),"")</f>
        <v/>
      </c>
      <c r="P29" s="306"/>
      <c r="Q29" s="306"/>
      <c r="R29" s="306"/>
      <c r="S29" s="307"/>
      <c r="T29" s="307"/>
      <c r="U29" s="307"/>
      <c r="V29" s="307"/>
      <c r="W29" s="307"/>
      <c r="X29" s="313"/>
      <c r="Y29" s="311" t="str">
        <f>IF(調査票２!D31&lt;&gt;0,SUM(Z29:AF29),"")</f>
        <v/>
      </c>
      <c r="Z29" s="306"/>
      <c r="AA29" s="306"/>
      <c r="AB29" s="306"/>
      <c r="AC29" s="307"/>
      <c r="AD29" s="307"/>
      <c r="AE29" s="307"/>
      <c r="AF29" s="307"/>
      <c r="AG29" s="307"/>
      <c r="AH29" s="313"/>
      <c r="AI29" s="311" t="str">
        <f>IF(調査票２!D31&lt;&gt;0,SUM(AJ29:AP29),"")</f>
        <v/>
      </c>
      <c r="AJ29" s="306"/>
      <c r="AK29" s="306"/>
      <c r="AL29" s="306"/>
      <c r="AM29" s="307"/>
      <c r="AN29" s="307"/>
      <c r="AO29" s="307"/>
      <c r="AP29" s="307"/>
      <c r="AQ29" s="307"/>
    </row>
    <row r="30" spans="1:43" s="25" customFormat="1" ht="25.5" customHeight="1" thickBot="1">
      <c r="A30" s="117" t="str">
        <f>IF(調査票２!D32&lt;&gt;0,$A$1,"")</f>
        <v/>
      </c>
      <c r="C30" s="81">
        <f>調査票２!C32</f>
        <v>15</v>
      </c>
      <c r="D30" s="309" t="str">
        <f>IF(調査票２!D32&lt;&gt;0,調査票２!D32,"")</f>
        <v/>
      </c>
      <c r="E30" s="311" t="str">
        <f>IF(調査票２!D32&lt;&gt;0,SUM(F30:L30),"")</f>
        <v/>
      </c>
      <c r="F30" s="306"/>
      <c r="G30" s="306"/>
      <c r="H30" s="306"/>
      <c r="I30" s="307"/>
      <c r="J30" s="307"/>
      <c r="K30" s="307"/>
      <c r="L30" s="307"/>
      <c r="M30" s="307"/>
      <c r="N30" s="313"/>
      <c r="O30" s="311" t="str">
        <f>IF(調査票２!D32&lt;&gt;0,SUM(P30:V30),"")</f>
        <v/>
      </c>
      <c r="P30" s="306"/>
      <c r="Q30" s="306"/>
      <c r="R30" s="306"/>
      <c r="S30" s="307"/>
      <c r="T30" s="307"/>
      <c r="U30" s="307"/>
      <c r="V30" s="307"/>
      <c r="W30" s="307"/>
      <c r="X30" s="313"/>
      <c r="Y30" s="311" t="str">
        <f>IF(調査票２!D32&lt;&gt;0,SUM(Z30:AF30),"")</f>
        <v/>
      </c>
      <c r="Z30" s="306"/>
      <c r="AA30" s="306"/>
      <c r="AB30" s="306"/>
      <c r="AC30" s="307"/>
      <c r="AD30" s="307"/>
      <c r="AE30" s="307"/>
      <c r="AF30" s="307"/>
      <c r="AG30" s="307"/>
      <c r="AH30" s="313"/>
      <c r="AI30" s="311" t="str">
        <f>IF(調査票２!D32&lt;&gt;0,SUM(AJ30:AP30),"")</f>
        <v/>
      </c>
      <c r="AJ30" s="306"/>
      <c r="AK30" s="306"/>
      <c r="AL30" s="306"/>
      <c r="AM30" s="307"/>
      <c r="AN30" s="307"/>
      <c r="AO30" s="307"/>
      <c r="AP30" s="307"/>
      <c r="AQ30" s="307"/>
    </row>
    <row r="31" spans="1:43" s="25" customFormat="1" ht="25.5" customHeight="1" thickBot="1">
      <c r="A31" s="117" t="str">
        <f>IF(調査票２!D33&lt;&gt;0,$A$1,"")</f>
        <v/>
      </c>
      <c r="C31" s="81">
        <f>調査票２!C33</f>
        <v>16</v>
      </c>
      <c r="D31" s="309" t="str">
        <f>IF(調査票２!D33&lt;&gt;0,調査票２!D33,"")</f>
        <v/>
      </c>
      <c r="E31" s="311" t="str">
        <f>IF(調査票２!D33&lt;&gt;0,SUM(F31:L31),"")</f>
        <v/>
      </c>
      <c r="F31" s="306"/>
      <c r="G31" s="306"/>
      <c r="H31" s="306"/>
      <c r="I31" s="307"/>
      <c r="J31" s="307"/>
      <c r="K31" s="307"/>
      <c r="L31" s="307"/>
      <c r="M31" s="307"/>
      <c r="N31" s="313"/>
      <c r="O31" s="311" t="str">
        <f>IF(調査票２!D33&lt;&gt;0,SUM(P31:V31),"")</f>
        <v/>
      </c>
      <c r="P31" s="306"/>
      <c r="Q31" s="306"/>
      <c r="R31" s="306"/>
      <c r="S31" s="307"/>
      <c r="T31" s="307"/>
      <c r="U31" s="307"/>
      <c r="V31" s="307"/>
      <c r="W31" s="307"/>
      <c r="X31" s="313"/>
      <c r="Y31" s="311" t="str">
        <f>IF(調査票２!D33&lt;&gt;0,SUM(Z31:AF31),"")</f>
        <v/>
      </c>
      <c r="Z31" s="306"/>
      <c r="AA31" s="306"/>
      <c r="AB31" s="306"/>
      <c r="AC31" s="307"/>
      <c r="AD31" s="307"/>
      <c r="AE31" s="307"/>
      <c r="AF31" s="307"/>
      <c r="AG31" s="307"/>
      <c r="AH31" s="313"/>
      <c r="AI31" s="311" t="str">
        <f>IF(調査票２!D33&lt;&gt;0,SUM(AJ31:AP31),"")</f>
        <v/>
      </c>
      <c r="AJ31" s="306"/>
      <c r="AK31" s="306"/>
      <c r="AL31" s="306"/>
      <c r="AM31" s="307"/>
      <c r="AN31" s="307"/>
      <c r="AO31" s="307"/>
      <c r="AP31" s="307"/>
      <c r="AQ31" s="307"/>
    </row>
    <row r="32" spans="1:43" s="25" customFormat="1" ht="25.5" customHeight="1" thickBot="1">
      <c r="A32" s="117" t="str">
        <f>IF(調査票２!D34&lt;&gt;0,$A$1,"")</f>
        <v/>
      </c>
      <c r="C32" s="81">
        <f>調査票２!C34</f>
        <v>17</v>
      </c>
      <c r="D32" s="309" t="str">
        <f>IF(調査票２!D34&lt;&gt;0,調査票２!D34,"")</f>
        <v/>
      </c>
      <c r="E32" s="311" t="str">
        <f>IF(調査票２!D34&lt;&gt;0,SUM(F32:L32),"")</f>
        <v/>
      </c>
      <c r="F32" s="306"/>
      <c r="G32" s="306"/>
      <c r="H32" s="306"/>
      <c r="I32" s="307"/>
      <c r="J32" s="307"/>
      <c r="K32" s="307"/>
      <c r="L32" s="307"/>
      <c r="M32" s="307"/>
      <c r="N32" s="313"/>
      <c r="O32" s="311" t="str">
        <f>IF(調査票２!D34&lt;&gt;0,SUM(P32:V32),"")</f>
        <v/>
      </c>
      <c r="P32" s="306"/>
      <c r="Q32" s="306"/>
      <c r="R32" s="306"/>
      <c r="S32" s="307"/>
      <c r="T32" s="307"/>
      <c r="U32" s="307"/>
      <c r="V32" s="307"/>
      <c r="W32" s="307"/>
      <c r="X32" s="313"/>
      <c r="Y32" s="311" t="str">
        <f>IF(調査票２!D34&lt;&gt;0,SUM(Z32:AF32),"")</f>
        <v/>
      </c>
      <c r="Z32" s="306"/>
      <c r="AA32" s="306"/>
      <c r="AB32" s="306"/>
      <c r="AC32" s="307"/>
      <c r="AD32" s="307"/>
      <c r="AE32" s="307"/>
      <c r="AF32" s="307"/>
      <c r="AG32" s="307"/>
      <c r="AH32" s="313"/>
      <c r="AI32" s="311" t="str">
        <f>IF(調査票２!D34&lt;&gt;0,SUM(AJ32:AP32),"")</f>
        <v/>
      </c>
      <c r="AJ32" s="306"/>
      <c r="AK32" s="306"/>
      <c r="AL32" s="306"/>
      <c r="AM32" s="307"/>
      <c r="AN32" s="307"/>
      <c r="AO32" s="307"/>
      <c r="AP32" s="307"/>
      <c r="AQ32" s="307"/>
    </row>
    <row r="33" spans="1:43" s="25" customFormat="1" ht="25.5" customHeight="1" thickBot="1">
      <c r="A33" s="117" t="str">
        <f>IF(調査票２!D35&lt;&gt;0,$A$1,"")</f>
        <v/>
      </c>
      <c r="C33" s="81">
        <f>調査票２!C35</f>
        <v>18</v>
      </c>
      <c r="D33" s="309" t="str">
        <f>IF(調査票２!D35&lt;&gt;0,調査票２!D35,"")</f>
        <v/>
      </c>
      <c r="E33" s="311" t="str">
        <f>IF(調査票２!D35&lt;&gt;0,SUM(F33:L33),"")</f>
        <v/>
      </c>
      <c r="F33" s="306"/>
      <c r="G33" s="306"/>
      <c r="H33" s="306"/>
      <c r="I33" s="307"/>
      <c r="J33" s="307"/>
      <c r="K33" s="307"/>
      <c r="L33" s="307"/>
      <c r="M33" s="307"/>
      <c r="N33" s="313"/>
      <c r="O33" s="311" t="str">
        <f>IF(調査票２!D35&lt;&gt;0,SUM(P33:V33),"")</f>
        <v/>
      </c>
      <c r="P33" s="306"/>
      <c r="Q33" s="306"/>
      <c r="R33" s="306"/>
      <c r="S33" s="307"/>
      <c r="T33" s="307"/>
      <c r="U33" s="307"/>
      <c r="V33" s="307"/>
      <c r="W33" s="307"/>
      <c r="X33" s="313"/>
      <c r="Y33" s="311" t="str">
        <f>IF(調査票２!D35&lt;&gt;0,SUM(Z33:AF33),"")</f>
        <v/>
      </c>
      <c r="Z33" s="306"/>
      <c r="AA33" s="306"/>
      <c r="AB33" s="306"/>
      <c r="AC33" s="307"/>
      <c r="AD33" s="307"/>
      <c r="AE33" s="307"/>
      <c r="AF33" s="307"/>
      <c r="AG33" s="307"/>
      <c r="AH33" s="313"/>
      <c r="AI33" s="311" t="str">
        <f>IF(調査票２!D35&lt;&gt;0,SUM(AJ33:AP33),"")</f>
        <v/>
      </c>
      <c r="AJ33" s="306"/>
      <c r="AK33" s="306"/>
      <c r="AL33" s="306"/>
      <c r="AM33" s="307"/>
      <c r="AN33" s="307"/>
      <c r="AO33" s="307"/>
      <c r="AP33" s="307"/>
      <c r="AQ33" s="307"/>
    </row>
    <row r="34" spans="1:43" s="25" customFormat="1" ht="25.5" customHeight="1" thickBot="1">
      <c r="A34" s="117" t="str">
        <f>IF(調査票２!D36&lt;&gt;0,$A$1,"")</f>
        <v/>
      </c>
      <c r="C34" s="81">
        <f>調査票２!C36</f>
        <v>19</v>
      </c>
      <c r="D34" s="309" t="str">
        <f>IF(調査票２!D36&lt;&gt;0,調査票２!D36,"")</f>
        <v/>
      </c>
      <c r="E34" s="311" t="str">
        <f>IF(調査票２!D36&lt;&gt;0,SUM(F34:L34),"")</f>
        <v/>
      </c>
      <c r="F34" s="306"/>
      <c r="G34" s="306"/>
      <c r="H34" s="306"/>
      <c r="I34" s="307"/>
      <c r="J34" s="307"/>
      <c r="K34" s="307"/>
      <c r="L34" s="307"/>
      <c r="M34" s="307"/>
      <c r="N34" s="313"/>
      <c r="O34" s="311" t="str">
        <f>IF(調査票２!D36&lt;&gt;0,SUM(P34:V34),"")</f>
        <v/>
      </c>
      <c r="P34" s="306"/>
      <c r="Q34" s="306"/>
      <c r="R34" s="306"/>
      <c r="S34" s="307"/>
      <c r="T34" s="307"/>
      <c r="U34" s="307"/>
      <c r="V34" s="307"/>
      <c r="W34" s="307"/>
      <c r="X34" s="313"/>
      <c r="Y34" s="311" t="str">
        <f>IF(調査票２!D36&lt;&gt;0,SUM(Z34:AF34),"")</f>
        <v/>
      </c>
      <c r="Z34" s="306"/>
      <c r="AA34" s="306"/>
      <c r="AB34" s="306"/>
      <c r="AC34" s="307"/>
      <c r="AD34" s="307"/>
      <c r="AE34" s="307"/>
      <c r="AF34" s="307"/>
      <c r="AG34" s="307"/>
      <c r="AH34" s="313"/>
      <c r="AI34" s="311" t="str">
        <f>IF(調査票２!D36&lt;&gt;0,SUM(AJ34:AP34),"")</f>
        <v/>
      </c>
      <c r="AJ34" s="306"/>
      <c r="AK34" s="306"/>
      <c r="AL34" s="306"/>
      <c r="AM34" s="307"/>
      <c r="AN34" s="307"/>
      <c r="AO34" s="307"/>
      <c r="AP34" s="307"/>
      <c r="AQ34" s="307"/>
    </row>
    <row r="35" spans="1:43" s="25" customFormat="1" ht="25.5" customHeight="1" thickBot="1">
      <c r="A35" s="117" t="str">
        <f>IF(調査票２!D37&lt;&gt;0,$A$1,"")</f>
        <v/>
      </c>
      <c r="C35" s="81">
        <f>調査票２!C37</f>
        <v>20</v>
      </c>
      <c r="D35" s="309" t="str">
        <f>IF(調査票２!D37&lt;&gt;0,調査票２!D37,"")</f>
        <v/>
      </c>
      <c r="E35" s="311" t="str">
        <f>IF(調査票２!D37&lt;&gt;0,SUM(F35:L35),"")</f>
        <v/>
      </c>
      <c r="F35" s="306"/>
      <c r="G35" s="306"/>
      <c r="H35" s="306"/>
      <c r="I35" s="307"/>
      <c r="J35" s="307"/>
      <c r="K35" s="307"/>
      <c r="L35" s="307"/>
      <c r="M35" s="307"/>
      <c r="N35" s="313"/>
      <c r="O35" s="311" t="str">
        <f>IF(調査票２!D37&lt;&gt;0,SUM(P35:V35),"")</f>
        <v/>
      </c>
      <c r="P35" s="306"/>
      <c r="Q35" s="306"/>
      <c r="R35" s="306"/>
      <c r="S35" s="307"/>
      <c r="T35" s="307"/>
      <c r="U35" s="307"/>
      <c r="V35" s="307"/>
      <c r="W35" s="307"/>
      <c r="X35" s="313"/>
      <c r="Y35" s="311" t="str">
        <f>IF(調査票２!D37&lt;&gt;0,SUM(Z35:AF35),"")</f>
        <v/>
      </c>
      <c r="Z35" s="306"/>
      <c r="AA35" s="306"/>
      <c r="AB35" s="306"/>
      <c r="AC35" s="307"/>
      <c r="AD35" s="307"/>
      <c r="AE35" s="307"/>
      <c r="AF35" s="307"/>
      <c r="AG35" s="307"/>
      <c r="AH35" s="313"/>
      <c r="AI35" s="311" t="str">
        <f>IF(調査票２!D37&lt;&gt;0,SUM(AJ35:AP35),"")</f>
        <v/>
      </c>
      <c r="AJ35" s="306"/>
      <c r="AK35" s="306"/>
      <c r="AL35" s="306"/>
      <c r="AM35" s="307"/>
      <c r="AN35" s="307"/>
      <c r="AO35" s="307"/>
      <c r="AP35" s="307"/>
      <c r="AQ35" s="307"/>
    </row>
    <row r="36" spans="1:43" s="25" customFormat="1" ht="25.5" customHeight="1" thickBot="1">
      <c r="A36" s="117" t="str">
        <f>IF(調査票２!D38&lt;&gt;0,$A$1,"")</f>
        <v/>
      </c>
      <c r="C36" s="81">
        <f>調査票２!C38</f>
        <v>21</v>
      </c>
      <c r="D36" s="309" t="str">
        <f>IF(調査票２!D38&lt;&gt;0,調査票２!D38,"")</f>
        <v/>
      </c>
      <c r="E36" s="311" t="str">
        <f>IF(調査票２!D38&lt;&gt;0,SUM(F36:L36),"")</f>
        <v/>
      </c>
      <c r="F36" s="306"/>
      <c r="G36" s="306"/>
      <c r="H36" s="306"/>
      <c r="I36" s="307"/>
      <c r="J36" s="307"/>
      <c r="K36" s="307"/>
      <c r="L36" s="307"/>
      <c r="M36" s="307"/>
      <c r="N36" s="313"/>
      <c r="O36" s="311" t="str">
        <f>IF(調査票２!D38&lt;&gt;0,SUM(P36:V36),"")</f>
        <v/>
      </c>
      <c r="P36" s="306"/>
      <c r="Q36" s="306"/>
      <c r="R36" s="306"/>
      <c r="S36" s="307"/>
      <c r="T36" s="307"/>
      <c r="U36" s="307"/>
      <c r="V36" s="307"/>
      <c r="W36" s="307"/>
      <c r="X36" s="313"/>
      <c r="Y36" s="311" t="str">
        <f>IF(調査票２!D38&lt;&gt;0,SUM(Z36:AF36),"")</f>
        <v/>
      </c>
      <c r="Z36" s="306"/>
      <c r="AA36" s="306"/>
      <c r="AB36" s="306"/>
      <c r="AC36" s="307"/>
      <c r="AD36" s="307"/>
      <c r="AE36" s="307"/>
      <c r="AF36" s="307"/>
      <c r="AG36" s="307"/>
      <c r="AH36" s="313"/>
      <c r="AI36" s="311" t="str">
        <f>IF(調査票２!D38&lt;&gt;0,SUM(AJ36:AP36),"")</f>
        <v/>
      </c>
      <c r="AJ36" s="306"/>
      <c r="AK36" s="306"/>
      <c r="AL36" s="306"/>
      <c r="AM36" s="307"/>
      <c r="AN36" s="307"/>
      <c r="AO36" s="307"/>
      <c r="AP36" s="307"/>
      <c r="AQ36" s="307"/>
    </row>
    <row r="37" spans="1:43" s="25" customFormat="1" ht="25.5" customHeight="1" thickBot="1">
      <c r="A37" s="117" t="str">
        <f>IF(調査票２!D39&lt;&gt;0,$A$1,"")</f>
        <v/>
      </c>
      <c r="C37" s="81">
        <f>調査票２!C39</f>
        <v>22</v>
      </c>
      <c r="D37" s="309" t="str">
        <f>IF(調査票２!D39&lt;&gt;0,調査票２!D39,"")</f>
        <v/>
      </c>
      <c r="E37" s="311" t="str">
        <f>IF(調査票２!D39&lt;&gt;0,SUM(F37:L37),"")</f>
        <v/>
      </c>
      <c r="F37" s="306"/>
      <c r="G37" s="306"/>
      <c r="H37" s="306"/>
      <c r="I37" s="307"/>
      <c r="J37" s="307"/>
      <c r="K37" s="307"/>
      <c r="L37" s="307"/>
      <c r="M37" s="307"/>
      <c r="N37" s="313"/>
      <c r="O37" s="311" t="str">
        <f>IF(調査票２!D39&lt;&gt;0,SUM(P37:V37),"")</f>
        <v/>
      </c>
      <c r="P37" s="306"/>
      <c r="Q37" s="306"/>
      <c r="R37" s="306"/>
      <c r="S37" s="307"/>
      <c r="T37" s="307"/>
      <c r="U37" s="307"/>
      <c r="V37" s="307"/>
      <c r="W37" s="307"/>
      <c r="X37" s="313"/>
      <c r="Y37" s="311" t="str">
        <f>IF(調査票２!D39&lt;&gt;0,SUM(Z37:AF37),"")</f>
        <v/>
      </c>
      <c r="Z37" s="306"/>
      <c r="AA37" s="306"/>
      <c r="AB37" s="306"/>
      <c r="AC37" s="307"/>
      <c r="AD37" s="307"/>
      <c r="AE37" s="307"/>
      <c r="AF37" s="307"/>
      <c r="AG37" s="307"/>
      <c r="AH37" s="313"/>
      <c r="AI37" s="311" t="str">
        <f>IF(調査票２!D39&lt;&gt;0,SUM(AJ37:AP37),"")</f>
        <v/>
      </c>
      <c r="AJ37" s="306"/>
      <c r="AK37" s="306"/>
      <c r="AL37" s="306"/>
      <c r="AM37" s="307"/>
      <c r="AN37" s="307"/>
      <c r="AO37" s="307"/>
      <c r="AP37" s="307"/>
      <c r="AQ37" s="307"/>
    </row>
    <row r="38" spans="1:43" s="25" customFormat="1" ht="25.5" customHeight="1" thickBot="1">
      <c r="A38" s="117" t="str">
        <f>IF(調査票２!D40&lt;&gt;0,$A$1,"")</f>
        <v/>
      </c>
      <c r="C38" s="81">
        <f>調査票２!C40</f>
        <v>23</v>
      </c>
      <c r="D38" s="309" t="str">
        <f>IF(調査票２!D40&lt;&gt;0,調査票２!D40,"")</f>
        <v/>
      </c>
      <c r="E38" s="311" t="str">
        <f>IF(調査票２!D40&lt;&gt;0,SUM(F38:L38),"")</f>
        <v/>
      </c>
      <c r="F38" s="306"/>
      <c r="G38" s="306"/>
      <c r="H38" s="306"/>
      <c r="I38" s="307"/>
      <c r="J38" s="307"/>
      <c r="K38" s="307"/>
      <c r="L38" s="307"/>
      <c r="M38" s="307"/>
      <c r="N38" s="313"/>
      <c r="O38" s="311" t="str">
        <f>IF(調査票２!D40&lt;&gt;0,SUM(P38:V38),"")</f>
        <v/>
      </c>
      <c r="P38" s="306"/>
      <c r="Q38" s="306"/>
      <c r="R38" s="306"/>
      <c r="S38" s="307"/>
      <c r="T38" s="307"/>
      <c r="U38" s="307"/>
      <c r="V38" s="307"/>
      <c r="W38" s="307"/>
      <c r="X38" s="313"/>
      <c r="Y38" s="311" t="str">
        <f>IF(調査票２!D40&lt;&gt;0,SUM(Z38:AF38),"")</f>
        <v/>
      </c>
      <c r="Z38" s="306"/>
      <c r="AA38" s="306"/>
      <c r="AB38" s="306"/>
      <c r="AC38" s="307"/>
      <c r="AD38" s="307"/>
      <c r="AE38" s="307"/>
      <c r="AF38" s="307"/>
      <c r="AG38" s="307"/>
      <c r="AH38" s="313"/>
      <c r="AI38" s="311" t="str">
        <f>IF(調査票２!D40&lt;&gt;0,SUM(AJ38:AP38),"")</f>
        <v/>
      </c>
      <c r="AJ38" s="306"/>
      <c r="AK38" s="306"/>
      <c r="AL38" s="306"/>
      <c r="AM38" s="307"/>
      <c r="AN38" s="307"/>
      <c r="AO38" s="307"/>
      <c r="AP38" s="307"/>
      <c r="AQ38" s="307"/>
    </row>
    <row r="39" spans="1:43" s="25" customFormat="1" ht="25.5" customHeight="1" thickBot="1">
      <c r="A39" s="117" t="str">
        <f>IF(調査票２!D41&lt;&gt;0,$A$1,"")</f>
        <v/>
      </c>
      <c r="C39" s="81">
        <f>調査票２!C41</f>
        <v>24</v>
      </c>
      <c r="D39" s="309" t="str">
        <f>IF(調査票２!D41&lt;&gt;0,調査票２!D41,"")</f>
        <v/>
      </c>
      <c r="E39" s="311" t="str">
        <f>IF(調査票２!D41&lt;&gt;0,SUM(F39:L39),"")</f>
        <v/>
      </c>
      <c r="F39" s="306"/>
      <c r="G39" s="306"/>
      <c r="H39" s="306"/>
      <c r="I39" s="307"/>
      <c r="J39" s="307"/>
      <c r="K39" s="307"/>
      <c r="L39" s="307"/>
      <c r="M39" s="307"/>
      <c r="N39" s="313"/>
      <c r="O39" s="311" t="str">
        <f>IF(調査票２!D41&lt;&gt;0,SUM(P39:V39),"")</f>
        <v/>
      </c>
      <c r="P39" s="306"/>
      <c r="Q39" s="306"/>
      <c r="R39" s="306"/>
      <c r="S39" s="307"/>
      <c r="T39" s="307"/>
      <c r="U39" s="307"/>
      <c r="V39" s="307"/>
      <c r="W39" s="307"/>
      <c r="X39" s="313"/>
      <c r="Y39" s="311" t="str">
        <f>IF(調査票２!D41&lt;&gt;0,SUM(Z39:AF39),"")</f>
        <v/>
      </c>
      <c r="Z39" s="306"/>
      <c r="AA39" s="306"/>
      <c r="AB39" s="306"/>
      <c r="AC39" s="307"/>
      <c r="AD39" s="307"/>
      <c r="AE39" s="307"/>
      <c r="AF39" s="307"/>
      <c r="AG39" s="307"/>
      <c r="AH39" s="313"/>
      <c r="AI39" s="311" t="str">
        <f>IF(調査票２!D41&lt;&gt;0,SUM(AJ39:AP39),"")</f>
        <v/>
      </c>
      <c r="AJ39" s="306"/>
      <c r="AK39" s="306"/>
      <c r="AL39" s="306"/>
      <c r="AM39" s="307"/>
      <c r="AN39" s="307"/>
      <c r="AO39" s="307"/>
      <c r="AP39" s="307"/>
      <c r="AQ39" s="307"/>
    </row>
    <row r="40" spans="1:43" s="25" customFormat="1" ht="25.5" customHeight="1" thickBot="1">
      <c r="A40" s="117" t="str">
        <f>IF(調査票２!D42&lt;&gt;0,$A$1,"")</f>
        <v/>
      </c>
      <c r="C40" s="81">
        <f>調査票２!C42</f>
        <v>25</v>
      </c>
      <c r="D40" s="309" t="str">
        <f>IF(調査票２!D42&lt;&gt;0,調査票２!D42,"")</f>
        <v/>
      </c>
      <c r="E40" s="311" t="str">
        <f>IF(調査票２!D42&lt;&gt;0,SUM(F40:L40),"")</f>
        <v/>
      </c>
      <c r="F40" s="306"/>
      <c r="G40" s="306"/>
      <c r="H40" s="306"/>
      <c r="I40" s="307"/>
      <c r="J40" s="307"/>
      <c r="K40" s="307"/>
      <c r="L40" s="307"/>
      <c r="M40" s="307"/>
      <c r="N40" s="313"/>
      <c r="O40" s="311" t="str">
        <f>IF(調査票２!D42&lt;&gt;0,SUM(P40:V40),"")</f>
        <v/>
      </c>
      <c r="P40" s="306"/>
      <c r="Q40" s="306"/>
      <c r="R40" s="306"/>
      <c r="S40" s="307"/>
      <c r="T40" s="307"/>
      <c r="U40" s="307"/>
      <c r="V40" s="307"/>
      <c r="W40" s="307"/>
      <c r="X40" s="313"/>
      <c r="Y40" s="311" t="str">
        <f>IF(調査票２!D42&lt;&gt;0,SUM(Z40:AF40),"")</f>
        <v/>
      </c>
      <c r="Z40" s="306"/>
      <c r="AA40" s="306"/>
      <c r="AB40" s="306"/>
      <c r="AC40" s="307"/>
      <c r="AD40" s="307"/>
      <c r="AE40" s="307"/>
      <c r="AF40" s="307"/>
      <c r="AG40" s="307"/>
      <c r="AH40" s="313"/>
      <c r="AI40" s="311" t="str">
        <f>IF(調査票２!D42&lt;&gt;0,SUM(AJ40:AP40),"")</f>
        <v/>
      </c>
      <c r="AJ40" s="306"/>
      <c r="AK40" s="306"/>
      <c r="AL40" s="306"/>
      <c r="AM40" s="307"/>
      <c r="AN40" s="307"/>
      <c r="AO40" s="307"/>
      <c r="AP40" s="307"/>
      <c r="AQ40" s="307"/>
    </row>
    <row r="41" spans="1:43" s="25" customFormat="1" ht="25.5" customHeight="1" thickBot="1">
      <c r="A41" s="117" t="str">
        <f>IF(調査票２!D43&lt;&gt;0,$A$1,"")</f>
        <v/>
      </c>
      <c r="C41" s="81">
        <f>調査票２!C43</f>
        <v>26</v>
      </c>
      <c r="D41" s="309" t="str">
        <f>IF(調査票２!D43&lt;&gt;0,調査票２!D43,"")</f>
        <v/>
      </c>
      <c r="E41" s="311" t="str">
        <f>IF(調査票２!D43&lt;&gt;0,SUM(F41:L41),"")</f>
        <v/>
      </c>
      <c r="F41" s="306"/>
      <c r="G41" s="306"/>
      <c r="H41" s="306"/>
      <c r="I41" s="307"/>
      <c r="J41" s="307"/>
      <c r="K41" s="307"/>
      <c r="L41" s="307"/>
      <c r="M41" s="307"/>
      <c r="N41" s="313"/>
      <c r="O41" s="311" t="str">
        <f>IF(調査票２!D43&lt;&gt;0,SUM(P41:V41),"")</f>
        <v/>
      </c>
      <c r="P41" s="306"/>
      <c r="Q41" s="306"/>
      <c r="R41" s="306"/>
      <c r="S41" s="307"/>
      <c r="T41" s="307"/>
      <c r="U41" s="307"/>
      <c r="V41" s="307"/>
      <c r="W41" s="307"/>
      <c r="X41" s="313"/>
      <c r="Y41" s="311" t="str">
        <f>IF(調査票２!D43&lt;&gt;0,SUM(Z41:AF41),"")</f>
        <v/>
      </c>
      <c r="Z41" s="306"/>
      <c r="AA41" s="306"/>
      <c r="AB41" s="306"/>
      <c r="AC41" s="307"/>
      <c r="AD41" s="307"/>
      <c r="AE41" s="307"/>
      <c r="AF41" s="307"/>
      <c r="AG41" s="307"/>
      <c r="AH41" s="313"/>
      <c r="AI41" s="311" t="str">
        <f>IF(調査票２!D43&lt;&gt;0,SUM(AJ41:AP41),"")</f>
        <v/>
      </c>
      <c r="AJ41" s="306"/>
      <c r="AK41" s="306"/>
      <c r="AL41" s="306"/>
      <c r="AM41" s="307"/>
      <c r="AN41" s="307"/>
      <c r="AO41" s="307"/>
      <c r="AP41" s="307"/>
      <c r="AQ41" s="307"/>
    </row>
    <row r="42" spans="1:43" s="25" customFormat="1" ht="25.5" customHeight="1" thickBot="1">
      <c r="A42" s="117" t="str">
        <f>IF(調査票２!D44&lt;&gt;0,$A$1,"")</f>
        <v/>
      </c>
      <c r="C42" s="81">
        <f>調査票２!C44</f>
        <v>27</v>
      </c>
      <c r="D42" s="309" t="str">
        <f>IF(調査票２!D44&lt;&gt;0,調査票２!D44,"")</f>
        <v/>
      </c>
      <c r="E42" s="311" t="str">
        <f>IF(調査票２!D44&lt;&gt;0,SUM(F42:L42),"")</f>
        <v/>
      </c>
      <c r="F42" s="306"/>
      <c r="G42" s="306"/>
      <c r="H42" s="306"/>
      <c r="I42" s="307"/>
      <c r="J42" s="307"/>
      <c r="K42" s="307"/>
      <c r="L42" s="307"/>
      <c r="M42" s="307"/>
      <c r="N42" s="313"/>
      <c r="O42" s="311" t="str">
        <f>IF(調査票２!D44&lt;&gt;0,SUM(P42:V42),"")</f>
        <v/>
      </c>
      <c r="P42" s="306"/>
      <c r="Q42" s="306"/>
      <c r="R42" s="306"/>
      <c r="S42" s="307"/>
      <c r="T42" s="307"/>
      <c r="U42" s="307"/>
      <c r="V42" s="307"/>
      <c r="W42" s="307"/>
      <c r="X42" s="313"/>
      <c r="Y42" s="311" t="str">
        <f>IF(調査票２!D44&lt;&gt;0,SUM(Z42:AF42),"")</f>
        <v/>
      </c>
      <c r="Z42" s="306"/>
      <c r="AA42" s="306"/>
      <c r="AB42" s="306"/>
      <c r="AC42" s="307"/>
      <c r="AD42" s="307"/>
      <c r="AE42" s="307"/>
      <c r="AF42" s="307"/>
      <c r="AG42" s="307"/>
      <c r="AH42" s="313"/>
      <c r="AI42" s="311" t="str">
        <f>IF(調査票２!D44&lt;&gt;0,SUM(AJ42:AP42),"")</f>
        <v/>
      </c>
      <c r="AJ42" s="306"/>
      <c r="AK42" s="306"/>
      <c r="AL42" s="306"/>
      <c r="AM42" s="307"/>
      <c r="AN42" s="307"/>
      <c r="AO42" s="307"/>
      <c r="AP42" s="307"/>
      <c r="AQ42" s="307"/>
    </row>
    <row r="43" spans="1:43" s="25" customFormat="1" ht="25.5" customHeight="1" thickBot="1">
      <c r="A43" s="117" t="str">
        <f>IF(調査票２!D45&lt;&gt;0,$A$1,"")</f>
        <v/>
      </c>
      <c r="C43" s="81">
        <f>調査票２!C45</f>
        <v>28</v>
      </c>
      <c r="D43" s="309" t="str">
        <f>IF(調査票２!D45&lt;&gt;0,調査票２!D45,"")</f>
        <v/>
      </c>
      <c r="E43" s="311" t="str">
        <f>IF(調査票２!D45&lt;&gt;0,SUM(F43:L43),"")</f>
        <v/>
      </c>
      <c r="F43" s="306"/>
      <c r="G43" s="306"/>
      <c r="H43" s="306"/>
      <c r="I43" s="307"/>
      <c r="J43" s="307"/>
      <c r="K43" s="307"/>
      <c r="L43" s="307"/>
      <c r="M43" s="307"/>
      <c r="N43" s="313"/>
      <c r="O43" s="311" t="str">
        <f>IF(調査票２!D45&lt;&gt;0,SUM(P43:V43),"")</f>
        <v/>
      </c>
      <c r="P43" s="306"/>
      <c r="Q43" s="306"/>
      <c r="R43" s="306"/>
      <c r="S43" s="307"/>
      <c r="T43" s="307"/>
      <c r="U43" s="307"/>
      <c r="V43" s="307"/>
      <c r="W43" s="307"/>
      <c r="X43" s="313"/>
      <c r="Y43" s="311" t="str">
        <f>IF(調査票２!D45&lt;&gt;0,SUM(Z43:AF43),"")</f>
        <v/>
      </c>
      <c r="Z43" s="306"/>
      <c r="AA43" s="306"/>
      <c r="AB43" s="306"/>
      <c r="AC43" s="307"/>
      <c r="AD43" s="307"/>
      <c r="AE43" s="307"/>
      <c r="AF43" s="307"/>
      <c r="AG43" s="307"/>
      <c r="AH43" s="313"/>
      <c r="AI43" s="311" t="str">
        <f>IF(調査票２!D45&lt;&gt;0,SUM(AJ43:AP43),"")</f>
        <v/>
      </c>
      <c r="AJ43" s="306"/>
      <c r="AK43" s="306"/>
      <c r="AL43" s="306"/>
      <c r="AM43" s="307"/>
      <c r="AN43" s="307"/>
      <c r="AO43" s="307"/>
      <c r="AP43" s="307"/>
      <c r="AQ43" s="307"/>
    </row>
    <row r="44" spans="1:43" s="25" customFormat="1" ht="25.5" customHeight="1" thickBot="1">
      <c r="A44" s="117" t="str">
        <f>IF(調査票２!D46&lt;&gt;0,$A$1,"")</f>
        <v/>
      </c>
      <c r="C44" s="81">
        <f>調査票２!C46</f>
        <v>29</v>
      </c>
      <c r="D44" s="309" t="str">
        <f>IF(調査票２!D46&lt;&gt;0,調査票２!D46,"")</f>
        <v/>
      </c>
      <c r="E44" s="311" t="str">
        <f>IF(調査票２!D46&lt;&gt;0,SUM(F44:L44),"")</f>
        <v/>
      </c>
      <c r="F44" s="306"/>
      <c r="G44" s="306"/>
      <c r="H44" s="306"/>
      <c r="I44" s="307"/>
      <c r="J44" s="307"/>
      <c r="K44" s="307"/>
      <c r="L44" s="307"/>
      <c r="M44" s="307"/>
      <c r="N44" s="313"/>
      <c r="O44" s="311" t="str">
        <f>IF(調査票２!D46&lt;&gt;0,SUM(P44:V44),"")</f>
        <v/>
      </c>
      <c r="P44" s="306"/>
      <c r="Q44" s="306"/>
      <c r="R44" s="306"/>
      <c r="S44" s="307"/>
      <c r="T44" s="307"/>
      <c r="U44" s="307"/>
      <c r="V44" s="307"/>
      <c r="W44" s="307"/>
      <c r="X44" s="313"/>
      <c r="Y44" s="311" t="str">
        <f>IF(調査票２!D46&lt;&gt;0,SUM(Z44:AF44),"")</f>
        <v/>
      </c>
      <c r="Z44" s="306"/>
      <c r="AA44" s="306"/>
      <c r="AB44" s="306"/>
      <c r="AC44" s="307"/>
      <c r="AD44" s="307"/>
      <c r="AE44" s="307"/>
      <c r="AF44" s="307"/>
      <c r="AG44" s="307"/>
      <c r="AH44" s="313"/>
      <c r="AI44" s="311" t="str">
        <f>IF(調査票２!D46&lt;&gt;0,SUM(AJ44:AP44),"")</f>
        <v/>
      </c>
      <c r="AJ44" s="306"/>
      <c r="AK44" s="306"/>
      <c r="AL44" s="306"/>
      <c r="AM44" s="307"/>
      <c r="AN44" s="307"/>
      <c r="AO44" s="307"/>
      <c r="AP44" s="307"/>
      <c r="AQ44" s="307"/>
    </row>
    <row r="45" spans="1:43" s="25" customFormat="1" ht="25.5" customHeight="1" thickBot="1">
      <c r="A45" s="117" t="str">
        <f>IF(調査票２!D47&lt;&gt;0,$A$1,"")</f>
        <v/>
      </c>
      <c r="C45" s="81">
        <f>調査票２!C47</f>
        <v>30</v>
      </c>
      <c r="D45" s="309" t="str">
        <f>IF(調査票２!D47&lt;&gt;0,調査票２!D47,"")</f>
        <v/>
      </c>
      <c r="E45" s="311" t="str">
        <f>IF(調査票２!D47&lt;&gt;0,SUM(F45:L45),"")</f>
        <v/>
      </c>
      <c r="F45" s="306"/>
      <c r="G45" s="306"/>
      <c r="H45" s="306"/>
      <c r="I45" s="307"/>
      <c r="J45" s="307"/>
      <c r="K45" s="307"/>
      <c r="L45" s="307"/>
      <c r="M45" s="307"/>
      <c r="N45" s="313"/>
      <c r="O45" s="311" t="str">
        <f>IF(調査票２!D47&lt;&gt;0,SUM(P45:V45),"")</f>
        <v/>
      </c>
      <c r="P45" s="306"/>
      <c r="Q45" s="306"/>
      <c r="R45" s="306"/>
      <c r="S45" s="307"/>
      <c r="T45" s="307"/>
      <c r="U45" s="307"/>
      <c r="V45" s="307"/>
      <c r="W45" s="307"/>
      <c r="X45" s="313"/>
      <c r="Y45" s="311" t="str">
        <f>IF(調査票２!D47&lt;&gt;0,SUM(Z45:AF45),"")</f>
        <v/>
      </c>
      <c r="Z45" s="306"/>
      <c r="AA45" s="306"/>
      <c r="AB45" s="306"/>
      <c r="AC45" s="307"/>
      <c r="AD45" s="307"/>
      <c r="AE45" s="307"/>
      <c r="AF45" s="307"/>
      <c r="AG45" s="307"/>
      <c r="AH45" s="313"/>
      <c r="AI45" s="311" t="str">
        <f>IF(調査票２!D47&lt;&gt;0,SUM(AJ45:AP45),"")</f>
        <v/>
      </c>
      <c r="AJ45" s="306"/>
      <c r="AK45" s="306"/>
      <c r="AL45" s="306"/>
      <c r="AM45" s="307"/>
      <c r="AN45" s="307"/>
      <c r="AO45" s="307"/>
      <c r="AP45" s="307"/>
      <c r="AQ45" s="307"/>
    </row>
    <row r="46" spans="1:43" s="25" customFormat="1" ht="25.5" customHeight="1" thickBot="1">
      <c r="A46" s="117" t="str">
        <f>IF(調査票２!D48&lt;&gt;0,$A$1,"")</f>
        <v/>
      </c>
      <c r="C46" s="81">
        <f>調査票２!C48</f>
        <v>31</v>
      </c>
      <c r="D46" s="309" t="str">
        <f>IF(調査票２!D48&lt;&gt;0,調査票２!D48,"")</f>
        <v/>
      </c>
      <c r="E46" s="311" t="str">
        <f>IF(調査票２!D48&lt;&gt;0,SUM(F46:L46),"")</f>
        <v/>
      </c>
      <c r="F46" s="306"/>
      <c r="G46" s="306"/>
      <c r="H46" s="306"/>
      <c r="I46" s="307"/>
      <c r="J46" s="307"/>
      <c r="K46" s="307"/>
      <c r="L46" s="307"/>
      <c r="M46" s="307"/>
      <c r="N46" s="313"/>
      <c r="O46" s="311" t="str">
        <f>IF(調査票２!D48&lt;&gt;0,SUM(P46:V46),"")</f>
        <v/>
      </c>
      <c r="P46" s="306"/>
      <c r="Q46" s="306"/>
      <c r="R46" s="306"/>
      <c r="S46" s="307"/>
      <c r="T46" s="307"/>
      <c r="U46" s="307"/>
      <c r="V46" s="307"/>
      <c r="W46" s="307"/>
      <c r="X46" s="313"/>
      <c r="Y46" s="311" t="str">
        <f>IF(調査票２!D48&lt;&gt;0,SUM(Z46:AF46),"")</f>
        <v/>
      </c>
      <c r="Z46" s="306"/>
      <c r="AA46" s="306"/>
      <c r="AB46" s="306"/>
      <c r="AC46" s="307"/>
      <c r="AD46" s="307"/>
      <c r="AE46" s="307"/>
      <c r="AF46" s="307"/>
      <c r="AG46" s="307"/>
      <c r="AH46" s="313"/>
      <c r="AI46" s="311" t="str">
        <f>IF(調査票２!D48&lt;&gt;0,SUM(AJ46:AP46),"")</f>
        <v/>
      </c>
      <c r="AJ46" s="306"/>
      <c r="AK46" s="306"/>
      <c r="AL46" s="306"/>
      <c r="AM46" s="307"/>
      <c r="AN46" s="307"/>
      <c r="AO46" s="307"/>
      <c r="AP46" s="307"/>
      <c r="AQ46" s="307"/>
    </row>
    <row r="47" spans="1:43" s="25" customFormat="1" ht="25.5" customHeight="1" thickBot="1">
      <c r="A47" s="117" t="str">
        <f>IF(調査票２!D49&lt;&gt;0,$A$1,"")</f>
        <v/>
      </c>
      <c r="C47" s="81">
        <f>調査票２!C49</f>
        <v>32</v>
      </c>
      <c r="D47" s="309" t="str">
        <f>IF(調査票２!D49&lt;&gt;0,調査票２!D49,"")</f>
        <v/>
      </c>
      <c r="E47" s="311" t="str">
        <f>IF(調査票２!D49&lt;&gt;0,SUM(F47:L47),"")</f>
        <v/>
      </c>
      <c r="F47" s="306"/>
      <c r="G47" s="306"/>
      <c r="H47" s="306"/>
      <c r="I47" s="307"/>
      <c r="J47" s="307"/>
      <c r="K47" s="307"/>
      <c r="L47" s="307"/>
      <c r="M47" s="307"/>
      <c r="N47" s="313"/>
      <c r="O47" s="311" t="str">
        <f>IF(調査票２!D49&lt;&gt;0,SUM(P47:V47),"")</f>
        <v/>
      </c>
      <c r="P47" s="306"/>
      <c r="Q47" s="306"/>
      <c r="R47" s="306"/>
      <c r="S47" s="307"/>
      <c r="T47" s="307"/>
      <c r="U47" s="307"/>
      <c r="V47" s="307"/>
      <c r="W47" s="307"/>
      <c r="X47" s="313"/>
      <c r="Y47" s="311" t="str">
        <f>IF(調査票２!D49&lt;&gt;0,SUM(Z47:AF47),"")</f>
        <v/>
      </c>
      <c r="Z47" s="306"/>
      <c r="AA47" s="306"/>
      <c r="AB47" s="306"/>
      <c r="AC47" s="307"/>
      <c r="AD47" s="307"/>
      <c r="AE47" s="307"/>
      <c r="AF47" s="307"/>
      <c r="AG47" s="307"/>
      <c r="AH47" s="313"/>
      <c r="AI47" s="311" t="str">
        <f>IF(調査票２!D49&lt;&gt;0,SUM(AJ47:AP47),"")</f>
        <v/>
      </c>
      <c r="AJ47" s="306"/>
      <c r="AK47" s="306"/>
      <c r="AL47" s="306"/>
      <c r="AM47" s="307"/>
      <c r="AN47" s="307"/>
      <c r="AO47" s="307"/>
      <c r="AP47" s="307"/>
      <c r="AQ47" s="307"/>
    </row>
    <row r="48" spans="1:43" s="25" customFormat="1" ht="25.5" customHeight="1" thickBot="1">
      <c r="A48" s="117" t="str">
        <f>IF(調査票２!D50&lt;&gt;0,$A$1,"")</f>
        <v/>
      </c>
      <c r="C48" s="81">
        <f>調査票２!C50</f>
        <v>33</v>
      </c>
      <c r="D48" s="309" t="str">
        <f>IF(調査票２!D50&lt;&gt;0,調査票２!D50,"")</f>
        <v/>
      </c>
      <c r="E48" s="311" t="str">
        <f>IF(調査票２!D50&lt;&gt;0,SUM(F48:L48),"")</f>
        <v/>
      </c>
      <c r="F48" s="306"/>
      <c r="G48" s="306"/>
      <c r="H48" s="306"/>
      <c r="I48" s="307"/>
      <c r="J48" s="307"/>
      <c r="K48" s="307"/>
      <c r="L48" s="307"/>
      <c r="M48" s="307"/>
      <c r="N48" s="313"/>
      <c r="O48" s="311" t="str">
        <f>IF(調査票２!D50&lt;&gt;0,SUM(P48:V48),"")</f>
        <v/>
      </c>
      <c r="P48" s="306"/>
      <c r="Q48" s="306"/>
      <c r="R48" s="306"/>
      <c r="S48" s="307"/>
      <c r="T48" s="307"/>
      <c r="U48" s="307"/>
      <c r="V48" s="307"/>
      <c r="W48" s="307"/>
      <c r="X48" s="313"/>
      <c r="Y48" s="311" t="str">
        <f>IF(調査票２!D50&lt;&gt;0,SUM(Z48:AF48),"")</f>
        <v/>
      </c>
      <c r="Z48" s="306"/>
      <c r="AA48" s="306"/>
      <c r="AB48" s="306"/>
      <c r="AC48" s="307"/>
      <c r="AD48" s="307"/>
      <c r="AE48" s="307"/>
      <c r="AF48" s="307"/>
      <c r="AG48" s="307"/>
      <c r="AH48" s="313"/>
      <c r="AI48" s="311" t="str">
        <f>IF(調査票２!D50&lt;&gt;0,SUM(AJ48:AP48),"")</f>
        <v/>
      </c>
      <c r="AJ48" s="306"/>
      <c r="AK48" s="306"/>
      <c r="AL48" s="306"/>
      <c r="AM48" s="307"/>
      <c r="AN48" s="307"/>
      <c r="AO48" s="307"/>
      <c r="AP48" s="307"/>
      <c r="AQ48" s="307"/>
    </row>
    <row r="49" spans="1:43" s="25" customFormat="1" ht="25.5" customHeight="1" thickBot="1">
      <c r="A49" s="117" t="str">
        <f>IF(調査票２!D51&lt;&gt;0,$A$1,"")</f>
        <v/>
      </c>
      <c r="C49" s="81">
        <f>調査票２!C51</f>
        <v>34</v>
      </c>
      <c r="D49" s="309" t="str">
        <f>IF(調査票２!D51&lt;&gt;0,調査票２!D51,"")</f>
        <v/>
      </c>
      <c r="E49" s="311" t="str">
        <f>IF(調査票２!D51&lt;&gt;0,SUM(F49:L49),"")</f>
        <v/>
      </c>
      <c r="F49" s="306"/>
      <c r="G49" s="306"/>
      <c r="H49" s="306"/>
      <c r="I49" s="307"/>
      <c r="J49" s="307"/>
      <c r="K49" s="307"/>
      <c r="L49" s="307"/>
      <c r="M49" s="307"/>
      <c r="N49" s="313"/>
      <c r="O49" s="311" t="str">
        <f>IF(調査票２!D51&lt;&gt;0,SUM(P49:V49),"")</f>
        <v/>
      </c>
      <c r="P49" s="306"/>
      <c r="Q49" s="306"/>
      <c r="R49" s="306"/>
      <c r="S49" s="307"/>
      <c r="T49" s="307"/>
      <c r="U49" s="307"/>
      <c r="V49" s="307"/>
      <c r="W49" s="307"/>
      <c r="X49" s="313"/>
      <c r="Y49" s="311" t="str">
        <f>IF(調査票２!D51&lt;&gt;0,SUM(Z49:AF49),"")</f>
        <v/>
      </c>
      <c r="Z49" s="306"/>
      <c r="AA49" s="306"/>
      <c r="AB49" s="306"/>
      <c r="AC49" s="307"/>
      <c r="AD49" s="307"/>
      <c r="AE49" s="307"/>
      <c r="AF49" s="307"/>
      <c r="AG49" s="307"/>
      <c r="AH49" s="313"/>
      <c r="AI49" s="311" t="str">
        <f>IF(調査票２!D51&lt;&gt;0,SUM(AJ49:AP49),"")</f>
        <v/>
      </c>
      <c r="AJ49" s="306"/>
      <c r="AK49" s="306"/>
      <c r="AL49" s="306"/>
      <c r="AM49" s="307"/>
      <c r="AN49" s="307"/>
      <c r="AO49" s="307"/>
      <c r="AP49" s="307"/>
      <c r="AQ49" s="307"/>
    </row>
    <row r="50" spans="1:43" s="25" customFormat="1" ht="25.5" customHeight="1" thickBot="1">
      <c r="A50" s="117" t="str">
        <f>IF(調査票２!D52&lt;&gt;0,$A$1,"")</f>
        <v/>
      </c>
      <c r="C50" s="81">
        <f>調査票２!C52</f>
        <v>35</v>
      </c>
      <c r="D50" s="309" t="str">
        <f>IF(調査票２!D52&lt;&gt;0,調査票２!D52,"")</f>
        <v/>
      </c>
      <c r="E50" s="311" t="str">
        <f>IF(調査票２!D52&lt;&gt;0,SUM(F50:L50),"")</f>
        <v/>
      </c>
      <c r="F50" s="306"/>
      <c r="G50" s="306"/>
      <c r="H50" s="306"/>
      <c r="I50" s="307"/>
      <c r="J50" s="307"/>
      <c r="K50" s="307"/>
      <c r="L50" s="307"/>
      <c r="M50" s="307"/>
      <c r="N50" s="313"/>
      <c r="O50" s="311" t="str">
        <f>IF(調査票２!D52&lt;&gt;0,SUM(P50:V50),"")</f>
        <v/>
      </c>
      <c r="P50" s="306"/>
      <c r="Q50" s="306"/>
      <c r="R50" s="306"/>
      <c r="S50" s="307"/>
      <c r="T50" s="307"/>
      <c r="U50" s="307"/>
      <c r="V50" s="307"/>
      <c r="W50" s="307"/>
      <c r="X50" s="313"/>
      <c r="Y50" s="311" t="str">
        <f>IF(調査票２!D52&lt;&gt;0,SUM(Z50:AF50),"")</f>
        <v/>
      </c>
      <c r="Z50" s="306"/>
      <c r="AA50" s="306"/>
      <c r="AB50" s="306"/>
      <c r="AC50" s="307"/>
      <c r="AD50" s="307"/>
      <c r="AE50" s="307"/>
      <c r="AF50" s="307"/>
      <c r="AG50" s="307"/>
      <c r="AH50" s="313"/>
      <c r="AI50" s="311" t="str">
        <f>IF(調査票２!D52&lt;&gt;0,SUM(AJ50:AP50),"")</f>
        <v/>
      </c>
      <c r="AJ50" s="306"/>
      <c r="AK50" s="306"/>
      <c r="AL50" s="306"/>
      <c r="AM50" s="307"/>
      <c r="AN50" s="307"/>
      <c r="AO50" s="307"/>
      <c r="AP50" s="307"/>
      <c r="AQ50" s="307"/>
    </row>
    <row r="51" spans="1:43" s="25" customFormat="1" ht="25.5" customHeight="1" thickBot="1">
      <c r="A51" s="117" t="str">
        <f>IF(調査票２!D53&lt;&gt;0,$A$1,"")</f>
        <v/>
      </c>
      <c r="C51" s="81">
        <f>調査票２!C53</f>
        <v>36</v>
      </c>
      <c r="D51" s="309" t="str">
        <f>IF(調査票２!D53&lt;&gt;0,調査票２!D53,"")</f>
        <v/>
      </c>
      <c r="E51" s="311" t="str">
        <f>IF(調査票２!D53&lt;&gt;0,SUM(F51:L51),"")</f>
        <v/>
      </c>
      <c r="F51" s="306"/>
      <c r="G51" s="306"/>
      <c r="H51" s="306"/>
      <c r="I51" s="307"/>
      <c r="J51" s="307"/>
      <c r="K51" s="307"/>
      <c r="L51" s="307"/>
      <c r="M51" s="307"/>
      <c r="N51" s="313"/>
      <c r="O51" s="311" t="str">
        <f>IF(調査票２!D53&lt;&gt;0,SUM(P51:V51),"")</f>
        <v/>
      </c>
      <c r="P51" s="306"/>
      <c r="Q51" s="306"/>
      <c r="R51" s="306"/>
      <c r="S51" s="307"/>
      <c r="T51" s="307"/>
      <c r="U51" s="307"/>
      <c r="V51" s="307"/>
      <c r="W51" s="307"/>
      <c r="X51" s="313"/>
      <c r="Y51" s="311" t="str">
        <f>IF(調査票２!D53&lt;&gt;0,SUM(Z51:AF51),"")</f>
        <v/>
      </c>
      <c r="Z51" s="306"/>
      <c r="AA51" s="306"/>
      <c r="AB51" s="306"/>
      <c r="AC51" s="307"/>
      <c r="AD51" s="307"/>
      <c r="AE51" s="307"/>
      <c r="AF51" s="307"/>
      <c r="AG51" s="307"/>
      <c r="AH51" s="313"/>
      <c r="AI51" s="311" t="str">
        <f>IF(調査票２!D53&lt;&gt;0,SUM(AJ51:AP51),"")</f>
        <v/>
      </c>
      <c r="AJ51" s="306"/>
      <c r="AK51" s="306"/>
      <c r="AL51" s="306"/>
      <c r="AM51" s="307"/>
      <c r="AN51" s="307"/>
      <c r="AO51" s="307"/>
      <c r="AP51" s="307"/>
      <c r="AQ51" s="307"/>
    </row>
    <row r="52" spans="1:43" s="25" customFormat="1" ht="25.5" customHeight="1" thickBot="1">
      <c r="A52" s="117" t="str">
        <f>IF(調査票２!D54&lt;&gt;0,$A$1,"")</f>
        <v/>
      </c>
      <c r="C52" s="81">
        <f>調査票２!C54</f>
        <v>37</v>
      </c>
      <c r="D52" s="309" t="str">
        <f>IF(調査票２!D54&lt;&gt;0,調査票２!D54,"")</f>
        <v/>
      </c>
      <c r="E52" s="311" t="str">
        <f>IF(調査票２!D54&lt;&gt;0,SUM(F52:L52),"")</f>
        <v/>
      </c>
      <c r="F52" s="306"/>
      <c r="G52" s="306"/>
      <c r="H52" s="306"/>
      <c r="I52" s="307"/>
      <c r="J52" s="307"/>
      <c r="K52" s="307"/>
      <c r="L52" s="307"/>
      <c r="M52" s="307"/>
      <c r="N52" s="313"/>
      <c r="O52" s="311" t="str">
        <f>IF(調査票２!D54&lt;&gt;0,SUM(P52:V52),"")</f>
        <v/>
      </c>
      <c r="P52" s="306"/>
      <c r="Q52" s="306"/>
      <c r="R52" s="306"/>
      <c r="S52" s="307"/>
      <c r="T52" s="307"/>
      <c r="U52" s="307"/>
      <c r="V52" s="307"/>
      <c r="W52" s="307"/>
      <c r="X52" s="313"/>
      <c r="Y52" s="311" t="str">
        <f>IF(調査票２!D54&lt;&gt;0,SUM(Z52:AF52),"")</f>
        <v/>
      </c>
      <c r="Z52" s="306"/>
      <c r="AA52" s="306"/>
      <c r="AB52" s="306"/>
      <c r="AC52" s="307"/>
      <c r="AD52" s="307"/>
      <c r="AE52" s="307"/>
      <c r="AF52" s="307"/>
      <c r="AG52" s="307"/>
      <c r="AH52" s="313"/>
      <c r="AI52" s="311" t="str">
        <f>IF(調査票２!D54&lt;&gt;0,SUM(AJ52:AP52),"")</f>
        <v/>
      </c>
      <c r="AJ52" s="306"/>
      <c r="AK52" s="306"/>
      <c r="AL52" s="306"/>
      <c r="AM52" s="307"/>
      <c r="AN52" s="307"/>
      <c r="AO52" s="307"/>
      <c r="AP52" s="307"/>
      <c r="AQ52" s="307"/>
    </row>
    <row r="53" spans="1:43" s="25" customFormat="1" ht="25.5" customHeight="1" thickBot="1">
      <c r="A53" s="117" t="str">
        <f>IF(調査票２!D55&lt;&gt;0,$A$1,"")</f>
        <v/>
      </c>
      <c r="C53" s="81">
        <f>調査票２!C55</f>
        <v>38</v>
      </c>
      <c r="D53" s="309" t="str">
        <f>IF(調査票２!D55&lt;&gt;0,調査票２!D55,"")</f>
        <v/>
      </c>
      <c r="E53" s="311" t="str">
        <f>IF(調査票２!D55&lt;&gt;0,SUM(F53:L53),"")</f>
        <v/>
      </c>
      <c r="F53" s="306"/>
      <c r="G53" s="306"/>
      <c r="H53" s="306"/>
      <c r="I53" s="307"/>
      <c r="J53" s="307"/>
      <c r="K53" s="307"/>
      <c r="L53" s="307"/>
      <c r="M53" s="307"/>
      <c r="N53" s="313"/>
      <c r="O53" s="311" t="str">
        <f>IF(調査票２!D55&lt;&gt;0,SUM(P53:V53),"")</f>
        <v/>
      </c>
      <c r="P53" s="306"/>
      <c r="Q53" s="306"/>
      <c r="R53" s="306"/>
      <c r="S53" s="307"/>
      <c r="T53" s="307"/>
      <c r="U53" s="307"/>
      <c r="V53" s="307"/>
      <c r="W53" s="307"/>
      <c r="X53" s="313"/>
      <c r="Y53" s="311" t="str">
        <f>IF(調査票２!D55&lt;&gt;0,SUM(Z53:AF53),"")</f>
        <v/>
      </c>
      <c r="Z53" s="306"/>
      <c r="AA53" s="306"/>
      <c r="AB53" s="306"/>
      <c r="AC53" s="307"/>
      <c r="AD53" s="307"/>
      <c r="AE53" s="307"/>
      <c r="AF53" s="307"/>
      <c r="AG53" s="307"/>
      <c r="AH53" s="313"/>
      <c r="AI53" s="311" t="str">
        <f>IF(調査票２!D55&lt;&gt;0,SUM(AJ53:AP53),"")</f>
        <v/>
      </c>
      <c r="AJ53" s="306"/>
      <c r="AK53" s="306"/>
      <c r="AL53" s="306"/>
      <c r="AM53" s="307"/>
      <c r="AN53" s="307"/>
      <c r="AO53" s="307"/>
      <c r="AP53" s="307"/>
      <c r="AQ53" s="307"/>
    </row>
    <row r="54" spans="1:43" s="25" customFormat="1" ht="25.5" customHeight="1" thickBot="1">
      <c r="A54" s="117" t="str">
        <f>IF(調査票２!D56&lt;&gt;0,$A$1,"")</f>
        <v/>
      </c>
      <c r="C54" s="81">
        <f>調査票２!C56</f>
        <v>39</v>
      </c>
      <c r="D54" s="309" t="str">
        <f>IF(調査票２!D56&lt;&gt;0,調査票２!D56,"")</f>
        <v/>
      </c>
      <c r="E54" s="311" t="str">
        <f>IF(調査票２!D56&lt;&gt;0,SUM(F54:L54),"")</f>
        <v/>
      </c>
      <c r="F54" s="306"/>
      <c r="G54" s="306"/>
      <c r="H54" s="306"/>
      <c r="I54" s="307"/>
      <c r="J54" s="307"/>
      <c r="K54" s="307"/>
      <c r="L54" s="307"/>
      <c r="M54" s="307"/>
      <c r="N54" s="313"/>
      <c r="O54" s="311" t="str">
        <f>IF(調査票２!D56&lt;&gt;0,SUM(P54:V54),"")</f>
        <v/>
      </c>
      <c r="P54" s="306"/>
      <c r="Q54" s="306"/>
      <c r="R54" s="306"/>
      <c r="S54" s="307"/>
      <c r="T54" s="307"/>
      <c r="U54" s="307"/>
      <c r="V54" s="307"/>
      <c r="W54" s="307"/>
      <c r="X54" s="313"/>
      <c r="Y54" s="311" t="str">
        <f>IF(調査票２!D56&lt;&gt;0,SUM(Z54:AF54),"")</f>
        <v/>
      </c>
      <c r="Z54" s="306"/>
      <c r="AA54" s="306"/>
      <c r="AB54" s="306"/>
      <c r="AC54" s="307"/>
      <c r="AD54" s="307"/>
      <c r="AE54" s="307"/>
      <c r="AF54" s="307"/>
      <c r="AG54" s="307"/>
      <c r="AH54" s="313"/>
      <c r="AI54" s="311" t="str">
        <f>IF(調査票２!D56&lt;&gt;0,SUM(AJ54:AP54),"")</f>
        <v/>
      </c>
      <c r="AJ54" s="306"/>
      <c r="AK54" s="306"/>
      <c r="AL54" s="306"/>
      <c r="AM54" s="307"/>
      <c r="AN54" s="307"/>
      <c r="AO54" s="307"/>
      <c r="AP54" s="307"/>
      <c r="AQ54" s="307"/>
    </row>
    <row r="55" spans="1:43" s="25" customFormat="1" ht="25.5" customHeight="1" thickBot="1">
      <c r="A55" s="117" t="str">
        <f>IF(調査票２!D57&lt;&gt;0,$A$1,"")</f>
        <v/>
      </c>
      <c r="C55" s="81">
        <f>調査票２!C57</f>
        <v>40</v>
      </c>
      <c r="D55" s="309" t="str">
        <f>IF(調査票２!D57&lt;&gt;0,調査票２!D57,"")</f>
        <v/>
      </c>
      <c r="E55" s="311" t="str">
        <f>IF(調査票２!D57&lt;&gt;0,SUM(F55:L55),"")</f>
        <v/>
      </c>
      <c r="F55" s="306"/>
      <c r="G55" s="306"/>
      <c r="H55" s="306"/>
      <c r="I55" s="307"/>
      <c r="J55" s="307"/>
      <c r="K55" s="307"/>
      <c r="L55" s="307"/>
      <c r="M55" s="307"/>
      <c r="N55" s="313"/>
      <c r="O55" s="311" t="str">
        <f>IF(調査票２!D57&lt;&gt;0,SUM(P55:V55),"")</f>
        <v/>
      </c>
      <c r="P55" s="306"/>
      <c r="Q55" s="306"/>
      <c r="R55" s="306"/>
      <c r="S55" s="307"/>
      <c r="T55" s="307"/>
      <c r="U55" s="307"/>
      <c r="V55" s="307"/>
      <c r="W55" s="307"/>
      <c r="X55" s="313"/>
      <c r="Y55" s="311" t="str">
        <f>IF(調査票２!D57&lt;&gt;0,SUM(Z55:AF55),"")</f>
        <v/>
      </c>
      <c r="Z55" s="306"/>
      <c r="AA55" s="306"/>
      <c r="AB55" s="306"/>
      <c r="AC55" s="307"/>
      <c r="AD55" s="307"/>
      <c r="AE55" s="307"/>
      <c r="AF55" s="307"/>
      <c r="AG55" s="307"/>
      <c r="AH55" s="313"/>
      <c r="AI55" s="311" t="str">
        <f>IF(調査票２!D57&lt;&gt;0,SUM(AJ55:AP55),"")</f>
        <v/>
      </c>
      <c r="AJ55" s="306"/>
      <c r="AK55" s="306"/>
      <c r="AL55" s="306"/>
      <c r="AM55" s="307"/>
      <c r="AN55" s="307"/>
      <c r="AO55" s="307"/>
      <c r="AP55" s="307"/>
      <c r="AQ55" s="307"/>
    </row>
    <row r="56" spans="1:43" s="25" customFormat="1" ht="25.5" customHeight="1" thickBot="1">
      <c r="A56" s="117" t="str">
        <f>IF(調査票２!D58&lt;&gt;0,$A$1,"")</f>
        <v/>
      </c>
      <c r="C56" s="81">
        <f>調査票２!C58</f>
        <v>41</v>
      </c>
      <c r="D56" s="309" t="str">
        <f>IF(調査票２!D58&lt;&gt;0,調査票２!D58,"")</f>
        <v/>
      </c>
      <c r="E56" s="311" t="str">
        <f>IF(調査票２!D58&lt;&gt;0,SUM(F56:L56),"")</f>
        <v/>
      </c>
      <c r="F56" s="306"/>
      <c r="G56" s="306"/>
      <c r="H56" s="306"/>
      <c r="I56" s="307"/>
      <c r="J56" s="307"/>
      <c r="K56" s="307"/>
      <c r="L56" s="307"/>
      <c r="M56" s="307"/>
      <c r="N56" s="313"/>
      <c r="O56" s="311" t="str">
        <f>IF(調査票２!D58&lt;&gt;0,SUM(P56:V56),"")</f>
        <v/>
      </c>
      <c r="P56" s="306"/>
      <c r="Q56" s="306"/>
      <c r="R56" s="306"/>
      <c r="S56" s="307"/>
      <c r="T56" s="307"/>
      <c r="U56" s="307"/>
      <c r="V56" s="307"/>
      <c r="W56" s="307"/>
      <c r="X56" s="313"/>
      <c r="Y56" s="311" t="str">
        <f>IF(調査票２!D58&lt;&gt;0,SUM(Z56:AF56),"")</f>
        <v/>
      </c>
      <c r="Z56" s="306"/>
      <c r="AA56" s="306"/>
      <c r="AB56" s="306"/>
      <c r="AC56" s="307"/>
      <c r="AD56" s="307"/>
      <c r="AE56" s="307"/>
      <c r="AF56" s="307"/>
      <c r="AG56" s="307"/>
      <c r="AH56" s="313"/>
      <c r="AI56" s="311" t="str">
        <f>IF(調査票２!D58&lt;&gt;0,SUM(AJ56:AP56),"")</f>
        <v/>
      </c>
      <c r="AJ56" s="306"/>
      <c r="AK56" s="306"/>
      <c r="AL56" s="306"/>
      <c r="AM56" s="307"/>
      <c r="AN56" s="307"/>
      <c r="AO56" s="307"/>
      <c r="AP56" s="307"/>
      <c r="AQ56" s="307"/>
    </row>
    <row r="57" spans="1:43" s="25" customFormat="1" ht="25.5" customHeight="1" thickBot="1">
      <c r="A57" s="117" t="str">
        <f>IF(調査票２!D59&lt;&gt;0,$A$1,"")</f>
        <v/>
      </c>
      <c r="C57" s="81">
        <f>調査票２!C59</f>
        <v>42</v>
      </c>
      <c r="D57" s="309" t="str">
        <f>IF(調査票２!D59&lt;&gt;0,調査票２!D59,"")</f>
        <v/>
      </c>
      <c r="E57" s="311" t="str">
        <f>IF(調査票２!D59&lt;&gt;0,SUM(F57:L57),"")</f>
        <v/>
      </c>
      <c r="F57" s="306"/>
      <c r="G57" s="306"/>
      <c r="H57" s="306"/>
      <c r="I57" s="307"/>
      <c r="J57" s="307"/>
      <c r="K57" s="307"/>
      <c r="L57" s="307"/>
      <c r="M57" s="307"/>
      <c r="N57" s="313"/>
      <c r="O57" s="311" t="str">
        <f>IF(調査票２!D59&lt;&gt;0,SUM(P57:V57),"")</f>
        <v/>
      </c>
      <c r="P57" s="306"/>
      <c r="Q57" s="306"/>
      <c r="R57" s="306"/>
      <c r="S57" s="307"/>
      <c r="T57" s="307"/>
      <c r="U57" s="307"/>
      <c r="V57" s="307"/>
      <c r="W57" s="307"/>
      <c r="X57" s="313"/>
      <c r="Y57" s="311" t="str">
        <f>IF(調査票２!D59&lt;&gt;0,SUM(Z57:AF57),"")</f>
        <v/>
      </c>
      <c r="Z57" s="306"/>
      <c r="AA57" s="306"/>
      <c r="AB57" s="306"/>
      <c r="AC57" s="307"/>
      <c r="AD57" s="307"/>
      <c r="AE57" s="307"/>
      <c r="AF57" s="307"/>
      <c r="AG57" s="307"/>
      <c r="AH57" s="313"/>
      <c r="AI57" s="311" t="str">
        <f>IF(調査票２!D59&lt;&gt;0,SUM(AJ57:AP57),"")</f>
        <v/>
      </c>
      <c r="AJ57" s="306"/>
      <c r="AK57" s="306"/>
      <c r="AL57" s="306"/>
      <c r="AM57" s="307"/>
      <c r="AN57" s="307"/>
      <c r="AO57" s="307"/>
      <c r="AP57" s="307"/>
      <c r="AQ57" s="307"/>
    </row>
    <row r="58" spans="1:43" s="25" customFormat="1" ht="25.5" customHeight="1" thickBot="1">
      <c r="A58" s="117" t="str">
        <f>IF(調査票２!D60&lt;&gt;0,$A$1,"")</f>
        <v/>
      </c>
      <c r="C58" s="81">
        <f>調査票２!C60</f>
        <v>43</v>
      </c>
      <c r="D58" s="309" t="str">
        <f>IF(調査票２!D60&lt;&gt;0,調査票２!D60,"")</f>
        <v/>
      </c>
      <c r="E58" s="311" t="str">
        <f>IF(調査票２!D60&lt;&gt;0,SUM(F58:L58),"")</f>
        <v/>
      </c>
      <c r="F58" s="306"/>
      <c r="G58" s="306"/>
      <c r="H58" s="306"/>
      <c r="I58" s="307"/>
      <c r="J58" s="307"/>
      <c r="K58" s="307"/>
      <c r="L58" s="307"/>
      <c r="M58" s="307"/>
      <c r="N58" s="313"/>
      <c r="O58" s="311" t="str">
        <f>IF(調査票２!D60&lt;&gt;0,SUM(P58:V58),"")</f>
        <v/>
      </c>
      <c r="P58" s="306"/>
      <c r="Q58" s="306"/>
      <c r="R58" s="306"/>
      <c r="S58" s="307"/>
      <c r="T58" s="307"/>
      <c r="U58" s="307"/>
      <c r="V58" s="307"/>
      <c r="W58" s="307"/>
      <c r="X58" s="313"/>
      <c r="Y58" s="311" t="str">
        <f>IF(調査票２!D60&lt;&gt;0,SUM(Z58:AF58),"")</f>
        <v/>
      </c>
      <c r="Z58" s="306"/>
      <c r="AA58" s="306"/>
      <c r="AB58" s="306"/>
      <c r="AC58" s="307"/>
      <c r="AD58" s="307"/>
      <c r="AE58" s="307"/>
      <c r="AF58" s="307"/>
      <c r="AG58" s="307"/>
      <c r="AH58" s="313"/>
      <c r="AI58" s="311" t="str">
        <f>IF(調査票２!D60&lt;&gt;0,SUM(AJ58:AP58),"")</f>
        <v/>
      </c>
      <c r="AJ58" s="306"/>
      <c r="AK58" s="306"/>
      <c r="AL58" s="306"/>
      <c r="AM58" s="307"/>
      <c r="AN58" s="307"/>
      <c r="AO58" s="307"/>
      <c r="AP58" s="307"/>
      <c r="AQ58" s="307"/>
    </row>
    <row r="59" spans="1:43" s="25" customFormat="1" ht="25.5" customHeight="1" thickBot="1">
      <c r="A59" s="117" t="str">
        <f>IF(調査票２!D61&lt;&gt;0,$A$1,"")</f>
        <v/>
      </c>
      <c r="C59" s="81">
        <f>調査票２!C61</f>
        <v>44</v>
      </c>
      <c r="D59" s="309" t="str">
        <f>IF(調査票２!D61&lt;&gt;0,調査票２!D61,"")</f>
        <v/>
      </c>
      <c r="E59" s="311" t="str">
        <f>IF(調査票２!D61&lt;&gt;0,SUM(F59:L59),"")</f>
        <v/>
      </c>
      <c r="F59" s="306"/>
      <c r="G59" s="306"/>
      <c r="H59" s="306"/>
      <c r="I59" s="307"/>
      <c r="J59" s="307"/>
      <c r="K59" s="307"/>
      <c r="L59" s="307"/>
      <c r="M59" s="307"/>
      <c r="N59" s="313"/>
      <c r="O59" s="311" t="str">
        <f>IF(調査票２!D61&lt;&gt;0,SUM(P59:V59),"")</f>
        <v/>
      </c>
      <c r="P59" s="306"/>
      <c r="Q59" s="306"/>
      <c r="R59" s="306"/>
      <c r="S59" s="307"/>
      <c r="T59" s="307"/>
      <c r="U59" s="307"/>
      <c r="V59" s="307"/>
      <c r="W59" s="307"/>
      <c r="X59" s="313"/>
      <c r="Y59" s="311" t="str">
        <f>IF(調査票２!D61&lt;&gt;0,SUM(Z59:AF59),"")</f>
        <v/>
      </c>
      <c r="Z59" s="306"/>
      <c r="AA59" s="306"/>
      <c r="AB59" s="306"/>
      <c r="AC59" s="307"/>
      <c r="AD59" s="307"/>
      <c r="AE59" s="307"/>
      <c r="AF59" s="307"/>
      <c r="AG59" s="307"/>
      <c r="AH59" s="313"/>
      <c r="AI59" s="311" t="str">
        <f>IF(調査票２!D61&lt;&gt;0,SUM(AJ59:AP59),"")</f>
        <v/>
      </c>
      <c r="AJ59" s="306"/>
      <c r="AK59" s="306"/>
      <c r="AL59" s="306"/>
      <c r="AM59" s="307"/>
      <c r="AN59" s="307"/>
      <c r="AO59" s="307"/>
      <c r="AP59" s="307"/>
      <c r="AQ59" s="307"/>
    </row>
    <row r="60" spans="1:43" s="37" customFormat="1" ht="25.5" customHeight="1" thickBot="1">
      <c r="A60" s="47" t="str">
        <f>IF(調査票２!D62&lt;&gt;0,$A$1,"")</f>
        <v/>
      </c>
      <c r="C60" s="121">
        <f>調査票２!C62</f>
        <v>45</v>
      </c>
      <c r="D60" s="310" t="str">
        <f>IF(調査票２!D62&lt;&gt;0,調査票２!D62,"")</f>
        <v/>
      </c>
      <c r="E60" s="312" t="str">
        <f>IF(調査票２!D62&lt;&gt;0,SUM(F60:L60),"")</f>
        <v/>
      </c>
      <c r="F60" s="306"/>
      <c r="G60" s="306"/>
      <c r="H60" s="306"/>
      <c r="I60" s="307"/>
      <c r="J60" s="307"/>
      <c r="K60" s="307"/>
      <c r="L60" s="307"/>
      <c r="M60" s="307"/>
      <c r="N60" s="314"/>
      <c r="O60" s="312" t="str">
        <f>IF(調査票２!D62&lt;&gt;0,SUM(P60:V60),"")</f>
        <v/>
      </c>
      <c r="P60" s="306"/>
      <c r="Q60" s="306"/>
      <c r="R60" s="306"/>
      <c r="S60" s="307"/>
      <c r="T60" s="307"/>
      <c r="U60" s="307"/>
      <c r="V60" s="307"/>
      <c r="W60" s="307"/>
      <c r="X60" s="314"/>
      <c r="Y60" s="312" t="str">
        <f>IF(調査票２!D62&lt;&gt;0,SUM(Z60:AF60),"")</f>
        <v/>
      </c>
      <c r="Z60" s="306"/>
      <c r="AA60" s="306"/>
      <c r="AB60" s="306"/>
      <c r="AC60" s="307"/>
      <c r="AD60" s="307"/>
      <c r="AE60" s="307"/>
      <c r="AF60" s="307"/>
      <c r="AG60" s="307"/>
      <c r="AH60" s="314"/>
      <c r="AI60" s="312" t="str">
        <f>IF(調査票２!D62&lt;&gt;0,SUM(AJ60:AP60),"")</f>
        <v/>
      </c>
      <c r="AJ60" s="306"/>
      <c r="AK60" s="306"/>
      <c r="AL60" s="306"/>
      <c r="AM60" s="307"/>
      <c r="AN60" s="307"/>
      <c r="AO60" s="307"/>
      <c r="AP60" s="307"/>
      <c r="AQ60" s="307"/>
    </row>
  </sheetData>
  <sheetProtection sheet="1" insertRows="0" selectLockedCells="1"/>
  <mergeCells count="34">
    <mergeCell ref="C12:C14"/>
    <mergeCell ref="D12:D14"/>
    <mergeCell ref="E12:E14"/>
    <mergeCell ref="M12:M14"/>
    <mergeCell ref="F13:F14"/>
    <mergeCell ref="G13:G14"/>
    <mergeCell ref="H13:H14"/>
    <mergeCell ref="I13:J13"/>
    <mergeCell ref="K13:L13"/>
    <mergeCell ref="F12:L12"/>
    <mergeCell ref="P12:V12"/>
    <mergeCell ref="W12:W14"/>
    <mergeCell ref="S13:T13"/>
    <mergeCell ref="U13:V13"/>
    <mergeCell ref="O12:O14"/>
    <mergeCell ref="P13:P14"/>
    <mergeCell ref="Q13:Q14"/>
    <mergeCell ref="R13:R14"/>
    <mergeCell ref="Y12:Y14"/>
    <mergeCell ref="Z12:AF12"/>
    <mergeCell ref="AG12:AG14"/>
    <mergeCell ref="Z13:Z14"/>
    <mergeCell ref="AA13:AA14"/>
    <mergeCell ref="AB13:AB14"/>
    <mergeCell ref="AC13:AD13"/>
    <mergeCell ref="AE13:AF13"/>
    <mergeCell ref="AI12:AI14"/>
    <mergeCell ref="AJ12:AP12"/>
    <mergeCell ref="AQ12:AQ14"/>
    <mergeCell ref="AJ13:AJ14"/>
    <mergeCell ref="AK13:AK14"/>
    <mergeCell ref="AL13:AL14"/>
    <mergeCell ref="AM13:AN13"/>
    <mergeCell ref="AO13:AP13"/>
  </mergeCells>
  <phoneticPr fontId="2"/>
  <dataValidations count="1">
    <dataValidation type="whole" operator="greaterThanOrEqual" allowBlank="1" showInputMessage="1" showErrorMessage="1" sqref="F16:M60 P16:W60 Z16:AG60 AJ16:AQ60">
      <formula1>0</formula1>
    </dataValidation>
  </dataValidations>
  <pageMargins left="0.70866141732283472" right="0.70866141732283472" top="0.74803149606299213" bottom="0.74803149606299213" header="0.31496062992125984" footer="0.31496062992125984"/>
  <pageSetup paperSize="9" scale="67" orientation="landscape" r:id="rId1"/>
  <headerFooter>
    <oddHeader>&amp;A</oddHeader>
    <oddFooter>&amp;P ページ</oddFooter>
  </headerFooter>
  <rowBreaks count="1" manualBreakCount="1">
    <brk id="1" min="1" max="26"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autoPageBreaks="0"/>
  </sheetPr>
  <dimension ref="A1:AF65"/>
  <sheetViews>
    <sheetView topLeftCell="B1" zoomScaleNormal="100" zoomScaleSheetLayoutView="100" workbookViewId="0">
      <pane xSplit="3" ySplit="19" topLeftCell="E20" activePane="bottomRight" state="frozen"/>
      <selection activeCell="B1" sqref="B1"/>
      <selection pane="topRight" activeCell="E1" sqref="E1"/>
      <selection pane="bottomLeft" activeCell="B20" sqref="B20"/>
      <selection pane="bottomRight" activeCell="E20" sqref="E20"/>
    </sheetView>
  </sheetViews>
  <sheetFormatPr defaultColWidth="3.140625" defaultRowHeight="12"/>
  <cols>
    <col min="1" max="1" width="1" style="7" hidden="1" customWidth="1"/>
    <col min="2" max="2" width="2.7109375" style="3" customWidth="1"/>
    <col min="3" max="3" width="4" style="3" bestFit="1" customWidth="1"/>
    <col min="4" max="4" width="21" style="3" customWidth="1"/>
    <col min="5" max="20" width="9.42578125" style="3" customWidth="1"/>
    <col min="21" max="21" width="7.85546875" style="3" customWidth="1"/>
    <col min="22" max="22" width="1" style="3" customWidth="1"/>
    <col min="23" max="24" width="3.140625" style="3"/>
    <col min="25" max="26" width="10.28515625" style="3" hidden="1" customWidth="1"/>
    <col min="27" max="31" width="0" style="3" hidden="1" customWidth="1"/>
    <col min="32" max="16384" width="3.140625" style="3"/>
  </cols>
  <sheetData>
    <row r="1" spans="1:26" s="5" customFormat="1" ht="8.25" customHeight="1">
      <c r="A1" s="66"/>
    </row>
    <row r="2" spans="1:26" s="25" customFormat="1" ht="16.5" customHeight="1">
      <c r="A2" s="117"/>
      <c r="C2" s="11" t="s">
        <v>1084</v>
      </c>
      <c r="Y2" s="117"/>
    </row>
    <row r="3" spans="1:26" s="126" customFormat="1" ht="16.5" customHeight="1">
      <c r="C3" s="132"/>
      <c r="D3" s="139" t="s">
        <v>721</v>
      </c>
    </row>
    <row r="4" spans="1:26" s="5" customFormat="1" ht="16.5" customHeight="1">
      <c r="A4" s="66"/>
      <c r="C4" s="11"/>
      <c r="D4" s="28" t="s">
        <v>788</v>
      </c>
      <c r="Z4" s="66"/>
    </row>
    <row r="5" spans="1:26" s="5" customFormat="1" ht="16.5" customHeight="1">
      <c r="A5" s="66"/>
      <c r="C5" s="32" t="s">
        <v>790</v>
      </c>
      <c r="D5" s="25"/>
      <c r="O5" s="11"/>
      <c r="P5" s="11"/>
      <c r="Q5" s="11"/>
      <c r="R5" s="11"/>
      <c r="S5" s="11"/>
      <c r="T5" s="11"/>
      <c r="Y5" s="66"/>
    </row>
    <row r="6" spans="1:26" s="5" customFormat="1" ht="16.5" customHeight="1">
      <c r="A6" s="66"/>
      <c r="C6" s="32" t="s">
        <v>1094</v>
      </c>
      <c r="D6" s="25"/>
      <c r="E6" s="25"/>
      <c r="F6" s="25"/>
      <c r="G6" s="25"/>
      <c r="H6" s="25"/>
      <c r="I6" s="25"/>
      <c r="J6" s="25"/>
      <c r="K6" s="25"/>
      <c r="L6" s="25"/>
      <c r="M6" s="25"/>
      <c r="N6" s="25"/>
      <c r="O6" s="11"/>
      <c r="P6" s="11"/>
      <c r="Q6" s="11"/>
      <c r="R6" s="11"/>
      <c r="S6" s="11"/>
      <c r="T6" s="11"/>
      <c r="Y6" s="66"/>
    </row>
    <row r="7" spans="1:26" s="126" customFormat="1" ht="16.5" customHeight="1">
      <c r="A7" s="131"/>
      <c r="C7" s="173" t="s">
        <v>678</v>
      </c>
      <c r="D7" s="150"/>
      <c r="E7" s="150"/>
      <c r="F7" s="150"/>
      <c r="G7" s="150"/>
      <c r="H7" s="150"/>
      <c r="I7" s="150"/>
      <c r="J7" s="150"/>
      <c r="K7" s="150"/>
      <c r="L7" s="150"/>
      <c r="M7" s="150"/>
      <c r="N7" s="150"/>
      <c r="O7" s="132"/>
      <c r="P7" s="132"/>
      <c r="Q7" s="132"/>
      <c r="R7" s="132"/>
      <c r="S7" s="132"/>
      <c r="T7" s="132"/>
      <c r="Y7" s="131"/>
    </row>
    <row r="8" spans="1:26" s="126" customFormat="1" ht="16.5" customHeight="1">
      <c r="A8" s="131"/>
      <c r="C8" s="182" t="s">
        <v>793</v>
      </c>
      <c r="D8" s="150"/>
      <c r="E8" s="150"/>
      <c r="F8" s="150"/>
      <c r="G8" s="150"/>
      <c r="H8" s="150"/>
      <c r="I8" s="150"/>
      <c r="J8" s="150"/>
      <c r="K8" s="150"/>
      <c r="L8" s="150"/>
      <c r="M8" s="150"/>
      <c r="N8" s="150"/>
      <c r="O8" s="132"/>
      <c r="P8" s="132"/>
      <c r="Q8" s="132"/>
      <c r="R8" s="132"/>
      <c r="S8" s="132"/>
      <c r="T8" s="132"/>
      <c r="Y8" s="131"/>
    </row>
    <row r="9" spans="1:26" s="126" customFormat="1" ht="16.5" customHeight="1">
      <c r="A9" s="131"/>
      <c r="C9" s="182" t="s">
        <v>794</v>
      </c>
      <c r="D9" s="150"/>
      <c r="E9" s="150"/>
      <c r="F9" s="150"/>
      <c r="G9" s="150"/>
      <c r="H9" s="150"/>
      <c r="I9" s="150"/>
      <c r="J9" s="150"/>
      <c r="K9" s="150"/>
      <c r="L9" s="150"/>
      <c r="M9" s="150"/>
      <c r="N9" s="150"/>
      <c r="O9" s="132"/>
      <c r="P9" s="132"/>
      <c r="Q9" s="132"/>
      <c r="R9" s="132"/>
      <c r="S9" s="132"/>
      <c r="T9" s="132"/>
      <c r="Y9" s="131"/>
    </row>
    <row r="10" spans="1:26" s="126" customFormat="1" ht="16.5" customHeight="1">
      <c r="A10" s="131"/>
      <c r="C10" s="182"/>
      <c r="D10" s="150" t="s">
        <v>681</v>
      </c>
      <c r="E10" s="150"/>
      <c r="F10" s="150"/>
      <c r="G10" s="150"/>
      <c r="H10" s="150"/>
      <c r="I10" s="150"/>
      <c r="J10" s="150"/>
      <c r="K10" s="150"/>
      <c r="L10" s="150"/>
      <c r="M10" s="150"/>
      <c r="N10" s="150"/>
      <c r="O10" s="132"/>
      <c r="P10" s="132"/>
      <c r="Q10" s="132"/>
      <c r="R10" s="132"/>
      <c r="S10" s="132"/>
      <c r="T10" s="132"/>
      <c r="Y10" s="131"/>
    </row>
    <row r="11" spans="1:26" s="5" customFormat="1" ht="27.75" customHeight="1">
      <c r="A11" s="66"/>
      <c r="C11" s="493" t="s">
        <v>459</v>
      </c>
      <c r="D11" s="494"/>
      <c r="E11" s="494"/>
      <c r="F11" s="494"/>
      <c r="G11" s="494"/>
      <c r="H11" s="494"/>
      <c r="I11" s="494"/>
      <c r="J11" s="494"/>
      <c r="K11" s="494"/>
      <c r="L11" s="494"/>
      <c r="M11" s="494"/>
      <c r="N11" s="494"/>
      <c r="O11" s="494"/>
      <c r="P11" s="494"/>
      <c r="Q11" s="494"/>
      <c r="R11" s="494"/>
      <c r="S11" s="494"/>
      <c r="T11" s="494"/>
      <c r="Y11" s="66"/>
    </row>
    <row r="12" spans="1:26" s="5" customFormat="1" ht="16.5" customHeight="1">
      <c r="A12" s="66"/>
      <c r="C12" s="32" t="s">
        <v>1085</v>
      </c>
      <c r="D12" s="25"/>
      <c r="E12" s="25"/>
      <c r="F12" s="25"/>
      <c r="G12" s="25"/>
      <c r="H12" s="25"/>
      <c r="I12" s="25"/>
      <c r="J12" s="25"/>
      <c r="K12" s="25"/>
      <c r="L12" s="25"/>
      <c r="M12" s="25"/>
      <c r="N12" s="25"/>
      <c r="O12" s="11"/>
      <c r="P12" s="11"/>
      <c r="Q12" s="11"/>
      <c r="R12" s="11"/>
      <c r="S12" s="11"/>
      <c r="T12" s="11"/>
      <c r="Y12" s="66"/>
    </row>
    <row r="13" spans="1:26" s="5" customFormat="1" ht="16.5" customHeight="1" thickBot="1">
      <c r="A13" s="66"/>
      <c r="C13" s="11"/>
      <c r="E13" s="11" t="s">
        <v>1086</v>
      </c>
      <c r="P13" s="11"/>
      <c r="Q13" s="11"/>
      <c r="R13" s="11"/>
      <c r="S13" s="11"/>
      <c r="T13" s="11"/>
      <c r="U13" s="11"/>
      <c r="Y13" s="66"/>
    </row>
    <row r="14" spans="1:26" s="25" customFormat="1" ht="16.5" customHeight="1">
      <c r="A14" s="117"/>
      <c r="C14" s="395" t="s">
        <v>27</v>
      </c>
      <c r="D14" s="495" t="s">
        <v>16</v>
      </c>
      <c r="E14" s="504" t="s">
        <v>666</v>
      </c>
      <c r="F14" s="510" t="s">
        <v>677</v>
      </c>
      <c r="G14" s="511"/>
      <c r="H14" s="511"/>
      <c r="I14" s="511"/>
      <c r="J14" s="511"/>
      <c r="K14" s="511"/>
      <c r="L14" s="511"/>
      <c r="M14" s="512"/>
      <c r="N14" s="506" t="s">
        <v>680</v>
      </c>
      <c r="O14" s="499" t="s">
        <v>359</v>
      </c>
      <c r="P14" s="181"/>
      <c r="Q14" s="497" t="s">
        <v>360</v>
      </c>
      <c r="R14" s="180"/>
      <c r="S14" s="482" t="s">
        <v>372</v>
      </c>
      <c r="T14" s="179"/>
      <c r="Y14" s="117"/>
    </row>
    <row r="15" spans="1:26" s="25" customFormat="1" ht="16.5" customHeight="1">
      <c r="A15" s="117"/>
      <c r="C15" s="430"/>
      <c r="D15" s="496"/>
      <c r="E15" s="505"/>
      <c r="F15" s="513" t="s">
        <v>76</v>
      </c>
      <c r="G15" s="178"/>
      <c r="H15" s="515" t="s">
        <v>679</v>
      </c>
      <c r="I15" s="516"/>
      <c r="J15" s="516"/>
      <c r="K15" s="516"/>
      <c r="L15" s="516"/>
      <c r="M15" s="517"/>
      <c r="N15" s="507"/>
      <c r="O15" s="500"/>
      <c r="P15" s="501" t="s">
        <v>266</v>
      </c>
      <c r="Q15" s="498"/>
      <c r="R15" s="487" t="s">
        <v>266</v>
      </c>
      <c r="S15" s="483"/>
      <c r="T15" s="484" t="s">
        <v>373</v>
      </c>
      <c r="Y15" s="117"/>
    </row>
    <row r="16" spans="1:26" s="25" customFormat="1" ht="16.5" customHeight="1">
      <c r="A16" s="117"/>
      <c r="C16" s="430"/>
      <c r="D16" s="496"/>
      <c r="E16" s="505"/>
      <c r="F16" s="514"/>
      <c r="G16" s="508" t="s">
        <v>222</v>
      </c>
      <c r="H16" s="490" t="s">
        <v>791</v>
      </c>
      <c r="I16" s="490" t="s">
        <v>792</v>
      </c>
      <c r="J16" s="490" t="s">
        <v>74</v>
      </c>
      <c r="K16" s="490" t="s">
        <v>676</v>
      </c>
      <c r="L16" s="490" t="s">
        <v>77</v>
      </c>
      <c r="M16" s="490" t="s">
        <v>26</v>
      </c>
      <c r="N16" s="507"/>
      <c r="O16" s="500"/>
      <c r="P16" s="502"/>
      <c r="Q16" s="498"/>
      <c r="R16" s="488"/>
      <c r="S16" s="483"/>
      <c r="T16" s="485"/>
      <c r="Y16" s="117"/>
    </row>
    <row r="17" spans="1:32" s="25" customFormat="1" ht="63.75" customHeight="1">
      <c r="A17" s="117"/>
      <c r="C17" s="430"/>
      <c r="D17" s="496"/>
      <c r="E17" s="505"/>
      <c r="F17" s="514"/>
      <c r="G17" s="509"/>
      <c r="H17" s="491"/>
      <c r="I17" s="492"/>
      <c r="J17" s="492"/>
      <c r="K17" s="492"/>
      <c r="L17" s="492"/>
      <c r="M17" s="492"/>
      <c r="N17" s="507"/>
      <c r="O17" s="500"/>
      <c r="P17" s="503"/>
      <c r="Q17" s="498"/>
      <c r="R17" s="489"/>
      <c r="S17" s="483"/>
      <c r="T17" s="486"/>
    </row>
    <row r="18" spans="1:32" s="8" customFormat="1" ht="16.5" customHeight="1">
      <c r="A18" s="66"/>
      <c r="B18" s="5"/>
      <c r="C18" s="450" t="s">
        <v>28</v>
      </c>
      <c r="D18" s="316" t="s">
        <v>740</v>
      </c>
      <c r="E18" s="317">
        <v>14</v>
      </c>
      <c r="F18" s="318">
        <v>4</v>
      </c>
      <c r="G18" s="318">
        <v>1</v>
      </c>
      <c r="H18" s="318">
        <v>3</v>
      </c>
      <c r="I18" s="318">
        <v>2</v>
      </c>
      <c r="J18" s="318">
        <v>2</v>
      </c>
      <c r="K18" s="318">
        <v>2</v>
      </c>
      <c r="L18" s="318">
        <v>0</v>
      </c>
      <c r="M18" s="318">
        <v>0</v>
      </c>
      <c r="N18" s="319">
        <v>6</v>
      </c>
      <c r="O18" s="320">
        <v>4</v>
      </c>
      <c r="P18" s="321">
        <v>0</v>
      </c>
      <c r="Q18" s="321">
        <v>2</v>
      </c>
      <c r="R18" s="321">
        <v>1</v>
      </c>
      <c r="S18" s="321">
        <v>8</v>
      </c>
      <c r="T18" s="321">
        <v>1</v>
      </c>
      <c r="U18" s="5"/>
      <c r="V18" s="77"/>
      <c r="Y18" s="8">
        <v>0</v>
      </c>
      <c r="AC18" s="5"/>
      <c r="AD18" s="5"/>
      <c r="AE18" s="5"/>
      <c r="AF18" s="5"/>
    </row>
    <row r="19" spans="1:32" s="8" customFormat="1" ht="16.5" customHeight="1" thickBot="1">
      <c r="A19" s="66"/>
      <c r="B19" s="5"/>
      <c r="C19" s="452"/>
      <c r="D19" s="322" t="str">
        <f>調査票２!D16</f>
        <v>看護科</v>
      </c>
      <c r="E19" s="323">
        <v>8</v>
      </c>
      <c r="F19" s="321">
        <v>2</v>
      </c>
      <c r="G19" s="321">
        <v>1</v>
      </c>
      <c r="H19" s="321">
        <v>1</v>
      </c>
      <c r="I19" s="321">
        <v>2</v>
      </c>
      <c r="J19" s="321">
        <v>2</v>
      </c>
      <c r="K19" s="321">
        <v>0</v>
      </c>
      <c r="L19" s="321">
        <v>0</v>
      </c>
      <c r="M19" s="321">
        <v>0</v>
      </c>
      <c r="N19" s="324">
        <v>4</v>
      </c>
      <c r="O19" s="320">
        <v>1</v>
      </c>
      <c r="P19" s="321">
        <v>0</v>
      </c>
      <c r="Q19" s="321">
        <v>2</v>
      </c>
      <c r="R19" s="321">
        <v>1</v>
      </c>
      <c r="S19" s="321">
        <v>2</v>
      </c>
      <c r="T19" s="321">
        <v>1</v>
      </c>
      <c r="U19" s="5"/>
      <c r="V19" s="77"/>
      <c r="Y19" s="8">
        <v>0</v>
      </c>
      <c r="AC19" s="5"/>
      <c r="AD19" s="5"/>
      <c r="AE19" s="5"/>
      <c r="AF19" s="5"/>
    </row>
    <row r="20" spans="1:32" s="52" customFormat="1" ht="30" customHeight="1" thickTop="1" thickBot="1">
      <c r="A20" s="78" t="str">
        <f ca="1">IF(調査票２!D17&lt;&gt;0,調査票２!$A$1,"")</f>
        <v>H29専門学校アンケート案0921.xlsx</v>
      </c>
      <c r="B20" s="25"/>
      <c r="C20" s="207">
        <f>調査票２!C17</f>
        <v>0</v>
      </c>
      <c r="D20" s="325" t="str">
        <f>IF(調査票２!D17&lt;&gt;0,調査票２!D17,"")</f>
        <v>学校全体</v>
      </c>
      <c r="E20" s="326"/>
      <c r="F20" s="326"/>
      <c r="G20" s="326"/>
      <c r="H20" s="326"/>
      <c r="I20" s="326"/>
      <c r="J20" s="326"/>
      <c r="K20" s="326"/>
      <c r="L20" s="326"/>
      <c r="M20" s="326"/>
      <c r="N20" s="326"/>
      <c r="O20" s="326"/>
      <c r="P20" s="326"/>
      <c r="Q20" s="326"/>
      <c r="R20" s="326"/>
      <c r="S20" s="326"/>
      <c r="T20" s="327"/>
      <c r="U20" s="25"/>
      <c r="V20" s="82"/>
      <c r="AC20" s="25"/>
      <c r="AD20" s="25"/>
      <c r="AE20" s="25"/>
      <c r="AF20" s="25"/>
    </row>
    <row r="21" spans="1:32" s="52" customFormat="1" ht="26.25" customHeight="1" thickTop="1" thickBot="1">
      <c r="A21" s="78" t="str">
        <f>IF(調査票２!D18&lt;&gt;0,調査票２!$A$1,"")</f>
        <v/>
      </c>
      <c r="B21" s="25"/>
      <c r="C21" s="81">
        <f>調査票２!C18</f>
        <v>1</v>
      </c>
      <c r="D21" s="328" t="str">
        <f>IF(調査票２!D18&lt;&gt;0,調査票２!D18,"")</f>
        <v/>
      </c>
      <c r="E21" s="329"/>
      <c r="F21" s="329"/>
      <c r="G21" s="329"/>
      <c r="H21" s="329"/>
      <c r="I21" s="329"/>
      <c r="J21" s="329"/>
      <c r="K21" s="329"/>
      <c r="L21" s="329"/>
      <c r="M21" s="329"/>
      <c r="N21" s="329"/>
      <c r="O21" s="329"/>
      <c r="P21" s="329"/>
      <c r="Q21" s="329"/>
      <c r="R21" s="329"/>
      <c r="S21" s="329"/>
      <c r="T21" s="329"/>
      <c r="U21" s="25"/>
      <c r="V21" s="82"/>
      <c r="AC21" s="25"/>
      <c r="AD21" s="25"/>
      <c r="AE21" s="25"/>
      <c r="AF21" s="25"/>
    </row>
    <row r="22" spans="1:32" s="52" customFormat="1" ht="26.25" customHeight="1" thickBot="1">
      <c r="A22" s="78" t="str">
        <f>IF(調査票２!D19&lt;&gt;0,調査票２!$A$1,"")</f>
        <v/>
      </c>
      <c r="B22" s="25"/>
      <c r="C22" s="81">
        <f>調査票２!C19</f>
        <v>2</v>
      </c>
      <c r="D22" s="309" t="str">
        <f>IF(調査票２!D19&lt;&gt;0,調査票２!D19,"")</f>
        <v/>
      </c>
      <c r="E22" s="330"/>
      <c r="F22" s="330"/>
      <c r="G22" s="330"/>
      <c r="H22" s="330"/>
      <c r="I22" s="330"/>
      <c r="J22" s="330"/>
      <c r="K22" s="330"/>
      <c r="L22" s="330"/>
      <c r="M22" s="330"/>
      <c r="N22" s="330"/>
      <c r="O22" s="330"/>
      <c r="P22" s="330"/>
      <c r="Q22" s="330"/>
      <c r="R22" s="330"/>
      <c r="S22" s="330"/>
      <c r="T22" s="330"/>
      <c r="U22" s="25"/>
      <c r="V22" s="82"/>
      <c r="AC22" s="25"/>
      <c r="AD22" s="25"/>
      <c r="AE22" s="25"/>
      <c r="AF22" s="25"/>
    </row>
    <row r="23" spans="1:32" s="52" customFormat="1" ht="26.25" customHeight="1" thickBot="1">
      <c r="A23" s="78" t="str">
        <f>IF(調査票２!D20&lt;&gt;0,調査票２!$A$1,"")</f>
        <v/>
      </c>
      <c r="B23" s="25"/>
      <c r="C23" s="81">
        <f>調査票２!C20</f>
        <v>3</v>
      </c>
      <c r="D23" s="309" t="str">
        <f>IF(調査票２!D20&lt;&gt;0,調査票２!D20,"")</f>
        <v/>
      </c>
      <c r="E23" s="330"/>
      <c r="F23" s="330"/>
      <c r="G23" s="330"/>
      <c r="H23" s="330"/>
      <c r="I23" s="330"/>
      <c r="J23" s="330"/>
      <c r="K23" s="330"/>
      <c r="L23" s="330"/>
      <c r="M23" s="330"/>
      <c r="N23" s="330"/>
      <c r="O23" s="330"/>
      <c r="P23" s="330"/>
      <c r="Q23" s="330"/>
      <c r="R23" s="330"/>
      <c r="S23" s="330"/>
      <c r="T23" s="330"/>
      <c r="U23" s="25"/>
      <c r="V23" s="82"/>
      <c r="AC23" s="25"/>
      <c r="AD23" s="25"/>
      <c r="AE23" s="25"/>
      <c r="AF23" s="25"/>
    </row>
    <row r="24" spans="1:32" s="25" customFormat="1" ht="26.25" customHeight="1" thickBot="1">
      <c r="A24" s="78" t="str">
        <f>IF(調査票２!D21&lt;&gt;0,調査票２!$A$1,"")</f>
        <v/>
      </c>
      <c r="C24" s="81">
        <f>調査票２!C21</f>
        <v>4</v>
      </c>
      <c r="D24" s="309" t="str">
        <f>IF(調査票２!D21&lt;&gt;0,調査票２!D21,"")</f>
        <v/>
      </c>
      <c r="E24" s="330"/>
      <c r="F24" s="330"/>
      <c r="G24" s="330"/>
      <c r="H24" s="330"/>
      <c r="I24" s="330"/>
      <c r="J24" s="330"/>
      <c r="K24" s="330"/>
      <c r="L24" s="330"/>
      <c r="M24" s="330"/>
      <c r="N24" s="330"/>
      <c r="O24" s="330"/>
      <c r="P24" s="330"/>
      <c r="Q24" s="330"/>
      <c r="R24" s="330"/>
      <c r="S24" s="330"/>
      <c r="T24" s="330"/>
    </row>
    <row r="25" spans="1:32" s="25" customFormat="1" ht="26.25" customHeight="1" thickBot="1">
      <c r="A25" s="78" t="str">
        <f>IF(調査票２!D22&lt;&gt;0,調査票２!$A$1,"")</f>
        <v/>
      </c>
      <c r="C25" s="81">
        <f>調査票２!C22</f>
        <v>5</v>
      </c>
      <c r="D25" s="309" t="str">
        <f>IF(調査票２!D22&lt;&gt;0,調査票２!D22,"")</f>
        <v/>
      </c>
      <c r="E25" s="330"/>
      <c r="F25" s="330"/>
      <c r="G25" s="330"/>
      <c r="H25" s="330"/>
      <c r="I25" s="330"/>
      <c r="J25" s="330"/>
      <c r="K25" s="330"/>
      <c r="L25" s="330"/>
      <c r="M25" s="330"/>
      <c r="N25" s="330"/>
      <c r="O25" s="330"/>
      <c r="P25" s="330"/>
      <c r="Q25" s="330"/>
      <c r="R25" s="330"/>
      <c r="S25" s="330"/>
      <c r="T25" s="330"/>
    </row>
    <row r="26" spans="1:32" s="25" customFormat="1" ht="26.25" customHeight="1" thickBot="1">
      <c r="A26" s="78" t="str">
        <f>IF(調査票２!D23&lt;&gt;0,調査票２!$A$1,"")</f>
        <v/>
      </c>
      <c r="C26" s="81">
        <f>調査票２!C23</f>
        <v>6</v>
      </c>
      <c r="D26" s="309" t="str">
        <f>IF(調査票２!D23&lt;&gt;0,調査票２!D23,"")</f>
        <v/>
      </c>
      <c r="E26" s="330"/>
      <c r="F26" s="330"/>
      <c r="G26" s="330"/>
      <c r="H26" s="330"/>
      <c r="I26" s="330"/>
      <c r="J26" s="330"/>
      <c r="K26" s="330"/>
      <c r="L26" s="330"/>
      <c r="M26" s="330"/>
      <c r="N26" s="330"/>
      <c r="O26" s="330"/>
      <c r="P26" s="330"/>
      <c r="Q26" s="330"/>
      <c r="R26" s="330"/>
      <c r="S26" s="330"/>
      <c r="T26" s="330"/>
    </row>
    <row r="27" spans="1:32" s="25" customFormat="1" ht="26.25" customHeight="1" thickBot="1">
      <c r="A27" s="78" t="str">
        <f>IF(調査票２!D24&lt;&gt;0,調査票２!$A$1,"")</f>
        <v/>
      </c>
      <c r="C27" s="81">
        <f>調査票２!C24</f>
        <v>7</v>
      </c>
      <c r="D27" s="309" t="str">
        <f>IF(調査票２!D24&lt;&gt;0,調査票２!D24,"")</f>
        <v/>
      </c>
      <c r="E27" s="330"/>
      <c r="F27" s="330"/>
      <c r="G27" s="330"/>
      <c r="H27" s="330"/>
      <c r="I27" s="330"/>
      <c r="J27" s="330"/>
      <c r="K27" s="330"/>
      <c r="L27" s="330"/>
      <c r="M27" s="330"/>
      <c r="N27" s="330"/>
      <c r="O27" s="330"/>
      <c r="P27" s="330"/>
      <c r="Q27" s="330"/>
      <c r="R27" s="330"/>
      <c r="S27" s="330"/>
      <c r="T27" s="330"/>
    </row>
    <row r="28" spans="1:32" s="25" customFormat="1" ht="26.25" customHeight="1" thickBot="1">
      <c r="A28" s="78" t="str">
        <f>IF(調査票２!D25&lt;&gt;0,調査票２!$A$1,"")</f>
        <v/>
      </c>
      <c r="C28" s="81">
        <f>調査票２!C25</f>
        <v>8</v>
      </c>
      <c r="D28" s="309" t="str">
        <f>IF(調査票２!D25&lt;&gt;0,調査票２!D25,"")</f>
        <v/>
      </c>
      <c r="E28" s="330"/>
      <c r="F28" s="330"/>
      <c r="G28" s="330"/>
      <c r="H28" s="330"/>
      <c r="I28" s="330"/>
      <c r="J28" s="330"/>
      <c r="K28" s="330"/>
      <c r="L28" s="330"/>
      <c r="M28" s="330"/>
      <c r="N28" s="330"/>
      <c r="O28" s="330"/>
      <c r="P28" s="330"/>
      <c r="Q28" s="330"/>
      <c r="R28" s="330"/>
      <c r="S28" s="330"/>
      <c r="T28" s="330"/>
    </row>
    <row r="29" spans="1:32" s="25" customFormat="1" ht="26.25" customHeight="1" thickBot="1">
      <c r="A29" s="78" t="str">
        <f>IF(調査票２!D26&lt;&gt;0,調査票２!$A$1,"")</f>
        <v/>
      </c>
      <c r="C29" s="81">
        <f>調査票２!C26</f>
        <v>9</v>
      </c>
      <c r="D29" s="309" t="str">
        <f>IF(調査票２!D26&lt;&gt;0,調査票２!D26,"")</f>
        <v/>
      </c>
      <c r="E29" s="330"/>
      <c r="F29" s="330"/>
      <c r="G29" s="330"/>
      <c r="H29" s="330"/>
      <c r="I29" s="330"/>
      <c r="J29" s="330"/>
      <c r="K29" s="330"/>
      <c r="L29" s="330"/>
      <c r="M29" s="330"/>
      <c r="N29" s="330"/>
      <c r="O29" s="330"/>
      <c r="P29" s="330"/>
      <c r="Q29" s="330"/>
      <c r="R29" s="330"/>
      <c r="S29" s="330"/>
      <c r="T29" s="330"/>
    </row>
    <row r="30" spans="1:32" s="25" customFormat="1" ht="26.25" customHeight="1" thickBot="1">
      <c r="A30" s="78" t="str">
        <f>IF(調査票２!D27&lt;&gt;0,調査票２!$A$1,"")</f>
        <v/>
      </c>
      <c r="C30" s="81">
        <f>調査票２!C27</f>
        <v>10</v>
      </c>
      <c r="D30" s="309" t="str">
        <f>IF(調査票２!D27&lt;&gt;0,調査票２!D27,"")</f>
        <v/>
      </c>
      <c r="E30" s="330"/>
      <c r="F30" s="330"/>
      <c r="G30" s="330"/>
      <c r="H30" s="330"/>
      <c r="I30" s="330"/>
      <c r="J30" s="330"/>
      <c r="K30" s="330"/>
      <c r="L30" s="330"/>
      <c r="M30" s="330"/>
      <c r="N30" s="330"/>
      <c r="O30" s="330"/>
      <c r="P30" s="330"/>
      <c r="Q30" s="330"/>
      <c r="R30" s="330"/>
      <c r="S30" s="330"/>
      <c r="T30" s="330"/>
    </row>
    <row r="31" spans="1:32" s="25" customFormat="1" ht="26.25" customHeight="1" thickBot="1">
      <c r="A31" s="78" t="str">
        <f>IF(調査票２!D28&lt;&gt;0,調査票２!$A$1,"")</f>
        <v/>
      </c>
      <c r="C31" s="81">
        <f>調査票２!C28</f>
        <v>11</v>
      </c>
      <c r="D31" s="309" t="str">
        <f>IF(調査票２!D28&lt;&gt;0,調査票２!D28,"")</f>
        <v/>
      </c>
      <c r="E31" s="330"/>
      <c r="F31" s="330"/>
      <c r="G31" s="330"/>
      <c r="H31" s="330"/>
      <c r="I31" s="330"/>
      <c r="J31" s="330"/>
      <c r="K31" s="330"/>
      <c r="L31" s="330"/>
      <c r="M31" s="330"/>
      <c r="N31" s="330"/>
      <c r="O31" s="330"/>
      <c r="P31" s="330"/>
      <c r="Q31" s="330"/>
      <c r="R31" s="330"/>
      <c r="S31" s="330"/>
      <c r="T31" s="330"/>
    </row>
    <row r="32" spans="1:32" s="25" customFormat="1" ht="26.25" customHeight="1" thickBot="1">
      <c r="A32" s="78" t="str">
        <f>IF(調査票２!D29&lt;&gt;0,調査票２!$A$1,"")</f>
        <v/>
      </c>
      <c r="C32" s="81">
        <f>調査票２!C29</f>
        <v>12</v>
      </c>
      <c r="D32" s="309" t="str">
        <f>IF(調査票２!D29&lt;&gt;0,調査票２!D29,"")</f>
        <v/>
      </c>
      <c r="E32" s="330"/>
      <c r="F32" s="330"/>
      <c r="G32" s="330"/>
      <c r="H32" s="330"/>
      <c r="I32" s="330"/>
      <c r="J32" s="330"/>
      <c r="K32" s="330"/>
      <c r="L32" s="330"/>
      <c r="M32" s="330"/>
      <c r="N32" s="330"/>
      <c r="O32" s="330"/>
      <c r="P32" s="330"/>
      <c r="Q32" s="330"/>
      <c r="R32" s="330"/>
      <c r="S32" s="330"/>
      <c r="T32" s="330"/>
    </row>
    <row r="33" spans="1:20" s="25" customFormat="1" ht="26.25" customHeight="1" thickBot="1">
      <c r="A33" s="78" t="str">
        <f>IF(調査票２!D30&lt;&gt;0,調査票２!$A$1,"")</f>
        <v/>
      </c>
      <c r="C33" s="81">
        <f>調査票２!C30</f>
        <v>13</v>
      </c>
      <c r="D33" s="309" t="str">
        <f>IF(調査票２!D30&lt;&gt;0,調査票２!D30,"")</f>
        <v/>
      </c>
      <c r="E33" s="330"/>
      <c r="F33" s="330"/>
      <c r="G33" s="330"/>
      <c r="H33" s="330"/>
      <c r="I33" s="330"/>
      <c r="J33" s="330"/>
      <c r="K33" s="330"/>
      <c r="L33" s="330"/>
      <c r="M33" s="330"/>
      <c r="N33" s="330"/>
      <c r="O33" s="330"/>
      <c r="P33" s="330"/>
      <c r="Q33" s="330"/>
      <c r="R33" s="330"/>
      <c r="S33" s="330"/>
      <c r="T33" s="330"/>
    </row>
    <row r="34" spans="1:20" s="25" customFormat="1" ht="26.25" customHeight="1" thickBot="1">
      <c r="A34" s="78" t="str">
        <f>IF(調査票２!D31&lt;&gt;0,調査票２!$A$1,"")</f>
        <v/>
      </c>
      <c r="C34" s="81">
        <f>調査票２!C31</f>
        <v>14</v>
      </c>
      <c r="D34" s="309" t="str">
        <f>IF(調査票２!D31&lt;&gt;0,調査票２!D31,"")</f>
        <v/>
      </c>
      <c r="E34" s="330"/>
      <c r="F34" s="330"/>
      <c r="G34" s="330"/>
      <c r="H34" s="330"/>
      <c r="I34" s="330"/>
      <c r="J34" s="330"/>
      <c r="K34" s="330"/>
      <c r="L34" s="330"/>
      <c r="M34" s="330"/>
      <c r="N34" s="330"/>
      <c r="O34" s="330"/>
      <c r="P34" s="330"/>
      <c r="Q34" s="330"/>
      <c r="R34" s="330"/>
      <c r="S34" s="330"/>
      <c r="T34" s="330"/>
    </row>
    <row r="35" spans="1:20" s="25" customFormat="1" ht="26.25" customHeight="1" thickBot="1">
      <c r="A35" s="78" t="str">
        <f>IF(調査票２!D32&lt;&gt;0,調査票２!$A$1,"")</f>
        <v/>
      </c>
      <c r="C35" s="81">
        <f>調査票２!C32</f>
        <v>15</v>
      </c>
      <c r="D35" s="309" t="str">
        <f>IF(調査票２!D32&lt;&gt;0,調査票２!D32,"")</f>
        <v/>
      </c>
      <c r="E35" s="330"/>
      <c r="F35" s="330"/>
      <c r="G35" s="330"/>
      <c r="H35" s="330"/>
      <c r="I35" s="330"/>
      <c r="J35" s="330"/>
      <c r="K35" s="330"/>
      <c r="L35" s="330"/>
      <c r="M35" s="330"/>
      <c r="N35" s="330"/>
      <c r="O35" s="330"/>
      <c r="P35" s="330"/>
      <c r="Q35" s="330"/>
      <c r="R35" s="330"/>
      <c r="S35" s="330"/>
      <c r="T35" s="330"/>
    </row>
    <row r="36" spans="1:20" s="25" customFormat="1" ht="26.25" customHeight="1" thickBot="1">
      <c r="A36" s="78" t="str">
        <f>IF(調査票２!D33&lt;&gt;0,調査票２!$A$1,"")</f>
        <v/>
      </c>
      <c r="C36" s="81">
        <f>調査票２!C33</f>
        <v>16</v>
      </c>
      <c r="D36" s="309" t="str">
        <f>IF(調査票２!D33&lt;&gt;0,調査票２!D33,"")</f>
        <v/>
      </c>
      <c r="E36" s="330"/>
      <c r="F36" s="330"/>
      <c r="G36" s="330"/>
      <c r="H36" s="330"/>
      <c r="I36" s="330"/>
      <c r="J36" s="330"/>
      <c r="K36" s="330"/>
      <c r="L36" s="330"/>
      <c r="M36" s="330"/>
      <c r="N36" s="330"/>
      <c r="O36" s="330"/>
      <c r="P36" s="330"/>
      <c r="Q36" s="330"/>
      <c r="R36" s="330"/>
      <c r="S36" s="330"/>
      <c r="T36" s="330"/>
    </row>
    <row r="37" spans="1:20" s="25" customFormat="1" ht="26.25" customHeight="1" thickBot="1">
      <c r="A37" s="78" t="str">
        <f>IF(調査票２!D34&lt;&gt;0,調査票２!$A$1,"")</f>
        <v/>
      </c>
      <c r="C37" s="81">
        <f>調査票２!C34</f>
        <v>17</v>
      </c>
      <c r="D37" s="309" t="str">
        <f>IF(調査票２!D34&lt;&gt;0,調査票２!D34,"")</f>
        <v/>
      </c>
      <c r="E37" s="330"/>
      <c r="F37" s="330"/>
      <c r="G37" s="330"/>
      <c r="H37" s="330"/>
      <c r="I37" s="330"/>
      <c r="J37" s="330"/>
      <c r="K37" s="330"/>
      <c r="L37" s="330"/>
      <c r="M37" s="330"/>
      <c r="N37" s="330"/>
      <c r="O37" s="330"/>
      <c r="P37" s="330"/>
      <c r="Q37" s="330"/>
      <c r="R37" s="330"/>
      <c r="S37" s="330"/>
      <c r="T37" s="330"/>
    </row>
    <row r="38" spans="1:20" s="25" customFormat="1" ht="26.25" customHeight="1" thickBot="1">
      <c r="A38" s="78" t="str">
        <f>IF(調査票２!D35&lt;&gt;0,調査票２!$A$1,"")</f>
        <v/>
      </c>
      <c r="C38" s="81">
        <f>調査票２!C35</f>
        <v>18</v>
      </c>
      <c r="D38" s="309" t="str">
        <f>IF(調査票２!D35&lt;&gt;0,調査票２!D35,"")</f>
        <v/>
      </c>
      <c r="E38" s="330"/>
      <c r="F38" s="330"/>
      <c r="G38" s="330"/>
      <c r="H38" s="330"/>
      <c r="I38" s="330"/>
      <c r="J38" s="330"/>
      <c r="K38" s="330"/>
      <c r="L38" s="330"/>
      <c r="M38" s="330"/>
      <c r="N38" s="330"/>
      <c r="O38" s="330"/>
      <c r="P38" s="330"/>
      <c r="Q38" s="330"/>
      <c r="R38" s="330"/>
      <c r="S38" s="330"/>
      <c r="T38" s="330"/>
    </row>
    <row r="39" spans="1:20" s="25" customFormat="1" ht="26.25" customHeight="1" thickBot="1">
      <c r="A39" s="78" t="str">
        <f>IF(調査票２!D36&lt;&gt;0,調査票２!$A$1,"")</f>
        <v/>
      </c>
      <c r="C39" s="81">
        <f>調査票２!C36</f>
        <v>19</v>
      </c>
      <c r="D39" s="309" t="str">
        <f>IF(調査票２!D36&lt;&gt;0,調査票２!D36,"")</f>
        <v/>
      </c>
      <c r="E39" s="330"/>
      <c r="F39" s="330"/>
      <c r="G39" s="330"/>
      <c r="H39" s="330"/>
      <c r="I39" s="330"/>
      <c r="J39" s="330"/>
      <c r="K39" s="330"/>
      <c r="L39" s="330"/>
      <c r="M39" s="330"/>
      <c r="N39" s="330"/>
      <c r="O39" s="330"/>
      <c r="P39" s="330"/>
      <c r="Q39" s="330"/>
      <c r="R39" s="330"/>
      <c r="S39" s="330"/>
      <c r="T39" s="330"/>
    </row>
    <row r="40" spans="1:20" s="25" customFormat="1" ht="26.25" customHeight="1" thickBot="1">
      <c r="A40" s="78" t="str">
        <f>IF(調査票２!D37&lt;&gt;0,調査票２!$A$1,"")</f>
        <v/>
      </c>
      <c r="C40" s="81">
        <f>調査票２!C37</f>
        <v>20</v>
      </c>
      <c r="D40" s="309" t="str">
        <f>IF(調査票２!D37&lt;&gt;0,調査票２!D37,"")</f>
        <v/>
      </c>
      <c r="E40" s="330"/>
      <c r="F40" s="330"/>
      <c r="G40" s="330"/>
      <c r="H40" s="330"/>
      <c r="I40" s="330"/>
      <c r="J40" s="330"/>
      <c r="K40" s="330"/>
      <c r="L40" s="330"/>
      <c r="M40" s="330"/>
      <c r="N40" s="330"/>
      <c r="O40" s="330"/>
      <c r="P40" s="330"/>
      <c r="Q40" s="330"/>
      <c r="R40" s="330"/>
      <c r="S40" s="330"/>
      <c r="T40" s="330"/>
    </row>
    <row r="41" spans="1:20" s="25" customFormat="1" ht="26.25" customHeight="1" thickBot="1">
      <c r="A41" s="78" t="str">
        <f>IF(調査票２!D38&lt;&gt;0,調査票２!$A$1,"")</f>
        <v/>
      </c>
      <c r="C41" s="81">
        <f>調査票２!C38</f>
        <v>21</v>
      </c>
      <c r="D41" s="309" t="str">
        <f>IF(調査票２!D38&lt;&gt;0,調査票２!D38,"")</f>
        <v/>
      </c>
      <c r="E41" s="330"/>
      <c r="F41" s="330"/>
      <c r="G41" s="330"/>
      <c r="H41" s="330"/>
      <c r="I41" s="330"/>
      <c r="J41" s="330"/>
      <c r="K41" s="330"/>
      <c r="L41" s="330"/>
      <c r="M41" s="330"/>
      <c r="N41" s="330"/>
      <c r="O41" s="330"/>
      <c r="P41" s="330"/>
      <c r="Q41" s="330"/>
      <c r="R41" s="330"/>
      <c r="S41" s="330"/>
      <c r="T41" s="330"/>
    </row>
    <row r="42" spans="1:20" s="25" customFormat="1" ht="26.25" customHeight="1" thickBot="1">
      <c r="A42" s="78" t="str">
        <f>IF(調査票２!D39&lt;&gt;0,調査票２!$A$1,"")</f>
        <v/>
      </c>
      <c r="C42" s="81">
        <f>調査票２!C39</f>
        <v>22</v>
      </c>
      <c r="D42" s="309" t="str">
        <f>IF(調査票２!D39&lt;&gt;0,調査票２!D39,"")</f>
        <v/>
      </c>
      <c r="E42" s="330"/>
      <c r="F42" s="330"/>
      <c r="G42" s="330"/>
      <c r="H42" s="330"/>
      <c r="I42" s="330"/>
      <c r="J42" s="330"/>
      <c r="K42" s="330"/>
      <c r="L42" s="330"/>
      <c r="M42" s="330"/>
      <c r="N42" s="330"/>
      <c r="O42" s="330"/>
      <c r="P42" s="330"/>
      <c r="Q42" s="330"/>
      <c r="R42" s="330"/>
      <c r="S42" s="330"/>
      <c r="T42" s="330"/>
    </row>
    <row r="43" spans="1:20" s="25" customFormat="1" ht="26.25" customHeight="1" thickBot="1">
      <c r="A43" s="78" t="str">
        <f>IF(調査票２!D40&lt;&gt;0,調査票２!$A$1,"")</f>
        <v/>
      </c>
      <c r="C43" s="81">
        <f>調査票２!C40</f>
        <v>23</v>
      </c>
      <c r="D43" s="309" t="str">
        <f>IF(調査票２!D40&lt;&gt;0,調査票２!D40,"")</f>
        <v/>
      </c>
      <c r="E43" s="330"/>
      <c r="F43" s="330"/>
      <c r="G43" s="330"/>
      <c r="H43" s="330"/>
      <c r="I43" s="330"/>
      <c r="J43" s="330"/>
      <c r="K43" s="330"/>
      <c r="L43" s="330"/>
      <c r="M43" s="330"/>
      <c r="N43" s="330"/>
      <c r="O43" s="330"/>
      <c r="P43" s="330"/>
      <c r="Q43" s="330"/>
      <c r="R43" s="330"/>
      <c r="S43" s="330"/>
      <c r="T43" s="330"/>
    </row>
    <row r="44" spans="1:20" s="25" customFormat="1" ht="26.25" customHeight="1" thickBot="1">
      <c r="A44" s="78" t="str">
        <f>IF(調査票２!D41&lt;&gt;0,調査票２!$A$1,"")</f>
        <v/>
      </c>
      <c r="C44" s="81">
        <f>調査票２!C41</f>
        <v>24</v>
      </c>
      <c r="D44" s="309" t="str">
        <f>IF(調査票２!D41&lt;&gt;0,調査票２!D41,"")</f>
        <v/>
      </c>
      <c r="E44" s="330"/>
      <c r="F44" s="330"/>
      <c r="G44" s="330"/>
      <c r="H44" s="330"/>
      <c r="I44" s="330"/>
      <c r="J44" s="330"/>
      <c r="K44" s="330"/>
      <c r="L44" s="330"/>
      <c r="M44" s="330"/>
      <c r="N44" s="330"/>
      <c r="O44" s="330"/>
      <c r="P44" s="330"/>
      <c r="Q44" s="330"/>
      <c r="R44" s="330"/>
      <c r="S44" s="330"/>
      <c r="T44" s="330"/>
    </row>
    <row r="45" spans="1:20" s="25" customFormat="1" ht="26.25" customHeight="1" thickBot="1">
      <c r="A45" s="78" t="str">
        <f>IF(調査票２!D42&lt;&gt;0,調査票２!$A$1,"")</f>
        <v/>
      </c>
      <c r="C45" s="81">
        <f>調査票２!C42</f>
        <v>25</v>
      </c>
      <c r="D45" s="309" t="str">
        <f>IF(調査票２!D42&lt;&gt;0,調査票２!D42,"")</f>
        <v/>
      </c>
      <c r="E45" s="330"/>
      <c r="F45" s="330"/>
      <c r="G45" s="330"/>
      <c r="H45" s="330"/>
      <c r="I45" s="330"/>
      <c r="J45" s="330"/>
      <c r="K45" s="330"/>
      <c r="L45" s="330"/>
      <c r="M45" s="330"/>
      <c r="N45" s="330"/>
      <c r="O45" s="330"/>
      <c r="P45" s="330"/>
      <c r="Q45" s="330"/>
      <c r="R45" s="330"/>
      <c r="S45" s="330"/>
      <c r="T45" s="330"/>
    </row>
    <row r="46" spans="1:20" s="25" customFormat="1" ht="26.25" customHeight="1" thickBot="1">
      <c r="A46" s="78" t="str">
        <f>IF(調査票２!D43&lt;&gt;0,調査票２!$A$1,"")</f>
        <v/>
      </c>
      <c r="C46" s="81">
        <f>調査票２!C43</f>
        <v>26</v>
      </c>
      <c r="D46" s="309" t="str">
        <f>IF(調査票２!D43&lt;&gt;0,調査票２!D43,"")</f>
        <v/>
      </c>
      <c r="E46" s="330"/>
      <c r="F46" s="330"/>
      <c r="G46" s="330"/>
      <c r="H46" s="330"/>
      <c r="I46" s="330"/>
      <c r="J46" s="330"/>
      <c r="K46" s="330"/>
      <c r="L46" s="330"/>
      <c r="M46" s="330"/>
      <c r="N46" s="330"/>
      <c r="O46" s="330"/>
      <c r="P46" s="330"/>
      <c r="Q46" s="330"/>
      <c r="R46" s="330"/>
      <c r="S46" s="330"/>
      <c r="T46" s="330"/>
    </row>
    <row r="47" spans="1:20" s="25" customFormat="1" ht="26.25" customHeight="1" thickBot="1">
      <c r="A47" s="78" t="str">
        <f>IF(調査票２!D44&lt;&gt;0,調査票２!$A$1,"")</f>
        <v/>
      </c>
      <c r="C47" s="81">
        <f>調査票２!C44</f>
        <v>27</v>
      </c>
      <c r="D47" s="309" t="str">
        <f>IF(調査票２!D44&lt;&gt;0,調査票２!D44,"")</f>
        <v/>
      </c>
      <c r="E47" s="330"/>
      <c r="F47" s="330"/>
      <c r="G47" s="330"/>
      <c r="H47" s="330"/>
      <c r="I47" s="330"/>
      <c r="J47" s="330"/>
      <c r="K47" s="330"/>
      <c r="L47" s="330"/>
      <c r="M47" s="330"/>
      <c r="N47" s="330"/>
      <c r="O47" s="330"/>
      <c r="P47" s="330"/>
      <c r="Q47" s="330"/>
      <c r="R47" s="330"/>
      <c r="S47" s="330"/>
      <c r="T47" s="330"/>
    </row>
    <row r="48" spans="1:20" s="25" customFormat="1" ht="26.25" customHeight="1" thickBot="1">
      <c r="A48" s="78" t="str">
        <f>IF(調査票２!D45&lt;&gt;0,調査票２!$A$1,"")</f>
        <v/>
      </c>
      <c r="C48" s="81">
        <f>調査票２!C45</f>
        <v>28</v>
      </c>
      <c r="D48" s="309" t="str">
        <f>IF(調査票２!D45&lt;&gt;0,調査票２!D45,"")</f>
        <v/>
      </c>
      <c r="E48" s="330"/>
      <c r="F48" s="330"/>
      <c r="G48" s="330"/>
      <c r="H48" s="330"/>
      <c r="I48" s="330"/>
      <c r="J48" s="330"/>
      <c r="K48" s="330"/>
      <c r="L48" s="330"/>
      <c r="M48" s="330"/>
      <c r="N48" s="330"/>
      <c r="O48" s="330"/>
      <c r="P48" s="330"/>
      <c r="Q48" s="330"/>
      <c r="R48" s="330"/>
      <c r="S48" s="330"/>
      <c r="T48" s="330"/>
    </row>
    <row r="49" spans="1:20" s="25" customFormat="1" ht="26.25" customHeight="1" thickBot="1">
      <c r="A49" s="78" t="str">
        <f>IF(調査票２!D46&lt;&gt;0,調査票２!$A$1,"")</f>
        <v/>
      </c>
      <c r="C49" s="81">
        <f>調査票２!C46</f>
        <v>29</v>
      </c>
      <c r="D49" s="309" t="str">
        <f>IF(調査票２!D46&lt;&gt;0,調査票２!D46,"")</f>
        <v/>
      </c>
      <c r="E49" s="330"/>
      <c r="F49" s="330"/>
      <c r="G49" s="330"/>
      <c r="H49" s="330"/>
      <c r="I49" s="330"/>
      <c r="J49" s="330"/>
      <c r="K49" s="330"/>
      <c r="L49" s="330"/>
      <c r="M49" s="330"/>
      <c r="N49" s="330"/>
      <c r="O49" s="330"/>
      <c r="P49" s="330"/>
      <c r="Q49" s="330"/>
      <c r="R49" s="330"/>
      <c r="S49" s="330"/>
      <c r="T49" s="330"/>
    </row>
    <row r="50" spans="1:20" s="25" customFormat="1" ht="26.25" customHeight="1" thickBot="1">
      <c r="A50" s="78" t="str">
        <f>IF(調査票２!D47&lt;&gt;0,調査票２!$A$1,"")</f>
        <v/>
      </c>
      <c r="C50" s="81">
        <f>調査票２!C47</f>
        <v>30</v>
      </c>
      <c r="D50" s="309" t="str">
        <f>IF(調査票２!D47&lt;&gt;0,調査票２!D47,"")</f>
        <v/>
      </c>
      <c r="E50" s="330"/>
      <c r="F50" s="330"/>
      <c r="G50" s="330"/>
      <c r="H50" s="330"/>
      <c r="I50" s="330"/>
      <c r="J50" s="330"/>
      <c r="K50" s="330"/>
      <c r="L50" s="330"/>
      <c r="M50" s="330"/>
      <c r="N50" s="330"/>
      <c r="O50" s="330"/>
      <c r="P50" s="330"/>
      <c r="Q50" s="330"/>
      <c r="R50" s="330"/>
      <c r="S50" s="330"/>
      <c r="T50" s="330"/>
    </row>
    <row r="51" spans="1:20" s="25" customFormat="1" ht="26.25" customHeight="1" thickBot="1">
      <c r="A51" s="78" t="str">
        <f>IF(調査票２!D48&lt;&gt;0,調査票２!$A$1,"")</f>
        <v/>
      </c>
      <c r="C51" s="81">
        <f>調査票２!C48</f>
        <v>31</v>
      </c>
      <c r="D51" s="309" t="str">
        <f>IF(調査票２!D48&lt;&gt;0,調査票２!D48,"")</f>
        <v/>
      </c>
      <c r="E51" s="330"/>
      <c r="F51" s="330"/>
      <c r="G51" s="330"/>
      <c r="H51" s="330"/>
      <c r="I51" s="330"/>
      <c r="J51" s="330"/>
      <c r="K51" s="330"/>
      <c r="L51" s="330"/>
      <c r="M51" s="330"/>
      <c r="N51" s="330"/>
      <c r="O51" s="330"/>
      <c r="P51" s="330"/>
      <c r="Q51" s="330"/>
      <c r="R51" s="330"/>
      <c r="S51" s="330"/>
      <c r="T51" s="330"/>
    </row>
    <row r="52" spans="1:20" s="25" customFormat="1" ht="26.25" customHeight="1" thickBot="1">
      <c r="A52" s="78" t="str">
        <f>IF(調査票２!D49&lt;&gt;0,調査票２!$A$1,"")</f>
        <v/>
      </c>
      <c r="C52" s="81">
        <f>調査票２!C49</f>
        <v>32</v>
      </c>
      <c r="D52" s="309" t="str">
        <f>IF(調査票２!D49&lt;&gt;0,調査票２!D49,"")</f>
        <v/>
      </c>
      <c r="E52" s="330"/>
      <c r="F52" s="330"/>
      <c r="G52" s="330"/>
      <c r="H52" s="330"/>
      <c r="I52" s="330"/>
      <c r="J52" s="330"/>
      <c r="K52" s="330"/>
      <c r="L52" s="330"/>
      <c r="M52" s="330"/>
      <c r="N52" s="330"/>
      <c r="O52" s="330"/>
      <c r="P52" s="330"/>
      <c r="Q52" s="330"/>
      <c r="R52" s="330"/>
      <c r="S52" s="330"/>
      <c r="T52" s="330"/>
    </row>
    <row r="53" spans="1:20" s="25" customFormat="1" ht="26.25" customHeight="1" thickBot="1">
      <c r="A53" s="78" t="str">
        <f>IF(調査票２!D50&lt;&gt;0,調査票２!$A$1,"")</f>
        <v/>
      </c>
      <c r="C53" s="81">
        <f>調査票２!C50</f>
        <v>33</v>
      </c>
      <c r="D53" s="309" t="str">
        <f>IF(調査票２!D50&lt;&gt;0,調査票２!D50,"")</f>
        <v/>
      </c>
      <c r="E53" s="330"/>
      <c r="F53" s="330"/>
      <c r="G53" s="330"/>
      <c r="H53" s="330"/>
      <c r="I53" s="330"/>
      <c r="J53" s="330"/>
      <c r="K53" s="330"/>
      <c r="L53" s="330"/>
      <c r="M53" s="330"/>
      <c r="N53" s="330"/>
      <c r="O53" s="330"/>
      <c r="P53" s="330"/>
      <c r="Q53" s="330"/>
      <c r="R53" s="330"/>
      <c r="S53" s="330"/>
      <c r="T53" s="330"/>
    </row>
    <row r="54" spans="1:20" s="25" customFormat="1" ht="26.25" customHeight="1" thickBot="1">
      <c r="A54" s="78" t="str">
        <f>IF(調査票２!D51&lt;&gt;0,調査票２!$A$1,"")</f>
        <v/>
      </c>
      <c r="C54" s="81">
        <f>調査票２!C51</f>
        <v>34</v>
      </c>
      <c r="D54" s="309" t="str">
        <f>IF(調査票２!D51&lt;&gt;0,調査票２!D51,"")</f>
        <v/>
      </c>
      <c r="E54" s="330"/>
      <c r="F54" s="330"/>
      <c r="G54" s="330"/>
      <c r="H54" s="330"/>
      <c r="I54" s="330"/>
      <c r="J54" s="330"/>
      <c r="K54" s="330"/>
      <c r="L54" s="330"/>
      <c r="M54" s="330"/>
      <c r="N54" s="330"/>
      <c r="O54" s="330"/>
      <c r="P54" s="330"/>
      <c r="Q54" s="330"/>
      <c r="R54" s="330"/>
      <c r="S54" s="330"/>
      <c r="T54" s="330"/>
    </row>
    <row r="55" spans="1:20" s="25" customFormat="1" ht="26.25" customHeight="1" thickBot="1">
      <c r="A55" s="78" t="str">
        <f>IF(調査票２!D52&lt;&gt;0,調査票２!$A$1,"")</f>
        <v/>
      </c>
      <c r="C55" s="81">
        <f>調査票２!C52</f>
        <v>35</v>
      </c>
      <c r="D55" s="309" t="str">
        <f>IF(調査票２!D52&lt;&gt;0,調査票２!D52,"")</f>
        <v/>
      </c>
      <c r="E55" s="330"/>
      <c r="F55" s="330"/>
      <c r="G55" s="330"/>
      <c r="H55" s="330"/>
      <c r="I55" s="330"/>
      <c r="J55" s="330"/>
      <c r="K55" s="330"/>
      <c r="L55" s="330"/>
      <c r="M55" s="330"/>
      <c r="N55" s="330"/>
      <c r="O55" s="330"/>
      <c r="P55" s="330"/>
      <c r="Q55" s="330"/>
      <c r="R55" s="330"/>
      <c r="S55" s="330"/>
      <c r="T55" s="330"/>
    </row>
    <row r="56" spans="1:20" s="25" customFormat="1" ht="26.25" customHeight="1" thickBot="1">
      <c r="A56" s="78" t="str">
        <f>IF(調査票２!D53&lt;&gt;0,調査票２!$A$1,"")</f>
        <v/>
      </c>
      <c r="C56" s="81">
        <f>調査票２!C53</f>
        <v>36</v>
      </c>
      <c r="D56" s="309" t="str">
        <f>IF(調査票２!D53&lt;&gt;0,調査票２!D53,"")</f>
        <v/>
      </c>
      <c r="E56" s="330"/>
      <c r="F56" s="330"/>
      <c r="G56" s="330"/>
      <c r="H56" s="330"/>
      <c r="I56" s="330"/>
      <c r="J56" s="330"/>
      <c r="K56" s="330"/>
      <c r="L56" s="330"/>
      <c r="M56" s="330"/>
      <c r="N56" s="330"/>
      <c r="O56" s="330"/>
      <c r="P56" s="330"/>
      <c r="Q56" s="330"/>
      <c r="R56" s="330"/>
      <c r="S56" s="330"/>
      <c r="T56" s="330"/>
    </row>
    <row r="57" spans="1:20" s="25" customFormat="1" ht="26.25" customHeight="1" thickBot="1">
      <c r="A57" s="78" t="str">
        <f>IF(調査票２!D54&lt;&gt;0,調査票２!$A$1,"")</f>
        <v/>
      </c>
      <c r="C57" s="81">
        <f>調査票２!C54</f>
        <v>37</v>
      </c>
      <c r="D57" s="309" t="str">
        <f>IF(調査票２!D54&lt;&gt;0,調査票２!D54,"")</f>
        <v/>
      </c>
      <c r="E57" s="330"/>
      <c r="F57" s="330"/>
      <c r="G57" s="330"/>
      <c r="H57" s="330"/>
      <c r="I57" s="330"/>
      <c r="J57" s="330"/>
      <c r="K57" s="330"/>
      <c r="L57" s="330"/>
      <c r="M57" s="330"/>
      <c r="N57" s="330"/>
      <c r="O57" s="330"/>
      <c r="P57" s="330"/>
      <c r="Q57" s="330"/>
      <c r="R57" s="330"/>
      <c r="S57" s="330"/>
      <c r="T57" s="330"/>
    </row>
    <row r="58" spans="1:20" s="25" customFormat="1" ht="26.25" customHeight="1" thickBot="1">
      <c r="A58" s="78" t="str">
        <f>IF(調査票２!D55&lt;&gt;0,調査票２!$A$1,"")</f>
        <v/>
      </c>
      <c r="C58" s="81">
        <f>調査票２!C55</f>
        <v>38</v>
      </c>
      <c r="D58" s="309" t="str">
        <f>IF(調査票２!D55&lt;&gt;0,調査票２!D55,"")</f>
        <v/>
      </c>
      <c r="E58" s="330"/>
      <c r="F58" s="330"/>
      <c r="G58" s="330"/>
      <c r="H58" s="330"/>
      <c r="I58" s="330"/>
      <c r="J58" s="330"/>
      <c r="K58" s="330"/>
      <c r="L58" s="330"/>
      <c r="M58" s="330"/>
      <c r="N58" s="330"/>
      <c r="O58" s="330"/>
      <c r="P58" s="330"/>
      <c r="Q58" s="330"/>
      <c r="R58" s="330"/>
      <c r="S58" s="330"/>
      <c r="T58" s="330"/>
    </row>
    <row r="59" spans="1:20" s="25" customFormat="1" ht="26.25" customHeight="1" thickBot="1">
      <c r="A59" s="78" t="str">
        <f>IF(調査票２!D56&lt;&gt;0,調査票２!$A$1,"")</f>
        <v/>
      </c>
      <c r="C59" s="81">
        <f>調査票２!C56</f>
        <v>39</v>
      </c>
      <c r="D59" s="309" t="str">
        <f>IF(調査票２!D56&lt;&gt;0,調査票２!D56,"")</f>
        <v/>
      </c>
      <c r="E59" s="330"/>
      <c r="F59" s="330"/>
      <c r="G59" s="330"/>
      <c r="H59" s="330"/>
      <c r="I59" s="330"/>
      <c r="J59" s="330"/>
      <c r="K59" s="330"/>
      <c r="L59" s="330"/>
      <c r="M59" s="330"/>
      <c r="N59" s="330"/>
      <c r="O59" s="330"/>
      <c r="P59" s="330"/>
      <c r="Q59" s="330"/>
      <c r="R59" s="330"/>
      <c r="S59" s="330"/>
      <c r="T59" s="330"/>
    </row>
    <row r="60" spans="1:20" s="25" customFormat="1" ht="26.25" customHeight="1" thickBot="1">
      <c r="A60" s="78" t="str">
        <f>IF(調査票２!D57&lt;&gt;0,調査票２!$A$1,"")</f>
        <v/>
      </c>
      <c r="C60" s="81">
        <f>調査票２!C57</f>
        <v>40</v>
      </c>
      <c r="D60" s="309" t="str">
        <f>IF(調査票２!D57&lt;&gt;0,調査票２!D57,"")</f>
        <v/>
      </c>
      <c r="E60" s="330"/>
      <c r="F60" s="330"/>
      <c r="G60" s="330"/>
      <c r="H60" s="330"/>
      <c r="I60" s="330"/>
      <c r="J60" s="330"/>
      <c r="K60" s="330"/>
      <c r="L60" s="330"/>
      <c r="M60" s="330"/>
      <c r="N60" s="330"/>
      <c r="O60" s="330"/>
      <c r="P60" s="330"/>
      <c r="Q60" s="330"/>
      <c r="R60" s="330"/>
      <c r="S60" s="330"/>
      <c r="T60" s="330"/>
    </row>
    <row r="61" spans="1:20" s="25" customFormat="1" ht="26.25" customHeight="1" thickBot="1">
      <c r="A61" s="78" t="str">
        <f>IF(調査票２!D58&lt;&gt;0,調査票２!$A$1,"")</f>
        <v/>
      </c>
      <c r="C61" s="81">
        <f>調査票２!C58</f>
        <v>41</v>
      </c>
      <c r="D61" s="309" t="str">
        <f>IF(調査票２!D58&lt;&gt;0,調査票２!D58,"")</f>
        <v/>
      </c>
      <c r="E61" s="330"/>
      <c r="F61" s="330"/>
      <c r="G61" s="330"/>
      <c r="H61" s="330"/>
      <c r="I61" s="330"/>
      <c r="J61" s="330"/>
      <c r="K61" s="330"/>
      <c r="L61" s="330"/>
      <c r="M61" s="330"/>
      <c r="N61" s="330"/>
      <c r="O61" s="330"/>
      <c r="P61" s="330"/>
      <c r="Q61" s="330"/>
      <c r="R61" s="330"/>
      <c r="S61" s="330"/>
      <c r="T61" s="330"/>
    </row>
    <row r="62" spans="1:20" s="25" customFormat="1" ht="26.25" customHeight="1" thickBot="1">
      <c r="A62" s="78" t="str">
        <f>IF(調査票２!D59&lt;&gt;0,調査票２!$A$1,"")</f>
        <v/>
      </c>
      <c r="C62" s="81">
        <f>調査票２!C59</f>
        <v>42</v>
      </c>
      <c r="D62" s="309" t="str">
        <f>IF(調査票２!D59&lt;&gt;0,調査票２!D59,"")</f>
        <v/>
      </c>
      <c r="E62" s="330"/>
      <c r="F62" s="330"/>
      <c r="G62" s="330"/>
      <c r="H62" s="330"/>
      <c r="I62" s="330"/>
      <c r="J62" s="330"/>
      <c r="K62" s="330"/>
      <c r="L62" s="330"/>
      <c r="M62" s="330"/>
      <c r="N62" s="330"/>
      <c r="O62" s="330"/>
      <c r="P62" s="330"/>
      <c r="Q62" s="330"/>
      <c r="R62" s="330"/>
      <c r="S62" s="330"/>
      <c r="T62" s="330"/>
    </row>
    <row r="63" spans="1:20" s="25" customFormat="1" ht="26.25" customHeight="1" thickBot="1">
      <c r="A63" s="78" t="str">
        <f>IF(調査票２!D60&lt;&gt;0,調査票２!$A$1,"")</f>
        <v/>
      </c>
      <c r="C63" s="81">
        <f>調査票２!C60</f>
        <v>43</v>
      </c>
      <c r="D63" s="309" t="str">
        <f>IF(調査票２!D60&lt;&gt;0,調査票２!D60,"")</f>
        <v/>
      </c>
      <c r="E63" s="330"/>
      <c r="F63" s="330"/>
      <c r="G63" s="330"/>
      <c r="H63" s="330"/>
      <c r="I63" s="330"/>
      <c r="J63" s="330"/>
      <c r="K63" s="330"/>
      <c r="L63" s="330"/>
      <c r="M63" s="330"/>
      <c r="N63" s="330"/>
      <c r="O63" s="330"/>
      <c r="P63" s="330"/>
      <c r="Q63" s="330"/>
      <c r="R63" s="330"/>
      <c r="S63" s="330"/>
      <c r="T63" s="330"/>
    </row>
    <row r="64" spans="1:20" s="25" customFormat="1" ht="26.25" customHeight="1" thickBot="1">
      <c r="A64" s="78" t="str">
        <f>IF(調査票２!D61&lt;&gt;0,調査票２!$A$1,"")</f>
        <v/>
      </c>
      <c r="C64" s="81">
        <f>調査票２!C61</f>
        <v>44</v>
      </c>
      <c r="D64" s="309" t="str">
        <f>IF(調査票２!D61&lt;&gt;0,調査票２!D61,"")</f>
        <v/>
      </c>
      <c r="E64" s="330"/>
      <c r="F64" s="330"/>
      <c r="G64" s="330"/>
      <c r="H64" s="330"/>
      <c r="I64" s="330"/>
      <c r="J64" s="330"/>
      <c r="K64" s="330"/>
      <c r="L64" s="330"/>
      <c r="M64" s="330"/>
      <c r="N64" s="330"/>
      <c r="O64" s="330"/>
      <c r="P64" s="330"/>
      <c r="Q64" s="330"/>
      <c r="R64" s="330"/>
      <c r="S64" s="330"/>
      <c r="T64" s="330"/>
    </row>
    <row r="65" spans="1:20" s="37" customFormat="1" ht="26.25" customHeight="1" thickBot="1">
      <c r="A65" s="47" t="str">
        <f>IF(調査票２!D62&lt;&gt;0,調査票２!$A$1,"")</f>
        <v/>
      </c>
      <c r="C65" s="121">
        <f>調査票２!C62</f>
        <v>45</v>
      </c>
      <c r="D65" s="310" t="str">
        <f>IF(調査票２!D62&lt;&gt;0,調査票２!D62,"")</f>
        <v/>
      </c>
      <c r="E65" s="330"/>
      <c r="F65" s="330"/>
      <c r="G65" s="330"/>
      <c r="H65" s="330"/>
      <c r="I65" s="330"/>
      <c r="J65" s="330"/>
      <c r="K65" s="330"/>
      <c r="L65" s="330"/>
      <c r="M65" s="330"/>
      <c r="N65" s="330"/>
      <c r="O65" s="330"/>
      <c r="P65" s="330"/>
      <c r="Q65" s="330"/>
      <c r="R65" s="330"/>
      <c r="S65" s="330"/>
      <c r="T65" s="330"/>
    </row>
  </sheetData>
  <sheetProtection sheet="1" objects="1" scenarios="1" insertRows="0" selectLockedCells="1"/>
  <mergeCells count="22">
    <mergeCell ref="C11:T11"/>
    <mergeCell ref="C14:C17"/>
    <mergeCell ref="D14:D17"/>
    <mergeCell ref="Q14:Q17"/>
    <mergeCell ref="J16:J17"/>
    <mergeCell ref="O14:O17"/>
    <mergeCell ref="P15:P17"/>
    <mergeCell ref="E14:E17"/>
    <mergeCell ref="N14:N17"/>
    <mergeCell ref="G16:G17"/>
    <mergeCell ref="I16:I17"/>
    <mergeCell ref="M16:M17"/>
    <mergeCell ref="F14:M14"/>
    <mergeCell ref="F15:F17"/>
    <mergeCell ref="H15:M15"/>
    <mergeCell ref="K16:K17"/>
    <mergeCell ref="C18:C19"/>
    <mergeCell ref="S14:S17"/>
    <mergeCell ref="T15:T17"/>
    <mergeCell ref="R15:R17"/>
    <mergeCell ref="H16:H17"/>
    <mergeCell ref="L16:L17"/>
  </mergeCells>
  <phoneticPr fontId="2"/>
  <dataValidations count="1">
    <dataValidation operator="greaterThanOrEqual" allowBlank="1" showInputMessage="1" showErrorMessage="1" sqref="E20:T65"/>
  </dataValidations>
  <pageMargins left="0.70866141732283472" right="0.70866141732283472" top="0.74803149606299213" bottom="0.74803149606299213" header="0.31496062992125984" footer="0.31496062992125984"/>
  <pageSetup paperSize="9" scale="65" orientation="landscape" cellComments="asDisplayed" r:id="rId1"/>
  <headerFooter>
    <oddHeader>&amp;A</oddHeader>
    <oddFooter>&amp;P ページ</oddFooter>
  </headerFooter>
  <rowBreaks count="1" manualBreakCount="1">
    <brk id="1" min="1" max="26"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sheetPr>
  <dimension ref="A1:AD60"/>
  <sheetViews>
    <sheetView topLeftCell="D2" zoomScaleNormal="100" zoomScaleSheetLayoutView="100" workbookViewId="0">
      <pane xSplit="4" ySplit="11" topLeftCell="H13" activePane="bottomRight" state="frozenSplit"/>
      <selection activeCell="D2" sqref="D2"/>
      <selection pane="topRight" activeCell="F2" sqref="F2"/>
      <selection pane="bottomLeft" activeCell="D9" sqref="D9"/>
      <selection pane="bottomRight" activeCell="H15" sqref="H15"/>
    </sheetView>
  </sheetViews>
  <sheetFormatPr defaultColWidth="3.140625" defaultRowHeight="12"/>
  <cols>
    <col min="1" max="1" width="0" style="3" hidden="1" customWidth="1"/>
    <col min="2" max="2" width="3.7109375" style="3" hidden="1" customWidth="1"/>
    <col min="3" max="3" width="2.7109375" style="3" hidden="1" customWidth="1"/>
    <col min="4" max="4" width="2.7109375" style="3" customWidth="1"/>
    <col min="5" max="5" width="4.140625" style="3" bestFit="1" customWidth="1"/>
    <col min="6" max="6" width="3.140625" style="3" customWidth="1"/>
    <col min="7" max="7" width="27.140625" style="3" customWidth="1"/>
    <col min="8" max="23" width="9.28515625" style="3" customWidth="1"/>
    <col min="24" max="24" width="2.7109375" style="3" customWidth="1"/>
    <col min="25" max="25" width="3.140625" style="3"/>
    <col min="26" max="26" width="8.85546875" style="3" bestFit="1" customWidth="1"/>
    <col min="27" max="27" width="4.140625" style="3" bestFit="1" customWidth="1"/>
    <col min="28" max="16384" width="3.140625" style="3"/>
  </cols>
  <sheetData>
    <row r="1" spans="1:30" s="5" customFormat="1" hidden="1">
      <c r="A1" s="1"/>
      <c r="B1" s="1"/>
      <c r="C1" s="1"/>
      <c r="H1" s="1"/>
      <c r="I1" s="1"/>
      <c r="J1" s="1"/>
      <c r="K1" s="1"/>
      <c r="L1" s="1"/>
      <c r="M1" s="1"/>
      <c r="N1" s="1"/>
      <c r="O1" s="1"/>
      <c r="P1" s="1"/>
      <c r="Q1" s="1"/>
      <c r="R1" s="1"/>
      <c r="S1" s="1"/>
      <c r="T1" s="1"/>
      <c r="U1" s="1"/>
      <c r="V1" s="1"/>
      <c r="W1" s="1"/>
    </row>
    <row r="2" spans="1:30" s="25" customFormat="1" ht="16.5" customHeight="1">
      <c r="A2" s="31"/>
      <c r="B2" s="31"/>
      <c r="C2" s="31"/>
      <c r="E2" s="11" t="s">
        <v>1087</v>
      </c>
      <c r="F2" s="11"/>
      <c r="R2" s="31"/>
      <c r="S2" s="31"/>
      <c r="T2" s="31"/>
      <c r="U2" s="31"/>
    </row>
    <row r="3" spans="1:30" s="126" customFormat="1" ht="17.25">
      <c r="C3" s="132"/>
      <c r="D3" s="139"/>
      <c r="G3" s="139" t="s">
        <v>721</v>
      </c>
    </row>
    <row r="4" spans="1:30" s="5" customFormat="1" ht="16.5" customHeight="1">
      <c r="A4" s="1"/>
      <c r="B4" s="1"/>
      <c r="C4" s="1"/>
      <c r="E4" s="11"/>
      <c r="F4" s="11"/>
      <c r="G4" s="28" t="s">
        <v>795</v>
      </c>
      <c r="AC4" s="66"/>
    </row>
    <row r="5" spans="1:30" s="5" customFormat="1" ht="16.5" customHeight="1">
      <c r="A5" s="1"/>
      <c r="B5" s="1"/>
      <c r="C5" s="1"/>
      <c r="G5" s="32" t="s">
        <v>743</v>
      </c>
      <c r="AA5" s="66"/>
    </row>
    <row r="6" spans="1:30" s="25" customFormat="1" ht="16.5" customHeight="1">
      <c r="A6" s="31"/>
      <c r="B6" s="31"/>
      <c r="C6" s="31"/>
      <c r="E6" s="11"/>
      <c r="F6" s="11"/>
      <c r="G6" s="286" t="s">
        <v>1058</v>
      </c>
      <c r="R6" s="31"/>
      <c r="S6" s="31"/>
      <c r="T6" s="31"/>
      <c r="U6" s="31"/>
    </row>
    <row r="7" spans="1:30" s="25" customFormat="1" ht="16.5" customHeight="1">
      <c r="A7" s="31"/>
      <c r="B7" s="31"/>
      <c r="C7" s="31"/>
      <c r="E7" s="11"/>
      <c r="F7" s="11"/>
      <c r="G7" s="286" t="s">
        <v>1088</v>
      </c>
      <c r="AB7" s="117"/>
    </row>
    <row r="8" spans="1:30" s="5" customFormat="1" ht="16.5" customHeight="1">
      <c r="A8" s="1"/>
      <c r="B8" s="1"/>
      <c r="C8" s="1"/>
      <c r="E8" s="11"/>
      <c r="F8" s="11"/>
      <c r="G8" s="25"/>
      <c r="H8" s="11" t="s">
        <v>433</v>
      </c>
      <c r="I8" s="25"/>
      <c r="J8" s="25"/>
      <c r="K8" s="25"/>
      <c r="L8" s="25"/>
      <c r="M8" s="25"/>
      <c r="N8" s="25"/>
      <c r="O8" s="25"/>
      <c r="P8" s="25"/>
      <c r="Q8" s="25"/>
      <c r="R8" s="31"/>
      <c r="S8" s="31"/>
      <c r="T8" s="31"/>
      <c r="U8" s="31"/>
      <c r="V8" s="25"/>
      <c r="W8" s="25"/>
      <c r="X8" s="25"/>
    </row>
    <row r="9" spans="1:30" s="150" customFormat="1" ht="24.75" customHeight="1">
      <c r="A9" s="156"/>
      <c r="B9" s="156"/>
      <c r="C9" s="156"/>
      <c r="E9" s="547" t="s">
        <v>27</v>
      </c>
      <c r="F9" s="445" t="s">
        <v>16</v>
      </c>
      <c r="G9" s="527"/>
      <c r="H9" s="550" t="s">
        <v>141</v>
      </c>
      <c r="I9" s="552" t="s">
        <v>142</v>
      </c>
      <c r="J9" s="553"/>
      <c r="K9" s="553"/>
      <c r="L9" s="553"/>
      <c r="M9" s="554"/>
      <c r="N9" s="536" t="s">
        <v>271</v>
      </c>
      <c r="O9" s="537"/>
      <c r="P9" s="538"/>
      <c r="Q9" s="538"/>
      <c r="R9" s="539"/>
      <c r="S9" s="539"/>
      <c r="T9" s="544" t="s">
        <v>361</v>
      </c>
      <c r="U9" s="544" t="s">
        <v>375</v>
      </c>
      <c r="V9" s="524" t="s">
        <v>362</v>
      </c>
      <c r="W9" s="524" t="s">
        <v>374</v>
      </c>
    </row>
    <row r="10" spans="1:30" s="150" customFormat="1" ht="12" customHeight="1">
      <c r="A10" s="156"/>
      <c r="B10" s="156"/>
      <c r="C10" s="156"/>
      <c r="E10" s="547"/>
      <c r="F10" s="528"/>
      <c r="G10" s="529"/>
      <c r="H10" s="551"/>
      <c r="I10" s="534" t="s">
        <v>33</v>
      </c>
      <c r="J10" s="534" t="s">
        <v>34</v>
      </c>
      <c r="K10" s="534" t="s">
        <v>35</v>
      </c>
      <c r="L10" s="534" t="s">
        <v>36</v>
      </c>
      <c r="M10" s="534" t="s">
        <v>37</v>
      </c>
      <c r="N10" s="555" t="s">
        <v>78</v>
      </c>
      <c r="O10" s="162"/>
      <c r="P10" s="212"/>
      <c r="Q10" s="212"/>
      <c r="R10" s="209"/>
      <c r="S10" s="209"/>
      <c r="T10" s="545"/>
      <c r="U10" s="545"/>
      <c r="V10" s="525"/>
      <c r="W10" s="525"/>
    </row>
    <row r="11" spans="1:30" s="150" customFormat="1" ht="12" customHeight="1">
      <c r="A11" s="156"/>
      <c r="B11" s="156"/>
      <c r="C11" s="156"/>
      <c r="E11" s="547"/>
      <c r="F11" s="528"/>
      <c r="G11" s="529"/>
      <c r="H11" s="551"/>
      <c r="I11" s="534"/>
      <c r="J11" s="534"/>
      <c r="K11" s="534"/>
      <c r="L11" s="534"/>
      <c r="M11" s="534"/>
      <c r="N11" s="556"/>
      <c r="O11" s="264"/>
      <c r="P11" s="548" t="s">
        <v>461</v>
      </c>
      <c r="Q11" s="210"/>
      <c r="R11" s="548" t="s">
        <v>270</v>
      </c>
      <c r="S11" s="210"/>
      <c r="T11" s="545"/>
      <c r="U11" s="545"/>
      <c r="V11" s="525"/>
      <c r="W11" s="525"/>
    </row>
    <row r="12" spans="1:30" s="150" customFormat="1" ht="87.75" customHeight="1">
      <c r="A12" s="156"/>
      <c r="B12" s="156"/>
      <c r="C12" s="156"/>
      <c r="E12" s="547"/>
      <c r="F12" s="528"/>
      <c r="G12" s="529"/>
      <c r="H12" s="551"/>
      <c r="I12" s="535"/>
      <c r="J12" s="535"/>
      <c r="K12" s="535"/>
      <c r="L12" s="535"/>
      <c r="M12" s="535"/>
      <c r="N12" s="557"/>
      <c r="O12" s="263" t="s">
        <v>460</v>
      </c>
      <c r="P12" s="549"/>
      <c r="Q12" s="211" t="s">
        <v>462</v>
      </c>
      <c r="R12" s="549"/>
      <c r="S12" s="211" t="s">
        <v>272</v>
      </c>
      <c r="T12" s="546"/>
      <c r="U12" s="546"/>
      <c r="V12" s="526"/>
      <c r="W12" s="526"/>
    </row>
    <row r="13" spans="1:30" s="8" customFormat="1" ht="14.25">
      <c r="A13" s="2"/>
      <c r="B13" s="2"/>
      <c r="C13" s="2"/>
      <c r="D13" s="5"/>
      <c r="E13" s="518" t="s">
        <v>28</v>
      </c>
      <c r="F13" s="542" t="s">
        <v>741</v>
      </c>
      <c r="G13" s="543"/>
      <c r="H13" s="331">
        <v>30</v>
      </c>
      <c r="I13" s="332">
        <v>4</v>
      </c>
      <c r="J13" s="332">
        <v>0</v>
      </c>
      <c r="K13" s="332">
        <v>2</v>
      </c>
      <c r="L13" s="332">
        <v>0</v>
      </c>
      <c r="M13" s="332">
        <v>1</v>
      </c>
      <c r="N13" s="332">
        <v>17</v>
      </c>
      <c r="O13" s="332">
        <v>14</v>
      </c>
      <c r="P13" s="332">
        <v>10</v>
      </c>
      <c r="Q13" s="332">
        <v>8</v>
      </c>
      <c r="R13" s="332">
        <v>15</v>
      </c>
      <c r="S13" s="332">
        <v>7</v>
      </c>
      <c r="T13" s="332">
        <v>2</v>
      </c>
      <c r="U13" s="332">
        <v>2</v>
      </c>
      <c r="V13" s="332">
        <v>1</v>
      </c>
      <c r="W13" s="332">
        <v>1</v>
      </c>
      <c r="Y13" s="5"/>
      <c r="Z13" s="66"/>
      <c r="AA13" s="66"/>
      <c r="AB13" s="5"/>
      <c r="AC13" s="5"/>
      <c r="AD13" s="5"/>
    </row>
    <row r="14" spans="1:30" s="8" customFormat="1" ht="16.5" customHeight="1" thickBot="1">
      <c r="A14" s="2"/>
      <c r="B14" s="2"/>
      <c r="C14" s="2"/>
      <c r="D14" s="5"/>
      <c r="E14" s="519"/>
      <c r="F14" s="532" t="str">
        <f>調査票２!D16</f>
        <v>看護科</v>
      </c>
      <c r="G14" s="533"/>
      <c r="H14" s="332">
        <v>15</v>
      </c>
      <c r="I14" s="332">
        <v>2</v>
      </c>
      <c r="J14" s="332">
        <v>0</v>
      </c>
      <c r="K14" s="332">
        <v>1</v>
      </c>
      <c r="L14" s="332">
        <v>0</v>
      </c>
      <c r="M14" s="332">
        <v>0</v>
      </c>
      <c r="N14" s="332">
        <v>9</v>
      </c>
      <c r="O14" s="332">
        <v>7</v>
      </c>
      <c r="P14" s="332">
        <v>5</v>
      </c>
      <c r="Q14" s="332">
        <v>4</v>
      </c>
      <c r="R14" s="332">
        <v>8</v>
      </c>
      <c r="S14" s="332">
        <v>4</v>
      </c>
      <c r="T14" s="332">
        <v>1</v>
      </c>
      <c r="U14" s="332">
        <v>1</v>
      </c>
      <c r="V14" s="332">
        <v>0</v>
      </c>
      <c r="W14" s="332">
        <v>1</v>
      </c>
      <c r="Y14" s="5"/>
      <c r="Z14" s="66"/>
      <c r="AA14" s="66"/>
      <c r="AB14" s="5"/>
      <c r="AC14" s="5"/>
      <c r="AD14" s="5"/>
    </row>
    <row r="15" spans="1:30" s="8" customFormat="1" ht="26.25" customHeight="1" thickTop="1" thickBot="1">
      <c r="A15" s="2" t="str">
        <f ca="1">調査票２!$A$1</f>
        <v>H29専門学校アンケート案0921.xlsx</v>
      </c>
      <c r="B15" s="2">
        <v>1</v>
      </c>
      <c r="C15" s="2">
        <v>1</v>
      </c>
      <c r="D15" s="5"/>
      <c r="E15" s="208">
        <f>調査票２!C17</f>
        <v>0</v>
      </c>
      <c r="F15" s="540" t="str">
        <f>IF(調査票２!D17&lt;&gt;0,調査票２!D17,"")</f>
        <v>学校全体</v>
      </c>
      <c r="G15" s="541"/>
      <c r="H15" s="326"/>
      <c r="I15" s="333"/>
      <c r="J15" s="333"/>
      <c r="K15" s="333"/>
      <c r="L15" s="333"/>
      <c r="M15" s="333"/>
      <c r="N15" s="326"/>
      <c r="O15" s="326"/>
      <c r="P15" s="326"/>
      <c r="Q15" s="326"/>
      <c r="R15" s="333"/>
      <c r="S15" s="334"/>
      <c r="T15" s="334"/>
      <c r="U15" s="334"/>
      <c r="V15" s="333"/>
      <c r="W15" s="335"/>
      <c r="Y15" s="5"/>
      <c r="Z15" s="5"/>
      <c r="AA15" s="5"/>
      <c r="AB15" s="5"/>
      <c r="AC15" s="5"/>
      <c r="AD15" s="5"/>
    </row>
    <row r="16" spans="1:30" s="8" customFormat="1" ht="26.25" customHeight="1" thickTop="1" thickBot="1">
      <c r="A16" s="2" t="str">
        <f ca="1">調査票２!$A$1</f>
        <v>H29専門学校アンケート案0921.xlsx</v>
      </c>
      <c r="B16" s="2">
        <v>1</v>
      </c>
      <c r="C16" s="2">
        <v>1</v>
      </c>
      <c r="D16" s="5"/>
      <c r="E16" s="183">
        <f>調査票２!C18</f>
        <v>1</v>
      </c>
      <c r="F16" s="530" t="str">
        <f>IF(調査票２!D18&lt;&gt;0,調査票２!D18,"")</f>
        <v/>
      </c>
      <c r="G16" s="531"/>
      <c r="H16" s="329"/>
      <c r="I16" s="336"/>
      <c r="J16" s="336"/>
      <c r="K16" s="336"/>
      <c r="L16" s="336"/>
      <c r="M16" s="336"/>
      <c r="N16" s="329"/>
      <c r="O16" s="329"/>
      <c r="P16" s="329"/>
      <c r="Q16" s="329"/>
      <c r="R16" s="336"/>
      <c r="S16" s="337"/>
      <c r="T16" s="337"/>
      <c r="U16" s="337"/>
      <c r="V16" s="336"/>
      <c r="W16" s="336"/>
      <c r="Y16" s="5"/>
      <c r="Z16" s="5"/>
      <c r="AA16" s="5"/>
      <c r="AB16" s="5"/>
      <c r="AC16" s="5"/>
      <c r="AD16" s="5"/>
    </row>
    <row r="17" spans="1:30" s="8" customFormat="1" ht="26.25" customHeight="1" thickBot="1">
      <c r="A17" s="2" t="str">
        <f ca="1">調査票２!$A$1</f>
        <v>H29専門学校アンケート案0921.xlsx</v>
      </c>
      <c r="B17" s="2">
        <v>2</v>
      </c>
      <c r="C17" s="2">
        <v>1</v>
      </c>
      <c r="D17" s="5"/>
      <c r="E17" s="183">
        <f>調査票２!C19</f>
        <v>2</v>
      </c>
      <c r="F17" s="520" t="str">
        <f>IF(調査票２!D19&lt;&gt;0,調査票２!D19,"")</f>
        <v/>
      </c>
      <c r="G17" s="521"/>
      <c r="H17" s="330"/>
      <c r="I17" s="338"/>
      <c r="J17" s="338"/>
      <c r="K17" s="338"/>
      <c r="L17" s="338"/>
      <c r="M17" s="338"/>
      <c r="N17" s="330"/>
      <c r="O17" s="330"/>
      <c r="P17" s="330"/>
      <c r="Q17" s="330"/>
      <c r="R17" s="338"/>
      <c r="S17" s="339"/>
      <c r="T17" s="339"/>
      <c r="U17" s="339"/>
      <c r="V17" s="338"/>
      <c r="W17" s="338"/>
      <c r="Y17" s="5"/>
      <c r="Z17" s="5"/>
      <c r="AA17" s="5"/>
      <c r="AB17" s="5"/>
      <c r="AC17" s="5"/>
      <c r="AD17" s="5"/>
    </row>
    <row r="18" spans="1:30" s="8" customFormat="1" ht="26.25" customHeight="1" thickBot="1">
      <c r="A18" s="2" t="str">
        <f ca="1">調査票２!$A$1</f>
        <v>H29専門学校アンケート案0921.xlsx</v>
      </c>
      <c r="B18" s="2">
        <v>3</v>
      </c>
      <c r="C18" s="2">
        <v>1</v>
      </c>
      <c r="D18" s="5"/>
      <c r="E18" s="265">
        <f>調査票２!C20</f>
        <v>3</v>
      </c>
      <c r="F18" s="520" t="str">
        <f>IF(調査票２!D20&lt;&gt;0,調査票２!D20,"")</f>
        <v/>
      </c>
      <c r="G18" s="521"/>
      <c r="H18" s="330"/>
      <c r="I18" s="338"/>
      <c r="J18" s="338"/>
      <c r="K18" s="338"/>
      <c r="L18" s="338"/>
      <c r="M18" s="338"/>
      <c r="N18" s="330"/>
      <c r="O18" s="330"/>
      <c r="P18" s="330"/>
      <c r="Q18" s="330"/>
      <c r="R18" s="338"/>
      <c r="S18" s="339"/>
      <c r="T18" s="339"/>
      <c r="U18" s="339"/>
      <c r="V18" s="338"/>
      <c r="W18" s="338"/>
      <c r="Y18" s="5"/>
      <c r="Z18" s="5"/>
      <c r="AA18" s="5"/>
      <c r="AB18" s="5"/>
      <c r="AC18" s="5"/>
      <c r="AD18" s="5"/>
    </row>
    <row r="19" spans="1:30" s="5" customFormat="1" ht="26.25" customHeight="1" thickBot="1">
      <c r="A19" s="2" t="str">
        <f ca="1">調査票２!$A$1</f>
        <v>H29専門学校アンケート案0921.xlsx</v>
      </c>
      <c r="B19" s="1">
        <v>4</v>
      </c>
      <c r="C19" s="2">
        <v>1</v>
      </c>
      <c r="E19" s="265">
        <f>調査票２!C21</f>
        <v>4</v>
      </c>
      <c r="F19" s="520" t="str">
        <f>IF(調査票２!D21&lt;&gt;0,調査票２!D21,"")</f>
        <v/>
      </c>
      <c r="G19" s="521"/>
      <c r="H19" s="330"/>
      <c r="I19" s="338"/>
      <c r="J19" s="338"/>
      <c r="K19" s="338"/>
      <c r="L19" s="338"/>
      <c r="M19" s="338"/>
      <c r="N19" s="330"/>
      <c r="O19" s="330"/>
      <c r="P19" s="330"/>
      <c r="Q19" s="330"/>
      <c r="R19" s="338"/>
      <c r="S19" s="339"/>
      <c r="T19" s="339"/>
      <c r="U19" s="339"/>
      <c r="V19" s="338"/>
      <c r="W19" s="338"/>
    </row>
    <row r="20" spans="1:30" s="5" customFormat="1" ht="26.25" customHeight="1" thickBot="1">
      <c r="A20" s="2" t="str">
        <f ca="1">調査票２!$A$1</f>
        <v>H29専門学校アンケート案0921.xlsx</v>
      </c>
      <c r="B20" s="1">
        <v>5</v>
      </c>
      <c r="C20" s="2">
        <v>1</v>
      </c>
      <c r="E20" s="183">
        <f>調査票２!C22</f>
        <v>5</v>
      </c>
      <c r="F20" s="520" t="str">
        <f>IF(調査票２!D22&lt;&gt;0,調査票２!D22,"")</f>
        <v/>
      </c>
      <c r="G20" s="521" t="str">
        <f>IF(調査票２!D22&lt;&gt;0,調査票２!D22,"")</f>
        <v/>
      </c>
      <c r="H20" s="330"/>
      <c r="I20" s="338"/>
      <c r="J20" s="338"/>
      <c r="K20" s="338"/>
      <c r="L20" s="338"/>
      <c r="M20" s="338"/>
      <c r="N20" s="330"/>
      <c r="O20" s="330"/>
      <c r="P20" s="330"/>
      <c r="Q20" s="330"/>
      <c r="R20" s="338"/>
      <c r="S20" s="339"/>
      <c r="T20" s="339"/>
      <c r="U20" s="339"/>
      <c r="V20" s="338"/>
      <c r="W20" s="338"/>
    </row>
    <row r="21" spans="1:30" s="5" customFormat="1" ht="26.25" customHeight="1" thickBot="1">
      <c r="A21" s="2" t="str">
        <f ca="1">調査票２!$A$1</f>
        <v>H29専門学校アンケート案0921.xlsx</v>
      </c>
      <c r="B21" s="1">
        <v>6</v>
      </c>
      <c r="C21" s="2">
        <v>1</v>
      </c>
      <c r="E21" s="183">
        <f>調査票２!C23</f>
        <v>6</v>
      </c>
      <c r="F21" s="520" t="str">
        <f>IF(調査票２!D23&lt;&gt;0,調査票２!D23,"")</f>
        <v/>
      </c>
      <c r="G21" s="521" t="str">
        <f>IF(調査票２!D23&lt;&gt;0,調査票２!D23,"")</f>
        <v/>
      </c>
      <c r="H21" s="330"/>
      <c r="I21" s="338"/>
      <c r="J21" s="338"/>
      <c r="K21" s="338"/>
      <c r="L21" s="338"/>
      <c r="M21" s="338"/>
      <c r="N21" s="330"/>
      <c r="O21" s="330"/>
      <c r="P21" s="330"/>
      <c r="Q21" s="330"/>
      <c r="R21" s="338"/>
      <c r="S21" s="339"/>
      <c r="T21" s="339"/>
      <c r="U21" s="339"/>
      <c r="V21" s="338"/>
      <c r="W21" s="338"/>
    </row>
    <row r="22" spans="1:30" s="5" customFormat="1" ht="26.25" customHeight="1" thickBot="1">
      <c r="A22" s="2" t="str">
        <f ca="1">調査票２!$A$1</f>
        <v>H29専門学校アンケート案0921.xlsx</v>
      </c>
      <c r="B22" s="1">
        <v>7</v>
      </c>
      <c r="C22" s="2">
        <v>1</v>
      </c>
      <c r="E22" s="183">
        <f>調査票２!C24</f>
        <v>7</v>
      </c>
      <c r="F22" s="520" t="str">
        <f>IF(調査票２!D24&lt;&gt;0,調査票２!D24,"")</f>
        <v/>
      </c>
      <c r="G22" s="521" t="str">
        <f>IF(調査票２!D24&lt;&gt;0,調査票２!D24,"")</f>
        <v/>
      </c>
      <c r="H22" s="330"/>
      <c r="I22" s="338"/>
      <c r="J22" s="338"/>
      <c r="K22" s="338"/>
      <c r="L22" s="338"/>
      <c r="M22" s="338"/>
      <c r="N22" s="330"/>
      <c r="O22" s="330"/>
      <c r="P22" s="330"/>
      <c r="Q22" s="330"/>
      <c r="R22" s="338"/>
      <c r="S22" s="339"/>
      <c r="T22" s="339"/>
      <c r="U22" s="339"/>
      <c r="V22" s="338"/>
      <c r="W22" s="338"/>
    </row>
    <row r="23" spans="1:30" s="5" customFormat="1" ht="26.25" customHeight="1" thickBot="1">
      <c r="A23" s="2" t="str">
        <f ca="1">調査票２!$A$1</f>
        <v>H29専門学校アンケート案0921.xlsx</v>
      </c>
      <c r="B23" s="1">
        <v>8</v>
      </c>
      <c r="C23" s="2">
        <v>1</v>
      </c>
      <c r="E23" s="183">
        <f>調査票２!C25</f>
        <v>8</v>
      </c>
      <c r="F23" s="520" t="str">
        <f>IF(調査票２!D25&lt;&gt;0,調査票２!D25,"")</f>
        <v/>
      </c>
      <c r="G23" s="521" t="str">
        <f>IF(調査票２!D25&lt;&gt;0,調査票２!D25,"")</f>
        <v/>
      </c>
      <c r="H23" s="330"/>
      <c r="I23" s="338"/>
      <c r="J23" s="338"/>
      <c r="K23" s="338"/>
      <c r="L23" s="338"/>
      <c r="M23" s="338"/>
      <c r="N23" s="330"/>
      <c r="O23" s="330"/>
      <c r="P23" s="330"/>
      <c r="Q23" s="330"/>
      <c r="R23" s="338"/>
      <c r="S23" s="339"/>
      <c r="T23" s="339"/>
      <c r="U23" s="339"/>
      <c r="V23" s="338"/>
      <c r="W23" s="338"/>
    </row>
    <row r="24" spans="1:30" s="5" customFormat="1" ht="26.25" customHeight="1" thickBot="1">
      <c r="A24" s="2" t="str">
        <f ca="1">調査票２!$A$1</f>
        <v>H29専門学校アンケート案0921.xlsx</v>
      </c>
      <c r="B24" s="1">
        <v>9</v>
      </c>
      <c r="C24" s="2">
        <v>1</v>
      </c>
      <c r="E24" s="183">
        <f>調査票２!C26</f>
        <v>9</v>
      </c>
      <c r="F24" s="520" t="str">
        <f>IF(調査票２!D26&lt;&gt;0,調査票２!D26,"")</f>
        <v/>
      </c>
      <c r="G24" s="521" t="str">
        <f>IF(調査票２!D26&lt;&gt;0,調査票２!D26,"")</f>
        <v/>
      </c>
      <c r="H24" s="330"/>
      <c r="I24" s="338"/>
      <c r="J24" s="338"/>
      <c r="K24" s="338"/>
      <c r="L24" s="338"/>
      <c r="M24" s="338"/>
      <c r="N24" s="330"/>
      <c r="O24" s="330"/>
      <c r="P24" s="330"/>
      <c r="Q24" s="330"/>
      <c r="R24" s="338"/>
      <c r="S24" s="339"/>
      <c r="T24" s="339"/>
      <c r="U24" s="339"/>
      <c r="V24" s="338"/>
      <c r="W24" s="338"/>
    </row>
    <row r="25" spans="1:30" s="5" customFormat="1" ht="26.25" customHeight="1" thickBot="1">
      <c r="A25" s="2" t="str">
        <f ca="1">調査票２!$A$1</f>
        <v>H29専門学校アンケート案0921.xlsx</v>
      </c>
      <c r="B25" s="1">
        <v>10</v>
      </c>
      <c r="C25" s="2">
        <v>1</v>
      </c>
      <c r="E25" s="183">
        <f>調査票２!C27</f>
        <v>10</v>
      </c>
      <c r="F25" s="520" t="str">
        <f>IF(調査票２!D27&lt;&gt;0,調査票２!D27,"")</f>
        <v/>
      </c>
      <c r="G25" s="521"/>
      <c r="H25" s="330"/>
      <c r="I25" s="338"/>
      <c r="J25" s="338"/>
      <c r="K25" s="338"/>
      <c r="L25" s="338"/>
      <c r="M25" s="338"/>
      <c r="N25" s="330"/>
      <c r="O25" s="330"/>
      <c r="P25" s="330"/>
      <c r="Q25" s="330"/>
      <c r="R25" s="338"/>
      <c r="S25" s="339"/>
      <c r="T25" s="339"/>
      <c r="U25" s="339"/>
      <c r="V25" s="338"/>
      <c r="W25" s="338"/>
    </row>
    <row r="26" spans="1:30" s="5" customFormat="1" ht="26.25" customHeight="1" thickBot="1">
      <c r="A26" s="2" t="str">
        <f ca="1">調査票２!$A$1</f>
        <v>H29専門学校アンケート案0921.xlsx</v>
      </c>
      <c r="B26" s="1">
        <v>11</v>
      </c>
      <c r="C26" s="2">
        <v>1</v>
      </c>
      <c r="E26" s="183">
        <f>調査票２!C28</f>
        <v>11</v>
      </c>
      <c r="F26" s="520" t="str">
        <f>IF(調査票２!D28&lt;&gt;0,調査票２!D28,"")</f>
        <v/>
      </c>
      <c r="G26" s="521" t="str">
        <f>IF(調査票２!D28&lt;&gt;0,調査票２!D28,"")</f>
        <v/>
      </c>
      <c r="H26" s="330"/>
      <c r="I26" s="338"/>
      <c r="J26" s="338"/>
      <c r="K26" s="338"/>
      <c r="L26" s="338"/>
      <c r="M26" s="338"/>
      <c r="N26" s="330"/>
      <c r="O26" s="330"/>
      <c r="P26" s="330"/>
      <c r="Q26" s="330"/>
      <c r="R26" s="338"/>
      <c r="S26" s="339"/>
      <c r="T26" s="339"/>
      <c r="U26" s="339"/>
      <c r="V26" s="338"/>
      <c r="W26" s="338"/>
    </row>
    <row r="27" spans="1:30" s="5" customFormat="1" ht="26.25" customHeight="1" thickBot="1">
      <c r="A27" s="2" t="str">
        <f ca="1">調査票２!$A$1</f>
        <v>H29専門学校アンケート案0921.xlsx</v>
      </c>
      <c r="B27" s="1">
        <v>12</v>
      </c>
      <c r="C27" s="2">
        <v>1</v>
      </c>
      <c r="E27" s="183">
        <f>調査票２!C29</f>
        <v>12</v>
      </c>
      <c r="F27" s="520" t="str">
        <f>IF(調査票２!D29&lt;&gt;0,調査票２!D29,"")</f>
        <v/>
      </c>
      <c r="G27" s="521"/>
      <c r="H27" s="330"/>
      <c r="I27" s="338"/>
      <c r="J27" s="338"/>
      <c r="K27" s="338"/>
      <c r="L27" s="338"/>
      <c r="M27" s="338"/>
      <c r="N27" s="330"/>
      <c r="O27" s="330"/>
      <c r="P27" s="330"/>
      <c r="Q27" s="330"/>
      <c r="R27" s="338"/>
      <c r="S27" s="339"/>
      <c r="T27" s="339"/>
      <c r="U27" s="339"/>
      <c r="V27" s="338"/>
      <c r="W27" s="338"/>
    </row>
    <row r="28" spans="1:30" s="5" customFormat="1" ht="26.25" customHeight="1" thickBot="1">
      <c r="A28" s="2" t="str">
        <f ca="1">調査票２!$A$1</f>
        <v>H29専門学校アンケート案0921.xlsx</v>
      </c>
      <c r="B28" s="1">
        <v>13</v>
      </c>
      <c r="C28" s="2">
        <v>1</v>
      </c>
      <c r="E28" s="183">
        <f>調査票２!C30</f>
        <v>13</v>
      </c>
      <c r="F28" s="520" t="str">
        <f>IF(調査票２!D30&lt;&gt;0,調査票２!D30,"")</f>
        <v/>
      </c>
      <c r="G28" s="521"/>
      <c r="H28" s="330"/>
      <c r="I28" s="338"/>
      <c r="J28" s="338"/>
      <c r="K28" s="338"/>
      <c r="L28" s="338"/>
      <c r="M28" s="338"/>
      <c r="N28" s="330"/>
      <c r="O28" s="330"/>
      <c r="P28" s="330"/>
      <c r="Q28" s="330"/>
      <c r="R28" s="338"/>
      <c r="S28" s="339"/>
      <c r="T28" s="339"/>
      <c r="U28" s="339"/>
      <c r="V28" s="338"/>
      <c r="W28" s="338"/>
    </row>
    <row r="29" spans="1:30" s="5" customFormat="1" ht="26.25" customHeight="1" thickBot="1">
      <c r="A29" s="2" t="str">
        <f ca="1">調査票２!$A$1</f>
        <v>H29専門学校アンケート案0921.xlsx</v>
      </c>
      <c r="B29" s="1">
        <v>14</v>
      </c>
      <c r="C29" s="2">
        <v>1</v>
      </c>
      <c r="E29" s="183">
        <f>調査票２!C31</f>
        <v>14</v>
      </c>
      <c r="F29" s="520" t="str">
        <f>IF(調査票２!D31&lt;&gt;0,調査票２!D31,"")</f>
        <v/>
      </c>
      <c r="G29" s="521"/>
      <c r="H29" s="330"/>
      <c r="I29" s="338"/>
      <c r="J29" s="338"/>
      <c r="K29" s="338"/>
      <c r="L29" s="338"/>
      <c r="M29" s="338"/>
      <c r="N29" s="330"/>
      <c r="O29" s="330"/>
      <c r="P29" s="330"/>
      <c r="Q29" s="330"/>
      <c r="R29" s="338"/>
      <c r="S29" s="339"/>
      <c r="T29" s="339"/>
      <c r="U29" s="339"/>
      <c r="V29" s="338"/>
      <c r="W29" s="338"/>
    </row>
    <row r="30" spans="1:30" s="5" customFormat="1" ht="26.25" customHeight="1" thickBot="1">
      <c r="A30" s="2" t="str">
        <f ca="1">調査票２!$A$1</f>
        <v>H29専門学校アンケート案0921.xlsx</v>
      </c>
      <c r="B30" s="1">
        <v>15</v>
      </c>
      <c r="C30" s="2">
        <v>1</v>
      </c>
      <c r="E30" s="183">
        <f>調査票２!C32</f>
        <v>15</v>
      </c>
      <c r="F30" s="520" t="str">
        <f>IF(調査票２!D32&lt;&gt;0,調査票２!D32,"")</f>
        <v/>
      </c>
      <c r="G30" s="521"/>
      <c r="H30" s="330"/>
      <c r="I30" s="338"/>
      <c r="J30" s="338"/>
      <c r="K30" s="338"/>
      <c r="L30" s="338"/>
      <c r="M30" s="338"/>
      <c r="N30" s="330"/>
      <c r="O30" s="330"/>
      <c r="P30" s="330"/>
      <c r="Q30" s="330"/>
      <c r="R30" s="338"/>
      <c r="S30" s="339"/>
      <c r="T30" s="339"/>
      <c r="U30" s="339"/>
      <c r="V30" s="338"/>
      <c r="W30" s="338"/>
    </row>
    <row r="31" spans="1:30" s="5" customFormat="1" ht="26.25" customHeight="1" thickBot="1">
      <c r="A31" s="2" t="str">
        <f ca="1">調査票２!$A$1</f>
        <v>H29専門学校アンケート案0921.xlsx</v>
      </c>
      <c r="B31" s="1">
        <v>16</v>
      </c>
      <c r="C31" s="2">
        <v>1</v>
      </c>
      <c r="E31" s="183">
        <f>調査票２!C33</f>
        <v>16</v>
      </c>
      <c r="F31" s="520" t="str">
        <f>IF(調査票２!D33&lt;&gt;0,調査票２!D33,"")</f>
        <v/>
      </c>
      <c r="G31" s="521"/>
      <c r="H31" s="330"/>
      <c r="I31" s="338"/>
      <c r="J31" s="338"/>
      <c r="K31" s="338"/>
      <c r="L31" s="338"/>
      <c r="M31" s="338"/>
      <c r="N31" s="330"/>
      <c r="O31" s="330"/>
      <c r="P31" s="330"/>
      <c r="Q31" s="330"/>
      <c r="R31" s="338"/>
      <c r="S31" s="339"/>
      <c r="T31" s="339"/>
      <c r="U31" s="339"/>
      <c r="V31" s="338"/>
      <c r="W31" s="338"/>
    </row>
    <row r="32" spans="1:30" s="5" customFormat="1" ht="26.25" customHeight="1" thickBot="1">
      <c r="A32" s="2" t="str">
        <f ca="1">調査票２!$A$1</f>
        <v>H29専門学校アンケート案0921.xlsx</v>
      </c>
      <c r="B32" s="1">
        <v>17</v>
      </c>
      <c r="C32" s="2">
        <v>1</v>
      </c>
      <c r="E32" s="183">
        <f>調査票２!C34</f>
        <v>17</v>
      </c>
      <c r="F32" s="520" t="str">
        <f>IF(調査票２!D34&lt;&gt;0,調査票２!D34,"")</f>
        <v/>
      </c>
      <c r="G32" s="521"/>
      <c r="H32" s="330"/>
      <c r="I32" s="338"/>
      <c r="J32" s="338"/>
      <c r="K32" s="338"/>
      <c r="L32" s="338"/>
      <c r="M32" s="338"/>
      <c r="N32" s="330"/>
      <c r="O32" s="330"/>
      <c r="P32" s="330"/>
      <c r="Q32" s="330"/>
      <c r="R32" s="338"/>
      <c r="S32" s="339"/>
      <c r="T32" s="339"/>
      <c r="U32" s="339"/>
      <c r="V32" s="338"/>
      <c r="W32" s="338"/>
    </row>
    <row r="33" spans="1:23" s="5" customFormat="1" ht="26.25" customHeight="1" thickBot="1">
      <c r="A33" s="2" t="str">
        <f ca="1">調査票２!$A$1</f>
        <v>H29専門学校アンケート案0921.xlsx</v>
      </c>
      <c r="B33" s="1">
        <v>18</v>
      </c>
      <c r="C33" s="2">
        <v>1</v>
      </c>
      <c r="E33" s="183">
        <f>調査票２!C35</f>
        <v>18</v>
      </c>
      <c r="F33" s="520" t="str">
        <f>IF(調査票２!D35&lt;&gt;0,調査票２!D35,"")</f>
        <v/>
      </c>
      <c r="G33" s="521"/>
      <c r="H33" s="330"/>
      <c r="I33" s="338"/>
      <c r="J33" s="338"/>
      <c r="K33" s="338"/>
      <c r="L33" s="338"/>
      <c r="M33" s="338"/>
      <c r="N33" s="330"/>
      <c r="O33" s="330"/>
      <c r="P33" s="330"/>
      <c r="Q33" s="330"/>
      <c r="R33" s="338"/>
      <c r="S33" s="339"/>
      <c r="T33" s="339"/>
      <c r="U33" s="339"/>
      <c r="V33" s="338"/>
      <c r="W33" s="338"/>
    </row>
    <row r="34" spans="1:23" s="5" customFormat="1" ht="26.25" customHeight="1" thickBot="1">
      <c r="A34" s="2" t="str">
        <f ca="1">調査票２!$A$1</f>
        <v>H29専門学校アンケート案0921.xlsx</v>
      </c>
      <c r="B34" s="1">
        <v>19</v>
      </c>
      <c r="C34" s="2">
        <v>1</v>
      </c>
      <c r="E34" s="183">
        <f>調査票２!C36</f>
        <v>19</v>
      </c>
      <c r="F34" s="520" t="str">
        <f>IF(調査票２!D36&lt;&gt;0,調査票２!D36,"")</f>
        <v/>
      </c>
      <c r="G34" s="521"/>
      <c r="H34" s="330"/>
      <c r="I34" s="338"/>
      <c r="J34" s="338"/>
      <c r="K34" s="338"/>
      <c r="L34" s="338"/>
      <c r="M34" s="338"/>
      <c r="N34" s="330"/>
      <c r="O34" s="330"/>
      <c r="P34" s="330"/>
      <c r="Q34" s="330"/>
      <c r="R34" s="338"/>
      <c r="S34" s="339"/>
      <c r="T34" s="339"/>
      <c r="U34" s="339"/>
      <c r="V34" s="338"/>
      <c r="W34" s="338"/>
    </row>
    <row r="35" spans="1:23" s="5" customFormat="1" ht="26.25" customHeight="1" thickBot="1">
      <c r="A35" s="2" t="str">
        <f ca="1">調査票２!$A$1</f>
        <v>H29専門学校アンケート案0921.xlsx</v>
      </c>
      <c r="B35" s="1">
        <v>20</v>
      </c>
      <c r="C35" s="2">
        <v>1</v>
      </c>
      <c r="E35" s="183">
        <f>調査票２!C37</f>
        <v>20</v>
      </c>
      <c r="F35" s="520" t="str">
        <f>IF(調査票２!D37&lt;&gt;0,調査票２!D37,"")</f>
        <v/>
      </c>
      <c r="G35" s="521"/>
      <c r="H35" s="330"/>
      <c r="I35" s="338"/>
      <c r="J35" s="338"/>
      <c r="K35" s="338"/>
      <c r="L35" s="338"/>
      <c r="M35" s="338"/>
      <c r="N35" s="330"/>
      <c r="O35" s="330"/>
      <c r="P35" s="330"/>
      <c r="Q35" s="330"/>
      <c r="R35" s="338"/>
      <c r="S35" s="339"/>
      <c r="T35" s="339"/>
      <c r="U35" s="339"/>
      <c r="V35" s="338"/>
      <c r="W35" s="338"/>
    </row>
    <row r="36" spans="1:23" s="5" customFormat="1" ht="26.25" customHeight="1" thickBot="1">
      <c r="A36" s="2" t="str">
        <f ca="1">調査票２!$A$1</f>
        <v>H29専門学校アンケート案0921.xlsx</v>
      </c>
      <c r="B36" s="1">
        <v>21</v>
      </c>
      <c r="C36" s="2">
        <v>1</v>
      </c>
      <c r="E36" s="183">
        <f>調査票２!C38</f>
        <v>21</v>
      </c>
      <c r="F36" s="520" t="str">
        <f>IF(調査票２!D38&lt;&gt;0,調査票２!D38,"")</f>
        <v/>
      </c>
      <c r="G36" s="521"/>
      <c r="H36" s="330"/>
      <c r="I36" s="338"/>
      <c r="J36" s="338"/>
      <c r="K36" s="338"/>
      <c r="L36" s="338"/>
      <c r="M36" s="338"/>
      <c r="N36" s="330"/>
      <c r="O36" s="330"/>
      <c r="P36" s="330"/>
      <c r="Q36" s="330"/>
      <c r="R36" s="338"/>
      <c r="S36" s="339"/>
      <c r="T36" s="339"/>
      <c r="U36" s="339"/>
      <c r="V36" s="338"/>
      <c r="W36" s="338"/>
    </row>
    <row r="37" spans="1:23" s="5" customFormat="1" ht="26.25" customHeight="1" thickBot="1">
      <c r="A37" s="2" t="str">
        <f ca="1">調査票２!$A$1</f>
        <v>H29専門学校アンケート案0921.xlsx</v>
      </c>
      <c r="B37" s="1">
        <v>22</v>
      </c>
      <c r="C37" s="2">
        <v>1</v>
      </c>
      <c r="E37" s="183">
        <f>調査票２!C39</f>
        <v>22</v>
      </c>
      <c r="F37" s="520" t="str">
        <f>IF(調査票２!D39&lt;&gt;0,調査票２!D39,"")</f>
        <v/>
      </c>
      <c r="G37" s="521" t="str">
        <f>IF(調査票２!D39&lt;&gt;0,調査票２!D39,"")</f>
        <v/>
      </c>
      <c r="H37" s="330"/>
      <c r="I37" s="338"/>
      <c r="J37" s="338"/>
      <c r="K37" s="338"/>
      <c r="L37" s="338"/>
      <c r="M37" s="338"/>
      <c r="N37" s="330"/>
      <c r="O37" s="330"/>
      <c r="P37" s="330"/>
      <c r="Q37" s="330"/>
      <c r="R37" s="338"/>
      <c r="S37" s="339"/>
      <c r="T37" s="339"/>
      <c r="U37" s="339"/>
      <c r="V37" s="338"/>
      <c r="W37" s="338"/>
    </row>
    <row r="38" spans="1:23" s="5" customFormat="1" ht="26.25" customHeight="1" thickBot="1">
      <c r="A38" s="2" t="str">
        <f ca="1">調査票２!$A$1</f>
        <v>H29専門学校アンケート案0921.xlsx</v>
      </c>
      <c r="B38" s="1">
        <v>23</v>
      </c>
      <c r="C38" s="2">
        <v>1</v>
      </c>
      <c r="E38" s="183">
        <f>調査票２!C40</f>
        <v>23</v>
      </c>
      <c r="F38" s="520" t="str">
        <f>IF(調査票２!D40&lt;&gt;0,調査票２!D40,"")</f>
        <v/>
      </c>
      <c r="G38" s="521"/>
      <c r="H38" s="330"/>
      <c r="I38" s="338"/>
      <c r="J38" s="338"/>
      <c r="K38" s="338"/>
      <c r="L38" s="338"/>
      <c r="M38" s="338"/>
      <c r="N38" s="330"/>
      <c r="O38" s="330"/>
      <c r="P38" s="330"/>
      <c r="Q38" s="330"/>
      <c r="R38" s="338"/>
      <c r="S38" s="339"/>
      <c r="T38" s="339"/>
      <c r="U38" s="339"/>
      <c r="V38" s="338"/>
      <c r="W38" s="338"/>
    </row>
    <row r="39" spans="1:23" s="5" customFormat="1" ht="26.25" customHeight="1" thickBot="1">
      <c r="A39" s="2" t="str">
        <f ca="1">調査票２!$A$1</f>
        <v>H29専門学校アンケート案0921.xlsx</v>
      </c>
      <c r="B39" s="1">
        <v>24</v>
      </c>
      <c r="C39" s="2">
        <v>1</v>
      </c>
      <c r="E39" s="183">
        <f>調査票２!C41</f>
        <v>24</v>
      </c>
      <c r="F39" s="520" t="str">
        <f>IF(調査票２!D41&lt;&gt;0,調査票２!D41,"")</f>
        <v/>
      </c>
      <c r="G39" s="521"/>
      <c r="H39" s="330"/>
      <c r="I39" s="338"/>
      <c r="J39" s="338"/>
      <c r="K39" s="338"/>
      <c r="L39" s="338"/>
      <c r="M39" s="338"/>
      <c r="N39" s="330"/>
      <c r="O39" s="330"/>
      <c r="P39" s="330"/>
      <c r="Q39" s="330"/>
      <c r="R39" s="338"/>
      <c r="S39" s="339"/>
      <c r="T39" s="339"/>
      <c r="U39" s="339"/>
      <c r="V39" s="338"/>
      <c r="W39" s="338"/>
    </row>
    <row r="40" spans="1:23" s="5" customFormat="1" ht="26.25" customHeight="1" thickBot="1">
      <c r="A40" s="2" t="str">
        <f ca="1">調査票２!$A$1</f>
        <v>H29専門学校アンケート案0921.xlsx</v>
      </c>
      <c r="B40" s="3">
        <v>25</v>
      </c>
      <c r="C40" s="2">
        <v>1</v>
      </c>
      <c r="E40" s="183">
        <f>調査票２!C42</f>
        <v>25</v>
      </c>
      <c r="F40" s="520" t="str">
        <f>IF(調査票２!D42&lt;&gt;0,調査票２!D42,"")</f>
        <v/>
      </c>
      <c r="G40" s="521"/>
      <c r="H40" s="330"/>
      <c r="I40" s="338"/>
      <c r="J40" s="338"/>
      <c r="K40" s="338"/>
      <c r="L40" s="338"/>
      <c r="M40" s="338"/>
      <c r="N40" s="330"/>
      <c r="O40" s="330"/>
      <c r="P40" s="330"/>
      <c r="Q40" s="330"/>
      <c r="R40" s="338"/>
      <c r="S40" s="339"/>
      <c r="T40" s="339"/>
      <c r="U40" s="339"/>
      <c r="V40" s="338"/>
      <c r="W40" s="338"/>
    </row>
    <row r="41" spans="1:23" s="5" customFormat="1" ht="26.25" customHeight="1" thickBot="1">
      <c r="A41" s="2" t="str">
        <f ca="1">調査票２!$A$1</f>
        <v>H29専門学校アンケート案0921.xlsx</v>
      </c>
      <c r="B41" s="3">
        <v>26</v>
      </c>
      <c r="C41" s="2">
        <v>1</v>
      </c>
      <c r="E41" s="183">
        <f>調査票２!C43</f>
        <v>26</v>
      </c>
      <c r="F41" s="520" t="str">
        <f>IF(調査票２!D43&lt;&gt;0,調査票２!D43,"")</f>
        <v/>
      </c>
      <c r="G41" s="521"/>
      <c r="H41" s="330"/>
      <c r="I41" s="338"/>
      <c r="J41" s="338"/>
      <c r="K41" s="338"/>
      <c r="L41" s="338"/>
      <c r="M41" s="338"/>
      <c r="N41" s="330"/>
      <c r="O41" s="330"/>
      <c r="P41" s="330"/>
      <c r="Q41" s="330"/>
      <c r="R41" s="338"/>
      <c r="S41" s="339"/>
      <c r="T41" s="339"/>
      <c r="U41" s="339"/>
      <c r="V41" s="338"/>
      <c r="W41" s="338"/>
    </row>
    <row r="42" spans="1:23" s="5" customFormat="1" ht="26.25" customHeight="1" thickBot="1">
      <c r="A42" s="2" t="str">
        <f ca="1">調査票２!$A$1</f>
        <v>H29専門学校アンケート案0921.xlsx</v>
      </c>
      <c r="B42" s="3">
        <v>27</v>
      </c>
      <c r="C42" s="2">
        <v>1</v>
      </c>
      <c r="E42" s="183">
        <f>調査票２!C44</f>
        <v>27</v>
      </c>
      <c r="F42" s="520" t="str">
        <f>IF(調査票２!D44&lt;&gt;0,調査票２!D44,"")</f>
        <v/>
      </c>
      <c r="G42" s="521"/>
      <c r="H42" s="330"/>
      <c r="I42" s="338"/>
      <c r="J42" s="338"/>
      <c r="K42" s="338"/>
      <c r="L42" s="338"/>
      <c r="M42" s="338"/>
      <c r="N42" s="330"/>
      <c r="O42" s="330"/>
      <c r="P42" s="330"/>
      <c r="Q42" s="330"/>
      <c r="R42" s="338"/>
      <c r="S42" s="339"/>
      <c r="T42" s="339"/>
      <c r="U42" s="339"/>
      <c r="V42" s="338"/>
      <c r="W42" s="338"/>
    </row>
    <row r="43" spans="1:23" s="5" customFormat="1" ht="26.25" customHeight="1" thickBot="1">
      <c r="A43" s="2" t="str">
        <f ca="1">調査票２!$A$1</f>
        <v>H29専門学校アンケート案0921.xlsx</v>
      </c>
      <c r="B43" s="3">
        <v>28</v>
      </c>
      <c r="C43" s="2">
        <v>1</v>
      </c>
      <c r="E43" s="183">
        <f>調査票２!C45</f>
        <v>28</v>
      </c>
      <c r="F43" s="520" t="str">
        <f>IF(調査票２!D45&lt;&gt;0,調査票２!D45,"")</f>
        <v/>
      </c>
      <c r="G43" s="521"/>
      <c r="H43" s="330"/>
      <c r="I43" s="338"/>
      <c r="J43" s="338"/>
      <c r="K43" s="338"/>
      <c r="L43" s="338"/>
      <c r="M43" s="338"/>
      <c r="N43" s="330"/>
      <c r="O43" s="330"/>
      <c r="P43" s="330"/>
      <c r="Q43" s="330"/>
      <c r="R43" s="338"/>
      <c r="S43" s="339"/>
      <c r="T43" s="339"/>
      <c r="U43" s="339"/>
      <c r="V43" s="338"/>
      <c r="W43" s="338"/>
    </row>
    <row r="44" spans="1:23" s="5" customFormat="1" ht="26.25" customHeight="1" thickBot="1">
      <c r="A44" s="2" t="str">
        <f ca="1">調査票２!$A$1</f>
        <v>H29専門学校アンケート案0921.xlsx</v>
      </c>
      <c r="B44" s="3">
        <v>29</v>
      </c>
      <c r="C44" s="2">
        <v>1</v>
      </c>
      <c r="E44" s="183">
        <f>調査票２!C46</f>
        <v>29</v>
      </c>
      <c r="F44" s="520" t="str">
        <f>IF(調査票２!D46&lt;&gt;0,調査票２!D46,"")</f>
        <v/>
      </c>
      <c r="G44" s="521"/>
      <c r="H44" s="330"/>
      <c r="I44" s="338"/>
      <c r="J44" s="338"/>
      <c r="K44" s="338"/>
      <c r="L44" s="338"/>
      <c r="M44" s="338"/>
      <c r="N44" s="330"/>
      <c r="O44" s="330"/>
      <c r="P44" s="330"/>
      <c r="Q44" s="330"/>
      <c r="R44" s="338"/>
      <c r="S44" s="339"/>
      <c r="T44" s="339"/>
      <c r="U44" s="339"/>
      <c r="V44" s="338"/>
      <c r="W44" s="338"/>
    </row>
    <row r="45" spans="1:23" s="5" customFormat="1" ht="26.25" customHeight="1" thickBot="1">
      <c r="A45" s="2" t="str">
        <f ca="1">調査票２!$A$1</f>
        <v>H29専門学校アンケート案0921.xlsx</v>
      </c>
      <c r="B45" s="3">
        <v>30</v>
      </c>
      <c r="C45" s="2">
        <v>1</v>
      </c>
      <c r="E45" s="183">
        <f>調査票２!C47</f>
        <v>30</v>
      </c>
      <c r="F45" s="520" t="str">
        <f>IF(調査票２!D47&lt;&gt;0,調査票２!D47,"")</f>
        <v/>
      </c>
      <c r="G45" s="521"/>
      <c r="H45" s="330"/>
      <c r="I45" s="338"/>
      <c r="J45" s="338"/>
      <c r="K45" s="338"/>
      <c r="L45" s="338"/>
      <c r="M45" s="338"/>
      <c r="N45" s="330"/>
      <c r="O45" s="330"/>
      <c r="P45" s="330"/>
      <c r="Q45" s="330"/>
      <c r="R45" s="338"/>
      <c r="S45" s="339"/>
      <c r="T45" s="339"/>
      <c r="U45" s="339"/>
      <c r="V45" s="338"/>
      <c r="W45" s="338"/>
    </row>
    <row r="46" spans="1:23" s="5" customFormat="1" ht="26.25" customHeight="1" thickBot="1">
      <c r="A46" s="2" t="str">
        <f ca="1">調査票２!$A$1</f>
        <v>H29専門学校アンケート案0921.xlsx</v>
      </c>
      <c r="B46" s="3">
        <v>31</v>
      </c>
      <c r="C46" s="2">
        <v>1</v>
      </c>
      <c r="E46" s="183">
        <f>調査票２!C48</f>
        <v>31</v>
      </c>
      <c r="F46" s="520" t="str">
        <f>IF(調査票２!D48&lt;&gt;0,調査票２!D48,"")</f>
        <v/>
      </c>
      <c r="G46" s="521"/>
      <c r="H46" s="330"/>
      <c r="I46" s="338"/>
      <c r="J46" s="338"/>
      <c r="K46" s="338"/>
      <c r="L46" s="338"/>
      <c r="M46" s="338"/>
      <c r="N46" s="330"/>
      <c r="O46" s="330"/>
      <c r="P46" s="330"/>
      <c r="Q46" s="330"/>
      <c r="R46" s="338"/>
      <c r="S46" s="339"/>
      <c r="T46" s="339"/>
      <c r="U46" s="339"/>
      <c r="V46" s="338"/>
      <c r="W46" s="338"/>
    </row>
    <row r="47" spans="1:23" s="5" customFormat="1" ht="26.25" customHeight="1" thickBot="1">
      <c r="A47" s="2" t="str">
        <f ca="1">調査票２!$A$1</f>
        <v>H29専門学校アンケート案0921.xlsx</v>
      </c>
      <c r="B47" s="3">
        <v>32</v>
      </c>
      <c r="C47" s="2">
        <v>1</v>
      </c>
      <c r="E47" s="183">
        <f>調査票２!C49</f>
        <v>32</v>
      </c>
      <c r="F47" s="520" t="str">
        <f>IF(調査票２!D49&lt;&gt;0,調査票２!D49,"")</f>
        <v/>
      </c>
      <c r="G47" s="521"/>
      <c r="H47" s="330"/>
      <c r="I47" s="338"/>
      <c r="J47" s="338"/>
      <c r="K47" s="338"/>
      <c r="L47" s="338"/>
      <c r="M47" s="338"/>
      <c r="N47" s="330"/>
      <c r="O47" s="330"/>
      <c r="P47" s="330"/>
      <c r="Q47" s="330"/>
      <c r="R47" s="338"/>
      <c r="S47" s="339"/>
      <c r="T47" s="339"/>
      <c r="U47" s="339"/>
      <c r="V47" s="338"/>
      <c r="W47" s="338"/>
    </row>
    <row r="48" spans="1:23" s="5" customFormat="1" ht="26.25" customHeight="1" thickBot="1">
      <c r="A48" s="2" t="str">
        <f ca="1">調査票２!$A$1</f>
        <v>H29専門学校アンケート案0921.xlsx</v>
      </c>
      <c r="B48" s="3">
        <v>33</v>
      </c>
      <c r="C48" s="2">
        <v>1</v>
      </c>
      <c r="E48" s="183">
        <f>調査票２!C50</f>
        <v>33</v>
      </c>
      <c r="F48" s="520" t="str">
        <f>IF(調査票２!D50&lt;&gt;0,調査票２!D50,"")</f>
        <v/>
      </c>
      <c r="G48" s="521"/>
      <c r="H48" s="330"/>
      <c r="I48" s="338"/>
      <c r="J48" s="338"/>
      <c r="K48" s="338"/>
      <c r="L48" s="338"/>
      <c r="M48" s="338"/>
      <c r="N48" s="330"/>
      <c r="O48" s="330"/>
      <c r="P48" s="330"/>
      <c r="Q48" s="330"/>
      <c r="R48" s="338"/>
      <c r="S48" s="339"/>
      <c r="T48" s="339"/>
      <c r="U48" s="339"/>
      <c r="V48" s="338"/>
      <c r="W48" s="338"/>
    </row>
    <row r="49" spans="1:23" s="5" customFormat="1" ht="26.25" customHeight="1" thickBot="1">
      <c r="A49" s="2" t="str">
        <f ca="1">調査票２!$A$1</f>
        <v>H29専門学校アンケート案0921.xlsx</v>
      </c>
      <c r="B49" s="3">
        <v>34</v>
      </c>
      <c r="C49" s="2">
        <v>1</v>
      </c>
      <c r="E49" s="183">
        <f>調査票２!C51</f>
        <v>34</v>
      </c>
      <c r="F49" s="520" t="str">
        <f>IF(調査票２!D51&lt;&gt;0,調査票２!D51,"")</f>
        <v/>
      </c>
      <c r="G49" s="521"/>
      <c r="H49" s="330"/>
      <c r="I49" s="338"/>
      <c r="J49" s="338"/>
      <c r="K49" s="338"/>
      <c r="L49" s="338"/>
      <c r="M49" s="338"/>
      <c r="N49" s="330"/>
      <c r="O49" s="330"/>
      <c r="P49" s="330"/>
      <c r="Q49" s="330"/>
      <c r="R49" s="338"/>
      <c r="S49" s="339"/>
      <c r="T49" s="339"/>
      <c r="U49" s="339"/>
      <c r="V49" s="338"/>
      <c r="W49" s="338"/>
    </row>
    <row r="50" spans="1:23" s="5" customFormat="1" ht="26.25" customHeight="1" thickBot="1">
      <c r="A50" s="2" t="str">
        <f ca="1">調査票２!$A$1</f>
        <v>H29専門学校アンケート案0921.xlsx</v>
      </c>
      <c r="B50" s="3">
        <v>35</v>
      </c>
      <c r="C50" s="2">
        <v>1</v>
      </c>
      <c r="E50" s="183">
        <f>調査票２!C52</f>
        <v>35</v>
      </c>
      <c r="F50" s="520" t="str">
        <f>IF(調査票２!D52&lt;&gt;0,調査票２!D52,"")</f>
        <v/>
      </c>
      <c r="G50" s="521"/>
      <c r="H50" s="330"/>
      <c r="I50" s="338"/>
      <c r="J50" s="338"/>
      <c r="K50" s="338"/>
      <c r="L50" s="338"/>
      <c r="M50" s="338"/>
      <c r="N50" s="330"/>
      <c r="O50" s="330"/>
      <c r="P50" s="330"/>
      <c r="Q50" s="330"/>
      <c r="R50" s="338"/>
      <c r="S50" s="339"/>
      <c r="T50" s="339"/>
      <c r="U50" s="339"/>
      <c r="V50" s="338"/>
      <c r="W50" s="338"/>
    </row>
    <row r="51" spans="1:23" s="5" customFormat="1" ht="26.25" customHeight="1" thickBot="1">
      <c r="A51" s="2" t="str">
        <f ca="1">調査票２!$A$1</f>
        <v>H29専門学校アンケート案0921.xlsx</v>
      </c>
      <c r="B51" s="3">
        <v>36</v>
      </c>
      <c r="C51" s="2">
        <v>1</v>
      </c>
      <c r="E51" s="183">
        <f>調査票２!C53</f>
        <v>36</v>
      </c>
      <c r="F51" s="520" t="str">
        <f>IF(調査票２!D53&lt;&gt;0,調査票２!D53,"")</f>
        <v/>
      </c>
      <c r="G51" s="521" t="str">
        <f>IF(調査票２!D53&lt;&gt;0,調査票２!D53,"")</f>
        <v/>
      </c>
      <c r="H51" s="330"/>
      <c r="I51" s="338"/>
      <c r="J51" s="338"/>
      <c r="K51" s="338"/>
      <c r="L51" s="338"/>
      <c r="M51" s="338"/>
      <c r="N51" s="330"/>
      <c r="O51" s="330"/>
      <c r="P51" s="330"/>
      <c r="Q51" s="330"/>
      <c r="R51" s="338"/>
      <c r="S51" s="339"/>
      <c r="T51" s="339"/>
      <c r="U51" s="339"/>
      <c r="V51" s="338"/>
      <c r="W51" s="338"/>
    </row>
    <row r="52" spans="1:23" s="5" customFormat="1" ht="26.25" customHeight="1" thickBot="1">
      <c r="A52" s="2" t="str">
        <f ca="1">調査票２!$A$1</f>
        <v>H29専門学校アンケート案0921.xlsx</v>
      </c>
      <c r="B52" s="3">
        <v>37</v>
      </c>
      <c r="C52" s="2">
        <v>1</v>
      </c>
      <c r="E52" s="183">
        <f>調査票２!C54</f>
        <v>37</v>
      </c>
      <c r="F52" s="520" t="str">
        <f>IF(調査票２!D54&lt;&gt;0,調査票２!D54,"")</f>
        <v/>
      </c>
      <c r="G52" s="521"/>
      <c r="H52" s="330"/>
      <c r="I52" s="338"/>
      <c r="J52" s="338"/>
      <c r="K52" s="338"/>
      <c r="L52" s="338"/>
      <c r="M52" s="338"/>
      <c r="N52" s="330"/>
      <c r="O52" s="330"/>
      <c r="P52" s="330"/>
      <c r="Q52" s="330"/>
      <c r="R52" s="338"/>
      <c r="S52" s="339"/>
      <c r="T52" s="339"/>
      <c r="U52" s="339"/>
      <c r="V52" s="338"/>
      <c r="W52" s="338"/>
    </row>
    <row r="53" spans="1:23" s="5" customFormat="1" ht="26.25" customHeight="1" thickBot="1">
      <c r="A53" s="2" t="str">
        <f ca="1">調査票２!$A$1</f>
        <v>H29専門学校アンケート案0921.xlsx</v>
      </c>
      <c r="B53" s="3">
        <v>38</v>
      </c>
      <c r="C53" s="2">
        <v>1</v>
      </c>
      <c r="E53" s="183">
        <f>調査票２!C55</f>
        <v>38</v>
      </c>
      <c r="F53" s="520" t="str">
        <f>IF(調査票２!D55&lt;&gt;0,調査票２!D55,"")</f>
        <v/>
      </c>
      <c r="G53" s="521"/>
      <c r="H53" s="330"/>
      <c r="I53" s="338"/>
      <c r="J53" s="338"/>
      <c r="K53" s="338"/>
      <c r="L53" s="338"/>
      <c r="M53" s="338"/>
      <c r="N53" s="330"/>
      <c r="O53" s="330"/>
      <c r="P53" s="330"/>
      <c r="Q53" s="330"/>
      <c r="R53" s="338"/>
      <c r="S53" s="339"/>
      <c r="T53" s="339"/>
      <c r="U53" s="339"/>
      <c r="V53" s="338"/>
      <c r="W53" s="338"/>
    </row>
    <row r="54" spans="1:23" s="5" customFormat="1" ht="26.25" customHeight="1" thickBot="1">
      <c r="A54" s="2" t="str">
        <f ca="1">調査票２!$A$1</f>
        <v>H29専門学校アンケート案0921.xlsx</v>
      </c>
      <c r="B54" s="3">
        <v>39</v>
      </c>
      <c r="C54" s="2">
        <v>1</v>
      </c>
      <c r="E54" s="183">
        <f>調査票２!C56</f>
        <v>39</v>
      </c>
      <c r="F54" s="520" t="str">
        <f>IF(調査票２!D56&lt;&gt;0,調査票２!D56,"")</f>
        <v/>
      </c>
      <c r="G54" s="521"/>
      <c r="H54" s="330"/>
      <c r="I54" s="338"/>
      <c r="J54" s="338"/>
      <c r="K54" s="338"/>
      <c r="L54" s="338"/>
      <c r="M54" s="338"/>
      <c r="N54" s="330"/>
      <c r="O54" s="330"/>
      <c r="P54" s="330"/>
      <c r="Q54" s="330"/>
      <c r="R54" s="338"/>
      <c r="S54" s="339"/>
      <c r="T54" s="339"/>
      <c r="U54" s="339"/>
      <c r="V54" s="338"/>
      <c r="W54" s="338"/>
    </row>
    <row r="55" spans="1:23" s="5" customFormat="1" ht="26.25" customHeight="1" thickBot="1">
      <c r="A55" s="2" t="str">
        <f ca="1">調査票２!$A$1</f>
        <v>H29専門学校アンケート案0921.xlsx</v>
      </c>
      <c r="B55" s="3">
        <v>40</v>
      </c>
      <c r="C55" s="2">
        <v>1</v>
      </c>
      <c r="E55" s="183">
        <f>調査票２!C57</f>
        <v>40</v>
      </c>
      <c r="F55" s="520" t="str">
        <f>IF(調査票２!D57&lt;&gt;0,調査票２!D57,"")</f>
        <v/>
      </c>
      <c r="G55" s="521"/>
      <c r="H55" s="330"/>
      <c r="I55" s="338"/>
      <c r="J55" s="338"/>
      <c r="K55" s="338"/>
      <c r="L55" s="338"/>
      <c r="M55" s="338"/>
      <c r="N55" s="330"/>
      <c r="O55" s="330"/>
      <c r="P55" s="330"/>
      <c r="Q55" s="330"/>
      <c r="R55" s="338"/>
      <c r="S55" s="339"/>
      <c r="T55" s="339"/>
      <c r="U55" s="339"/>
      <c r="V55" s="338"/>
      <c r="W55" s="338"/>
    </row>
    <row r="56" spans="1:23" s="5" customFormat="1" ht="26.25" customHeight="1" thickBot="1">
      <c r="A56" s="2" t="str">
        <f ca="1">調査票２!$A$1</f>
        <v>H29専門学校アンケート案0921.xlsx</v>
      </c>
      <c r="B56" s="3">
        <v>41</v>
      </c>
      <c r="C56" s="2">
        <v>1</v>
      </c>
      <c r="E56" s="183">
        <f>調査票２!C58</f>
        <v>41</v>
      </c>
      <c r="F56" s="520" t="str">
        <f>IF(調査票２!D58&lt;&gt;0,調査票２!D58,"")</f>
        <v/>
      </c>
      <c r="G56" s="521"/>
      <c r="H56" s="330"/>
      <c r="I56" s="338"/>
      <c r="J56" s="338"/>
      <c r="K56" s="338"/>
      <c r="L56" s="338"/>
      <c r="M56" s="338"/>
      <c r="N56" s="330"/>
      <c r="O56" s="330"/>
      <c r="P56" s="330"/>
      <c r="Q56" s="330"/>
      <c r="R56" s="338"/>
      <c r="S56" s="339"/>
      <c r="T56" s="339"/>
      <c r="U56" s="339"/>
      <c r="V56" s="338"/>
      <c r="W56" s="338"/>
    </row>
    <row r="57" spans="1:23" s="5" customFormat="1" ht="26.25" customHeight="1" thickBot="1">
      <c r="A57" s="2" t="str">
        <f ca="1">調査票２!$A$1</f>
        <v>H29専門学校アンケート案0921.xlsx</v>
      </c>
      <c r="B57" s="3">
        <v>42</v>
      </c>
      <c r="C57" s="2">
        <v>1</v>
      </c>
      <c r="E57" s="183">
        <f>調査票２!C59</f>
        <v>42</v>
      </c>
      <c r="F57" s="520" t="str">
        <f>IF(調査票２!D59&lt;&gt;0,調査票２!D59,"")</f>
        <v/>
      </c>
      <c r="G57" s="521"/>
      <c r="H57" s="330"/>
      <c r="I57" s="338"/>
      <c r="J57" s="338"/>
      <c r="K57" s="338"/>
      <c r="L57" s="338"/>
      <c r="M57" s="338"/>
      <c r="N57" s="330"/>
      <c r="O57" s="330"/>
      <c r="P57" s="330"/>
      <c r="Q57" s="330"/>
      <c r="R57" s="338"/>
      <c r="S57" s="339"/>
      <c r="T57" s="339"/>
      <c r="U57" s="339"/>
      <c r="V57" s="338"/>
      <c r="W57" s="338"/>
    </row>
    <row r="58" spans="1:23" s="5" customFormat="1" ht="26.25" customHeight="1" thickBot="1">
      <c r="A58" s="2" t="str">
        <f ca="1">調査票２!$A$1</f>
        <v>H29専門学校アンケート案0921.xlsx</v>
      </c>
      <c r="B58" s="3">
        <v>43</v>
      </c>
      <c r="C58" s="2">
        <v>1</v>
      </c>
      <c r="E58" s="183">
        <f>調査票２!C60</f>
        <v>43</v>
      </c>
      <c r="F58" s="520" t="str">
        <f>IF(調査票２!D60&lt;&gt;0,調査票２!D60,"")</f>
        <v/>
      </c>
      <c r="G58" s="521"/>
      <c r="H58" s="330"/>
      <c r="I58" s="338"/>
      <c r="J58" s="338"/>
      <c r="K58" s="338"/>
      <c r="L58" s="338"/>
      <c r="M58" s="338"/>
      <c r="N58" s="330"/>
      <c r="O58" s="330"/>
      <c r="P58" s="330"/>
      <c r="Q58" s="330"/>
      <c r="R58" s="338"/>
      <c r="S58" s="339"/>
      <c r="T58" s="339"/>
      <c r="U58" s="339"/>
      <c r="V58" s="338"/>
      <c r="W58" s="338"/>
    </row>
    <row r="59" spans="1:23" s="5" customFormat="1" ht="26.25" customHeight="1" thickBot="1">
      <c r="A59" s="2" t="str">
        <f ca="1">調査票２!$A$1</f>
        <v>H29専門学校アンケート案0921.xlsx</v>
      </c>
      <c r="B59" s="3">
        <v>44</v>
      </c>
      <c r="C59" s="2">
        <v>1</v>
      </c>
      <c r="E59" s="183">
        <f>調査票２!C61</f>
        <v>44</v>
      </c>
      <c r="F59" s="520" t="str">
        <f>IF(調査票２!D61&lt;&gt;0,調査票２!D61,"")</f>
        <v/>
      </c>
      <c r="G59" s="521"/>
      <c r="H59" s="330"/>
      <c r="I59" s="338"/>
      <c r="J59" s="338"/>
      <c r="K59" s="338"/>
      <c r="L59" s="338"/>
      <c r="M59" s="338"/>
      <c r="N59" s="330"/>
      <c r="O59" s="330"/>
      <c r="P59" s="330"/>
      <c r="Q59" s="330"/>
      <c r="R59" s="338"/>
      <c r="S59" s="339"/>
      <c r="T59" s="339"/>
      <c r="U59" s="339"/>
      <c r="V59" s="338"/>
      <c r="W59" s="338"/>
    </row>
    <row r="60" spans="1:23" ht="26.25" customHeight="1" thickBot="1">
      <c r="A60" s="4" t="str">
        <f ca="1">調査票２!$A$1</f>
        <v>H29専門学校アンケート案0921.xlsx</v>
      </c>
      <c r="B60" s="3">
        <v>45</v>
      </c>
      <c r="C60" s="4">
        <v>1</v>
      </c>
      <c r="E60" s="193">
        <f>調査票２!C62</f>
        <v>45</v>
      </c>
      <c r="F60" s="522" t="str">
        <f>IF(調査票２!D62&lt;&gt;0,調査票２!D62,"")</f>
        <v/>
      </c>
      <c r="G60" s="523"/>
      <c r="H60" s="330"/>
      <c r="I60" s="338"/>
      <c r="J60" s="338"/>
      <c r="K60" s="338"/>
      <c r="L60" s="338"/>
      <c r="M60" s="338"/>
      <c r="N60" s="330"/>
      <c r="O60" s="330"/>
      <c r="P60" s="330"/>
      <c r="Q60" s="330"/>
      <c r="R60" s="338"/>
      <c r="S60" s="339"/>
      <c r="T60" s="339"/>
      <c r="U60" s="339"/>
      <c r="V60" s="338"/>
      <c r="W60" s="338"/>
    </row>
  </sheetData>
  <sheetProtection sheet="1" objects="1" scenarios="1" insertRows="0" selectLockedCells="1"/>
  <mergeCells count="66">
    <mergeCell ref="U9:U12"/>
    <mergeCell ref="E9:E12"/>
    <mergeCell ref="P11:P12"/>
    <mergeCell ref="R11:R12"/>
    <mergeCell ref="H9:H12"/>
    <mergeCell ref="I9:M9"/>
    <mergeCell ref="J10:J12"/>
    <mergeCell ref="K10:K12"/>
    <mergeCell ref="M10:M12"/>
    <mergeCell ref="N10:N12"/>
    <mergeCell ref="T9:T12"/>
    <mergeCell ref="W9:W12"/>
    <mergeCell ref="F21:G21"/>
    <mergeCell ref="F22:G22"/>
    <mergeCell ref="F9:G12"/>
    <mergeCell ref="F16:G16"/>
    <mergeCell ref="F17:G17"/>
    <mergeCell ref="F14:G14"/>
    <mergeCell ref="F18:G18"/>
    <mergeCell ref="F19:G19"/>
    <mergeCell ref="F20:G20"/>
    <mergeCell ref="L10:L12"/>
    <mergeCell ref="N9:S9"/>
    <mergeCell ref="F15:G15"/>
    <mergeCell ref="F13:G13"/>
    <mergeCell ref="V9:V12"/>
    <mergeCell ref="I10:I12"/>
    <mergeCell ref="F35:G35"/>
    <mergeCell ref="F29:G29"/>
    <mergeCell ref="F30:G30"/>
    <mergeCell ref="F23:G23"/>
    <mergeCell ref="F24:G24"/>
    <mergeCell ref="F25:G25"/>
    <mergeCell ref="F32:G32"/>
    <mergeCell ref="F33:G33"/>
    <mergeCell ref="F34:G34"/>
    <mergeCell ref="F31:G31"/>
    <mergeCell ref="F26:G26"/>
    <mergeCell ref="F27:G27"/>
    <mergeCell ref="F28:G28"/>
    <mergeCell ref="F38:G38"/>
    <mergeCell ref="F39:G39"/>
    <mergeCell ref="F40:G40"/>
    <mergeCell ref="F36:G36"/>
    <mergeCell ref="F37:G37"/>
    <mergeCell ref="F45:G45"/>
    <mergeCell ref="F46:G46"/>
    <mergeCell ref="F41:G41"/>
    <mergeCell ref="F42:G42"/>
    <mergeCell ref="F43:G43"/>
    <mergeCell ref="E13:E14"/>
    <mergeCell ref="F59:G59"/>
    <mergeCell ref="F60:G60"/>
    <mergeCell ref="F56:G56"/>
    <mergeCell ref="F57:G57"/>
    <mergeCell ref="F58:G58"/>
    <mergeCell ref="F53:G53"/>
    <mergeCell ref="F54:G54"/>
    <mergeCell ref="F55:G55"/>
    <mergeCell ref="F50:G50"/>
    <mergeCell ref="F51:G51"/>
    <mergeCell ref="F52:G52"/>
    <mergeCell ref="F47:G47"/>
    <mergeCell ref="F48:G48"/>
    <mergeCell ref="F49:G49"/>
    <mergeCell ref="F44:G44"/>
  </mergeCells>
  <phoneticPr fontId="2"/>
  <dataValidations count="1">
    <dataValidation operator="greaterThanOrEqual" allowBlank="1" showInputMessage="1" showErrorMessage="1" sqref="H15:W60"/>
  </dataValidations>
  <pageMargins left="0.70866141732283472" right="0.70866141732283472" top="0.74803149606299213" bottom="0.74803149606299213" header="0.31496062992125984" footer="0.31496062992125984"/>
  <pageSetup paperSize="9" scale="75" orientation="landscape" cellComments="asDisplayed" r:id="rId1"/>
  <headerFooter>
    <oddHeader>&amp;A</oddHeader>
    <oddFooter>&amp;P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C11"/>
  <sheetViews>
    <sheetView zoomScaleNormal="100" zoomScaleSheetLayoutView="100" workbookViewId="0"/>
  </sheetViews>
  <sheetFormatPr defaultRowHeight="12"/>
  <cols>
    <col min="1" max="1" width="2.7109375" style="119" customWidth="1"/>
    <col min="2" max="2" width="25.140625" style="119" customWidth="1"/>
    <col min="3" max="3" width="96.7109375" style="119" customWidth="1"/>
    <col min="4" max="16384" width="9.140625" style="119"/>
  </cols>
  <sheetData>
    <row r="2" spans="2:3">
      <c r="B2" s="251" t="s">
        <v>466</v>
      </c>
      <c r="C2" s="251" t="s">
        <v>467</v>
      </c>
    </row>
    <row r="3" spans="2:3">
      <c r="B3" s="252" t="s">
        <v>472</v>
      </c>
      <c r="C3" s="253" t="s">
        <v>473</v>
      </c>
    </row>
    <row r="4" spans="2:3" ht="60">
      <c r="B4" s="254" t="s">
        <v>468</v>
      </c>
      <c r="C4" s="253" t="s">
        <v>1071</v>
      </c>
    </row>
    <row r="5" spans="2:3" ht="36">
      <c r="B5" s="252" t="s">
        <v>469</v>
      </c>
      <c r="C5" s="253" t="s">
        <v>464</v>
      </c>
    </row>
    <row r="6" spans="2:3" ht="48">
      <c r="B6" s="254" t="s">
        <v>465</v>
      </c>
      <c r="C6" s="253" t="s">
        <v>1072</v>
      </c>
    </row>
    <row r="7" spans="2:3" ht="24">
      <c r="B7" s="254" t="s">
        <v>470</v>
      </c>
      <c r="C7" s="253" t="s">
        <v>471</v>
      </c>
    </row>
    <row r="8" spans="2:3">
      <c r="B8" s="254" t="s">
        <v>474</v>
      </c>
      <c r="C8" s="253" t="s">
        <v>475</v>
      </c>
    </row>
    <row r="9" spans="2:3">
      <c r="B9" s="254" t="s">
        <v>476</v>
      </c>
      <c r="C9" s="253" t="s">
        <v>477</v>
      </c>
    </row>
    <row r="10" spans="2:3" ht="24" hidden="1">
      <c r="B10" s="252" t="s">
        <v>478</v>
      </c>
      <c r="C10" s="253" t="s">
        <v>481</v>
      </c>
    </row>
    <row r="11" spans="2:3" ht="24" hidden="1">
      <c r="B11" s="252" t="s">
        <v>479</v>
      </c>
      <c r="C11" s="253" t="s">
        <v>482</v>
      </c>
    </row>
  </sheetData>
  <sheetProtection sheet="1" objects="1" scenarios="1"/>
  <phoneticPr fontId="2"/>
  <pageMargins left="0.70866141732283472" right="0.70866141732283472" top="0.74803149606299213" bottom="0.74803149606299213" header="0.31496062992125984" footer="0.31496062992125984"/>
  <pageSetup paperSize="9" scale="7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autoPageBreaks="0"/>
  </sheetPr>
  <dimension ref="A1:AF59"/>
  <sheetViews>
    <sheetView topLeftCell="B1" zoomScaleNormal="100" zoomScaleSheetLayoutView="100" workbookViewId="0">
      <pane xSplit="3" ySplit="11" topLeftCell="E24" activePane="bottomRight" state="frozenSplit"/>
      <selection activeCell="B1" sqref="B1"/>
      <selection pane="topRight" activeCell="H1" sqref="H1"/>
      <selection pane="bottomLeft" activeCell="B13" sqref="B13"/>
      <selection pane="bottomRight" activeCell="E14" sqref="E14"/>
    </sheetView>
  </sheetViews>
  <sheetFormatPr defaultColWidth="3.140625" defaultRowHeight="12"/>
  <cols>
    <col min="1" max="1" width="0" style="3" hidden="1" customWidth="1"/>
    <col min="2" max="2" width="2.7109375" style="3" customWidth="1"/>
    <col min="3" max="3" width="4" style="3" bestFit="1" customWidth="1"/>
    <col min="4" max="4" width="21" style="3" customWidth="1"/>
    <col min="5" max="12" width="13.5703125" style="3" customWidth="1"/>
    <col min="13" max="13" width="2.7109375" style="5" customWidth="1"/>
    <col min="14" max="14" width="9.42578125" style="5" customWidth="1"/>
    <col min="15" max="21" width="3.140625" style="5"/>
    <col min="22" max="22" width="2.7109375" style="5" customWidth="1"/>
    <col min="23" max="24" width="3.140625" style="5"/>
    <col min="25" max="26" width="10.28515625" style="5" hidden="1" customWidth="1"/>
    <col min="27" max="31" width="0" style="5" hidden="1" customWidth="1"/>
    <col min="32" max="16384" width="3.140625" style="5"/>
  </cols>
  <sheetData>
    <row r="1" spans="1:32" ht="8.25" customHeight="1">
      <c r="A1" s="1"/>
      <c r="B1" s="1"/>
      <c r="C1" s="1"/>
      <c r="D1" s="1"/>
      <c r="E1" s="1"/>
      <c r="F1" s="1"/>
      <c r="G1" s="1"/>
      <c r="H1" s="1"/>
      <c r="I1" s="1"/>
      <c r="J1" s="1"/>
      <c r="K1" s="1"/>
      <c r="L1" s="1"/>
    </row>
    <row r="2" spans="1:32" ht="16.5" customHeight="1">
      <c r="A2" s="1"/>
      <c r="B2" s="5"/>
      <c r="C2" s="11" t="s">
        <v>1091</v>
      </c>
      <c r="D2" s="5"/>
      <c r="E2" s="5"/>
      <c r="F2" s="5"/>
      <c r="G2" s="5"/>
      <c r="H2" s="5"/>
      <c r="I2" s="5"/>
      <c r="J2" s="5"/>
      <c r="K2" s="5"/>
      <c r="L2" s="5"/>
      <c r="Y2" s="66"/>
    </row>
    <row r="3" spans="1:32" s="126" customFormat="1" ht="16.5" customHeight="1">
      <c r="C3" s="132"/>
      <c r="D3" s="139" t="s">
        <v>721</v>
      </c>
      <c r="G3" s="139"/>
      <c r="AA3" s="138"/>
      <c r="AB3" s="136"/>
      <c r="AF3" s="131"/>
    </row>
    <row r="4" spans="1:32" ht="16.5" customHeight="1">
      <c r="A4" s="1"/>
      <c r="B4" s="5"/>
      <c r="C4" s="11"/>
      <c r="D4" s="28" t="s">
        <v>797</v>
      </c>
      <c r="E4" s="5"/>
      <c r="F4" s="5"/>
      <c r="G4" s="5"/>
      <c r="H4" s="5"/>
      <c r="I4" s="5"/>
      <c r="J4" s="5"/>
      <c r="K4" s="5"/>
      <c r="L4" s="5"/>
      <c r="Z4" s="66"/>
    </row>
    <row r="5" spans="1:32" s="126" customFormat="1" ht="16.5" customHeight="1">
      <c r="A5" s="149"/>
      <c r="C5" s="149"/>
      <c r="D5" s="150" t="s">
        <v>371</v>
      </c>
      <c r="Y5" s="132"/>
      <c r="AB5" s="131"/>
    </row>
    <row r="6" spans="1:32" s="126" customFormat="1" ht="16.5" customHeight="1">
      <c r="A6" s="149"/>
      <c r="C6" s="132"/>
      <c r="D6" s="148" t="s">
        <v>1081</v>
      </c>
      <c r="Y6" s="131"/>
    </row>
    <row r="7" spans="1:32" s="126" customFormat="1" ht="16.5" customHeight="1">
      <c r="A7" s="149"/>
      <c r="C7" s="132"/>
      <c r="D7" s="148" t="s">
        <v>1092</v>
      </c>
      <c r="Y7" s="131"/>
    </row>
    <row r="8" spans="1:32" ht="16.5" customHeight="1">
      <c r="A8" s="1"/>
      <c r="B8" s="5"/>
      <c r="C8" s="11"/>
      <c r="D8" s="5"/>
      <c r="E8" s="11" t="s">
        <v>796</v>
      </c>
      <c r="F8" s="5"/>
      <c r="G8" s="5"/>
      <c r="H8" s="5"/>
      <c r="I8" s="5"/>
      <c r="J8" s="5"/>
      <c r="K8" s="5"/>
      <c r="L8" s="5"/>
      <c r="Y8" s="66"/>
    </row>
    <row r="9" spans="1:32" ht="16.5" customHeight="1">
      <c r="A9" s="1"/>
      <c r="B9" s="5"/>
      <c r="C9" s="480" t="s">
        <v>27</v>
      </c>
      <c r="D9" s="467" t="s">
        <v>16</v>
      </c>
      <c r="E9" s="567" t="s">
        <v>119</v>
      </c>
      <c r="F9" s="566"/>
      <c r="G9" s="566"/>
      <c r="H9" s="566"/>
      <c r="I9" s="566"/>
      <c r="J9" s="566"/>
      <c r="K9" s="566"/>
      <c r="L9" s="566"/>
      <c r="Y9" s="66"/>
    </row>
    <row r="10" spans="1:32" ht="46.5" customHeight="1">
      <c r="A10" s="1"/>
      <c r="B10" s="5"/>
      <c r="C10" s="565"/>
      <c r="D10" s="566"/>
      <c r="E10" s="473" t="s">
        <v>121</v>
      </c>
      <c r="F10" s="473" t="s">
        <v>122</v>
      </c>
      <c r="G10" s="473" t="s">
        <v>123</v>
      </c>
      <c r="H10" s="473" t="s">
        <v>124</v>
      </c>
      <c r="I10" s="562" t="s">
        <v>213</v>
      </c>
      <c r="J10" s="559" t="s">
        <v>210</v>
      </c>
      <c r="K10" s="560"/>
      <c r="L10" s="561"/>
      <c r="N10" s="15"/>
      <c r="Y10" s="66"/>
    </row>
    <row r="11" spans="1:32" ht="51" customHeight="1">
      <c r="A11" s="1"/>
      <c r="B11" s="5"/>
      <c r="C11" s="565"/>
      <c r="D11" s="566"/>
      <c r="E11" s="558"/>
      <c r="F11" s="558"/>
      <c r="G11" s="558"/>
      <c r="H11" s="558"/>
      <c r="I11" s="563"/>
      <c r="J11" s="261" t="s">
        <v>187</v>
      </c>
      <c r="K11" s="261" t="s">
        <v>211</v>
      </c>
      <c r="L11" s="261" t="s">
        <v>188</v>
      </c>
      <c r="N11" s="213"/>
    </row>
    <row r="12" spans="1:32" s="8" customFormat="1" ht="16.5" customHeight="1">
      <c r="A12" s="2"/>
      <c r="B12" s="5"/>
      <c r="C12" s="450" t="s">
        <v>28</v>
      </c>
      <c r="D12" s="316" t="s">
        <v>739</v>
      </c>
      <c r="E12" s="340">
        <v>2</v>
      </c>
      <c r="F12" s="340">
        <v>1</v>
      </c>
      <c r="G12" s="340">
        <v>1</v>
      </c>
      <c r="H12" s="340">
        <v>2</v>
      </c>
      <c r="I12" s="341">
        <f t="shared" ref="I12" si="0">SUM(E12:H12)</f>
        <v>6</v>
      </c>
      <c r="J12" s="340">
        <v>4</v>
      </c>
      <c r="K12" s="340">
        <v>3</v>
      </c>
      <c r="L12" s="340">
        <v>0</v>
      </c>
      <c r="M12" s="5"/>
      <c r="N12" s="113"/>
      <c r="O12" s="9"/>
      <c r="P12" s="9"/>
      <c r="Q12" s="9"/>
      <c r="Y12" s="8">
        <v>0</v>
      </c>
      <c r="AC12" s="5"/>
      <c r="AD12" s="5"/>
      <c r="AE12" s="5"/>
      <c r="AF12" s="5"/>
    </row>
    <row r="13" spans="1:32" s="8" customFormat="1" ht="16.5" customHeight="1" thickBot="1">
      <c r="A13" s="2"/>
      <c r="B13" s="5"/>
      <c r="C13" s="564"/>
      <c r="D13" s="322" t="str">
        <f>調査票２!D16</f>
        <v>看護科</v>
      </c>
      <c r="E13" s="340">
        <v>1</v>
      </c>
      <c r="F13" s="340">
        <v>0</v>
      </c>
      <c r="G13" s="340">
        <v>0</v>
      </c>
      <c r="H13" s="340">
        <v>0</v>
      </c>
      <c r="I13" s="341">
        <f t="shared" ref="I13" si="1">SUM(E13:H13)</f>
        <v>1</v>
      </c>
      <c r="J13" s="340">
        <v>0</v>
      </c>
      <c r="K13" s="340">
        <v>0</v>
      </c>
      <c r="L13" s="340">
        <v>0</v>
      </c>
      <c r="M13" s="5"/>
      <c r="N13" s="113"/>
      <c r="O13" s="9"/>
      <c r="P13" s="9"/>
      <c r="Q13" s="9"/>
      <c r="Y13" s="8">
        <v>0</v>
      </c>
      <c r="AC13" s="5"/>
      <c r="AD13" s="5"/>
      <c r="AE13" s="5"/>
      <c r="AF13" s="5"/>
    </row>
    <row r="14" spans="1:32" s="52" customFormat="1" ht="27" customHeight="1" thickTop="1" thickBot="1">
      <c r="A14" s="50" t="str">
        <f ca="1">IF(調査票２!D17&lt;&gt;0,調査票２!$A$1,"")</f>
        <v>H29専門学校アンケート案0921.xlsx</v>
      </c>
      <c r="B14" s="25"/>
      <c r="C14" s="214">
        <f>調査票２!C17</f>
        <v>0</v>
      </c>
      <c r="D14" s="325" t="str">
        <f>IF(調査票２!D17&lt;&gt;0,調査票２!D17,"")</f>
        <v>学校全体</v>
      </c>
      <c r="E14" s="333"/>
      <c r="F14" s="333"/>
      <c r="G14" s="333"/>
      <c r="H14" s="333"/>
      <c r="I14" s="342">
        <f>IF(調査票２!D17&lt;&gt;0,SUM(E14:H14),"")</f>
        <v>0</v>
      </c>
      <c r="J14" s="333"/>
      <c r="K14" s="333"/>
      <c r="L14" s="335"/>
      <c r="M14" s="25"/>
      <c r="N14" s="163"/>
      <c r="O14" s="82"/>
      <c r="P14" s="82"/>
      <c r="Q14" s="82"/>
      <c r="AC14" s="25"/>
      <c r="AD14" s="25"/>
      <c r="AE14" s="25"/>
      <c r="AF14" s="25"/>
    </row>
    <row r="15" spans="1:32" s="52" customFormat="1" ht="27" customHeight="1" thickTop="1" thickBot="1">
      <c r="A15" s="50" t="str">
        <f>IF(調査票２!D18&lt;&gt;0,調査票２!$A$1,"")</f>
        <v/>
      </c>
      <c r="B15" s="25"/>
      <c r="C15" s="81">
        <f>調査票２!C18</f>
        <v>1</v>
      </c>
      <c r="D15" s="328" t="str">
        <f>IF(調査票２!D18&lt;&gt;0,調査票２!D18,"")</f>
        <v/>
      </c>
      <c r="E15" s="336"/>
      <c r="F15" s="336"/>
      <c r="G15" s="336"/>
      <c r="H15" s="336"/>
      <c r="I15" s="343" t="str">
        <f>IF(調査票２!D18&lt;&gt;0,SUM(E15:H15),"")</f>
        <v/>
      </c>
      <c r="J15" s="336"/>
      <c r="K15" s="336"/>
      <c r="L15" s="336"/>
      <c r="M15" s="25"/>
      <c r="N15" s="163"/>
      <c r="O15" s="82"/>
      <c r="P15" s="82"/>
      <c r="Q15" s="82"/>
      <c r="AC15" s="25"/>
      <c r="AD15" s="25"/>
      <c r="AE15" s="25"/>
      <c r="AF15" s="25"/>
    </row>
    <row r="16" spans="1:32" s="52" customFormat="1" ht="27" customHeight="1" thickBot="1">
      <c r="A16" s="50" t="str">
        <f>IF(調査票２!D19&lt;&gt;0,調査票２!$A$1,"")</f>
        <v/>
      </c>
      <c r="B16" s="25"/>
      <c r="C16" s="81">
        <f>調査票２!C19</f>
        <v>2</v>
      </c>
      <c r="D16" s="309" t="str">
        <f>IF(調査票２!D19&lt;&gt;0,調査票２!D19,"")</f>
        <v/>
      </c>
      <c r="E16" s="338"/>
      <c r="F16" s="338"/>
      <c r="G16" s="338"/>
      <c r="H16" s="338"/>
      <c r="I16" s="344" t="str">
        <f>IF(調査票２!D19&lt;&gt;0,SUM(E16:H16),"")</f>
        <v/>
      </c>
      <c r="J16" s="338"/>
      <c r="K16" s="338"/>
      <c r="L16" s="338"/>
      <c r="M16" s="25"/>
      <c r="N16" s="163"/>
      <c r="O16" s="82"/>
      <c r="P16" s="82"/>
      <c r="Q16" s="82"/>
      <c r="AC16" s="25"/>
      <c r="AD16" s="25"/>
      <c r="AE16" s="25"/>
      <c r="AF16" s="25"/>
    </row>
    <row r="17" spans="1:32" s="52" customFormat="1" ht="27" customHeight="1" thickBot="1">
      <c r="A17" s="50" t="str">
        <f>IF(調査票２!D20&lt;&gt;0,調査票２!$A$1,"")</f>
        <v/>
      </c>
      <c r="B17" s="25"/>
      <c r="C17" s="81">
        <f>調査票２!C20</f>
        <v>3</v>
      </c>
      <c r="D17" s="309" t="str">
        <f>IF(調査票２!D20&lt;&gt;0,調査票２!D20,"")</f>
        <v/>
      </c>
      <c r="E17" s="338"/>
      <c r="F17" s="338"/>
      <c r="G17" s="338"/>
      <c r="H17" s="338"/>
      <c r="I17" s="344" t="str">
        <f>IF(調査票２!D20&lt;&gt;0,SUM(E17:H17),"")</f>
        <v/>
      </c>
      <c r="J17" s="338"/>
      <c r="K17" s="338"/>
      <c r="L17" s="338"/>
      <c r="M17" s="25"/>
      <c r="N17" s="163"/>
      <c r="O17" s="82"/>
      <c r="P17" s="82"/>
      <c r="Q17" s="82"/>
      <c r="AC17" s="25"/>
      <c r="AD17" s="25"/>
      <c r="AE17" s="25"/>
      <c r="AF17" s="25"/>
    </row>
    <row r="18" spans="1:32" s="25" customFormat="1" ht="27" customHeight="1" thickBot="1">
      <c r="A18" s="50" t="str">
        <f>IF(調査票２!D21&lt;&gt;0,調査票２!$A$1,"")</f>
        <v/>
      </c>
      <c r="C18" s="81">
        <f>調査票２!C21</f>
        <v>4</v>
      </c>
      <c r="D18" s="309" t="str">
        <f>IF(調査票２!D21&lt;&gt;0,調査票２!D21,"")</f>
        <v/>
      </c>
      <c r="E18" s="338"/>
      <c r="F18" s="338"/>
      <c r="G18" s="338"/>
      <c r="H18" s="338"/>
      <c r="I18" s="344" t="str">
        <f>IF(調査票２!D21&lt;&gt;0,SUM(E18:H18),"")</f>
        <v/>
      </c>
      <c r="J18" s="338"/>
      <c r="K18" s="338"/>
      <c r="L18" s="338"/>
      <c r="N18" s="163"/>
    </row>
    <row r="19" spans="1:32" s="25" customFormat="1" ht="27" customHeight="1" thickBot="1">
      <c r="A19" s="50" t="str">
        <f>IF(調査票２!D22&lt;&gt;0,調査票２!$A$1,"")</f>
        <v/>
      </c>
      <c r="C19" s="81">
        <f>調査票２!C22</f>
        <v>5</v>
      </c>
      <c r="D19" s="309" t="str">
        <f>IF(調査票２!D22&lt;&gt;0,調査票２!D22,"")</f>
        <v/>
      </c>
      <c r="E19" s="338"/>
      <c r="F19" s="338"/>
      <c r="G19" s="338"/>
      <c r="H19" s="338"/>
      <c r="I19" s="344" t="str">
        <f>IF(調査票２!D22&lt;&gt;0,SUM(E19:H19),"")</f>
        <v/>
      </c>
      <c r="J19" s="338"/>
      <c r="K19" s="338"/>
      <c r="L19" s="338"/>
      <c r="N19" s="163"/>
    </row>
    <row r="20" spans="1:32" s="25" customFormat="1" ht="27" customHeight="1" thickBot="1">
      <c r="A20" s="50" t="str">
        <f>IF(調査票２!D23&lt;&gt;0,調査票２!$A$1,"")</f>
        <v/>
      </c>
      <c r="C20" s="81">
        <f>調査票２!C23</f>
        <v>6</v>
      </c>
      <c r="D20" s="309" t="str">
        <f>IF(調査票２!D23&lt;&gt;0,調査票２!D23,"")</f>
        <v/>
      </c>
      <c r="E20" s="338"/>
      <c r="F20" s="338"/>
      <c r="G20" s="338"/>
      <c r="H20" s="338"/>
      <c r="I20" s="344" t="str">
        <f>IF(調査票２!D23&lt;&gt;0,SUM(E20:H20),"")</f>
        <v/>
      </c>
      <c r="J20" s="338"/>
      <c r="K20" s="338"/>
      <c r="L20" s="338"/>
      <c r="N20" s="163"/>
    </row>
    <row r="21" spans="1:32" s="25" customFormat="1" ht="27" customHeight="1" thickBot="1">
      <c r="A21" s="50" t="str">
        <f>IF(調査票２!D24&lt;&gt;0,調査票２!$A$1,"")</f>
        <v/>
      </c>
      <c r="C21" s="81">
        <f>調査票２!C24</f>
        <v>7</v>
      </c>
      <c r="D21" s="309" t="str">
        <f>IF(調査票２!D24&lt;&gt;0,調査票２!D24,"")</f>
        <v/>
      </c>
      <c r="E21" s="338"/>
      <c r="F21" s="338"/>
      <c r="G21" s="338"/>
      <c r="H21" s="338"/>
      <c r="I21" s="344" t="str">
        <f>IF(調査票２!D24&lt;&gt;0,SUM(E21:H21),"")</f>
        <v/>
      </c>
      <c r="J21" s="338"/>
      <c r="K21" s="338"/>
      <c r="L21" s="338"/>
      <c r="N21" s="163"/>
    </row>
    <row r="22" spans="1:32" s="25" customFormat="1" ht="27" customHeight="1" thickBot="1">
      <c r="A22" s="50" t="str">
        <f>IF(調査票２!D25&lt;&gt;0,調査票２!$A$1,"")</f>
        <v/>
      </c>
      <c r="C22" s="81">
        <f>調査票２!C25</f>
        <v>8</v>
      </c>
      <c r="D22" s="309" t="str">
        <f>IF(調査票２!D25&lt;&gt;0,調査票２!D25,"")</f>
        <v/>
      </c>
      <c r="E22" s="338"/>
      <c r="F22" s="338"/>
      <c r="G22" s="338"/>
      <c r="H22" s="338"/>
      <c r="I22" s="344" t="str">
        <f>IF(調査票２!D25&lt;&gt;0,SUM(E22:H22),"")</f>
        <v/>
      </c>
      <c r="J22" s="338"/>
      <c r="K22" s="338"/>
      <c r="L22" s="338"/>
      <c r="N22" s="163"/>
    </row>
    <row r="23" spans="1:32" s="25" customFormat="1" ht="27" customHeight="1" thickBot="1">
      <c r="A23" s="50" t="str">
        <f>IF(調査票２!D26&lt;&gt;0,調査票２!$A$1,"")</f>
        <v/>
      </c>
      <c r="C23" s="81">
        <f>調査票２!C26</f>
        <v>9</v>
      </c>
      <c r="D23" s="309" t="str">
        <f>IF(調査票２!D26&lt;&gt;0,調査票２!D26,"")</f>
        <v/>
      </c>
      <c r="E23" s="338"/>
      <c r="F23" s="338"/>
      <c r="G23" s="338"/>
      <c r="H23" s="338"/>
      <c r="I23" s="344" t="str">
        <f>IF(調査票２!D26&lt;&gt;0,SUM(E23:H23),"")</f>
        <v/>
      </c>
      <c r="J23" s="338"/>
      <c r="K23" s="338"/>
      <c r="L23" s="338"/>
      <c r="N23" s="163"/>
    </row>
    <row r="24" spans="1:32" s="25" customFormat="1" ht="27" customHeight="1" thickBot="1">
      <c r="A24" s="50" t="str">
        <f>IF(調査票２!D27&lt;&gt;0,調査票２!$A$1,"")</f>
        <v/>
      </c>
      <c r="C24" s="81">
        <f>調査票２!C27</f>
        <v>10</v>
      </c>
      <c r="D24" s="309" t="str">
        <f>IF(調査票２!D27&lt;&gt;0,調査票２!D27,"")</f>
        <v/>
      </c>
      <c r="E24" s="338"/>
      <c r="F24" s="338"/>
      <c r="G24" s="338"/>
      <c r="H24" s="338"/>
      <c r="I24" s="344" t="str">
        <f>IF(調査票２!D27&lt;&gt;0,SUM(E24:H24),"")</f>
        <v/>
      </c>
      <c r="J24" s="338"/>
      <c r="K24" s="338"/>
      <c r="L24" s="338"/>
      <c r="N24" s="163"/>
    </row>
    <row r="25" spans="1:32" s="25" customFormat="1" ht="27" customHeight="1" thickBot="1">
      <c r="A25" s="50" t="str">
        <f>IF(調査票２!D28&lt;&gt;0,調査票２!$A$1,"")</f>
        <v/>
      </c>
      <c r="C25" s="81">
        <f>調査票２!C28</f>
        <v>11</v>
      </c>
      <c r="D25" s="309" t="str">
        <f>IF(調査票２!D28&lt;&gt;0,調査票２!D28,"")</f>
        <v/>
      </c>
      <c r="E25" s="338"/>
      <c r="F25" s="338"/>
      <c r="G25" s="338"/>
      <c r="H25" s="338"/>
      <c r="I25" s="344" t="str">
        <f>IF(調査票２!D28&lt;&gt;0,SUM(E25:H25),"")</f>
        <v/>
      </c>
      <c r="J25" s="338"/>
      <c r="K25" s="338"/>
      <c r="L25" s="338"/>
      <c r="N25" s="163"/>
    </row>
    <row r="26" spans="1:32" s="25" customFormat="1" ht="27" customHeight="1" thickBot="1">
      <c r="A26" s="50" t="str">
        <f>IF(調査票２!D29&lt;&gt;0,調査票２!$A$1,"")</f>
        <v/>
      </c>
      <c r="C26" s="81">
        <f>調査票２!C29</f>
        <v>12</v>
      </c>
      <c r="D26" s="309" t="str">
        <f>IF(調査票２!D29&lt;&gt;0,調査票２!D29,"")</f>
        <v/>
      </c>
      <c r="E26" s="338"/>
      <c r="F26" s="338"/>
      <c r="G26" s="338"/>
      <c r="H26" s="338"/>
      <c r="I26" s="344" t="str">
        <f>IF(調査票２!D29&lt;&gt;0,SUM(E26:H26),"")</f>
        <v/>
      </c>
      <c r="J26" s="338"/>
      <c r="K26" s="338"/>
      <c r="L26" s="338"/>
      <c r="N26" s="163"/>
    </row>
    <row r="27" spans="1:32" s="25" customFormat="1" ht="27" customHeight="1" thickBot="1">
      <c r="A27" s="50" t="str">
        <f>IF(調査票２!D30&lt;&gt;0,調査票２!$A$1,"")</f>
        <v/>
      </c>
      <c r="C27" s="81">
        <f>調査票２!C30</f>
        <v>13</v>
      </c>
      <c r="D27" s="309" t="str">
        <f>IF(調査票２!D30&lt;&gt;0,調査票２!D30,"")</f>
        <v/>
      </c>
      <c r="E27" s="338"/>
      <c r="F27" s="338"/>
      <c r="G27" s="338"/>
      <c r="H27" s="338"/>
      <c r="I27" s="344" t="str">
        <f>IF(調査票２!D30&lt;&gt;0,SUM(E27:H27),"")</f>
        <v/>
      </c>
      <c r="J27" s="338"/>
      <c r="K27" s="338"/>
      <c r="L27" s="338"/>
      <c r="N27" s="163"/>
    </row>
    <row r="28" spans="1:32" s="25" customFormat="1" ht="27" customHeight="1" thickBot="1">
      <c r="A28" s="50" t="str">
        <f>IF(調査票２!D31&lt;&gt;0,調査票２!$A$1,"")</f>
        <v/>
      </c>
      <c r="C28" s="81">
        <f>調査票２!C31</f>
        <v>14</v>
      </c>
      <c r="D28" s="309" t="str">
        <f>IF(調査票２!D31&lt;&gt;0,調査票２!D31,"")</f>
        <v/>
      </c>
      <c r="E28" s="338"/>
      <c r="F28" s="338"/>
      <c r="G28" s="338"/>
      <c r="H28" s="338"/>
      <c r="I28" s="344" t="str">
        <f>IF(調査票２!D31&lt;&gt;0,SUM(E28:H28),"")</f>
        <v/>
      </c>
      <c r="J28" s="338"/>
      <c r="K28" s="338"/>
      <c r="L28" s="338"/>
      <c r="N28" s="163"/>
    </row>
    <row r="29" spans="1:32" s="25" customFormat="1" ht="27" customHeight="1" thickBot="1">
      <c r="A29" s="50" t="str">
        <f>IF(調査票２!D32&lt;&gt;0,調査票２!$A$1,"")</f>
        <v/>
      </c>
      <c r="C29" s="81">
        <f>調査票２!C32</f>
        <v>15</v>
      </c>
      <c r="D29" s="309" t="str">
        <f>IF(調査票２!D32&lt;&gt;0,調査票２!D32,"")</f>
        <v/>
      </c>
      <c r="E29" s="338"/>
      <c r="F29" s="338"/>
      <c r="G29" s="338"/>
      <c r="H29" s="338"/>
      <c r="I29" s="344" t="str">
        <f>IF(調査票２!D32&lt;&gt;0,SUM(E29:H29),"")</f>
        <v/>
      </c>
      <c r="J29" s="338"/>
      <c r="K29" s="338"/>
      <c r="L29" s="338"/>
      <c r="N29" s="163"/>
    </row>
    <row r="30" spans="1:32" s="25" customFormat="1" ht="27" customHeight="1" thickBot="1">
      <c r="A30" s="50" t="str">
        <f>IF(調査票２!D33&lt;&gt;0,調査票２!$A$1,"")</f>
        <v/>
      </c>
      <c r="C30" s="81">
        <f>調査票２!C33</f>
        <v>16</v>
      </c>
      <c r="D30" s="309" t="str">
        <f>IF(調査票２!D33&lt;&gt;0,調査票２!D33,"")</f>
        <v/>
      </c>
      <c r="E30" s="338"/>
      <c r="F30" s="338"/>
      <c r="G30" s="338"/>
      <c r="H30" s="338"/>
      <c r="I30" s="344" t="str">
        <f>IF(調査票２!D33&lt;&gt;0,SUM(E30:H30),"")</f>
        <v/>
      </c>
      <c r="J30" s="338"/>
      <c r="K30" s="338"/>
      <c r="L30" s="338"/>
      <c r="N30" s="163"/>
    </row>
    <row r="31" spans="1:32" s="25" customFormat="1" ht="27" customHeight="1" thickBot="1">
      <c r="A31" s="50" t="str">
        <f>IF(調査票２!D34&lt;&gt;0,調査票２!$A$1,"")</f>
        <v/>
      </c>
      <c r="C31" s="81">
        <f>調査票２!C34</f>
        <v>17</v>
      </c>
      <c r="D31" s="309" t="str">
        <f>IF(調査票２!D34&lt;&gt;0,調査票２!D34,"")</f>
        <v/>
      </c>
      <c r="E31" s="338"/>
      <c r="F31" s="338"/>
      <c r="G31" s="338"/>
      <c r="H31" s="338"/>
      <c r="I31" s="344" t="str">
        <f>IF(調査票２!D34&lt;&gt;0,SUM(E31:H31),"")</f>
        <v/>
      </c>
      <c r="J31" s="338"/>
      <c r="K31" s="338"/>
      <c r="L31" s="338"/>
      <c r="N31" s="163"/>
    </row>
    <row r="32" spans="1:32" s="25" customFormat="1" ht="27" customHeight="1" thickBot="1">
      <c r="A32" s="50" t="str">
        <f>IF(調査票２!D35&lt;&gt;0,調査票２!$A$1,"")</f>
        <v/>
      </c>
      <c r="C32" s="81">
        <f>調査票２!C35</f>
        <v>18</v>
      </c>
      <c r="D32" s="309" t="str">
        <f>IF(調査票２!D35&lt;&gt;0,調査票２!D35,"")</f>
        <v/>
      </c>
      <c r="E32" s="338"/>
      <c r="F32" s="338"/>
      <c r="G32" s="338"/>
      <c r="H32" s="338"/>
      <c r="I32" s="344" t="str">
        <f>IF(調査票２!D35&lt;&gt;0,SUM(E32:H32),"")</f>
        <v/>
      </c>
      <c r="J32" s="338"/>
      <c r="K32" s="338"/>
      <c r="L32" s="338"/>
      <c r="N32" s="163"/>
    </row>
    <row r="33" spans="1:14" s="25" customFormat="1" ht="27" customHeight="1" thickBot="1">
      <c r="A33" s="50" t="str">
        <f>IF(調査票２!D36&lt;&gt;0,調査票２!$A$1,"")</f>
        <v/>
      </c>
      <c r="C33" s="81">
        <f>調査票２!C36</f>
        <v>19</v>
      </c>
      <c r="D33" s="309" t="str">
        <f>IF(調査票２!D36&lt;&gt;0,調査票２!D36,"")</f>
        <v/>
      </c>
      <c r="E33" s="338"/>
      <c r="F33" s="338"/>
      <c r="G33" s="338"/>
      <c r="H33" s="338"/>
      <c r="I33" s="344" t="str">
        <f>IF(調査票２!D36&lt;&gt;0,SUM(E33:H33),"")</f>
        <v/>
      </c>
      <c r="J33" s="338"/>
      <c r="K33" s="338"/>
      <c r="L33" s="338"/>
      <c r="N33" s="163"/>
    </row>
    <row r="34" spans="1:14" s="25" customFormat="1" ht="27" customHeight="1" thickBot="1">
      <c r="A34" s="50" t="str">
        <f>IF(調査票２!D37&lt;&gt;0,調査票２!$A$1,"")</f>
        <v/>
      </c>
      <c r="C34" s="81">
        <f>調査票２!C37</f>
        <v>20</v>
      </c>
      <c r="D34" s="309" t="str">
        <f>IF(調査票２!D37&lt;&gt;0,調査票２!D37,"")</f>
        <v/>
      </c>
      <c r="E34" s="338"/>
      <c r="F34" s="338"/>
      <c r="G34" s="338"/>
      <c r="H34" s="338"/>
      <c r="I34" s="344" t="str">
        <f>IF(調査票２!D37&lt;&gt;0,SUM(E34:H34),"")</f>
        <v/>
      </c>
      <c r="J34" s="338"/>
      <c r="K34" s="338"/>
      <c r="L34" s="338"/>
      <c r="N34" s="163"/>
    </row>
    <row r="35" spans="1:14" s="25" customFormat="1" ht="27" customHeight="1" thickBot="1">
      <c r="A35" s="50" t="str">
        <f>IF(調査票２!D38&lt;&gt;0,調査票２!$A$1,"")</f>
        <v/>
      </c>
      <c r="C35" s="81">
        <f>調査票２!C38</f>
        <v>21</v>
      </c>
      <c r="D35" s="309" t="str">
        <f>IF(調査票２!D38&lt;&gt;0,調査票２!D38,"")</f>
        <v/>
      </c>
      <c r="E35" s="338"/>
      <c r="F35" s="338"/>
      <c r="G35" s="338"/>
      <c r="H35" s="338"/>
      <c r="I35" s="344" t="str">
        <f>IF(調査票２!D38&lt;&gt;0,SUM(E35:H35),"")</f>
        <v/>
      </c>
      <c r="J35" s="338"/>
      <c r="K35" s="338"/>
      <c r="L35" s="338"/>
      <c r="N35" s="163"/>
    </row>
    <row r="36" spans="1:14" s="25" customFormat="1" ht="27" customHeight="1" thickBot="1">
      <c r="A36" s="50" t="str">
        <f>IF(調査票２!D39&lt;&gt;0,調査票２!$A$1,"")</f>
        <v/>
      </c>
      <c r="C36" s="81">
        <f>調査票２!C39</f>
        <v>22</v>
      </c>
      <c r="D36" s="309" t="str">
        <f>IF(調査票２!D39&lt;&gt;0,調査票２!D39,"")</f>
        <v/>
      </c>
      <c r="E36" s="338"/>
      <c r="F36" s="338"/>
      <c r="G36" s="338"/>
      <c r="H36" s="338"/>
      <c r="I36" s="344" t="str">
        <f>IF(調査票２!D39&lt;&gt;0,SUM(E36:H36),"")</f>
        <v/>
      </c>
      <c r="J36" s="338"/>
      <c r="K36" s="338"/>
      <c r="L36" s="338"/>
      <c r="N36" s="163"/>
    </row>
    <row r="37" spans="1:14" s="25" customFormat="1" ht="27" customHeight="1" thickBot="1">
      <c r="A37" s="50" t="str">
        <f>IF(調査票２!D40&lt;&gt;0,調査票２!$A$1,"")</f>
        <v/>
      </c>
      <c r="C37" s="81">
        <f>調査票２!C40</f>
        <v>23</v>
      </c>
      <c r="D37" s="309" t="str">
        <f>IF(調査票２!D40&lt;&gt;0,調査票２!D40,"")</f>
        <v/>
      </c>
      <c r="E37" s="338"/>
      <c r="F37" s="338"/>
      <c r="G37" s="338"/>
      <c r="H37" s="338"/>
      <c r="I37" s="344" t="str">
        <f>IF(調査票２!D40&lt;&gt;0,SUM(E37:H37),"")</f>
        <v/>
      </c>
      <c r="J37" s="338"/>
      <c r="K37" s="338"/>
      <c r="L37" s="338"/>
      <c r="N37" s="163"/>
    </row>
    <row r="38" spans="1:14" s="25" customFormat="1" ht="27" customHeight="1" thickBot="1">
      <c r="A38" s="50" t="str">
        <f>IF(調査票２!D41&lt;&gt;0,調査票２!$A$1,"")</f>
        <v/>
      </c>
      <c r="C38" s="81">
        <f>調査票２!C41</f>
        <v>24</v>
      </c>
      <c r="D38" s="309" t="str">
        <f>IF(調査票２!D41&lt;&gt;0,調査票２!D41,"")</f>
        <v/>
      </c>
      <c r="E38" s="338"/>
      <c r="F38" s="338"/>
      <c r="G38" s="338"/>
      <c r="H38" s="338"/>
      <c r="I38" s="344" t="str">
        <f>IF(調査票２!D41&lt;&gt;0,SUM(E38:H38),"")</f>
        <v/>
      </c>
      <c r="J38" s="338"/>
      <c r="K38" s="338"/>
      <c r="L38" s="338"/>
      <c r="N38" s="163"/>
    </row>
    <row r="39" spans="1:14" s="25" customFormat="1" ht="27" customHeight="1" thickBot="1">
      <c r="A39" s="50" t="str">
        <f>IF(調査票２!D42&lt;&gt;0,調査票２!$A$1,"")</f>
        <v/>
      </c>
      <c r="C39" s="81">
        <f>調査票２!C42</f>
        <v>25</v>
      </c>
      <c r="D39" s="309" t="str">
        <f>IF(調査票２!D42&lt;&gt;0,調査票２!D42,"")</f>
        <v/>
      </c>
      <c r="E39" s="338"/>
      <c r="F39" s="338"/>
      <c r="G39" s="338"/>
      <c r="H39" s="338"/>
      <c r="I39" s="344" t="str">
        <f>IF(調査票２!D42&lt;&gt;0,SUM(E39:H39),"")</f>
        <v/>
      </c>
      <c r="J39" s="338"/>
      <c r="K39" s="338"/>
      <c r="L39" s="338"/>
      <c r="N39" s="163"/>
    </row>
    <row r="40" spans="1:14" s="25" customFormat="1" ht="27" customHeight="1" thickBot="1">
      <c r="A40" s="50" t="str">
        <f>IF(調査票２!D43&lt;&gt;0,調査票２!$A$1,"")</f>
        <v/>
      </c>
      <c r="C40" s="81">
        <f>調査票２!C43</f>
        <v>26</v>
      </c>
      <c r="D40" s="309" t="str">
        <f>IF(調査票２!D43&lt;&gt;0,調査票２!D43,"")</f>
        <v/>
      </c>
      <c r="E40" s="338"/>
      <c r="F40" s="338"/>
      <c r="G40" s="338"/>
      <c r="H40" s="338"/>
      <c r="I40" s="344" t="str">
        <f>IF(調査票２!D43&lt;&gt;0,SUM(E40:H40),"")</f>
        <v/>
      </c>
      <c r="J40" s="338"/>
      <c r="K40" s="338"/>
      <c r="L40" s="338"/>
      <c r="N40" s="163"/>
    </row>
    <row r="41" spans="1:14" s="25" customFormat="1" ht="27" customHeight="1" thickBot="1">
      <c r="A41" s="50" t="str">
        <f>IF(調査票２!D44&lt;&gt;0,調査票２!$A$1,"")</f>
        <v/>
      </c>
      <c r="C41" s="81">
        <f>調査票２!C44</f>
        <v>27</v>
      </c>
      <c r="D41" s="309" t="str">
        <f>IF(調査票２!D44&lt;&gt;0,調査票２!D44,"")</f>
        <v/>
      </c>
      <c r="E41" s="338"/>
      <c r="F41" s="338"/>
      <c r="G41" s="338"/>
      <c r="H41" s="338"/>
      <c r="I41" s="344" t="str">
        <f>IF(調査票２!D44&lt;&gt;0,SUM(E41:H41),"")</f>
        <v/>
      </c>
      <c r="J41" s="338"/>
      <c r="K41" s="338"/>
      <c r="L41" s="338"/>
      <c r="N41" s="163"/>
    </row>
    <row r="42" spans="1:14" s="25" customFormat="1" ht="27" customHeight="1" thickBot="1">
      <c r="A42" s="50" t="str">
        <f>IF(調査票２!D45&lt;&gt;0,調査票２!$A$1,"")</f>
        <v/>
      </c>
      <c r="C42" s="81">
        <f>調査票２!C45</f>
        <v>28</v>
      </c>
      <c r="D42" s="309" t="str">
        <f>IF(調査票２!D45&lt;&gt;0,調査票２!D45,"")</f>
        <v/>
      </c>
      <c r="E42" s="338"/>
      <c r="F42" s="338"/>
      <c r="G42" s="338"/>
      <c r="H42" s="338"/>
      <c r="I42" s="344" t="str">
        <f>IF(調査票２!D45&lt;&gt;0,SUM(E42:H42),"")</f>
        <v/>
      </c>
      <c r="J42" s="338"/>
      <c r="K42" s="338"/>
      <c r="L42" s="338"/>
      <c r="N42" s="163"/>
    </row>
    <row r="43" spans="1:14" s="25" customFormat="1" ht="27" customHeight="1" thickBot="1">
      <c r="A43" s="50" t="str">
        <f>IF(調査票２!D46&lt;&gt;0,調査票２!$A$1,"")</f>
        <v/>
      </c>
      <c r="C43" s="81">
        <f>調査票２!C46</f>
        <v>29</v>
      </c>
      <c r="D43" s="309" t="str">
        <f>IF(調査票２!D46&lt;&gt;0,調査票２!D46,"")</f>
        <v/>
      </c>
      <c r="E43" s="338"/>
      <c r="F43" s="338"/>
      <c r="G43" s="338"/>
      <c r="H43" s="338"/>
      <c r="I43" s="344" t="str">
        <f>IF(調査票２!D46&lt;&gt;0,SUM(E43:H43),"")</f>
        <v/>
      </c>
      <c r="J43" s="338"/>
      <c r="K43" s="338"/>
      <c r="L43" s="338"/>
      <c r="N43" s="163"/>
    </row>
    <row r="44" spans="1:14" s="25" customFormat="1" ht="27" customHeight="1" thickBot="1">
      <c r="A44" s="50" t="str">
        <f>IF(調査票２!D47&lt;&gt;0,調査票２!$A$1,"")</f>
        <v/>
      </c>
      <c r="C44" s="81">
        <f>調査票２!C47</f>
        <v>30</v>
      </c>
      <c r="D44" s="309" t="str">
        <f>IF(調査票２!D47&lt;&gt;0,調査票２!D47,"")</f>
        <v/>
      </c>
      <c r="E44" s="338"/>
      <c r="F44" s="338"/>
      <c r="G44" s="338"/>
      <c r="H44" s="338"/>
      <c r="I44" s="344" t="str">
        <f>IF(調査票２!D47&lt;&gt;0,SUM(E44:H44),"")</f>
        <v/>
      </c>
      <c r="J44" s="338"/>
      <c r="K44" s="338"/>
      <c r="L44" s="338"/>
      <c r="N44" s="163"/>
    </row>
    <row r="45" spans="1:14" s="25" customFormat="1" ht="27" customHeight="1" thickBot="1">
      <c r="A45" s="50" t="str">
        <f>IF(調査票２!D48&lt;&gt;0,調査票２!$A$1,"")</f>
        <v/>
      </c>
      <c r="C45" s="81">
        <f>調査票２!C48</f>
        <v>31</v>
      </c>
      <c r="D45" s="309" t="str">
        <f>IF(調査票２!D48&lt;&gt;0,調査票２!D48,"")</f>
        <v/>
      </c>
      <c r="E45" s="338"/>
      <c r="F45" s="338"/>
      <c r="G45" s="338"/>
      <c r="H45" s="338"/>
      <c r="I45" s="344" t="str">
        <f>IF(調査票２!D48&lt;&gt;0,SUM(E45:H45),"")</f>
        <v/>
      </c>
      <c r="J45" s="338"/>
      <c r="K45" s="338"/>
      <c r="L45" s="338"/>
      <c r="N45" s="163"/>
    </row>
    <row r="46" spans="1:14" s="25" customFormat="1" ht="27" customHeight="1" thickBot="1">
      <c r="A46" s="50" t="str">
        <f>IF(調査票２!D49&lt;&gt;0,調査票２!$A$1,"")</f>
        <v/>
      </c>
      <c r="C46" s="81">
        <f>調査票２!C49</f>
        <v>32</v>
      </c>
      <c r="D46" s="309" t="str">
        <f>IF(調査票２!D49&lt;&gt;0,調査票２!D49,"")</f>
        <v/>
      </c>
      <c r="E46" s="338"/>
      <c r="F46" s="338"/>
      <c r="G46" s="338"/>
      <c r="H46" s="338"/>
      <c r="I46" s="344" t="str">
        <f>IF(調査票２!D49&lt;&gt;0,SUM(E46:H46),"")</f>
        <v/>
      </c>
      <c r="J46" s="338"/>
      <c r="K46" s="338"/>
      <c r="L46" s="338"/>
      <c r="N46" s="163"/>
    </row>
    <row r="47" spans="1:14" s="25" customFormat="1" ht="27" customHeight="1" thickBot="1">
      <c r="A47" s="50" t="str">
        <f>IF(調査票２!D50&lt;&gt;0,調査票２!$A$1,"")</f>
        <v/>
      </c>
      <c r="C47" s="81">
        <f>調査票２!C50</f>
        <v>33</v>
      </c>
      <c r="D47" s="309" t="str">
        <f>IF(調査票２!D50&lt;&gt;0,調査票２!D50,"")</f>
        <v/>
      </c>
      <c r="E47" s="338"/>
      <c r="F47" s="338"/>
      <c r="G47" s="338"/>
      <c r="H47" s="338"/>
      <c r="I47" s="344" t="str">
        <f>IF(調査票２!D50&lt;&gt;0,SUM(E47:H47),"")</f>
        <v/>
      </c>
      <c r="J47" s="338"/>
      <c r="K47" s="338"/>
      <c r="L47" s="338"/>
      <c r="N47" s="163"/>
    </row>
    <row r="48" spans="1:14" s="25" customFormat="1" ht="27" customHeight="1" thickBot="1">
      <c r="A48" s="50" t="str">
        <f>IF(調査票２!D51&lt;&gt;0,調査票２!$A$1,"")</f>
        <v/>
      </c>
      <c r="C48" s="81">
        <f>調査票２!C51</f>
        <v>34</v>
      </c>
      <c r="D48" s="309" t="str">
        <f>IF(調査票２!D51&lt;&gt;0,調査票２!D51,"")</f>
        <v/>
      </c>
      <c r="E48" s="338"/>
      <c r="F48" s="338"/>
      <c r="G48" s="338"/>
      <c r="H48" s="338"/>
      <c r="I48" s="344" t="str">
        <f>IF(調査票２!D51&lt;&gt;0,SUM(E48:H48),"")</f>
        <v/>
      </c>
      <c r="J48" s="338"/>
      <c r="K48" s="338"/>
      <c r="L48" s="338"/>
      <c r="N48" s="163"/>
    </row>
    <row r="49" spans="1:14" s="25" customFormat="1" ht="27" customHeight="1" thickBot="1">
      <c r="A49" s="50" t="str">
        <f>IF(調査票２!D52&lt;&gt;0,調査票２!$A$1,"")</f>
        <v/>
      </c>
      <c r="C49" s="81">
        <f>調査票２!C52</f>
        <v>35</v>
      </c>
      <c r="D49" s="309" t="str">
        <f>IF(調査票２!D52&lt;&gt;0,調査票２!D52,"")</f>
        <v/>
      </c>
      <c r="E49" s="338"/>
      <c r="F49" s="338"/>
      <c r="G49" s="338"/>
      <c r="H49" s="338"/>
      <c r="I49" s="344" t="str">
        <f>IF(調査票２!D52&lt;&gt;0,SUM(E49:H49),"")</f>
        <v/>
      </c>
      <c r="J49" s="338"/>
      <c r="K49" s="338"/>
      <c r="L49" s="338"/>
      <c r="N49" s="163"/>
    </row>
    <row r="50" spans="1:14" s="25" customFormat="1" ht="27" customHeight="1" thickBot="1">
      <c r="A50" s="50" t="str">
        <f>IF(調査票２!D53&lt;&gt;0,調査票２!$A$1,"")</f>
        <v/>
      </c>
      <c r="C50" s="81">
        <f>調査票２!C53</f>
        <v>36</v>
      </c>
      <c r="D50" s="309" t="str">
        <f>IF(調査票２!D53&lt;&gt;0,調査票２!D53,"")</f>
        <v/>
      </c>
      <c r="E50" s="338"/>
      <c r="F50" s="338"/>
      <c r="G50" s="338"/>
      <c r="H50" s="338"/>
      <c r="I50" s="344" t="str">
        <f>IF(調査票２!D53&lt;&gt;0,SUM(E50:H50),"")</f>
        <v/>
      </c>
      <c r="J50" s="338"/>
      <c r="K50" s="338"/>
      <c r="L50" s="338"/>
      <c r="N50" s="163"/>
    </row>
    <row r="51" spans="1:14" s="25" customFormat="1" ht="27" customHeight="1" thickBot="1">
      <c r="A51" s="50" t="str">
        <f>IF(調査票２!D54&lt;&gt;0,調査票２!$A$1,"")</f>
        <v/>
      </c>
      <c r="C51" s="81">
        <f>調査票２!C54</f>
        <v>37</v>
      </c>
      <c r="D51" s="309" t="str">
        <f>IF(調査票２!D54&lt;&gt;0,調査票２!D54,"")</f>
        <v/>
      </c>
      <c r="E51" s="338"/>
      <c r="F51" s="338"/>
      <c r="G51" s="338"/>
      <c r="H51" s="338"/>
      <c r="I51" s="344" t="str">
        <f>IF(調査票２!D54&lt;&gt;0,SUM(E51:H51),"")</f>
        <v/>
      </c>
      <c r="J51" s="338"/>
      <c r="K51" s="338"/>
      <c r="L51" s="338"/>
      <c r="N51" s="163"/>
    </row>
    <row r="52" spans="1:14" s="25" customFormat="1" ht="27" customHeight="1" thickBot="1">
      <c r="A52" s="50" t="str">
        <f>IF(調査票２!D55&lt;&gt;0,調査票２!$A$1,"")</f>
        <v/>
      </c>
      <c r="C52" s="81">
        <f>調査票２!C55</f>
        <v>38</v>
      </c>
      <c r="D52" s="309" t="str">
        <f>IF(調査票２!D55&lt;&gt;0,調査票２!D55,"")</f>
        <v/>
      </c>
      <c r="E52" s="338"/>
      <c r="F52" s="338"/>
      <c r="G52" s="338"/>
      <c r="H52" s="338"/>
      <c r="I52" s="344" t="str">
        <f>IF(調査票２!D55&lt;&gt;0,SUM(E52:H52),"")</f>
        <v/>
      </c>
      <c r="J52" s="338"/>
      <c r="K52" s="338"/>
      <c r="L52" s="338"/>
      <c r="N52" s="163"/>
    </row>
    <row r="53" spans="1:14" s="25" customFormat="1" ht="27" customHeight="1" thickBot="1">
      <c r="A53" s="50" t="str">
        <f>IF(調査票２!D56&lt;&gt;0,調査票２!$A$1,"")</f>
        <v/>
      </c>
      <c r="C53" s="81">
        <f>調査票２!C56</f>
        <v>39</v>
      </c>
      <c r="D53" s="309" t="str">
        <f>IF(調査票２!D56&lt;&gt;0,調査票２!D56,"")</f>
        <v/>
      </c>
      <c r="E53" s="338"/>
      <c r="F53" s="338"/>
      <c r="G53" s="338"/>
      <c r="H53" s="338"/>
      <c r="I53" s="344" t="str">
        <f>IF(調査票２!D56&lt;&gt;0,SUM(E53:H53),"")</f>
        <v/>
      </c>
      <c r="J53" s="338"/>
      <c r="K53" s="338"/>
      <c r="L53" s="338"/>
      <c r="N53" s="163"/>
    </row>
    <row r="54" spans="1:14" s="25" customFormat="1" ht="27" customHeight="1" thickBot="1">
      <c r="A54" s="50" t="str">
        <f>IF(調査票２!D57&lt;&gt;0,調査票２!$A$1,"")</f>
        <v/>
      </c>
      <c r="C54" s="81">
        <f>調査票２!C57</f>
        <v>40</v>
      </c>
      <c r="D54" s="309" t="str">
        <f>IF(調査票２!D57&lt;&gt;0,調査票２!D57,"")</f>
        <v/>
      </c>
      <c r="E54" s="338"/>
      <c r="F54" s="338"/>
      <c r="G54" s="338"/>
      <c r="H54" s="338"/>
      <c r="I54" s="344" t="str">
        <f>IF(調査票２!D57&lt;&gt;0,SUM(E54:H54),"")</f>
        <v/>
      </c>
      <c r="J54" s="338"/>
      <c r="K54" s="338"/>
      <c r="L54" s="338"/>
      <c r="N54" s="163"/>
    </row>
    <row r="55" spans="1:14" s="25" customFormat="1" ht="27" customHeight="1" thickBot="1">
      <c r="A55" s="50" t="str">
        <f>IF(調査票２!D58&lt;&gt;0,調査票２!$A$1,"")</f>
        <v/>
      </c>
      <c r="C55" s="81">
        <f>調査票２!C58</f>
        <v>41</v>
      </c>
      <c r="D55" s="309" t="str">
        <f>IF(調査票２!D58&lt;&gt;0,調査票２!D58,"")</f>
        <v/>
      </c>
      <c r="E55" s="338"/>
      <c r="F55" s="338"/>
      <c r="G55" s="338"/>
      <c r="H55" s="338"/>
      <c r="I55" s="344" t="str">
        <f>IF(調査票２!D58&lt;&gt;0,SUM(E55:H55),"")</f>
        <v/>
      </c>
      <c r="J55" s="338"/>
      <c r="K55" s="338"/>
      <c r="L55" s="338"/>
      <c r="N55" s="163"/>
    </row>
    <row r="56" spans="1:14" s="25" customFormat="1" ht="27" customHeight="1" thickBot="1">
      <c r="A56" s="50" t="str">
        <f>IF(調査票２!D59&lt;&gt;0,調査票２!$A$1,"")</f>
        <v/>
      </c>
      <c r="C56" s="81">
        <f>調査票２!C59</f>
        <v>42</v>
      </c>
      <c r="D56" s="309" t="str">
        <f>IF(調査票２!D59&lt;&gt;0,調査票２!D59,"")</f>
        <v/>
      </c>
      <c r="E56" s="338"/>
      <c r="F56" s="338"/>
      <c r="G56" s="338"/>
      <c r="H56" s="338"/>
      <c r="I56" s="344" t="str">
        <f>IF(調査票２!D59&lt;&gt;0,SUM(E56:H56),"")</f>
        <v/>
      </c>
      <c r="J56" s="338"/>
      <c r="K56" s="338"/>
      <c r="L56" s="338"/>
      <c r="N56" s="163"/>
    </row>
    <row r="57" spans="1:14" s="25" customFormat="1" ht="27" customHeight="1" thickBot="1">
      <c r="A57" s="50" t="str">
        <f>IF(調査票２!D60&lt;&gt;0,調査票２!$A$1,"")</f>
        <v/>
      </c>
      <c r="C57" s="81">
        <f>調査票２!C60</f>
        <v>43</v>
      </c>
      <c r="D57" s="309" t="str">
        <f>IF(調査票２!D60&lt;&gt;0,調査票２!D60,"")</f>
        <v/>
      </c>
      <c r="E57" s="338"/>
      <c r="F57" s="338"/>
      <c r="G57" s="338"/>
      <c r="H57" s="338"/>
      <c r="I57" s="344" t="str">
        <f>IF(調査票２!D60&lt;&gt;0,SUM(E57:H57),"")</f>
        <v/>
      </c>
      <c r="J57" s="338"/>
      <c r="K57" s="338"/>
      <c r="L57" s="338"/>
      <c r="N57" s="163"/>
    </row>
    <row r="58" spans="1:14" s="25" customFormat="1" ht="27" customHeight="1" thickBot="1">
      <c r="A58" s="50" t="str">
        <f>IF(調査票２!D61&lt;&gt;0,調査票２!$A$1,"")</f>
        <v/>
      </c>
      <c r="C58" s="81">
        <f>調査票２!C61</f>
        <v>44</v>
      </c>
      <c r="D58" s="309" t="str">
        <f>IF(調査票２!D61&lt;&gt;0,調査票２!D61,"")</f>
        <v/>
      </c>
      <c r="E58" s="338"/>
      <c r="F58" s="338"/>
      <c r="G58" s="338"/>
      <c r="H58" s="338"/>
      <c r="I58" s="344" t="str">
        <f>IF(調査票２!D61&lt;&gt;0,SUM(E58:H58),"")</f>
        <v/>
      </c>
      <c r="J58" s="338"/>
      <c r="K58" s="338"/>
      <c r="L58" s="338"/>
      <c r="N58" s="163"/>
    </row>
    <row r="59" spans="1:14" s="37" customFormat="1" ht="27" customHeight="1" thickBot="1">
      <c r="A59" s="51" t="str">
        <f>IF(調査票２!D62&lt;&gt;0,調査票２!$A$1,"")</f>
        <v/>
      </c>
      <c r="C59" s="121">
        <f>調査票２!C62</f>
        <v>45</v>
      </c>
      <c r="D59" s="310" t="str">
        <f>IF(調査票２!D62&lt;&gt;0,調査票２!D62,"")</f>
        <v/>
      </c>
      <c r="E59" s="338"/>
      <c r="F59" s="338"/>
      <c r="G59" s="338"/>
      <c r="H59" s="338"/>
      <c r="I59" s="345" t="str">
        <f>IF(調査票２!D62&lt;&gt;0,SUM(E59:H59),"")</f>
        <v/>
      </c>
      <c r="J59" s="338"/>
      <c r="K59" s="338"/>
      <c r="L59" s="338"/>
      <c r="N59" s="269"/>
    </row>
  </sheetData>
  <sheetProtection sheet="1" objects="1" scenarios="1" insertRows="0" selectLockedCells="1"/>
  <mergeCells count="10">
    <mergeCell ref="G10:G11"/>
    <mergeCell ref="H10:H11"/>
    <mergeCell ref="J10:L10"/>
    <mergeCell ref="I10:I11"/>
    <mergeCell ref="C12:C13"/>
    <mergeCell ref="C9:C11"/>
    <mergeCell ref="D9:D11"/>
    <mergeCell ref="E9:L9"/>
    <mergeCell ref="E10:E11"/>
    <mergeCell ref="F10:F11"/>
  </mergeCells>
  <phoneticPr fontId="2"/>
  <dataValidations count="1">
    <dataValidation operator="greaterThanOrEqual" allowBlank="1" showInputMessage="1" showErrorMessage="1" sqref="E14:L59"/>
  </dataValidations>
  <pageMargins left="0.70866141732283472" right="0.70866141732283472" top="0.74803149606299213" bottom="0.74803149606299213" header="0.31496062992125984" footer="0.31496062992125984"/>
  <pageSetup paperSize="9" scale="75" orientation="landscape" cellComments="asDisplayed" r:id="rId1"/>
  <headerFooter>
    <oddHeader>&amp;A</oddHeader>
    <oddFooter>&amp;P ページ</oddFooter>
  </headerFooter>
  <rowBreaks count="1" manualBreakCount="1">
    <brk id="1" min="1" max="2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autoPageBreaks="0"/>
  </sheetPr>
  <dimension ref="A1:HD113"/>
  <sheetViews>
    <sheetView view="pageBreakPreview" topLeftCell="A4" zoomScaleNormal="90" zoomScaleSheetLayoutView="100" workbookViewId="0">
      <selection activeCell="H16" sqref="H16"/>
    </sheetView>
  </sheetViews>
  <sheetFormatPr defaultColWidth="3.140625" defaultRowHeight="12"/>
  <cols>
    <col min="1" max="1" width="1.42578125" style="5" customWidth="1"/>
    <col min="2" max="2" width="3.140625" style="5"/>
    <col min="3" max="5" width="5" style="5" customWidth="1"/>
    <col min="6" max="6" width="3.140625" style="5"/>
    <col min="7" max="7" width="36" style="5" customWidth="1"/>
    <col min="8" max="9" width="8.28515625" style="5" customWidth="1"/>
    <col min="10" max="12" width="11.140625" style="5" customWidth="1"/>
    <col min="13" max="13" width="5.7109375" style="5" customWidth="1"/>
    <col min="14" max="15" width="5.5703125" style="5" customWidth="1"/>
    <col min="16" max="16" width="11.85546875" style="5" customWidth="1"/>
    <col min="17" max="17" width="3.140625" style="5"/>
    <col min="18" max="20" width="0" style="5" hidden="1" customWidth="1"/>
    <col min="21" max="21" width="3.140625" style="5" hidden="1" customWidth="1"/>
    <col min="22" max="23" width="0" style="5" hidden="1" customWidth="1"/>
    <col min="24" max="30" width="3.140625" style="5" hidden="1" customWidth="1"/>
    <col min="31" max="48" width="0" style="5" hidden="1" customWidth="1"/>
    <col min="49" max="101" width="3.140625" style="5"/>
    <col min="102" max="212" width="4.28515625" style="5" customWidth="1"/>
    <col min="213" max="16384" width="3.140625" style="5"/>
  </cols>
  <sheetData>
    <row r="1" spans="1:212" s="66" customFormat="1" hidden="1">
      <c r="C1" s="66" t="s">
        <v>935</v>
      </c>
      <c r="D1" s="66" t="s">
        <v>936</v>
      </c>
      <c r="E1" s="66" t="s">
        <v>937</v>
      </c>
      <c r="F1" s="66" t="s">
        <v>938</v>
      </c>
      <c r="G1" s="66" t="s">
        <v>939</v>
      </c>
      <c r="H1" s="66" t="s">
        <v>940</v>
      </c>
      <c r="I1" s="66" t="s">
        <v>941</v>
      </c>
      <c r="J1" s="66" t="s">
        <v>942</v>
      </c>
      <c r="K1" s="66" t="s">
        <v>943</v>
      </c>
      <c r="L1" s="66" t="s">
        <v>944</v>
      </c>
      <c r="M1" s="66" t="s">
        <v>945</v>
      </c>
      <c r="N1" s="66" t="s">
        <v>946</v>
      </c>
      <c r="O1" s="66" t="s">
        <v>947</v>
      </c>
      <c r="P1" s="66" t="s">
        <v>948</v>
      </c>
      <c r="Q1" s="66" t="s">
        <v>949</v>
      </c>
      <c r="R1" s="66" t="s">
        <v>950</v>
      </c>
      <c r="S1" s="66" t="s">
        <v>951</v>
      </c>
      <c r="T1" s="66" t="s">
        <v>952</v>
      </c>
      <c r="U1" s="66" t="s">
        <v>953</v>
      </c>
      <c r="V1" s="66" t="s">
        <v>954</v>
      </c>
      <c r="W1" s="66" t="s">
        <v>955</v>
      </c>
      <c r="X1" s="66" t="s">
        <v>956</v>
      </c>
      <c r="Y1" s="66" t="s">
        <v>957</v>
      </c>
      <c r="Z1" s="66" t="s">
        <v>958</v>
      </c>
      <c r="AA1" s="66" t="s">
        <v>959</v>
      </c>
      <c r="AB1" s="66" t="s">
        <v>960</v>
      </c>
      <c r="AC1" s="66" t="s">
        <v>961</v>
      </c>
      <c r="AD1" s="66" t="s">
        <v>550</v>
      </c>
      <c r="AE1" s="66" t="s">
        <v>962</v>
      </c>
      <c r="AF1" s="66" t="s">
        <v>551</v>
      </c>
      <c r="AG1" s="66" t="s">
        <v>963</v>
      </c>
      <c r="AH1" s="66" t="s">
        <v>552</v>
      </c>
      <c r="AI1" s="66" t="s">
        <v>964</v>
      </c>
      <c r="AJ1" s="66" t="s">
        <v>553</v>
      </c>
      <c r="AK1" s="66" t="s">
        <v>965</v>
      </c>
      <c r="AL1" s="66" t="s">
        <v>554</v>
      </c>
      <c r="AM1" s="66" t="s">
        <v>966</v>
      </c>
      <c r="AN1" s="66" t="s">
        <v>967</v>
      </c>
      <c r="AO1" s="66" t="s">
        <v>968</v>
      </c>
      <c r="AP1" s="66" t="s">
        <v>969</v>
      </c>
      <c r="AQ1" s="66" t="s">
        <v>970</v>
      </c>
      <c r="AR1" s="66" t="s">
        <v>971</v>
      </c>
      <c r="AS1" s="66" t="s">
        <v>972</v>
      </c>
      <c r="AT1" s="66" t="s">
        <v>973</v>
      </c>
      <c r="AU1" s="66" t="s">
        <v>974</v>
      </c>
      <c r="AV1" s="66" t="s">
        <v>975</v>
      </c>
      <c r="AW1" s="66" t="s">
        <v>976</v>
      </c>
      <c r="AX1" s="66" t="s">
        <v>977</v>
      </c>
      <c r="AY1" s="66" t="s">
        <v>978</v>
      </c>
      <c r="AZ1" s="66" t="s">
        <v>979</v>
      </c>
      <c r="BA1" s="66" t="s">
        <v>980</v>
      </c>
      <c r="BB1" s="66" t="s">
        <v>555</v>
      </c>
      <c r="BC1" s="66" t="s">
        <v>981</v>
      </c>
      <c r="BD1" s="66" t="s">
        <v>556</v>
      </c>
      <c r="BE1" s="66" t="s">
        <v>982</v>
      </c>
      <c r="BF1" s="66" t="s">
        <v>557</v>
      </c>
      <c r="BG1" s="66" t="s">
        <v>983</v>
      </c>
      <c r="BH1" s="66" t="s">
        <v>558</v>
      </c>
      <c r="BI1" s="66" t="s">
        <v>984</v>
      </c>
      <c r="BJ1" s="66" t="s">
        <v>559</v>
      </c>
      <c r="BK1" s="66" t="s">
        <v>985</v>
      </c>
      <c r="BL1" s="66" t="s">
        <v>986</v>
      </c>
      <c r="BM1" s="66" t="s">
        <v>987</v>
      </c>
      <c r="BN1" s="66" t="s">
        <v>988</v>
      </c>
      <c r="BO1" s="66" t="s">
        <v>989</v>
      </c>
      <c r="BP1" s="66" t="s">
        <v>990</v>
      </c>
      <c r="BQ1" s="66" t="s">
        <v>991</v>
      </c>
      <c r="BR1" s="66" t="s">
        <v>560</v>
      </c>
      <c r="BS1" s="66" t="s">
        <v>561</v>
      </c>
      <c r="BT1" s="66" t="s">
        <v>562</v>
      </c>
      <c r="BU1" s="66" t="s">
        <v>563</v>
      </c>
      <c r="BV1" s="66" t="s">
        <v>564</v>
      </c>
      <c r="BW1" s="66" t="s">
        <v>565</v>
      </c>
      <c r="BX1" s="66" t="s">
        <v>566</v>
      </c>
      <c r="BY1" s="66" t="s">
        <v>567</v>
      </c>
      <c r="BZ1" s="66" t="s">
        <v>992</v>
      </c>
      <c r="CA1" s="66" t="s">
        <v>568</v>
      </c>
      <c r="CB1" s="66" t="s">
        <v>569</v>
      </c>
      <c r="CC1" s="66" t="s">
        <v>570</v>
      </c>
      <c r="CD1" s="66" t="s">
        <v>571</v>
      </c>
      <c r="CE1" s="66" t="s">
        <v>572</v>
      </c>
      <c r="CF1" s="66" t="s">
        <v>573</v>
      </c>
      <c r="CG1" s="66" t="s">
        <v>574</v>
      </c>
      <c r="CH1" s="66" t="s">
        <v>575</v>
      </c>
      <c r="CI1" s="66" t="s">
        <v>576</v>
      </c>
      <c r="CJ1" s="66" t="s">
        <v>577</v>
      </c>
      <c r="CK1" s="66" t="s">
        <v>578</v>
      </c>
      <c r="CL1" s="66" t="s">
        <v>579</v>
      </c>
      <c r="CM1" s="66" t="s">
        <v>580</v>
      </c>
      <c r="CN1" s="66" t="s">
        <v>581</v>
      </c>
      <c r="CO1" s="66" t="s">
        <v>993</v>
      </c>
      <c r="CP1" s="66" t="s">
        <v>582</v>
      </c>
      <c r="CQ1" s="66" t="s">
        <v>583</v>
      </c>
      <c r="CR1" s="66" t="s">
        <v>584</v>
      </c>
      <c r="CS1" s="66" t="s">
        <v>585</v>
      </c>
      <c r="CT1" s="66" t="s">
        <v>586</v>
      </c>
      <c r="CU1" s="66" t="s">
        <v>587</v>
      </c>
      <c r="CV1" s="66" t="s">
        <v>588</v>
      </c>
      <c r="CW1" s="66" t="s">
        <v>589</v>
      </c>
      <c r="CX1" s="66" t="s">
        <v>590</v>
      </c>
      <c r="CY1" s="66" t="s">
        <v>591</v>
      </c>
      <c r="CZ1" s="66" t="s">
        <v>592</v>
      </c>
      <c r="DA1" s="66" t="s">
        <v>593</v>
      </c>
      <c r="DB1" s="66" t="s">
        <v>594</v>
      </c>
      <c r="DC1" s="66" t="s">
        <v>595</v>
      </c>
      <c r="DD1" s="66" t="s">
        <v>994</v>
      </c>
      <c r="DE1" s="66" t="s">
        <v>596</v>
      </c>
      <c r="DF1" s="66" t="s">
        <v>597</v>
      </c>
      <c r="DG1" s="66" t="s">
        <v>598</v>
      </c>
      <c r="DH1" s="66" t="s">
        <v>599</v>
      </c>
      <c r="DI1" s="66" t="s">
        <v>600</v>
      </c>
      <c r="DJ1" s="66" t="s">
        <v>601</v>
      </c>
      <c r="DK1" s="66" t="s">
        <v>995</v>
      </c>
      <c r="DL1" s="66" t="s">
        <v>996</v>
      </c>
      <c r="DM1" s="66" t="s">
        <v>997</v>
      </c>
      <c r="DN1" s="66" t="s">
        <v>998</v>
      </c>
      <c r="DO1" s="66" t="s">
        <v>999</v>
      </c>
      <c r="DP1" s="66" t="s">
        <v>1000</v>
      </c>
      <c r="DQ1" s="66" t="s">
        <v>1001</v>
      </c>
      <c r="DR1" s="66" t="s">
        <v>1002</v>
      </c>
      <c r="DS1" s="66" t="s">
        <v>1003</v>
      </c>
      <c r="DT1" s="66" t="s">
        <v>602</v>
      </c>
      <c r="DU1" s="66" t="s">
        <v>603</v>
      </c>
      <c r="DV1" s="66" t="s">
        <v>604</v>
      </c>
      <c r="DW1" s="66" t="s">
        <v>605</v>
      </c>
      <c r="DX1" s="66" t="s">
        <v>606</v>
      </c>
      <c r="DY1" s="66" t="s">
        <v>607</v>
      </c>
      <c r="DZ1" s="66" t="s">
        <v>608</v>
      </c>
      <c r="EA1" s="66" t="s">
        <v>609</v>
      </c>
      <c r="EB1" s="66" t="s">
        <v>610</v>
      </c>
      <c r="EC1" s="66" t="s">
        <v>611</v>
      </c>
      <c r="ED1" s="66" t="s">
        <v>612</v>
      </c>
      <c r="EE1" s="66" t="s">
        <v>613</v>
      </c>
      <c r="EF1" s="66" t="s">
        <v>614</v>
      </c>
      <c r="EG1" s="66" t="s">
        <v>615</v>
      </c>
      <c r="EH1" s="66" t="s">
        <v>616</v>
      </c>
      <c r="EI1" s="66" t="s">
        <v>617</v>
      </c>
      <c r="EJ1" s="66" t="s">
        <v>618</v>
      </c>
      <c r="EK1" s="66" t="s">
        <v>619</v>
      </c>
      <c r="EL1" s="66" t="s">
        <v>620</v>
      </c>
      <c r="EM1" s="66" t="s">
        <v>621</v>
      </c>
      <c r="EN1" s="66" t="s">
        <v>622</v>
      </c>
      <c r="EO1" s="66" t="s">
        <v>623</v>
      </c>
      <c r="EP1" s="66" t="s">
        <v>624</v>
      </c>
      <c r="EQ1" s="66" t="s">
        <v>625</v>
      </c>
      <c r="ER1" s="66" t="s">
        <v>626</v>
      </c>
      <c r="ES1" s="66" t="s">
        <v>627</v>
      </c>
      <c r="ET1" s="66" t="s">
        <v>628</v>
      </c>
      <c r="EU1" s="66" t="s">
        <v>629</v>
      </c>
      <c r="EV1" s="66" t="s">
        <v>630</v>
      </c>
      <c r="EW1" s="66" t="s">
        <v>631</v>
      </c>
      <c r="EX1" s="66" t="s">
        <v>632</v>
      </c>
      <c r="EY1" s="66" t="s">
        <v>633</v>
      </c>
      <c r="EZ1" s="66" t="s">
        <v>634</v>
      </c>
      <c r="FA1" s="66" t="s">
        <v>1004</v>
      </c>
      <c r="FB1" s="66" t="s">
        <v>1005</v>
      </c>
      <c r="FC1" s="66" t="s">
        <v>1006</v>
      </c>
      <c r="FD1" s="66" t="s">
        <v>1007</v>
      </c>
      <c r="FE1" s="66" t="s">
        <v>1008</v>
      </c>
      <c r="FF1" s="66" t="s">
        <v>1009</v>
      </c>
      <c r="FG1" s="66" t="s">
        <v>1010</v>
      </c>
      <c r="FH1" s="66" t="s">
        <v>1011</v>
      </c>
      <c r="FI1" s="66" t="s">
        <v>1012</v>
      </c>
      <c r="FJ1" s="66" t="s">
        <v>1013</v>
      </c>
      <c r="FK1" s="66" t="s">
        <v>1014</v>
      </c>
      <c r="FL1" s="66" t="s">
        <v>1015</v>
      </c>
      <c r="FM1" s="66" t="s">
        <v>1016</v>
      </c>
      <c r="FN1" s="66" t="s">
        <v>1017</v>
      </c>
      <c r="FO1" s="66" t="s">
        <v>1018</v>
      </c>
      <c r="FP1" s="66" t="s">
        <v>1019</v>
      </c>
      <c r="FQ1" s="66" t="s">
        <v>1020</v>
      </c>
      <c r="FR1" s="66" t="s">
        <v>1021</v>
      </c>
      <c r="FS1" s="66" t="s">
        <v>1022</v>
      </c>
      <c r="FT1" s="66" t="s">
        <v>1023</v>
      </c>
      <c r="FU1" s="66" t="s">
        <v>1024</v>
      </c>
      <c r="FV1" s="66" t="s">
        <v>1025</v>
      </c>
      <c r="FW1" s="66" t="s">
        <v>1026</v>
      </c>
      <c r="FX1" s="66" t="s">
        <v>1027</v>
      </c>
      <c r="FY1" s="66" t="s">
        <v>1028</v>
      </c>
      <c r="FZ1" s="66" t="s">
        <v>1029</v>
      </c>
      <c r="GA1" s="66" t="s">
        <v>1030</v>
      </c>
      <c r="GB1" s="66" t="s">
        <v>1031</v>
      </c>
      <c r="GC1" s="66" t="s">
        <v>1032</v>
      </c>
      <c r="GD1" s="66" t="s">
        <v>1033</v>
      </c>
      <c r="GE1" s="66" t="s">
        <v>1034</v>
      </c>
      <c r="GF1" s="66" t="s">
        <v>1035</v>
      </c>
      <c r="GG1" s="66" t="s">
        <v>1036</v>
      </c>
      <c r="GH1" s="66" t="s">
        <v>1037</v>
      </c>
      <c r="GI1" s="66" t="s">
        <v>1038</v>
      </c>
      <c r="GJ1" s="66" t="s">
        <v>1039</v>
      </c>
      <c r="GK1" s="66" t="s">
        <v>1040</v>
      </c>
      <c r="GL1" s="66" t="s">
        <v>635</v>
      </c>
      <c r="GM1" s="66" t="s">
        <v>636</v>
      </c>
      <c r="GN1" s="66" t="s">
        <v>637</v>
      </c>
      <c r="GO1" s="66" t="s">
        <v>638</v>
      </c>
      <c r="GP1" s="66" t="s">
        <v>639</v>
      </c>
      <c r="GQ1" s="66" t="s">
        <v>640</v>
      </c>
      <c r="GR1" s="66" t="s">
        <v>641</v>
      </c>
      <c r="GS1" s="66" t="s">
        <v>642</v>
      </c>
      <c r="GT1" s="66" t="s">
        <v>643</v>
      </c>
      <c r="GU1" s="66" t="s">
        <v>644</v>
      </c>
      <c r="GV1" s="66" t="s">
        <v>645</v>
      </c>
      <c r="GW1" s="66" t="s">
        <v>646</v>
      </c>
      <c r="GX1" s="66" t="s">
        <v>647</v>
      </c>
      <c r="GY1" s="66" t="s">
        <v>648</v>
      </c>
      <c r="GZ1" s="66" t="s">
        <v>649</v>
      </c>
      <c r="HA1" s="66" t="s">
        <v>650</v>
      </c>
      <c r="HB1" s="66" t="s">
        <v>651</v>
      </c>
      <c r="HC1" s="66" t="s">
        <v>652</v>
      </c>
      <c r="HD1" s="66" t="s">
        <v>1041</v>
      </c>
    </row>
    <row r="2" spans="1:212" s="66" customFormat="1" hidden="1">
      <c r="C2" s="66">
        <v>1</v>
      </c>
      <c r="D2" s="66">
        <v>2</v>
      </c>
      <c r="E2" s="66">
        <v>3</v>
      </c>
      <c r="F2" s="66">
        <v>4</v>
      </c>
      <c r="G2" s="66">
        <v>5</v>
      </c>
      <c r="H2" s="66">
        <v>6</v>
      </c>
      <c r="I2" s="66">
        <v>7</v>
      </c>
      <c r="J2" s="66">
        <v>8</v>
      </c>
      <c r="K2" s="66">
        <v>9</v>
      </c>
      <c r="L2" s="66">
        <v>10</v>
      </c>
      <c r="M2" s="66">
        <v>11</v>
      </c>
      <c r="N2" s="66">
        <v>12</v>
      </c>
      <c r="O2" s="66">
        <v>13</v>
      </c>
      <c r="P2" s="66">
        <v>14</v>
      </c>
      <c r="Q2" s="66">
        <v>15</v>
      </c>
      <c r="R2" s="66">
        <v>16</v>
      </c>
      <c r="S2" s="66">
        <v>17</v>
      </c>
      <c r="T2" s="66">
        <v>18</v>
      </c>
      <c r="U2" s="66">
        <v>19</v>
      </c>
      <c r="V2" s="66">
        <v>20</v>
      </c>
      <c r="W2" s="66">
        <v>21</v>
      </c>
      <c r="X2" s="66">
        <v>22</v>
      </c>
      <c r="Y2" s="66">
        <v>23</v>
      </c>
      <c r="Z2" s="66">
        <v>24</v>
      </c>
      <c r="AA2" s="66">
        <v>25</v>
      </c>
      <c r="AB2" s="66">
        <v>26</v>
      </c>
      <c r="AC2" s="66">
        <v>27</v>
      </c>
      <c r="AD2" s="66">
        <v>28</v>
      </c>
      <c r="AE2" s="66">
        <v>29</v>
      </c>
      <c r="AF2" s="66">
        <v>30</v>
      </c>
      <c r="AG2" s="66">
        <v>31</v>
      </c>
      <c r="AH2" s="66">
        <v>32</v>
      </c>
      <c r="AI2" s="66">
        <v>33</v>
      </c>
      <c r="AJ2" s="66">
        <v>34</v>
      </c>
      <c r="AK2" s="66">
        <v>35</v>
      </c>
      <c r="AL2" s="66">
        <v>36</v>
      </c>
      <c r="AM2" s="66">
        <v>37</v>
      </c>
      <c r="AN2" s="66">
        <v>38</v>
      </c>
      <c r="AO2" s="66">
        <v>39</v>
      </c>
      <c r="AP2" s="66">
        <v>40</v>
      </c>
      <c r="AQ2" s="66">
        <v>41</v>
      </c>
      <c r="AR2" s="66">
        <v>42</v>
      </c>
      <c r="AS2" s="66">
        <v>43</v>
      </c>
      <c r="AT2" s="66">
        <v>44</v>
      </c>
      <c r="AU2" s="66">
        <v>45</v>
      </c>
      <c r="AV2" s="66">
        <v>46</v>
      </c>
      <c r="AW2" s="66">
        <v>47</v>
      </c>
      <c r="AX2" s="66">
        <v>48</v>
      </c>
      <c r="AY2" s="66">
        <v>49</v>
      </c>
      <c r="AZ2" s="66">
        <v>50</v>
      </c>
      <c r="BA2" s="66">
        <v>51</v>
      </c>
      <c r="BB2" s="66">
        <v>52</v>
      </c>
      <c r="BC2" s="66">
        <v>53</v>
      </c>
      <c r="BD2" s="66">
        <v>54</v>
      </c>
      <c r="BE2" s="66">
        <v>55</v>
      </c>
      <c r="BF2" s="66">
        <v>56</v>
      </c>
      <c r="BG2" s="66">
        <v>57</v>
      </c>
      <c r="BH2" s="66">
        <v>58</v>
      </c>
      <c r="BI2" s="66">
        <v>59</v>
      </c>
      <c r="BJ2" s="66">
        <v>60</v>
      </c>
      <c r="BK2" s="66">
        <v>61</v>
      </c>
      <c r="BL2" s="66">
        <v>62</v>
      </c>
      <c r="BM2" s="66">
        <v>63</v>
      </c>
      <c r="BN2" s="66">
        <v>64</v>
      </c>
      <c r="BO2" s="66">
        <v>65</v>
      </c>
      <c r="BP2" s="66">
        <v>66</v>
      </c>
      <c r="BQ2" s="66">
        <v>67</v>
      </c>
      <c r="BR2" s="66">
        <v>68</v>
      </c>
      <c r="BS2" s="66">
        <v>69</v>
      </c>
      <c r="BT2" s="66">
        <v>70</v>
      </c>
      <c r="BU2" s="66">
        <v>71</v>
      </c>
      <c r="BV2" s="66">
        <v>72</v>
      </c>
      <c r="BW2" s="66">
        <v>73</v>
      </c>
      <c r="BX2" s="66">
        <v>74</v>
      </c>
      <c r="BY2" s="66">
        <v>75</v>
      </c>
      <c r="BZ2" s="66">
        <v>76</v>
      </c>
      <c r="CA2" s="66">
        <v>77</v>
      </c>
      <c r="CB2" s="66">
        <v>78</v>
      </c>
      <c r="CC2" s="66">
        <v>79</v>
      </c>
      <c r="CD2" s="66">
        <v>80</v>
      </c>
      <c r="CE2" s="66">
        <v>81</v>
      </c>
      <c r="CF2" s="66">
        <v>82</v>
      </c>
      <c r="CG2" s="66">
        <v>83</v>
      </c>
      <c r="CH2" s="66">
        <v>84</v>
      </c>
      <c r="CI2" s="66">
        <v>85</v>
      </c>
      <c r="CJ2" s="66">
        <v>86</v>
      </c>
      <c r="CK2" s="66">
        <v>87</v>
      </c>
      <c r="CL2" s="66">
        <v>88</v>
      </c>
      <c r="CM2" s="66">
        <v>89</v>
      </c>
      <c r="CN2" s="66">
        <v>90</v>
      </c>
      <c r="CO2" s="66">
        <v>91</v>
      </c>
      <c r="CP2" s="66">
        <v>92</v>
      </c>
      <c r="CQ2" s="66">
        <v>93</v>
      </c>
      <c r="CR2" s="66">
        <v>94</v>
      </c>
      <c r="CS2" s="66">
        <v>95</v>
      </c>
      <c r="CT2" s="66">
        <v>96</v>
      </c>
      <c r="CU2" s="66">
        <v>97</v>
      </c>
      <c r="CV2" s="66">
        <v>98</v>
      </c>
      <c r="CW2" s="66">
        <v>99</v>
      </c>
      <c r="CX2" s="66">
        <v>100</v>
      </c>
      <c r="CY2" s="66">
        <v>101</v>
      </c>
      <c r="CZ2" s="66">
        <v>102</v>
      </c>
      <c r="DA2" s="66">
        <v>103</v>
      </c>
      <c r="DB2" s="66">
        <v>104</v>
      </c>
      <c r="DC2" s="66">
        <v>105</v>
      </c>
      <c r="DD2" s="66">
        <v>106</v>
      </c>
      <c r="DE2" s="66">
        <v>107</v>
      </c>
      <c r="DF2" s="66">
        <v>108</v>
      </c>
      <c r="DG2" s="66">
        <v>109</v>
      </c>
      <c r="DH2" s="66">
        <v>110</v>
      </c>
      <c r="DI2" s="66">
        <v>111</v>
      </c>
      <c r="DJ2" s="66">
        <v>112</v>
      </c>
      <c r="DK2" s="66">
        <v>113</v>
      </c>
      <c r="DL2" s="66">
        <v>114</v>
      </c>
      <c r="DM2" s="66">
        <v>115</v>
      </c>
      <c r="DN2" s="66">
        <v>116</v>
      </c>
      <c r="DO2" s="66">
        <v>117</v>
      </c>
      <c r="DP2" s="66">
        <v>118</v>
      </c>
      <c r="DQ2" s="66">
        <v>119</v>
      </c>
      <c r="DR2" s="66">
        <v>120</v>
      </c>
      <c r="DS2" s="66">
        <v>121</v>
      </c>
      <c r="DT2" s="66">
        <v>122</v>
      </c>
      <c r="DU2" s="66">
        <v>123</v>
      </c>
      <c r="DV2" s="66">
        <v>124</v>
      </c>
      <c r="DW2" s="66">
        <v>125</v>
      </c>
      <c r="DX2" s="66">
        <v>126</v>
      </c>
      <c r="DY2" s="66">
        <v>127</v>
      </c>
      <c r="DZ2" s="66">
        <v>128</v>
      </c>
      <c r="EA2" s="66">
        <v>129</v>
      </c>
      <c r="EB2" s="66">
        <v>130</v>
      </c>
      <c r="EC2" s="66">
        <v>131</v>
      </c>
      <c r="ED2" s="66">
        <v>132</v>
      </c>
      <c r="EE2" s="66">
        <v>133</v>
      </c>
      <c r="EF2" s="66">
        <v>134</v>
      </c>
      <c r="EG2" s="66">
        <v>135</v>
      </c>
      <c r="EH2" s="66">
        <v>136</v>
      </c>
      <c r="EI2" s="66">
        <v>137</v>
      </c>
      <c r="EJ2" s="66">
        <v>138</v>
      </c>
      <c r="EK2" s="66">
        <v>139</v>
      </c>
      <c r="EL2" s="66">
        <v>140</v>
      </c>
      <c r="EM2" s="66">
        <v>141</v>
      </c>
      <c r="EN2" s="66">
        <v>142</v>
      </c>
      <c r="EO2" s="66">
        <v>143</v>
      </c>
      <c r="EP2" s="66">
        <v>144</v>
      </c>
      <c r="EQ2" s="66">
        <v>145</v>
      </c>
      <c r="ER2" s="66">
        <v>146</v>
      </c>
      <c r="ES2" s="66">
        <v>147</v>
      </c>
      <c r="ET2" s="66">
        <v>148</v>
      </c>
      <c r="EU2" s="66">
        <v>149</v>
      </c>
      <c r="EV2" s="66">
        <v>150</v>
      </c>
      <c r="EW2" s="66">
        <v>151</v>
      </c>
      <c r="EX2" s="66">
        <v>152</v>
      </c>
      <c r="EY2" s="66">
        <v>153</v>
      </c>
      <c r="EZ2" s="66">
        <v>154</v>
      </c>
      <c r="FA2" s="66">
        <v>155</v>
      </c>
      <c r="FB2" s="66">
        <v>156</v>
      </c>
      <c r="FC2" s="66">
        <v>157</v>
      </c>
      <c r="FD2" s="66">
        <v>158</v>
      </c>
      <c r="FE2" s="66">
        <v>159</v>
      </c>
      <c r="FF2" s="66">
        <v>160</v>
      </c>
      <c r="FG2" s="66">
        <v>161</v>
      </c>
      <c r="FH2" s="66">
        <v>162</v>
      </c>
      <c r="FI2" s="66">
        <v>163</v>
      </c>
      <c r="FJ2" s="66">
        <v>164</v>
      </c>
      <c r="FK2" s="66">
        <v>165</v>
      </c>
      <c r="FL2" s="66">
        <v>166</v>
      </c>
      <c r="FM2" s="66">
        <v>167</v>
      </c>
      <c r="FN2" s="66">
        <v>168</v>
      </c>
      <c r="FO2" s="66">
        <v>169</v>
      </c>
      <c r="FP2" s="66">
        <v>170</v>
      </c>
      <c r="FQ2" s="66">
        <v>171</v>
      </c>
      <c r="FR2" s="66">
        <v>172</v>
      </c>
      <c r="FS2" s="66">
        <v>173</v>
      </c>
      <c r="FT2" s="66">
        <v>174</v>
      </c>
      <c r="FU2" s="66">
        <v>175</v>
      </c>
      <c r="FV2" s="66">
        <v>176</v>
      </c>
      <c r="FW2" s="66">
        <v>177</v>
      </c>
      <c r="FX2" s="66">
        <v>178</v>
      </c>
      <c r="FY2" s="66">
        <v>179</v>
      </c>
      <c r="FZ2" s="66">
        <v>180</v>
      </c>
      <c r="GA2" s="66">
        <v>181</v>
      </c>
      <c r="GB2" s="66">
        <v>182</v>
      </c>
      <c r="GC2" s="66">
        <v>183</v>
      </c>
      <c r="GD2" s="66">
        <v>184</v>
      </c>
      <c r="GE2" s="66">
        <v>185</v>
      </c>
      <c r="GF2" s="66">
        <v>186</v>
      </c>
      <c r="GG2" s="66">
        <v>187</v>
      </c>
      <c r="GH2" s="66">
        <v>188</v>
      </c>
      <c r="GI2" s="66">
        <v>189</v>
      </c>
      <c r="GJ2" s="66">
        <v>190</v>
      </c>
      <c r="GK2" s="66">
        <v>191</v>
      </c>
      <c r="GL2" s="66">
        <v>192</v>
      </c>
      <c r="GM2" s="66">
        <v>193</v>
      </c>
      <c r="GN2" s="66">
        <v>194</v>
      </c>
      <c r="GO2" s="66">
        <v>195</v>
      </c>
      <c r="GP2" s="66">
        <v>196</v>
      </c>
      <c r="GQ2" s="66">
        <v>197</v>
      </c>
      <c r="GR2" s="66">
        <v>198</v>
      </c>
      <c r="GS2" s="66">
        <v>199</v>
      </c>
      <c r="GT2" s="66">
        <v>200</v>
      </c>
      <c r="GU2" s="66">
        <v>201</v>
      </c>
      <c r="GV2" s="66">
        <v>202</v>
      </c>
      <c r="GW2" s="66">
        <v>203</v>
      </c>
      <c r="GX2" s="66">
        <v>204</v>
      </c>
      <c r="GY2" s="66">
        <v>205</v>
      </c>
      <c r="GZ2" s="66">
        <v>206</v>
      </c>
      <c r="HA2" s="66">
        <v>207</v>
      </c>
      <c r="HB2" s="66">
        <v>208</v>
      </c>
      <c r="HC2" s="66">
        <v>209</v>
      </c>
      <c r="HD2" s="66">
        <v>210</v>
      </c>
    </row>
    <row r="3" spans="1:212" s="66" customFormat="1" hidden="1">
      <c r="A3" s="86">
        <v>1</v>
      </c>
      <c r="B3" s="86" t="str">
        <f ca="1">REPLACE(LEFT(CELL("filename",$A$1),FIND("]",CELL("filename",$A$1))-1),1,FIND("[",CELL("filename",$A$1)),)</f>
        <v>H29専門学校アンケート案0921.xlsx</v>
      </c>
      <c r="C3" s="66" t="str">
        <f>IF(H16="","",H16)</f>
        <v/>
      </c>
      <c r="D3" s="66" t="str">
        <f>IF(H17="","",H17)</f>
        <v/>
      </c>
      <c r="E3" s="66" t="str">
        <f>IF(H18="","",H18)</f>
        <v/>
      </c>
      <c r="F3" s="66" t="str">
        <f>IF(H19="","",H19)</f>
        <v/>
      </c>
      <c r="G3" s="66" t="str">
        <f>IF(H20="","",H20)</f>
        <v/>
      </c>
      <c r="H3" s="66" t="str">
        <f>IF(H21="","",H21)</f>
        <v/>
      </c>
      <c r="I3" s="66" t="str">
        <f>IF(H22="","",H22)</f>
        <v/>
      </c>
      <c r="J3" s="66" t="str">
        <f>IF(H23="","",H23)</f>
        <v/>
      </c>
      <c r="K3" s="66" t="str">
        <f>IF(H24="","",H24)</f>
        <v/>
      </c>
      <c r="L3" s="66" t="str">
        <f>IF(H25="","",H25)</f>
        <v/>
      </c>
      <c r="M3" s="66" t="str">
        <f>IF(H26="","",H26)</f>
        <v/>
      </c>
      <c r="N3" s="66" t="str">
        <f>IF(H28="","",H28)</f>
        <v/>
      </c>
      <c r="O3" s="66" t="str">
        <f>IF(I16="","",I16)</f>
        <v/>
      </c>
      <c r="P3" s="66" t="str">
        <f>IF(I17="","",I17)</f>
        <v/>
      </c>
      <c r="Q3" s="66" t="str">
        <f>IF(I18="","",I18)</f>
        <v/>
      </c>
      <c r="R3" s="66" t="str">
        <f>IF(I19="","",I19)</f>
        <v/>
      </c>
      <c r="S3" s="66" t="str">
        <f>IF(I20="","",I20)</f>
        <v/>
      </c>
      <c r="T3" s="66" t="str">
        <f>IF(I21="","",I21)</f>
        <v/>
      </c>
      <c r="U3" s="66" t="str">
        <f>IF(I22="","",I22)</f>
        <v/>
      </c>
      <c r="V3" s="66" t="str">
        <f>IF(I23="","",I23)</f>
        <v/>
      </c>
      <c r="W3" s="66" t="str">
        <f>IF(I24="","",I24)</f>
        <v/>
      </c>
      <c r="X3" s="66" t="str">
        <f>IF(I25="","",I25)</f>
        <v/>
      </c>
      <c r="Y3" s="66" t="str">
        <f>IF(I26="","",I26)</f>
        <v/>
      </c>
      <c r="Z3" s="66" t="str">
        <f>IF(I28="","",I28)</f>
        <v/>
      </c>
      <c r="AA3" s="66" t="str">
        <f>C27</f>
        <v>ご記入ください</v>
      </c>
      <c r="AB3" s="66" t="str">
        <f>IF($K16="","",$K16)</f>
        <v/>
      </c>
      <c r="AC3" s="66" t="str">
        <f>IF($K17="","",$K17)</f>
        <v/>
      </c>
      <c r="AD3" s="66" t="str">
        <f>IF($K18="","",$K18)</f>
        <v/>
      </c>
      <c r="AE3" s="66" t="str">
        <f>IF($K19="","",$K19)</f>
        <v/>
      </c>
      <c r="AF3" s="66" t="str">
        <f>IF($K20="","",$K20)</f>
        <v/>
      </c>
      <c r="AG3" s="66" t="str">
        <f>IF($K21="","",$K21)</f>
        <v/>
      </c>
      <c r="AH3" s="66" t="str">
        <f>IF($K22="","",$K22)</f>
        <v/>
      </c>
      <c r="AI3" s="66" t="str">
        <f>IF($K23="","",$K23)</f>
        <v/>
      </c>
      <c r="AJ3" s="66" t="str">
        <f>IF($K24="","",$K24)</f>
        <v/>
      </c>
      <c r="AK3" s="66" t="str">
        <f>IF($K25="","",$K25)</f>
        <v/>
      </c>
      <c r="AL3" s="66" t="str">
        <f>IF($K26="","",$K26)</f>
        <v/>
      </c>
      <c r="AM3" s="66" t="str">
        <f>IF($K28="","",$K28)</f>
        <v/>
      </c>
      <c r="AN3" s="66" t="str">
        <f>IF($L16="","",$L16)</f>
        <v/>
      </c>
      <c r="AO3" s="66" t="str">
        <f>IF($L17="","",$L17)</f>
        <v/>
      </c>
      <c r="AP3" s="66" t="str">
        <f>IF($L18="","",$L18)</f>
        <v/>
      </c>
      <c r="AQ3" s="66" t="str">
        <f>IF($L19="","",$L19)</f>
        <v/>
      </c>
      <c r="AR3" s="66" t="str">
        <f>IF($L20="","",$L20)</f>
        <v/>
      </c>
      <c r="AS3" s="66" t="str">
        <f>IF($L21="","",$L21)</f>
        <v/>
      </c>
      <c r="AT3" s="66" t="str">
        <f>IF($L22="","",$L22)</f>
        <v/>
      </c>
      <c r="AU3" s="66" t="str">
        <f>IF($L23="","",$L23)</f>
        <v/>
      </c>
      <c r="AV3" s="66" t="str">
        <f>IF($L24="","",$L24)</f>
        <v/>
      </c>
      <c r="AW3" s="66" t="str">
        <f>IF($L25="","",$L25)</f>
        <v/>
      </c>
      <c r="AX3" s="66" t="str">
        <f>IF($L26="","",$L26)</f>
        <v/>
      </c>
      <c r="AY3" s="66" t="str">
        <f>IF($L28="","",$L28)</f>
        <v/>
      </c>
      <c r="AZ3" s="66" t="str">
        <f>IF($M16="","",$M16)</f>
        <v/>
      </c>
      <c r="BA3" s="66" t="str">
        <f>IF($M17="","",$M17)</f>
        <v/>
      </c>
      <c r="BB3" s="66" t="str">
        <f>IF($M18="","",$M18)</f>
        <v/>
      </c>
      <c r="BC3" s="66" t="str">
        <f>IF($M19="","",$M19)</f>
        <v/>
      </c>
      <c r="BD3" s="66" t="str">
        <f>IF($M20="","",$M20)</f>
        <v/>
      </c>
      <c r="BE3" s="66" t="str">
        <f>IF($M21="","",$M21)</f>
        <v/>
      </c>
      <c r="BF3" s="66" t="str">
        <f>IF($M22="","",$M22)</f>
        <v/>
      </c>
      <c r="BG3" s="66" t="str">
        <f>IF($M23="","",$M23)</f>
        <v/>
      </c>
      <c r="BH3" s="66" t="str">
        <f>IF($M24="","",$M24)</f>
        <v/>
      </c>
      <c r="BI3" s="66" t="str">
        <f>IF($M25="","",$M25)</f>
        <v/>
      </c>
      <c r="BJ3" s="66" t="str">
        <f>IF($M26="","",$M26)</f>
        <v/>
      </c>
      <c r="BK3" s="66" t="str">
        <f>IF($M28="","",$M28)</f>
        <v/>
      </c>
      <c r="BL3" s="66" t="str">
        <f>G36</f>
        <v>ご記入ください</v>
      </c>
      <c r="BM3" s="66" t="str">
        <f>G37</f>
        <v>ご記入ください</v>
      </c>
      <c r="BN3" s="66" t="str">
        <f>G38</f>
        <v>ご記入ください</v>
      </c>
      <c r="BO3" s="66">
        <f>M36</f>
        <v>0</v>
      </c>
      <c r="BP3" s="66">
        <f>M37</f>
        <v>0</v>
      </c>
      <c r="BQ3" s="66">
        <f>M38</f>
        <v>0</v>
      </c>
      <c r="BR3" s="66">
        <f>C43</f>
        <v>0</v>
      </c>
      <c r="BS3" s="66">
        <f>C44</f>
        <v>0</v>
      </c>
      <c r="BT3" s="66">
        <f>C45</f>
        <v>0</v>
      </c>
      <c r="BU3" s="66">
        <f>C46</f>
        <v>0</v>
      </c>
      <c r="BV3" s="66">
        <f>C47</f>
        <v>0</v>
      </c>
      <c r="BW3" s="66">
        <f>C48</f>
        <v>0</v>
      </c>
      <c r="BX3" s="66">
        <f>C49</f>
        <v>0</v>
      </c>
      <c r="BY3" s="66">
        <f>C50</f>
        <v>0</v>
      </c>
      <c r="BZ3" s="66">
        <f>C52</f>
        <v>0</v>
      </c>
      <c r="CA3" s="66">
        <f>C55</f>
        <v>0</v>
      </c>
      <c r="CB3" s="66">
        <f>C56</f>
        <v>0</v>
      </c>
      <c r="CC3" s="66">
        <f>C57</f>
        <v>0</v>
      </c>
      <c r="CD3" s="66">
        <f>C58</f>
        <v>0</v>
      </c>
      <c r="CE3" s="66">
        <f>C59</f>
        <v>0</v>
      </c>
      <c r="CF3" s="66">
        <f>C60</f>
        <v>0</v>
      </c>
      <c r="CG3" s="66">
        <f>D43</f>
        <v>0</v>
      </c>
      <c r="CH3" s="66">
        <f>D44</f>
        <v>0</v>
      </c>
      <c r="CI3" s="66">
        <f>D45</f>
        <v>0</v>
      </c>
      <c r="CJ3" s="66">
        <f>D46</f>
        <v>0</v>
      </c>
      <c r="CK3" s="66">
        <f>D47</f>
        <v>0</v>
      </c>
      <c r="CL3" s="66">
        <f>D48</f>
        <v>0</v>
      </c>
      <c r="CM3" s="66">
        <f>D49</f>
        <v>0</v>
      </c>
      <c r="CN3" s="66">
        <f>D50</f>
        <v>0</v>
      </c>
      <c r="CO3" s="66">
        <f>D52</f>
        <v>0</v>
      </c>
      <c r="CP3" s="66">
        <f>D55</f>
        <v>0</v>
      </c>
      <c r="CQ3" s="66">
        <f>D56</f>
        <v>0</v>
      </c>
      <c r="CR3" s="66">
        <f>D57</f>
        <v>0</v>
      </c>
      <c r="CS3" s="66">
        <f>D58</f>
        <v>0</v>
      </c>
      <c r="CT3" s="66">
        <f>D59</f>
        <v>0</v>
      </c>
      <c r="CU3" s="66">
        <f>D60</f>
        <v>0</v>
      </c>
      <c r="CV3" s="66">
        <f>E43</f>
        <v>0</v>
      </c>
      <c r="CW3" s="66">
        <f>E44</f>
        <v>0</v>
      </c>
      <c r="CX3" s="66">
        <f>E45</f>
        <v>0</v>
      </c>
      <c r="CY3" s="66">
        <f>E46</f>
        <v>0</v>
      </c>
      <c r="CZ3" s="66">
        <f>E47</f>
        <v>0</v>
      </c>
      <c r="DA3" s="66">
        <f>E48</f>
        <v>0</v>
      </c>
      <c r="DB3" s="66">
        <f>E49</f>
        <v>0</v>
      </c>
      <c r="DC3" s="66">
        <f>E50</f>
        <v>0</v>
      </c>
      <c r="DD3" s="66">
        <f>E52</f>
        <v>0</v>
      </c>
      <c r="DE3" s="66">
        <f>E55</f>
        <v>0</v>
      </c>
      <c r="DF3" s="66">
        <f>E56</f>
        <v>0</v>
      </c>
      <c r="DG3" s="66">
        <f>E57</f>
        <v>0</v>
      </c>
      <c r="DH3" s="66">
        <f>E58</f>
        <v>0</v>
      </c>
      <c r="DI3" s="66">
        <f>E59</f>
        <v>0</v>
      </c>
      <c r="DJ3" s="66">
        <f>E60</f>
        <v>0</v>
      </c>
      <c r="DK3" s="66" t="str">
        <f>G51</f>
        <v>ご記入ください</v>
      </c>
      <c r="DL3" s="66" t="str">
        <f>G53</f>
        <v>ご記入ください</v>
      </c>
      <c r="DM3" s="66" t="str">
        <f>G61</f>
        <v>ご記入ください</v>
      </c>
      <c r="DN3" s="66" t="str">
        <f>H65</f>
        <v>ご記入ください</v>
      </c>
      <c r="DO3" s="66" t="str">
        <f>H66</f>
        <v>ご記入ください</v>
      </c>
      <c r="DP3" s="66" t="str">
        <f>H67</f>
        <v>ご記入ください</v>
      </c>
      <c r="DQ3" s="66" t="str">
        <f>H68</f>
        <v>ご記入ください</v>
      </c>
      <c r="DR3" s="66" t="str">
        <f>H69</f>
        <v>ご記入ください</v>
      </c>
      <c r="DS3" s="66" t="str">
        <f>H70</f>
        <v>ご記入ください</v>
      </c>
      <c r="DT3" s="66">
        <f>$C74</f>
        <v>0</v>
      </c>
      <c r="DU3" s="66">
        <f>$C75</f>
        <v>0</v>
      </c>
      <c r="DV3" s="66">
        <f>$C76</f>
        <v>0</v>
      </c>
      <c r="DW3" s="66">
        <f>$C77</f>
        <v>0</v>
      </c>
      <c r="DX3" s="66">
        <f>$C78</f>
        <v>0</v>
      </c>
      <c r="DY3" s="66">
        <f>$C79</f>
        <v>0</v>
      </c>
      <c r="DZ3" s="66">
        <f>$C80</f>
        <v>0</v>
      </c>
      <c r="EA3" s="66">
        <f>$C81</f>
        <v>0</v>
      </c>
      <c r="EB3" s="66">
        <f>$C82</f>
        <v>0</v>
      </c>
      <c r="EC3" s="66">
        <f>$C83</f>
        <v>0</v>
      </c>
      <c r="ED3" s="66">
        <f>$C84</f>
        <v>0</v>
      </c>
      <c r="EE3" s="66">
        <f>$D74</f>
        <v>0</v>
      </c>
      <c r="EF3" s="66">
        <f>$D75</f>
        <v>0</v>
      </c>
      <c r="EG3" s="66">
        <f>$D76</f>
        <v>0</v>
      </c>
      <c r="EH3" s="66">
        <f>$D77</f>
        <v>0</v>
      </c>
      <c r="EI3" s="66">
        <f>$D78</f>
        <v>0</v>
      </c>
      <c r="EJ3" s="66">
        <f>$D79</f>
        <v>0</v>
      </c>
      <c r="EK3" s="66">
        <f>$D80</f>
        <v>0</v>
      </c>
      <c r="EL3" s="66">
        <f>$D81</f>
        <v>0</v>
      </c>
      <c r="EM3" s="66">
        <f>$D82</f>
        <v>0</v>
      </c>
      <c r="EN3" s="66">
        <f>$D83</f>
        <v>0</v>
      </c>
      <c r="EO3" s="66">
        <f>$D84</f>
        <v>0</v>
      </c>
      <c r="EP3" s="66">
        <f>$E74</f>
        <v>0</v>
      </c>
      <c r="EQ3" s="66">
        <f>$E75</f>
        <v>0</v>
      </c>
      <c r="ER3" s="66">
        <f>$E76</f>
        <v>0</v>
      </c>
      <c r="ES3" s="66">
        <f>$E77</f>
        <v>0</v>
      </c>
      <c r="ET3" s="66">
        <f>$E78</f>
        <v>0</v>
      </c>
      <c r="EU3" s="66">
        <f>$E79</f>
        <v>0</v>
      </c>
      <c r="EV3" s="66">
        <f>$E80</f>
        <v>0</v>
      </c>
      <c r="EW3" s="66">
        <f>$E81</f>
        <v>0</v>
      </c>
      <c r="EX3" s="66">
        <f>$E82</f>
        <v>0</v>
      </c>
      <c r="EY3" s="66">
        <f>$E83</f>
        <v>0</v>
      </c>
      <c r="EZ3" s="66">
        <f>$E84</f>
        <v>0</v>
      </c>
      <c r="FA3" s="66" t="str">
        <f>H82</f>
        <v>ご記入ください</v>
      </c>
      <c r="FB3" s="66" t="str">
        <f>H83</f>
        <v>ご記入ください</v>
      </c>
      <c r="FC3" s="66">
        <f>C89</f>
        <v>0</v>
      </c>
      <c r="FD3" s="66">
        <f>C90</f>
        <v>0</v>
      </c>
      <c r="FE3" s="66">
        <f>C91</f>
        <v>0</v>
      </c>
      <c r="FF3" s="66">
        <f>D89</f>
        <v>0</v>
      </c>
      <c r="FG3" s="66">
        <f>D90</f>
        <v>0</v>
      </c>
      <c r="FH3" s="66">
        <f>D91</f>
        <v>0</v>
      </c>
      <c r="FI3" s="66">
        <f>E89</f>
        <v>0</v>
      </c>
      <c r="FJ3" s="66">
        <f>E90</f>
        <v>0</v>
      </c>
      <c r="FK3" s="66">
        <f>E91</f>
        <v>0</v>
      </c>
      <c r="FL3" s="66" t="str">
        <f>H91</f>
        <v>ご記入ください</v>
      </c>
      <c r="FM3" s="66">
        <f>C95</f>
        <v>0</v>
      </c>
      <c r="FN3" s="66">
        <f>C96</f>
        <v>0</v>
      </c>
      <c r="FO3" s="66">
        <f>C97</f>
        <v>0</v>
      </c>
      <c r="FP3" s="66">
        <f>C98</f>
        <v>0</v>
      </c>
      <c r="FQ3" s="66">
        <f>C99</f>
        <v>0</v>
      </c>
      <c r="FR3" s="66">
        <f>C100</f>
        <v>0</v>
      </c>
      <c r="FS3" s="66">
        <f>C101</f>
        <v>0</v>
      </c>
      <c r="FT3" s="66">
        <f>C102</f>
        <v>0</v>
      </c>
      <c r="FU3" s="66">
        <f>D95</f>
        <v>0</v>
      </c>
      <c r="FV3" s="66">
        <f>D96</f>
        <v>0</v>
      </c>
      <c r="FW3" s="66">
        <f>D97</f>
        <v>0</v>
      </c>
      <c r="FX3" s="66">
        <f>D98</f>
        <v>0</v>
      </c>
      <c r="FY3" s="66">
        <f>D99</f>
        <v>0</v>
      </c>
      <c r="FZ3" s="66">
        <f>D100</f>
        <v>0</v>
      </c>
      <c r="GA3" s="66">
        <f>D101</f>
        <v>0</v>
      </c>
      <c r="GB3" s="66">
        <f>D102</f>
        <v>0</v>
      </c>
      <c r="GC3" s="66">
        <f>E95</f>
        <v>0</v>
      </c>
      <c r="GD3" s="66">
        <f>E96</f>
        <v>0</v>
      </c>
      <c r="GE3" s="66">
        <f>E97</f>
        <v>0</v>
      </c>
      <c r="GF3" s="66">
        <f>E98</f>
        <v>0</v>
      </c>
      <c r="GG3" s="66">
        <f>E99</f>
        <v>0</v>
      </c>
      <c r="GH3" s="66">
        <f>E100</f>
        <v>0</v>
      </c>
      <c r="GI3" s="66">
        <f>E101</f>
        <v>0</v>
      </c>
      <c r="GJ3" s="66">
        <f>E102</f>
        <v>0</v>
      </c>
      <c r="GK3" s="66" t="str">
        <f>H101</f>
        <v>ご記入ください</v>
      </c>
      <c r="GL3" s="66">
        <f>C106</f>
        <v>0</v>
      </c>
      <c r="GM3" s="66">
        <f>C107</f>
        <v>0</v>
      </c>
      <c r="GN3" s="66">
        <f>C108</f>
        <v>0</v>
      </c>
      <c r="GO3" s="66">
        <f>C109</f>
        <v>0</v>
      </c>
      <c r="GP3" s="66">
        <f>C110</f>
        <v>0</v>
      </c>
      <c r="GQ3" s="66">
        <f>C111</f>
        <v>0</v>
      </c>
      <c r="GR3" s="66">
        <f>D106</f>
        <v>0</v>
      </c>
      <c r="GS3" s="66">
        <f>D107</f>
        <v>0</v>
      </c>
      <c r="GT3" s="66">
        <f>D108</f>
        <v>0</v>
      </c>
      <c r="GU3" s="66">
        <f>D109</f>
        <v>0</v>
      </c>
      <c r="GV3" s="66">
        <f>D110</f>
        <v>0</v>
      </c>
      <c r="GW3" s="66">
        <f>D111</f>
        <v>0</v>
      </c>
      <c r="GX3" s="66">
        <f>E106</f>
        <v>0</v>
      </c>
      <c r="GY3" s="66">
        <f>E107</f>
        <v>0</v>
      </c>
      <c r="GZ3" s="66">
        <f>E108</f>
        <v>0</v>
      </c>
      <c r="HA3" s="66">
        <f>E109</f>
        <v>0</v>
      </c>
      <c r="HB3" s="66">
        <f>E110</f>
        <v>0</v>
      </c>
      <c r="HC3" s="66">
        <f>E111</f>
        <v>0</v>
      </c>
      <c r="HD3" s="66" t="str">
        <f>H111</f>
        <v>ご記入ください</v>
      </c>
    </row>
    <row r="4" spans="1:212" ht="16.5" customHeight="1">
      <c r="B4" s="12" t="s">
        <v>1078</v>
      </c>
      <c r="X4" s="66"/>
      <c r="AB4" s="66"/>
    </row>
    <row r="5" spans="1:212" ht="107.25" customHeight="1">
      <c r="B5" s="591" t="s">
        <v>1079</v>
      </c>
      <c r="C5" s="592"/>
      <c r="D5" s="592"/>
      <c r="E5" s="592"/>
      <c r="F5" s="592"/>
      <c r="G5" s="592"/>
      <c r="H5" s="592"/>
      <c r="I5" s="592"/>
      <c r="J5" s="592"/>
      <c r="K5" s="592"/>
      <c r="L5" s="592"/>
      <c r="M5" s="592"/>
      <c r="N5" s="592"/>
      <c r="O5" s="592"/>
      <c r="P5" s="592"/>
      <c r="X5" s="66"/>
      <c r="AB5" s="66"/>
    </row>
    <row r="6" spans="1:212" s="126" customFormat="1" ht="16.5" customHeight="1">
      <c r="B6" s="132"/>
      <c r="C6" s="150" t="s">
        <v>190</v>
      </c>
      <c r="D6" s="150"/>
      <c r="E6" s="150"/>
      <c r="F6" s="150"/>
      <c r="G6" s="150"/>
      <c r="H6" s="150"/>
      <c r="I6" s="150"/>
      <c r="J6" s="150"/>
      <c r="K6" s="150"/>
      <c r="L6" s="150"/>
      <c r="M6" s="150"/>
      <c r="N6" s="150"/>
      <c r="O6" s="150"/>
      <c r="P6" s="150"/>
      <c r="X6" s="131"/>
      <c r="AB6" s="66"/>
    </row>
    <row r="7" spans="1:212" s="157" customFormat="1" ht="16.5" customHeight="1">
      <c r="B7" s="158"/>
      <c r="C7" s="150" t="s">
        <v>214</v>
      </c>
      <c r="D7" s="150"/>
      <c r="E7" s="150"/>
      <c r="F7" s="150"/>
      <c r="G7" s="150"/>
      <c r="H7" s="150"/>
      <c r="I7" s="150"/>
      <c r="J7" s="150"/>
      <c r="K7" s="150"/>
      <c r="L7" s="150"/>
      <c r="M7" s="159"/>
      <c r="N7" s="159"/>
      <c r="O7" s="159"/>
      <c r="P7" s="159"/>
      <c r="X7" s="160"/>
      <c r="AB7" s="66"/>
    </row>
    <row r="8" spans="1:212" s="126" customFormat="1" ht="16.5" customHeight="1">
      <c r="B8" s="132"/>
      <c r="C8" s="150" t="s">
        <v>480</v>
      </c>
      <c r="D8" s="150"/>
      <c r="E8" s="150"/>
      <c r="F8" s="150"/>
      <c r="G8" s="150"/>
      <c r="H8" s="150"/>
      <c r="I8" s="150"/>
      <c r="J8" s="150"/>
      <c r="K8" s="150"/>
      <c r="L8" s="150"/>
      <c r="M8" s="150"/>
      <c r="N8" s="150"/>
      <c r="O8" s="150"/>
      <c r="P8" s="150"/>
      <c r="X8" s="131"/>
      <c r="AB8" s="66"/>
    </row>
    <row r="9" spans="1:212" s="126" customFormat="1" ht="16.5" customHeight="1">
      <c r="B9" s="132"/>
      <c r="C9" s="150" t="s">
        <v>189</v>
      </c>
      <c r="D9" s="150"/>
      <c r="E9" s="150"/>
      <c r="F9" s="150"/>
      <c r="G9" s="150"/>
      <c r="H9" s="150"/>
      <c r="I9" s="150"/>
      <c r="J9" s="150"/>
      <c r="K9" s="150"/>
      <c r="L9" s="150"/>
      <c r="M9" s="150"/>
      <c r="N9" s="150"/>
      <c r="O9" s="150"/>
      <c r="P9" s="150"/>
      <c r="X9" s="131"/>
    </row>
    <row r="10" spans="1:212" ht="10.5" customHeight="1">
      <c r="B10" s="6"/>
      <c r="C10" s="25"/>
      <c r="D10" s="25"/>
      <c r="E10" s="25"/>
      <c r="F10" s="25"/>
      <c r="G10" s="25"/>
      <c r="H10" s="25"/>
      <c r="I10" s="25"/>
      <c r="J10" s="25"/>
      <c r="K10" s="25"/>
      <c r="L10" s="25"/>
      <c r="M10" s="25"/>
      <c r="N10" s="25"/>
      <c r="O10" s="25"/>
      <c r="P10" s="25"/>
      <c r="X10" s="66"/>
    </row>
    <row r="11" spans="1:212" ht="19.5" customHeight="1">
      <c r="B11" s="6"/>
      <c r="C11" s="586"/>
      <c r="D11" s="430"/>
      <c r="E11" s="430"/>
      <c r="F11" s="430"/>
      <c r="G11" s="430"/>
      <c r="H11" s="569" t="s">
        <v>463</v>
      </c>
      <c r="I11" s="430"/>
      <c r="J11" s="25"/>
      <c r="K11" s="570" t="s">
        <v>376</v>
      </c>
      <c r="L11" s="571"/>
      <c r="M11" s="575" t="s">
        <v>157</v>
      </c>
      <c r="N11" s="576"/>
      <c r="O11" s="577"/>
      <c r="P11" s="25"/>
      <c r="X11" s="66"/>
    </row>
    <row r="12" spans="1:212" ht="34.5" customHeight="1" thickBot="1">
      <c r="A12" s="126"/>
      <c r="B12" s="132"/>
      <c r="C12" s="430"/>
      <c r="D12" s="430"/>
      <c r="E12" s="430"/>
      <c r="F12" s="430"/>
      <c r="G12" s="430"/>
      <c r="H12" s="430"/>
      <c r="I12" s="430"/>
      <c r="J12" s="25"/>
      <c r="K12" s="187" t="s">
        <v>367</v>
      </c>
      <c r="L12" s="187" t="s">
        <v>703</v>
      </c>
      <c r="M12" s="578"/>
      <c r="N12" s="579"/>
      <c r="O12" s="580"/>
      <c r="P12" s="25"/>
      <c r="X12" s="66"/>
    </row>
    <row r="13" spans="1:212" ht="25.5" thickTop="1" thickBot="1">
      <c r="A13" s="126"/>
      <c r="B13" s="132"/>
      <c r="C13" s="430"/>
      <c r="D13" s="430"/>
      <c r="E13" s="430"/>
      <c r="F13" s="430"/>
      <c r="G13" s="430"/>
      <c r="H13" s="101" t="s">
        <v>367</v>
      </c>
      <c r="I13" s="101" t="s">
        <v>702</v>
      </c>
      <c r="J13" s="25"/>
      <c r="K13" s="188" t="s">
        <v>377</v>
      </c>
      <c r="L13" s="188" t="s">
        <v>377</v>
      </c>
      <c r="M13" s="581"/>
      <c r="N13" s="582"/>
      <c r="O13" s="583"/>
      <c r="P13" s="25"/>
      <c r="X13" s="66"/>
    </row>
    <row r="14" spans="1:212" ht="16.5" customHeight="1" thickTop="1">
      <c r="A14" s="126"/>
      <c r="B14" s="132"/>
      <c r="C14" s="587" t="s">
        <v>96</v>
      </c>
      <c r="D14" s="588"/>
      <c r="E14" s="588"/>
      <c r="F14" s="588"/>
      <c r="G14" s="588"/>
      <c r="H14" s="102">
        <v>1</v>
      </c>
      <c r="I14" s="102">
        <v>2</v>
      </c>
      <c r="J14" s="74"/>
      <c r="K14" s="184">
        <v>80</v>
      </c>
      <c r="L14" s="184">
        <v>250</v>
      </c>
      <c r="M14" s="584">
        <v>1980</v>
      </c>
      <c r="N14" s="584"/>
      <c r="O14" s="25" t="s">
        <v>156</v>
      </c>
      <c r="P14" s="25"/>
      <c r="X14" s="66"/>
    </row>
    <row r="15" spans="1:212" ht="16.5" customHeight="1" thickBot="1">
      <c r="A15" s="126"/>
      <c r="B15" s="132"/>
      <c r="C15" s="30"/>
      <c r="D15" s="585" t="s">
        <v>144</v>
      </c>
      <c r="E15" s="437"/>
      <c r="F15" s="437"/>
      <c r="G15" s="438"/>
      <c r="H15" s="103">
        <v>0</v>
      </c>
      <c r="I15" s="103">
        <v>1</v>
      </c>
      <c r="J15" s="74"/>
      <c r="K15" s="185">
        <v>0</v>
      </c>
      <c r="L15" s="185">
        <v>80</v>
      </c>
      <c r="M15" s="584">
        <v>2016</v>
      </c>
      <c r="N15" s="584"/>
      <c r="O15" s="25" t="s">
        <v>156</v>
      </c>
      <c r="P15" s="25"/>
      <c r="X15" s="66"/>
    </row>
    <row r="16" spans="1:212" ht="30" customHeight="1" thickBot="1">
      <c r="A16" s="126"/>
      <c r="B16" s="132"/>
      <c r="C16" s="587" t="s">
        <v>93</v>
      </c>
      <c r="D16" s="588"/>
      <c r="E16" s="588"/>
      <c r="F16" s="588"/>
      <c r="G16" s="585"/>
      <c r="H16" s="227"/>
      <c r="I16" s="227"/>
      <c r="J16" s="174" t="s">
        <v>432</v>
      </c>
      <c r="K16" s="315"/>
      <c r="L16" s="315"/>
      <c r="M16" s="568"/>
      <c r="N16" s="568"/>
      <c r="O16" s="25" t="s">
        <v>156</v>
      </c>
      <c r="P16" s="25"/>
      <c r="X16" s="66"/>
    </row>
    <row r="17" spans="1:31" ht="30" customHeight="1" thickBot="1">
      <c r="A17" s="126"/>
      <c r="B17" s="132"/>
      <c r="C17" s="30"/>
      <c r="D17" s="585" t="s">
        <v>105</v>
      </c>
      <c r="E17" s="437"/>
      <c r="F17" s="437"/>
      <c r="G17" s="437"/>
      <c r="H17" s="227"/>
      <c r="I17" s="227"/>
      <c r="J17" s="174" t="s">
        <v>432</v>
      </c>
      <c r="K17" s="315"/>
      <c r="L17" s="315"/>
      <c r="M17" s="568"/>
      <c r="N17" s="568"/>
      <c r="O17" s="25" t="s">
        <v>156</v>
      </c>
      <c r="P17" s="25"/>
      <c r="X17" s="66"/>
    </row>
    <row r="18" spans="1:31" ht="30" customHeight="1" thickBot="1">
      <c r="A18" s="126"/>
      <c r="B18" s="132"/>
      <c r="C18" s="587" t="s">
        <v>95</v>
      </c>
      <c r="D18" s="588"/>
      <c r="E18" s="588"/>
      <c r="F18" s="588"/>
      <c r="G18" s="585"/>
      <c r="H18" s="227"/>
      <c r="I18" s="227"/>
      <c r="J18" s="174" t="s">
        <v>432</v>
      </c>
      <c r="K18" s="315"/>
      <c r="L18" s="315"/>
      <c r="M18" s="568"/>
      <c r="N18" s="568"/>
      <c r="O18" s="25" t="s">
        <v>156</v>
      </c>
      <c r="P18" s="25"/>
      <c r="X18" s="66"/>
    </row>
    <row r="19" spans="1:31" ht="30" customHeight="1" thickBot="1">
      <c r="A19" s="126"/>
      <c r="B19" s="132"/>
      <c r="C19" s="30"/>
      <c r="D19" s="585" t="s">
        <v>107</v>
      </c>
      <c r="E19" s="437"/>
      <c r="F19" s="437"/>
      <c r="G19" s="437"/>
      <c r="H19" s="227"/>
      <c r="I19" s="227"/>
      <c r="J19" s="174" t="s">
        <v>432</v>
      </c>
      <c r="K19" s="315"/>
      <c r="L19" s="315"/>
      <c r="M19" s="568"/>
      <c r="N19" s="568"/>
      <c r="O19" s="25" t="s">
        <v>156</v>
      </c>
      <c r="P19" s="25"/>
      <c r="X19" s="66"/>
    </row>
    <row r="20" spans="1:31" ht="30" customHeight="1" thickBot="1">
      <c r="A20" s="126"/>
      <c r="B20" s="132"/>
      <c r="C20" s="593" t="s">
        <v>106</v>
      </c>
      <c r="D20" s="588"/>
      <c r="E20" s="588"/>
      <c r="F20" s="588"/>
      <c r="G20" s="585"/>
      <c r="H20" s="227"/>
      <c r="I20" s="227"/>
      <c r="J20" s="174" t="s">
        <v>432</v>
      </c>
      <c r="K20" s="315"/>
      <c r="L20" s="315"/>
      <c r="M20" s="568"/>
      <c r="N20" s="568"/>
      <c r="O20" s="25" t="s">
        <v>156</v>
      </c>
      <c r="P20" s="25"/>
      <c r="X20" s="66"/>
    </row>
    <row r="21" spans="1:31" ht="30" customHeight="1" thickBot="1">
      <c r="A21" s="126"/>
      <c r="B21" s="132"/>
      <c r="C21" s="30"/>
      <c r="D21" s="585" t="s">
        <v>108</v>
      </c>
      <c r="E21" s="437"/>
      <c r="F21" s="437"/>
      <c r="G21" s="437"/>
      <c r="H21" s="227"/>
      <c r="I21" s="227"/>
      <c r="J21" s="174" t="s">
        <v>432</v>
      </c>
      <c r="K21" s="315"/>
      <c r="L21" s="315"/>
      <c r="M21" s="568"/>
      <c r="N21" s="568"/>
      <c r="O21" s="25" t="s">
        <v>156</v>
      </c>
      <c r="P21" s="25"/>
      <c r="X21" s="66"/>
    </row>
    <row r="22" spans="1:31" ht="30" customHeight="1" thickBot="1">
      <c r="A22" s="126"/>
      <c r="B22" s="132"/>
      <c r="C22" s="587" t="s">
        <v>110</v>
      </c>
      <c r="D22" s="588"/>
      <c r="E22" s="588"/>
      <c r="F22" s="588"/>
      <c r="G22" s="585"/>
      <c r="H22" s="227"/>
      <c r="I22" s="227"/>
      <c r="J22" s="174" t="s">
        <v>432</v>
      </c>
      <c r="K22" s="315"/>
      <c r="L22" s="315"/>
      <c r="M22" s="568"/>
      <c r="N22" s="568"/>
      <c r="O22" s="25" t="s">
        <v>156</v>
      </c>
      <c r="P22" s="25"/>
      <c r="X22" s="66"/>
    </row>
    <row r="23" spans="1:31" ht="30" customHeight="1" thickBot="1">
      <c r="A23" s="126"/>
      <c r="B23" s="132"/>
      <c r="C23" s="30"/>
      <c r="D23" s="585" t="s">
        <v>109</v>
      </c>
      <c r="E23" s="437"/>
      <c r="F23" s="437"/>
      <c r="G23" s="437"/>
      <c r="H23" s="227"/>
      <c r="I23" s="227"/>
      <c r="J23" s="174" t="s">
        <v>432</v>
      </c>
      <c r="K23" s="315"/>
      <c r="L23" s="315"/>
      <c r="M23" s="568"/>
      <c r="N23" s="568"/>
      <c r="O23" s="25" t="s">
        <v>156</v>
      </c>
      <c r="P23" s="25"/>
      <c r="X23" s="66"/>
    </row>
    <row r="24" spans="1:31" ht="30" customHeight="1" thickBot="1">
      <c r="A24" s="126"/>
      <c r="B24" s="132"/>
      <c r="C24" s="593" t="s">
        <v>155</v>
      </c>
      <c r="D24" s="588"/>
      <c r="E24" s="588"/>
      <c r="F24" s="588"/>
      <c r="G24" s="585"/>
      <c r="H24" s="227"/>
      <c r="I24" s="227"/>
      <c r="J24" s="174" t="s">
        <v>432</v>
      </c>
      <c r="K24" s="315"/>
      <c r="L24" s="315"/>
      <c r="M24" s="568"/>
      <c r="N24" s="568"/>
      <c r="O24" s="25" t="s">
        <v>156</v>
      </c>
      <c r="P24" s="25"/>
      <c r="X24" s="66"/>
    </row>
    <row r="25" spans="1:31" ht="30" customHeight="1" thickBot="1">
      <c r="A25" s="126"/>
      <c r="B25" s="132"/>
      <c r="C25" s="30"/>
      <c r="D25" s="585" t="s">
        <v>111</v>
      </c>
      <c r="E25" s="437"/>
      <c r="F25" s="437"/>
      <c r="G25" s="437"/>
      <c r="H25" s="227"/>
      <c r="I25" s="227"/>
      <c r="J25" s="174" t="s">
        <v>432</v>
      </c>
      <c r="K25" s="315"/>
      <c r="L25" s="315"/>
      <c r="M25" s="568"/>
      <c r="N25" s="568"/>
      <c r="O25" s="25" t="s">
        <v>156</v>
      </c>
      <c r="P25" s="25"/>
      <c r="X25" s="66"/>
    </row>
    <row r="26" spans="1:31" ht="15" customHeight="1" thickBot="1">
      <c r="A26" s="126"/>
      <c r="B26" s="132"/>
      <c r="C26" s="587" t="s">
        <v>363</v>
      </c>
      <c r="D26" s="589"/>
      <c r="E26" s="589"/>
      <c r="F26" s="589"/>
      <c r="G26" s="590"/>
      <c r="H26" s="594"/>
      <c r="I26" s="594"/>
      <c r="J26" s="637" t="s">
        <v>432</v>
      </c>
      <c r="K26" s="594"/>
      <c r="L26" s="594"/>
      <c r="M26" s="568"/>
      <c r="N26" s="568"/>
      <c r="O26" s="25" t="s">
        <v>156</v>
      </c>
      <c r="P26" s="25"/>
      <c r="X26" s="66"/>
    </row>
    <row r="27" spans="1:31" ht="15" customHeight="1" thickBot="1">
      <c r="A27" s="126"/>
      <c r="B27" s="132"/>
      <c r="C27" s="572" t="s">
        <v>662</v>
      </c>
      <c r="D27" s="573"/>
      <c r="E27" s="573"/>
      <c r="F27" s="573"/>
      <c r="G27" s="574"/>
      <c r="H27" s="594"/>
      <c r="I27" s="594"/>
      <c r="J27" s="637"/>
      <c r="K27" s="594"/>
      <c r="L27" s="594"/>
      <c r="M27" s="568"/>
      <c r="N27" s="568"/>
      <c r="O27" s="25"/>
      <c r="P27" s="25"/>
      <c r="X27" s="66"/>
    </row>
    <row r="28" spans="1:31" ht="30" customHeight="1" thickBot="1">
      <c r="A28" s="126"/>
      <c r="B28" s="132"/>
      <c r="C28" s="30"/>
      <c r="D28" s="612" t="s">
        <v>112</v>
      </c>
      <c r="E28" s="613"/>
      <c r="F28" s="613"/>
      <c r="G28" s="613"/>
      <c r="H28" s="227"/>
      <c r="I28" s="227"/>
      <c r="J28" s="174" t="s">
        <v>432</v>
      </c>
      <c r="K28" s="315"/>
      <c r="L28" s="315"/>
      <c r="M28" s="568"/>
      <c r="N28" s="568"/>
      <c r="O28" s="25" t="s">
        <v>156</v>
      </c>
      <c r="P28" s="25"/>
      <c r="X28" s="66"/>
    </row>
    <row r="29" spans="1:31" ht="16.5" customHeight="1">
      <c r="B29" s="12"/>
      <c r="X29" s="66"/>
    </row>
    <row r="30" spans="1:31" ht="13.5">
      <c r="B30" s="636" t="str">
        <f>IF(OR($H$16&gt;=1,$I$16&gt;=1,$H$17&gt;=1,$I$17&gt;=1),"※黄色で網掛けされた設問にお答えください。","")</f>
        <v/>
      </c>
      <c r="C30" s="636"/>
      <c r="D30" s="636"/>
      <c r="E30" s="636"/>
      <c r="F30" s="636"/>
      <c r="G30" s="636"/>
      <c r="H30" s="636"/>
      <c r="I30" s="636"/>
      <c r="J30" s="636"/>
      <c r="K30" s="636"/>
      <c r="L30" s="636"/>
      <c r="M30" s="636"/>
      <c r="N30" s="636"/>
      <c r="O30" s="636"/>
      <c r="P30" s="242"/>
      <c r="Q30" s="242"/>
      <c r="R30" s="242"/>
      <c r="S30" s="242"/>
      <c r="T30" s="242"/>
      <c r="U30" s="242"/>
      <c r="AA30" s="66"/>
    </row>
    <row r="31" spans="1:31" s="104" customFormat="1" ht="27.75" customHeight="1">
      <c r="B31" s="619" t="s">
        <v>451</v>
      </c>
      <c r="C31" s="620"/>
      <c r="D31" s="620"/>
      <c r="E31" s="620"/>
      <c r="F31" s="620"/>
      <c r="G31" s="620"/>
      <c r="H31" s="620"/>
      <c r="I31" s="620"/>
      <c r="J31" s="620"/>
      <c r="K31" s="620"/>
      <c r="L31" s="620"/>
      <c r="M31" s="620"/>
      <c r="N31" s="620"/>
      <c r="O31" s="620"/>
      <c r="P31" s="620"/>
      <c r="Q31" s="105"/>
      <c r="R31" s="105"/>
      <c r="S31" s="105"/>
      <c r="T31" s="105"/>
      <c r="U31" s="105"/>
      <c r="AB31" s="5"/>
      <c r="AC31" s="5"/>
      <c r="AD31" s="5"/>
      <c r="AE31" s="5"/>
    </row>
    <row r="32" spans="1:31" s="104" customFormat="1" ht="7.5" customHeight="1">
      <c r="B32" s="6"/>
      <c r="AB32" s="5"/>
      <c r="AC32" s="5"/>
      <c r="AD32" s="5"/>
      <c r="AE32" s="5"/>
    </row>
    <row r="33" spans="2:31" s="104" customFormat="1" ht="27" customHeight="1">
      <c r="B33" s="432" t="s">
        <v>1044</v>
      </c>
      <c r="C33" s="432"/>
      <c r="D33" s="432"/>
      <c r="E33" s="432"/>
      <c r="F33" s="432"/>
      <c r="G33" s="432"/>
      <c r="H33" s="432"/>
      <c r="I33" s="432"/>
      <c r="J33" s="432"/>
      <c r="K33" s="432"/>
      <c r="L33" s="432"/>
      <c r="M33" s="432"/>
      <c r="N33" s="432"/>
      <c r="O33" s="432"/>
      <c r="AB33" s="5"/>
      <c r="AC33" s="5"/>
      <c r="AD33" s="5"/>
      <c r="AE33" s="5"/>
    </row>
    <row r="34" spans="2:31" s="176" customFormat="1" ht="39" customHeight="1">
      <c r="B34" s="175"/>
      <c r="D34" s="634" t="s">
        <v>1077</v>
      </c>
      <c r="E34" s="635"/>
      <c r="F34" s="635"/>
      <c r="G34" s="635"/>
      <c r="H34" s="635"/>
      <c r="I34" s="635"/>
      <c r="J34" s="635"/>
      <c r="K34" s="635"/>
      <c r="L34" s="635"/>
      <c r="M34" s="635"/>
      <c r="N34" s="635"/>
      <c r="O34" s="635"/>
      <c r="P34" s="635"/>
      <c r="AB34" s="126"/>
      <c r="AC34" s="126"/>
      <c r="AD34" s="126"/>
      <c r="AE34" s="126"/>
    </row>
    <row r="35" spans="2:31" s="104" customFormat="1" ht="29.25" customHeight="1" thickBot="1">
      <c r="B35" s="75"/>
      <c r="D35" s="106"/>
      <c r="E35" s="229"/>
      <c r="F35" s="229"/>
      <c r="G35" s="614" t="s">
        <v>446</v>
      </c>
      <c r="H35" s="615"/>
      <c r="I35" s="615"/>
      <c r="J35" s="615"/>
      <c r="K35" s="615"/>
      <c r="L35" s="616"/>
      <c r="M35" s="626" t="s">
        <v>450</v>
      </c>
      <c r="N35" s="627"/>
      <c r="O35" s="229"/>
      <c r="P35" s="229"/>
      <c r="AB35" s="5"/>
      <c r="AC35" s="5"/>
      <c r="AD35" s="5"/>
      <c r="AE35" s="5"/>
    </row>
    <row r="36" spans="2:31" s="8" customFormat="1" ht="24" customHeight="1" thickBot="1">
      <c r="B36" s="5"/>
      <c r="C36" s="9"/>
      <c r="D36" s="107"/>
      <c r="E36" s="107"/>
      <c r="F36" s="108" t="s">
        <v>382</v>
      </c>
      <c r="G36" s="389" t="s">
        <v>662</v>
      </c>
      <c r="H36" s="617"/>
      <c r="I36" s="617"/>
      <c r="J36" s="617"/>
      <c r="K36" s="617"/>
      <c r="L36" s="618"/>
      <c r="M36" s="628"/>
      <c r="N36" s="629"/>
      <c r="O36" s="104" t="s">
        <v>379</v>
      </c>
      <c r="P36" s="107"/>
      <c r="AB36" s="5"/>
      <c r="AC36" s="5"/>
      <c r="AD36" s="5"/>
      <c r="AE36" s="5"/>
    </row>
    <row r="37" spans="2:31" s="8" customFormat="1" ht="24" customHeight="1" thickBot="1">
      <c r="B37" s="5"/>
      <c r="C37" s="9"/>
      <c r="D37" s="107"/>
      <c r="E37" s="107"/>
      <c r="F37" s="108" t="s">
        <v>383</v>
      </c>
      <c r="G37" s="389" t="s">
        <v>662</v>
      </c>
      <c r="H37" s="617"/>
      <c r="I37" s="617"/>
      <c r="J37" s="617"/>
      <c r="K37" s="617"/>
      <c r="L37" s="618"/>
      <c r="M37" s="630"/>
      <c r="N37" s="631"/>
      <c r="O37" s="104" t="s">
        <v>379</v>
      </c>
      <c r="P37" s="107"/>
      <c r="AB37" s="5"/>
      <c r="AC37" s="5"/>
      <c r="AD37" s="5"/>
      <c r="AE37" s="5"/>
    </row>
    <row r="38" spans="2:31" s="8" customFormat="1" ht="24" customHeight="1" thickBot="1">
      <c r="B38" s="5"/>
      <c r="C38" s="9"/>
      <c r="D38" s="107"/>
      <c r="E38" s="107"/>
      <c r="F38" s="108" t="s">
        <v>384</v>
      </c>
      <c r="G38" s="389" t="s">
        <v>662</v>
      </c>
      <c r="H38" s="617"/>
      <c r="I38" s="617"/>
      <c r="J38" s="617"/>
      <c r="K38" s="617"/>
      <c r="L38" s="618"/>
      <c r="M38" s="632"/>
      <c r="N38" s="633"/>
      <c r="O38" s="104" t="s">
        <v>379</v>
      </c>
      <c r="P38" s="107"/>
      <c r="AB38" s="5"/>
      <c r="AC38" s="5"/>
      <c r="AD38" s="5"/>
      <c r="AE38" s="5"/>
    </row>
    <row r="39" spans="2:31" s="8" customFormat="1" ht="12.75" customHeight="1">
      <c r="B39" s="5"/>
      <c r="C39" s="9"/>
      <c r="D39" s="107"/>
      <c r="E39" s="107"/>
      <c r="F39" s="107"/>
      <c r="G39" s="107"/>
      <c r="H39" s="107"/>
      <c r="I39" s="107"/>
      <c r="J39" s="107"/>
      <c r="K39" s="107"/>
      <c r="L39" s="107"/>
      <c r="M39" s="107"/>
      <c r="N39" s="107"/>
      <c r="O39" s="107"/>
      <c r="P39" s="107"/>
      <c r="AB39" s="5"/>
      <c r="AC39" s="5"/>
      <c r="AD39" s="5"/>
      <c r="AE39" s="5"/>
    </row>
    <row r="40" spans="2:31" s="104" customFormat="1" ht="13.5">
      <c r="B40" s="597" t="s">
        <v>452</v>
      </c>
      <c r="C40" s="597"/>
      <c r="D40" s="597"/>
      <c r="E40" s="597"/>
      <c r="F40" s="597"/>
      <c r="G40" s="597"/>
      <c r="H40" s="597"/>
      <c r="I40" s="597"/>
      <c r="J40" s="597"/>
      <c r="K40" s="597"/>
      <c r="L40" s="597"/>
      <c r="M40" s="597"/>
      <c r="N40" s="597"/>
      <c r="O40" s="597"/>
      <c r="AB40" s="5"/>
      <c r="AC40" s="5"/>
      <c r="AD40" s="5"/>
      <c r="AE40" s="5"/>
    </row>
    <row r="41" spans="2:31" ht="13.5">
      <c r="C41" s="6" t="s">
        <v>161</v>
      </c>
    </row>
    <row r="42" spans="2:31" ht="39.75" customHeight="1" thickBot="1">
      <c r="C42" s="79" t="s">
        <v>380</v>
      </c>
      <c r="D42" s="79" t="s">
        <v>381</v>
      </c>
      <c r="E42" s="79" t="s">
        <v>385</v>
      </c>
    </row>
    <row r="43" spans="2:31" s="8" customFormat="1" ht="19.5" customHeight="1" thickBot="1">
      <c r="B43" s="5"/>
      <c r="C43" s="114"/>
      <c r="D43" s="114"/>
      <c r="E43" s="114"/>
      <c r="F43" s="609" t="s">
        <v>94</v>
      </c>
      <c r="G43" s="610"/>
      <c r="H43" s="610"/>
      <c r="I43" s="610"/>
      <c r="J43" s="610"/>
      <c r="K43" s="610"/>
      <c r="L43" s="610"/>
      <c r="M43" s="610"/>
      <c r="N43" s="610"/>
      <c r="O43" s="610"/>
      <c r="P43" s="611"/>
      <c r="Y43" s="5"/>
      <c r="AB43" s="5"/>
      <c r="AC43" s="5"/>
      <c r="AD43" s="5"/>
      <c r="AE43" s="5"/>
    </row>
    <row r="44" spans="2:31" s="8" customFormat="1" ht="19.5" customHeight="1" thickBot="1">
      <c r="B44" s="5"/>
      <c r="C44" s="114"/>
      <c r="D44" s="114"/>
      <c r="E44" s="114"/>
      <c r="F44" s="609" t="s">
        <v>42</v>
      </c>
      <c r="G44" s="610"/>
      <c r="H44" s="610"/>
      <c r="I44" s="610"/>
      <c r="J44" s="610"/>
      <c r="K44" s="610"/>
      <c r="L44" s="610"/>
      <c r="M44" s="610"/>
      <c r="N44" s="610"/>
      <c r="O44" s="610"/>
      <c r="P44" s="611"/>
      <c r="Y44" s="5"/>
      <c r="AB44" s="5"/>
      <c r="AC44" s="5"/>
      <c r="AD44" s="5"/>
      <c r="AE44" s="5"/>
    </row>
    <row r="45" spans="2:31" s="8" customFormat="1" ht="19.5" customHeight="1" thickBot="1">
      <c r="B45" s="5"/>
      <c r="C45" s="114"/>
      <c r="D45" s="114"/>
      <c r="E45" s="114"/>
      <c r="F45" s="609" t="s">
        <v>43</v>
      </c>
      <c r="G45" s="610"/>
      <c r="H45" s="610"/>
      <c r="I45" s="610"/>
      <c r="J45" s="610"/>
      <c r="K45" s="610"/>
      <c r="L45" s="610"/>
      <c r="M45" s="610"/>
      <c r="N45" s="610"/>
      <c r="O45" s="610"/>
      <c r="P45" s="611"/>
      <c r="Y45" s="5"/>
      <c r="AB45" s="5"/>
      <c r="AC45" s="5"/>
      <c r="AD45" s="5"/>
      <c r="AE45" s="5"/>
    </row>
    <row r="46" spans="2:31" s="8" customFormat="1" ht="19.5" customHeight="1" thickBot="1">
      <c r="B46" s="5"/>
      <c r="C46" s="114"/>
      <c r="D46" s="114"/>
      <c r="E46" s="114"/>
      <c r="F46" s="609" t="s">
        <v>44</v>
      </c>
      <c r="G46" s="610"/>
      <c r="H46" s="610"/>
      <c r="I46" s="610"/>
      <c r="J46" s="610"/>
      <c r="K46" s="610"/>
      <c r="L46" s="610"/>
      <c r="M46" s="610"/>
      <c r="N46" s="610"/>
      <c r="O46" s="610"/>
      <c r="P46" s="611"/>
      <c r="Y46" s="5"/>
      <c r="AB46" s="5"/>
      <c r="AC46" s="5"/>
      <c r="AD46" s="5"/>
      <c r="AE46" s="5"/>
    </row>
    <row r="47" spans="2:31" s="8" customFormat="1" ht="19.5" customHeight="1" thickBot="1">
      <c r="B47" s="5"/>
      <c r="C47" s="114"/>
      <c r="D47" s="114"/>
      <c r="E47" s="114"/>
      <c r="F47" s="609" t="s">
        <v>45</v>
      </c>
      <c r="G47" s="610"/>
      <c r="H47" s="610"/>
      <c r="I47" s="610"/>
      <c r="J47" s="610"/>
      <c r="K47" s="610"/>
      <c r="L47" s="610"/>
      <c r="M47" s="610"/>
      <c r="N47" s="610"/>
      <c r="O47" s="610"/>
      <c r="P47" s="611"/>
      <c r="Y47" s="5"/>
      <c r="AB47" s="5"/>
      <c r="AC47" s="5"/>
      <c r="AD47" s="5"/>
      <c r="AE47" s="5"/>
    </row>
    <row r="48" spans="2:31" s="8" customFormat="1" ht="19.5" customHeight="1" thickBot="1">
      <c r="B48" s="5"/>
      <c r="C48" s="114"/>
      <c r="D48" s="114"/>
      <c r="E48" s="114"/>
      <c r="F48" s="609" t="s">
        <v>46</v>
      </c>
      <c r="G48" s="610"/>
      <c r="H48" s="610"/>
      <c r="I48" s="610"/>
      <c r="J48" s="610"/>
      <c r="K48" s="610"/>
      <c r="L48" s="610"/>
      <c r="M48" s="610"/>
      <c r="N48" s="610"/>
      <c r="O48" s="610"/>
      <c r="P48" s="611"/>
      <c r="Y48" s="5"/>
      <c r="AB48" s="5"/>
      <c r="AC48" s="5"/>
      <c r="AD48" s="5"/>
      <c r="AE48" s="5"/>
    </row>
    <row r="49" spans="2:31" s="8" customFormat="1" ht="19.5" customHeight="1" thickBot="1">
      <c r="B49" s="5"/>
      <c r="C49" s="114"/>
      <c r="D49" s="114"/>
      <c r="E49" s="114"/>
      <c r="F49" s="609" t="s">
        <v>47</v>
      </c>
      <c r="G49" s="610"/>
      <c r="H49" s="610"/>
      <c r="I49" s="610"/>
      <c r="J49" s="610"/>
      <c r="K49" s="610"/>
      <c r="L49" s="610"/>
      <c r="M49" s="610"/>
      <c r="N49" s="610"/>
      <c r="O49" s="610"/>
      <c r="P49" s="611"/>
      <c r="Y49" s="5"/>
      <c r="AB49" s="5"/>
      <c r="AC49" s="5"/>
      <c r="AD49" s="5"/>
      <c r="AE49" s="5"/>
    </row>
    <row r="50" spans="2:31" s="8" customFormat="1" ht="19.5" customHeight="1" thickBot="1">
      <c r="B50" s="5"/>
      <c r="C50" s="114"/>
      <c r="D50" s="114"/>
      <c r="E50" s="114"/>
      <c r="F50" s="609" t="s">
        <v>1074</v>
      </c>
      <c r="G50" s="624"/>
      <c r="H50" s="624"/>
      <c r="I50" s="624"/>
      <c r="J50" s="624"/>
      <c r="K50" s="624"/>
      <c r="L50" s="624"/>
      <c r="M50" s="624"/>
      <c r="N50" s="624"/>
      <c r="O50" s="624"/>
      <c r="P50" s="625"/>
      <c r="Y50" s="5"/>
      <c r="AB50" s="5"/>
      <c r="AC50" s="5"/>
      <c r="AD50" s="5"/>
      <c r="AE50" s="5"/>
    </row>
    <row r="51" spans="2:31" s="8" customFormat="1" ht="19.5" customHeight="1" thickBot="1">
      <c r="B51" s="5"/>
      <c r="F51" s="109"/>
      <c r="G51" s="433" t="s">
        <v>662</v>
      </c>
      <c r="H51" s="434"/>
      <c r="I51" s="434"/>
      <c r="J51" s="434"/>
      <c r="K51" s="434"/>
      <c r="L51" s="434"/>
      <c r="M51" s="434"/>
      <c r="N51" s="434"/>
      <c r="O51" s="434"/>
      <c r="P51" s="435"/>
      <c r="Y51" s="5"/>
      <c r="AB51" s="5"/>
      <c r="AC51" s="5"/>
      <c r="AD51" s="5"/>
      <c r="AE51" s="5"/>
    </row>
    <row r="52" spans="2:31" s="8" customFormat="1" ht="19.5" customHeight="1" thickBot="1">
      <c r="B52" s="5"/>
      <c r="C52" s="114"/>
      <c r="D52" s="114"/>
      <c r="E52" s="114"/>
      <c r="F52" s="621" t="s">
        <v>1075</v>
      </c>
      <c r="G52" s="494"/>
      <c r="H52" s="494"/>
      <c r="I52" s="494"/>
      <c r="J52" s="494"/>
      <c r="K52" s="494"/>
      <c r="L52" s="494"/>
      <c r="M52" s="494"/>
      <c r="N52" s="494"/>
      <c r="O52" s="494"/>
      <c r="P52" s="622"/>
      <c r="Y52" s="5"/>
      <c r="AB52" s="5"/>
      <c r="AC52" s="5"/>
      <c r="AD52" s="5"/>
      <c r="AE52" s="5"/>
    </row>
    <row r="53" spans="2:31" s="8" customFormat="1" ht="19.5" customHeight="1" thickBot="1">
      <c r="B53" s="5"/>
      <c r="F53" s="110"/>
      <c r="G53" s="433" t="s">
        <v>662</v>
      </c>
      <c r="H53" s="434"/>
      <c r="I53" s="434"/>
      <c r="J53" s="434"/>
      <c r="K53" s="434"/>
      <c r="L53" s="434"/>
      <c r="M53" s="434"/>
      <c r="N53" s="434"/>
      <c r="O53" s="434"/>
      <c r="P53" s="435"/>
      <c r="Y53" s="5"/>
      <c r="AB53" s="5"/>
      <c r="AC53" s="5"/>
      <c r="AD53" s="5"/>
      <c r="AE53" s="5"/>
    </row>
    <row r="54" spans="2:31" ht="14.25" thickBot="1">
      <c r="C54" s="6" t="s">
        <v>162</v>
      </c>
    </row>
    <row r="55" spans="2:31" s="8" customFormat="1" ht="19.5" customHeight="1" thickBot="1">
      <c r="B55" s="5"/>
      <c r="C55" s="114"/>
      <c r="D55" s="114"/>
      <c r="E55" s="114"/>
      <c r="F55" s="609" t="s">
        <v>191</v>
      </c>
      <c r="G55" s="610"/>
      <c r="H55" s="610"/>
      <c r="I55" s="610"/>
      <c r="J55" s="610"/>
      <c r="K55" s="610"/>
      <c r="L55" s="610"/>
      <c r="M55" s="610"/>
      <c r="N55" s="610"/>
      <c r="O55" s="610"/>
      <c r="P55" s="611"/>
      <c r="Y55" s="5"/>
      <c r="AB55" s="5"/>
      <c r="AC55" s="5"/>
      <c r="AD55" s="5"/>
      <c r="AE55" s="5"/>
    </row>
    <row r="56" spans="2:31" s="8" customFormat="1" ht="19.5" customHeight="1" thickBot="1">
      <c r="B56" s="5"/>
      <c r="C56" s="114"/>
      <c r="D56" s="114"/>
      <c r="E56" s="114"/>
      <c r="F56" s="609" t="s">
        <v>192</v>
      </c>
      <c r="G56" s="610"/>
      <c r="H56" s="610"/>
      <c r="I56" s="610"/>
      <c r="J56" s="610"/>
      <c r="K56" s="610"/>
      <c r="L56" s="610"/>
      <c r="M56" s="610"/>
      <c r="N56" s="610"/>
      <c r="O56" s="610"/>
      <c r="P56" s="611"/>
      <c r="Y56" s="5"/>
      <c r="AB56" s="5"/>
      <c r="AC56" s="5"/>
      <c r="AD56" s="5"/>
      <c r="AE56" s="5"/>
    </row>
    <row r="57" spans="2:31" s="8" customFormat="1" ht="19.5" customHeight="1" thickBot="1">
      <c r="B57" s="5"/>
      <c r="C57" s="114"/>
      <c r="D57" s="114"/>
      <c r="E57" s="114"/>
      <c r="F57" s="609" t="s">
        <v>193</v>
      </c>
      <c r="G57" s="610"/>
      <c r="H57" s="610"/>
      <c r="I57" s="610"/>
      <c r="J57" s="610"/>
      <c r="K57" s="610"/>
      <c r="L57" s="610"/>
      <c r="M57" s="610"/>
      <c r="N57" s="610"/>
      <c r="O57" s="610"/>
      <c r="P57" s="611"/>
      <c r="Y57" s="5"/>
      <c r="AB57" s="5"/>
      <c r="AC57" s="5"/>
      <c r="AD57" s="5"/>
      <c r="AE57" s="5"/>
    </row>
    <row r="58" spans="2:31" s="8" customFormat="1" ht="19.5" customHeight="1" thickBot="1">
      <c r="B58" s="5"/>
      <c r="C58" s="114"/>
      <c r="D58" s="114"/>
      <c r="E58" s="114"/>
      <c r="F58" s="609" t="s">
        <v>194</v>
      </c>
      <c r="G58" s="610"/>
      <c r="H58" s="610"/>
      <c r="I58" s="610"/>
      <c r="J58" s="610"/>
      <c r="K58" s="610"/>
      <c r="L58" s="610"/>
      <c r="M58" s="610"/>
      <c r="N58" s="610"/>
      <c r="O58" s="610"/>
      <c r="P58" s="611"/>
      <c r="Y58" s="5"/>
      <c r="AB58" s="5"/>
      <c r="AC58" s="5"/>
      <c r="AD58" s="5"/>
      <c r="AE58" s="5"/>
    </row>
    <row r="59" spans="2:31" s="8" customFormat="1" ht="19.5" customHeight="1" thickBot="1">
      <c r="B59" s="5"/>
      <c r="C59" s="114"/>
      <c r="D59" s="114"/>
      <c r="E59" s="114"/>
      <c r="F59" s="609" t="s">
        <v>195</v>
      </c>
      <c r="G59" s="610"/>
      <c r="H59" s="610"/>
      <c r="I59" s="610"/>
      <c r="J59" s="610"/>
      <c r="K59" s="610"/>
      <c r="L59" s="610"/>
      <c r="M59" s="610"/>
      <c r="N59" s="610"/>
      <c r="O59" s="610"/>
      <c r="P59" s="611"/>
      <c r="Y59" s="5"/>
      <c r="AB59" s="5"/>
      <c r="AC59" s="5"/>
      <c r="AD59" s="5"/>
      <c r="AE59" s="5"/>
    </row>
    <row r="60" spans="2:31" s="8" customFormat="1" ht="19.5" customHeight="1" thickBot="1">
      <c r="B60" s="5"/>
      <c r="C60" s="114"/>
      <c r="D60" s="114"/>
      <c r="E60" s="114"/>
      <c r="F60" s="623" t="s">
        <v>1076</v>
      </c>
      <c r="G60" s="624"/>
      <c r="H60" s="624"/>
      <c r="I60" s="624"/>
      <c r="J60" s="624"/>
      <c r="K60" s="624"/>
      <c r="L60" s="624"/>
      <c r="M60" s="624"/>
      <c r="N60" s="624"/>
      <c r="O60" s="624"/>
      <c r="P60" s="625"/>
      <c r="Y60" s="5"/>
      <c r="AB60" s="5"/>
      <c r="AC60" s="5"/>
      <c r="AD60" s="5"/>
      <c r="AE60" s="5"/>
    </row>
    <row r="61" spans="2:31" s="8" customFormat="1" ht="19.5" customHeight="1" thickBot="1">
      <c r="B61" s="5"/>
      <c r="F61" s="110"/>
      <c r="G61" s="433" t="s">
        <v>662</v>
      </c>
      <c r="H61" s="434"/>
      <c r="I61" s="434"/>
      <c r="J61" s="434"/>
      <c r="K61" s="434"/>
      <c r="L61" s="434"/>
      <c r="M61" s="434"/>
      <c r="N61" s="434"/>
      <c r="O61" s="434"/>
      <c r="P61" s="435"/>
      <c r="Y61" s="5"/>
      <c r="AB61" s="5"/>
      <c r="AC61" s="5"/>
      <c r="AD61" s="5"/>
      <c r="AE61" s="5"/>
    </row>
    <row r="62" spans="2:31" s="104" customFormat="1" ht="7.5" customHeight="1">
      <c r="B62" s="111"/>
      <c r="C62" s="112"/>
      <c r="D62" s="112"/>
      <c r="E62" s="112"/>
      <c r="F62" s="112"/>
      <c r="G62" s="112"/>
      <c r="H62" s="112"/>
      <c r="I62" s="112"/>
      <c r="J62" s="112"/>
      <c r="K62" s="112"/>
      <c r="L62" s="112"/>
      <c r="M62" s="112"/>
      <c r="N62" s="112"/>
      <c r="O62" s="112"/>
      <c r="P62" s="112"/>
      <c r="Q62" s="112"/>
      <c r="R62" s="112"/>
      <c r="S62" s="112"/>
      <c r="T62" s="112"/>
      <c r="U62" s="112"/>
      <c r="Y62" s="5"/>
      <c r="AB62" s="5"/>
      <c r="AC62" s="5"/>
      <c r="AD62" s="5"/>
      <c r="AE62" s="5"/>
    </row>
    <row r="63" spans="2:31" s="104" customFormat="1" ht="7.5" customHeight="1">
      <c r="B63" s="111"/>
      <c r="C63" s="112"/>
      <c r="D63" s="112"/>
      <c r="E63" s="112"/>
      <c r="F63" s="112"/>
      <c r="G63" s="112"/>
      <c r="H63" s="112"/>
      <c r="I63" s="112"/>
      <c r="J63" s="112"/>
      <c r="K63" s="112"/>
      <c r="L63" s="112"/>
      <c r="M63" s="112"/>
      <c r="N63" s="112"/>
      <c r="O63" s="112"/>
      <c r="P63" s="112"/>
      <c r="Q63" s="112"/>
      <c r="R63" s="112"/>
      <c r="S63" s="112"/>
      <c r="T63" s="112"/>
      <c r="U63" s="112"/>
      <c r="Y63" s="5"/>
      <c r="AB63" s="5"/>
      <c r="AC63" s="5"/>
      <c r="AD63" s="5"/>
      <c r="AE63" s="5"/>
    </row>
    <row r="64" spans="2:31" ht="16.5" customHeight="1" thickBot="1">
      <c r="B64" s="597" t="s">
        <v>386</v>
      </c>
      <c r="C64" s="597"/>
      <c r="D64" s="597"/>
      <c r="E64" s="597"/>
      <c r="F64" s="597"/>
      <c r="G64" s="597"/>
      <c r="H64" s="597"/>
      <c r="I64" s="597"/>
      <c r="J64" s="597"/>
      <c r="K64" s="597"/>
      <c r="L64" s="597"/>
      <c r="M64" s="597"/>
      <c r="N64" s="597"/>
      <c r="O64" s="597"/>
      <c r="X64" s="66"/>
    </row>
    <row r="65" spans="1:32" s="8" customFormat="1" ht="42.75" customHeight="1" thickBot="1">
      <c r="B65" s="5"/>
      <c r="C65" s="598" t="s">
        <v>387</v>
      </c>
      <c r="D65" s="599"/>
      <c r="E65" s="600"/>
      <c r="F65" s="604" t="s">
        <v>158</v>
      </c>
      <c r="G65" s="605"/>
      <c r="H65" s="606" t="s">
        <v>662</v>
      </c>
      <c r="I65" s="607"/>
      <c r="J65" s="607"/>
      <c r="K65" s="607"/>
      <c r="L65" s="607"/>
      <c r="M65" s="607"/>
      <c r="N65" s="607"/>
      <c r="O65" s="607"/>
      <c r="P65" s="608"/>
      <c r="X65" s="66"/>
      <c r="Y65" s="5"/>
      <c r="AB65" s="5"/>
      <c r="AC65" s="5"/>
      <c r="AD65" s="5"/>
      <c r="AE65" s="5"/>
    </row>
    <row r="66" spans="1:32" s="8" customFormat="1" ht="42.75" customHeight="1" thickBot="1">
      <c r="B66" s="5"/>
      <c r="C66" s="601"/>
      <c r="D66" s="602"/>
      <c r="E66" s="603"/>
      <c r="F66" s="604" t="s">
        <v>159</v>
      </c>
      <c r="G66" s="605"/>
      <c r="H66" s="606" t="s">
        <v>662</v>
      </c>
      <c r="I66" s="607"/>
      <c r="J66" s="607"/>
      <c r="K66" s="607"/>
      <c r="L66" s="607"/>
      <c r="M66" s="607"/>
      <c r="N66" s="607"/>
      <c r="O66" s="607"/>
      <c r="P66" s="608"/>
      <c r="X66" s="66"/>
      <c r="Y66" s="5"/>
      <c r="AB66" s="5"/>
      <c r="AC66" s="5"/>
      <c r="AD66" s="5"/>
      <c r="AE66" s="5"/>
    </row>
    <row r="67" spans="1:32" s="8" customFormat="1" ht="42.75" customHeight="1" thickBot="1">
      <c r="B67" s="5"/>
      <c r="C67" s="598" t="s">
        <v>388</v>
      </c>
      <c r="D67" s="599"/>
      <c r="E67" s="600"/>
      <c r="F67" s="604" t="s">
        <v>158</v>
      </c>
      <c r="G67" s="605"/>
      <c r="H67" s="606" t="s">
        <v>662</v>
      </c>
      <c r="I67" s="607"/>
      <c r="J67" s="607"/>
      <c r="K67" s="607"/>
      <c r="L67" s="607"/>
      <c r="M67" s="607"/>
      <c r="N67" s="607"/>
      <c r="O67" s="607"/>
      <c r="P67" s="608"/>
      <c r="X67" s="66"/>
      <c r="Y67" s="5"/>
      <c r="AB67" s="5"/>
      <c r="AC67" s="5"/>
      <c r="AD67" s="5"/>
      <c r="AE67" s="5"/>
    </row>
    <row r="68" spans="1:32" s="8" customFormat="1" ht="42.75" customHeight="1" thickBot="1">
      <c r="B68" s="5"/>
      <c r="C68" s="601"/>
      <c r="D68" s="602"/>
      <c r="E68" s="603"/>
      <c r="F68" s="604" t="s">
        <v>159</v>
      </c>
      <c r="G68" s="605"/>
      <c r="H68" s="606" t="s">
        <v>662</v>
      </c>
      <c r="I68" s="607"/>
      <c r="J68" s="607"/>
      <c r="K68" s="607"/>
      <c r="L68" s="607"/>
      <c r="M68" s="607"/>
      <c r="N68" s="607"/>
      <c r="O68" s="607"/>
      <c r="P68" s="608"/>
      <c r="X68" s="66"/>
      <c r="Y68" s="5"/>
      <c r="AB68" s="5"/>
      <c r="AC68" s="5"/>
      <c r="AD68" s="5"/>
      <c r="AE68" s="5"/>
    </row>
    <row r="69" spans="1:32" s="8" customFormat="1" ht="42.75" customHeight="1" thickBot="1">
      <c r="B69" s="5"/>
      <c r="C69" s="598" t="s">
        <v>389</v>
      </c>
      <c r="D69" s="599"/>
      <c r="E69" s="600"/>
      <c r="F69" s="604" t="s">
        <v>158</v>
      </c>
      <c r="G69" s="605"/>
      <c r="H69" s="606" t="s">
        <v>662</v>
      </c>
      <c r="I69" s="607"/>
      <c r="J69" s="607"/>
      <c r="K69" s="607"/>
      <c r="L69" s="607"/>
      <c r="M69" s="607"/>
      <c r="N69" s="607"/>
      <c r="O69" s="607"/>
      <c r="P69" s="608"/>
      <c r="X69" s="66"/>
      <c r="Y69" s="5"/>
      <c r="AB69" s="5"/>
      <c r="AC69" s="5"/>
      <c r="AD69" s="5"/>
      <c r="AE69" s="5"/>
    </row>
    <row r="70" spans="1:32" s="8" customFormat="1" ht="42.75" customHeight="1" thickBot="1">
      <c r="B70" s="5"/>
      <c r="C70" s="601"/>
      <c r="D70" s="602"/>
      <c r="E70" s="603"/>
      <c r="F70" s="604" t="s">
        <v>159</v>
      </c>
      <c r="G70" s="605"/>
      <c r="H70" s="606" t="s">
        <v>662</v>
      </c>
      <c r="I70" s="607"/>
      <c r="J70" s="607"/>
      <c r="K70" s="607"/>
      <c r="L70" s="607"/>
      <c r="M70" s="607"/>
      <c r="N70" s="607"/>
      <c r="O70" s="607"/>
      <c r="P70" s="608"/>
      <c r="X70" s="66"/>
      <c r="Y70" s="5"/>
      <c r="AB70" s="5"/>
      <c r="AC70" s="5"/>
      <c r="AD70" s="5"/>
      <c r="AE70" s="5"/>
    </row>
    <row r="71" spans="1:32" s="8" customFormat="1" ht="15" customHeight="1">
      <c r="B71" s="5"/>
      <c r="C71" s="5"/>
      <c r="D71" s="5"/>
      <c r="E71" s="5"/>
      <c r="F71" s="5"/>
      <c r="G71" s="5"/>
      <c r="H71" s="113"/>
      <c r="I71" s="113"/>
      <c r="J71" s="113"/>
      <c r="K71" s="113"/>
      <c r="L71" s="113"/>
      <c r="M71" s="113"/>
      <c r="N71" s="113"/>
      <c r="O71" s="113"/>
      <c r="P71" s="113"/>
      <c r="X71" s="66"/>
      <c r="Y71" s="5"/>
      <c r="AB71" s="5"/>
      <c r="AC71" s="5"/>
      <c r="AD71" s="5"/>
      <c r="AE71" s="5"/>
    </row>
    <row r="72" spans="1:32" ht="27" customHeight="1">
      <c r="A72" s="126"/>
      <c r="B72" s="595" t="s">
        <v>454</v>
      </c>
      <c r="C72" s="596"/>
      <c r="D72" s="596"/>
      <c r="E72" s="596"/>
      <c r="F72" s="596"/>
      <c r="G72" s="596"/>
      <c r="H72" s="596"/>
      <c r="I72" s="596"/>
      <c r="J72" s="596"/>
      <c r="K72" s="596"/>
      <c r="L72" s="596"/>
      <c r="M72" s="596"/>
      <c r="N72" s="596"/>
      <c r="O72" s="596"/>
      <c r="P72" s="596"/>
      <c r="X72" s="66"/>
    </row>
    <row r="73" spans="1:32" ht="39.75" customHeight="1" thickBot="1">
      <c r="C73" s="79" t="s">
        <v>380</v>
      </c>
      <c r="D73" s="79" t="s">
        <v>381</v>
      </c>
      <c r="E73" s="79" t="s">
        <v>385</v>
      </c>
    </row>
    <row r="74" spans="1:32" s="8" customFormat="1" ht="19.5" customHeight="1" thickBot="1">
      <c r="B74" s="5"/>
      <c r="C74" s="114"/>
      <c r="D74" s="114"/>
      <c r="E74" s="114"/>
      <c r="F74" s="230" t="s">
        <v>97</v>
      </c>
      <c r="G74" s="232"/>
      <c r="H74" s="232"/>
      <c r="I74" s="232"/>
      <c r="J74" s="232"/>
      <c r="K74" s="232"/>
      <c r="L74" s="232"/>
      <c r="M74" s="232"/>
      <c r="N74" s="232"/>
      <c r="O74" s="232"/>
      <c r="P74" s="233"/>
      <c r="Q74" s="9"/>
      <c r="AC74" s="5"/>
      <c r="AD74" s="5"/>
      <c r="AE74" s="5"/>
      <c r="AF74" s="5"/>
    </row>
    <row r="75" spans="1:32" s="8" customFormat="1" ht="19.5" customHeight="1" thickBot="1">
      <c r="B75" s="5"/>
      <c r="C75" s="100"/>
      <c r="D75" s="100"/>
      <c r="E75" s="100"/>
      <c r="F75" s="230" t="s">
        <v>98</v>
      </c>
      <c r="G75" s="232"/>
      <c r="H75" s="232"/>
      <c r="I75" s="232"/>
      <c r="J75" s="232"/>
      <c r="K75" s="232"/>
      <c r="L75" s="232"/>
      <c r="M75" s="232"/>
      <c r="N75" s="232"/>
      <c r="O75" s="232"/>
      <c r="P75" s="233"/>
      <c r="Q75" s="9"/>
      <c r="AC75" s="5"/>
      <c r="AD75" s="5"/>
      <c r="AE75" s="5"/>
      <c r="AF75" s="5"/>
    </row>
    <row r="76" spans="1:32" s="8" customFormat="1" ht="19.5" customHeight="1" thickBot="1">
      <c r="B76" s="5"/>
      <c r="C76" s="100"/>
      <c r="D76" s="100"/>
      <c r="E76" s="100"/>
      <c r="F76" s="230" t="s">
        <v>99</v>
      </c>
      <c r="G76" s="232"/>
      <c r="H76" s="232"/>
      <c r="I76" s="232"/>
      <c r="J76" s="232"/>
      <c r="K76" s="232"/>
      <c r="L76" s="232"/>
      <c r="M76" s="232"/>
      <c r="N76" s="232"/>
      <c r="O76" s="232"/>
      <c r="P76" s="233"/>
      <c r="Q76" s="9"/>
      <c r="AC76" s="5"/>
      <c r="AD76" s="5"/>
      <c r="AE76" s="5"/>
      <c r="AF76" s="5"/>
    </row>
    <row r="77" spans="1:32" s="8" customFormat="1" ht="19.5" customHeight="1" thickBot="1">
      <c r="B77" s="5"/>
      <c r="C77" s="100"/>
      <c r="D77" s="100"/>
      <c r="E77" s="100"/>
      <c r="F77" s="230" t="s">
        <v>100</v>
      </c>
      <c r="G77" s="232"/>
      <c r="H77" s="232"/>
      <c r="I77" s="232"/>
      <c r="J77" s="232"/>
      <c r="K77" s="232"/>
      <c r="L77" s="232"/>
      <c r="M77" s="232"/>
      <c r="N77" s="232"/>
      <c r="O77" s="232"/>
      <c r="P77" s="233"/>
      <c r="Q77" s="9"/>
      <c r="AC77" s="5"/>
      <c r="AD77" s="5"/>
      <c r="AE77" s="5"/>
      <c r="AF77" s="5"/>
    </row>
    <row r="78" spans="1:32" s="8" customFormat="1" ht="19.5" customHeight="1" thickBot="1">
      <c r="B78" s="5"/>
      <c r="C78" s="100"/>
      <c r="D78" s="100"/>
      <c r="E78" s="100"/>
      <c r="F78" s="230" t="s">
        <v>101</v>
      </c>
      <c r="G78" s="232"/>
      <c r="H78" s="232"/>
      <c r="I78" s="232"/>
      <c r="J78" s="232"/>
      <c r="K78" s="232"/>
      <c r="L78" s="232"/>
      <c r="M78" s="232"/>
      <c r="N78" s="232"/>
      <c r="O78" s="232"/>
      <c r="P78" s="233"/>
      <c r="Q78" s="9"/>
      <c r="AC78" s="5"/>
      <c r="AD78" s="5"/>
      <c r="AE78" s="5"/>
      <c r="AF78" s="5"/>
    </row>
    <row r="79" spans="1:32" s="8" customFormat="1" ht="19.5" customHeight="1" thickBot="1">
      <c r="B79" s="5"/>
      <c r="C79" s="100"/>
      <c r="D79" s="100"/>
      <c r="E79" s="100"/>
      <c r="F79" s="230" t="s">
        <v>102</v>
      </c>
      <c r="G79" s="232"/>
      <c r="H79" s="232"/>
      <c r="I79" s="232"/>
      <c r="J79" s="232"/>
      <c r="K79" s="232"/>
      <c r="L79" s="232"/>
      <c r="M79" s="232"/>
      <c r="N79" s="232"/>
      <c r="O79" s="232"/>
      <c r="P79" s="233"/>
      <c r="Q79" s="9"/>
      <c r="AC79" s="5"/>
      <c r="AD79" s="5"/>
      <c r="AE79" s="5"/>
      <c r="AF79" s="5"/>
    </row>
    <row r="80" spans="1:32" s="8" customFormat="1" ht="19.5" customHeight="1" thickBot="1">
      <c r="B80" s="5"/>
      <c r="C80" s="100"/>
      <c r="D80" s="100"/>
      <c r="E80" s="100"/>
      <c r="F80" s="230" t="s">
        <v>103</v>
      </c>
      <c r="G80" s="232"/>
      <c r="H80" s="232"/>
      <c r="I80" s="232"/>
      <c r="J80" s="232"/>
      <c r="K80" s="232"/>
      <c r="L80" s="232"/>
      <c r="M80" s="232"/>
      <c r="N80" s="232"/>
      <c r="O80" s="232"/>
      <c r="P80" s="233"/>
      <c r="Q80" s="9"/>
      <c r="AC80" s="5"/>
      <c r="AD80" s="5"/>
      <c r="AE80" s="5"/>
      <c r="AF80" s="5"/>
    </row>
    <row r="81" spans="1:32" s="8" customFormat="1" ht="19.5" customHeight="1" thickBot="1">
      <c r="B81" s="5"/>
      <c r="C81" s="100"/>
      <c r="D81" s="100"/>
      <c r="E81" s="100"/>
      <c r="F81" s="230" t="s">
        <v>104</v>
      </c>
      <c r="G81" s="232"/>
      <c r="H81" s="153"/>
      <c r="I81" s="153"/>
      <c r="J81" s="153"/>
      <c r="K81" s="153"/>
      <c r="L81" s="153"/>
      <c r="M81" s="153"/>
      <c r="N81" s="153"/>
      <c r="O81" s="153"/>
      <c r="P81" s="233"/>
      <c r="Q81" s="9"/>
      <c r="AC81" s="5"/>
      <c r="AD81" s="5"/>
      <c r="AE81" s="5"/>
      <c r="AF81" s="5"/>
    </row>
    <row r="82" spans="1:32" s="8" customFormat="1" ht="19.5" customHeight="1" thickBot="1">
      <c r="B82" s="5"/>
      <c r="C82" s="100"/>
      <c r="D82" s="100"/>
      <c r="E82" s="100"/>
      <c r="F82" s="230" t="s">
        <v>1051</v>
      </c>
      <c r="G82" s="225"/>
      <c r="H82" s="433" t="s">
        <v>662</v>
      </c>
      <c r="I82" s="434"/>
      <c r="J82" s="434"/>
      <c r="K82" s="434"/>
      <c r="L82" s="434"/>
      <c r="M82" s="434"/>
      <c r="N82" s="434"/>
      <c r="O82" s="435"/>
      <c r="P82" s="225"/>
      <c r="Q82" s="9"/>
      <c r="AC82" s="5"/>
      <c r="AD82" s="5"/>
      <c r="AE82" s="5"/>
      <c r="AF82" s="5"/>
    </row>
    <row r="83" spans="1:32" s="8" customFormat="1" ht="19.5" customHeight="1" thickBot="1">
      <c r="B83" s="5"/>
      <c r="C83" s="100"/>
      <c r="D83" s="100"/>
      <c r="E83" s="100"/>
      <c r="F83" s="230" t="s">
        <v>1050</v>
      </c>
      <c r="G83" s="225"/>
      <c r="H83" s="433" t="s">
        <v>662</v>
      </c>
      <c r="I83" s="434"/>
      <c r="J83" s="434"/>
      <c r="K83" s="434"/>
      <c r="L83" s="434"/>
      <c r="M83" s="434"/>
      <c r="N83" s="434"/>
      <c r="O83" s="435"/>
      <c r="P83" s="225"/>
      <c r="Q83" s="9"/>
      <c r="AC83" s="5"/>
      <c r="AD83" s="5"/>
      <c r="AE83" s="5"/>
      <c r="AF83" s="5"/>
    </row>
    <row r="84" spans="1:32" s="8" customFormat="1" ht="19.5" customHeight="1" thickBot="1">
      <c r="B84" s="126"/>
      <c r="C84" s="154"/>
      <c r="D84" s="154"/>
      <c r="E84" s="154"/>
      <c r="F84" s="231" t="s">
        <v>453</v>
      </c>
      <c r="G84" s="232"/>
      <c r="H84" s="155"/>
      <c r="I84" s="155"/>
      <c r="J84" s="155"/>
      <c r="K84" s="155"/>
      <c r="L84" s="155"/>
      <c r="M84" s="155"/>
      <c r="N84" s="155"/>
      <c r="O84" s="155"/>
      <c r="P84" s="234"/>
      <c r="Q84" s="137"/>
      <c r="AC84" s="5"/>
      <c r="AD84" s="5"/>
      <c r="AE84" s="5"/>
      <c r="AF84" s="5"/>
    </row>
    <row r="85" spans="1:32" ht="12.75" customHeight="1">
      <c r="B85" s="132"/>
      <c r="C85" s="126"/>
      <c r="D85" s="126"/>
      <c r="E85" s="126"/>
      <c r="F85" s="126"/>
      <c r="G85" s="126"/>
      <c r="H85" s="126"/>
      <c r="I85" s="126"/>
      <c r="J85" s="126"/>
      <c r="K85" s="126"/>
      <c r="L85" s="126"/>
      <c r="M85" s="126"/>
      <c r="N85" s="126"/>
      <c r="O85" s="126"/>
      <c r="P85" s="126"/>
      <c r="Q85" s="126"/>
      <c r="X85" s="66"/>
    </row>
    <row r="86" spans="1:32" s="8" customFormat="1" ht="15" customHeight="1">
      <c r="B86" s="5"/>
      <c r="C86" s="5"/>
      <c r="D86" s="5"/>
      <c r="E86" s="5"/>
      <c r="F86" s="5"/>
      <c r="G86" s="5"/>
      <c r="H86" s="113"/>
      <c r="I86" s="113"/>
      <c r="J86" s="113"/>
      <c r="K86" s="113"/>
      <c r="L86" s="113"/>
      <c r="M86" s="113"/>
      <c r="N86" s="113"/>
      <c r="O86" s="113"/>
      <c r="P86" s="113"/>
      <c r="X86" s="66"/>
      <c r="Y86" s="5"/>
      <c r="AB86" s="5"/>
      <c r="AC86" s="5"/>
      <c r="AD86" s="5"/>
      <c r="AE86" s="5"/>
    </row>
    <row r="87" spans="1:32" ht="27" customHeight="1">
      <c r="A87" s="126"/>
      <c r="B87" s="595" t="s">
        <v>1042</v>
      </c>
      <c r="C87" s="596"/>
      <c r="D87" s="596"/>
      <c r="E87" s="596"/>
      <c r="F87" s="596"/>
      <c r="G87" s="596"/>
      <c r="H87" s="596"/>
      <c r="I87" s="596"/>
      <c r="J87" s="596"/>
      <c r="K87" s="596"/>
      <c r="L87" s="596"/>
      <c r="M87" s="596"/>
      <c r="N87" s="596"/>
      <c r="O87" s="596"/>
      <c r="P87" s="596"/>
      <c r="X87" s="66"/>
    </row>
    <row r="88" spans="1:32" ht="39.75" customHeight="1" thickBot="1">
      <c r="C88" s="79" t="s">
        <v>380</v>
      </c>
      <c r="D88" s="79" t="s">
        <v>381</v>
      </c>
      <c r="E88" s="79" t="s">
        <v>385</v>
      </c>
    </row>
    <row r="89" spans="1:32" s="8" customFormat="1" ht="19.5" customHeight="1" thickBot="1">
      <c r="B89" s="5"/>
      <c r="C89" s="114"/>
      <c r="D89" s="114"/>
      <c r="E89" s="114"/>
      <c r="F89" s="277" t="s">
        <v>803</v>
      </c>
      <c r="G89" s="275"/>
      <c r="H89" s="275"/>
      <c r="I89" s="275"/>
      <c r="J89" s="275"/>
      <c r="K89" s="275"/>
      <c r="L89" s="275"/>
      <c r="M89" s="232"/>
      <c r="N89" s="232"/>
      <c r="O89" s="232"/>
      <c r="P89" s="233"/>
      <c r="Q89" s="9"/>
      <c r="AC89" s="5"/>
      <c r="AD89" s="5"/>
      <c r="AE89" s="5"/>
      <c r="AF89" s="5"/>
    </row>
    <row r="90" spans="1:32" s="8" customFormat="1" ht="19.5" customHeight="1" thickBot="1">
      <c r="B90" s="5"/>
      <c r="C90" s="114"/>
      <c r="D90" s="114"/>
      <c r="E90" s="114"/>
      <c r="F90" s="277" t="s">
        <v>716</v>
      </c>
      <c r="G90" s="275"/>
      <c r="H90" s="275"/>
      <c r="I90" s="275"/>
      <c r="J90" s="275"/>
      <c r="K90" s="275"/>
      <c r="L90" s="275"/>
      <c r="M90" s="232"/>
      <c r="N90" s="232"/>
      <c r="O90" s="232"/>
      <c r="P90" s="233"/>
      <c r="Q90" s="9"/>
      <c r="AC90" s="5"/>
      <c r="AD90" s="5"/>
      <c r="AE90" s="5"/>
      <c r="AF90" s="5"/>
    </row>
    <row r="91" spans="1:32" s="8" customFormat="1" ht="19.5" customHeight="1" thickBot="1">
      <c r="B91" s="5"/>
      <c r="C91" s="114"/>
      <c r="D91" s="114"/>
      <c r="E91" s="114"/>
      <c r="F91" s="277" t="s">
        <v>717</v>
      </c>
      <c r="G91" s="271"/>
      <c r="H91" s="433" t="s">
        <v>662</v>
      </c>
      <c r="I91" s="434"/>
      <c r="J91" s="434"/>
      <c r="K91" s="434"/>
      <c r="L91" s="434"/>
      <c r="M91" s="434"/>
      <c r="N91" s="434"/>
      <c r="O91" s="435"/>
      <c r="P91" s="225"/>
      <c r="Q91" s="9"/>
      <c r="AC91" s="5"/>
      <c r="AD91" s="5"/>
      <c r="AE91" s="5"/>
      <c r="AF91" s="5"/>
    </row>
    <row r="92" spans="1:32" s="8" customFormat="1" ht="19.5" customHeight="1">
      <c r="B92" s="5"/>
      <c r="C92" s="239"/>
      <c r="D92" s="239"/>
      <c r="E92" s="239"/>
      <c r="F92" s="223"/>
      <c r="G92" s="124"/>
      <c r="H92" s="124"/>
      <c r="I92" s="124"/>
      <c r="J92" s="124"/>
      <c r="K92" s="124"/>
      <c r="L92" s="124"/>
      <c r="M92" s="124"/>
      <c r="N92" s="124"/>
      <c r="O92" s="124"/>
      <c r="P92" s="124"/>
      <c r="Q92" s="9"/>
      <c r="AC92" s="5"/>
      <c r="AD92" s="5"/>
      <c r="AE92" s="5"/>
      <c r="AF92" s="5"/>
    </row>
    <row r="93" spans="1:32" ht="27" customHeight="1">
      <c r="A93" s="126"/>
      <c r="B93" s="595" t="s">
        <v>714</v>
      </c>
      <c r="C93" s="596"/>
      <c r="D93" s="596"/>
      <c r="E93" s="596"/>
      <c r="F93" s="596"/>
      <c r="G93" s="596"/>
      <c r="H93" s="596"/>
      <c r="I93" s="596"/>
      <c r="J93" s="596"/>
      <c r="K93" s="596"/>
      <c r="L93" s="596"/>
      <c r="M93" s="596"/>
      <c r="N93" s="596"/>
      <c r="O93" s="596"/>
      <c r="P93" s="596"/>
      <c r="X93" s="66"/>
    </row>
    <row r="94" spans="1:32" ht="39.75" customHeight="1" thickBot="1">
      <c r="C94" s="79" t="s">
        <v>380</v>
      </c>
      <c r="D94" s="79" t="s">
        <v>381</v>
      </c>
      <c r="E94" s="79" t="s">
        <v>385</v>
      </c>
    </row>
    <row r="95" spans="1:32" s="8" customFormat="1" ht="19.5" customHeight="1" thickBot="1">
      <c r="B95" s="5"/>
      <c r="C95" s="114"/>
      <c r="D95" s="114"/>
      <c r="E95" s="114"/>
      <c r="F95" s="277" t="s">
        <v>706</v>
      </c>
      <c r="G95" s="275"/>
      <c r="H95" s="232"/>
      <c r="I95" s="232"/>
      <c r="J95" s="232"/>
      <c r="K95" s="232"/>
      <c r="L95" s="232"/>
      <c r="M95" s="232"/>
      <c r="N95" s="232"/>
      <c r="O95" s="232"/>
      <c r="P95" s="233"/>
      <c r="Q95" s="9"/>
      <c r="AC95" s="5"/>
      <c r="AD95" s="5"/>
      <c r="AE95" s="5"/>
      <c r="AF95" s="5"/>
    </row>
    <row r="96" spans="1:32" s="8" customFormat="1" ht="19.5" customHeight="1" thickBot="1">
      <c r="B96" s="5"/>
      <c r="C96" s="100"/>
      <c r="D96" s="100"/>
      <c r="E96" s="100"/>
      <c r="F96" s="277" t="s">
        <v>707</v>
      </c>
      <c r="G96" s="275"/>
      <c r="H96" s="232"/>
      <c r="I96" s="232"/>
      <c r="J96" s="232"/>
      <c r="K96" s="232"/>
      <c r="L96" s="232"/>
      <c r="M96" s="232"/>
      <c r="N96" s="232"/>
      <c r="O96" s="232"/>
      <c r="P96" s="233"/>
      <c r="Q96" s="9"/>
      <c r="AC96" s="5"/>
      <c r="AD96" s="5"/>
      <c r="AE96" s="5"/>
      <c r="AF96" s="5"/>
    </row>
    <row r="97" spans="2:32" s="8" customFormat="1" ht="19.5" customHeight="1" thickBot="1">
      <c r="B97" s="5"/>
      <c r="C97" s="100"/>
      <c r="D97" s="100"/>
      <c r="E97" s="100"/>
      <c r="F97" s="277" t="s">
        <v>708</v>
      </c>
      <c r="G97" s="275"/>
      <c r="H97" s="232"/>
      <c r="I97" s="232"/>
      <c r="J97" s="232"/>
      <c r="K97" s="232"/>
      <c r="L97" s="232"/>
      <c r="M97" s="232"/>
      <c r="N97" s="232"/>
      <c r="O97" s="232"/>
      <c r="P97" s="233"/>
      <c r="Q97" s="9"/>
      <c r="AC97" s="5"/>
      <c r="AD97" s="5"/>
      <c r="AE97" s="5"/>
      <c r="AF97" s="5"/>
    </row>
    <row r="98" spans="2:32" s="8" customFormat="1" ht="19.5" customHeight="1" thickBot="1">
      <c r="B98" s="5"/>
      <c r="C98" s="100"/>
      <c r="D98" s="100"/>
      <c r="E98" s="100"/>
      <c r="F98" s="277" t="s">
        <v>709</v>
      </c>
      <c r="G98" s="275"/>
      <c r="H98" s="232"/>
      <c r="I98" s="232"/>
      <c r="J98" s="232"/>
      <c r="K98" s="232"/>
      <c r="L98" s="232"/>
      <c r="M98" s="232"/>
      <c r="N98" s="232"/>
      <c r="O98" s="232"/>
      <c r="P98" s="233"/>
      <c r="Q98" s="9"/>
      <c r="AC98" s="5"/>
      <c r="AD98" s="5"/>
      <c r="AE98" s="5"/>
      <c r="AF98" s="5"/>
    </row>
    <row r="99" spans="2:32" s="8" customFormat="1" ht="19.5" customHeight="1" thickBot="1">
      <c r="B99" s="5"/>
      <c r="C99" s="100"/>
      <c r="D99" s="100"/>
      <c r="E99" s="100"/>
      <c r="F99" s="277" t="s">
        <v>710</v>
      </c>
      <c r="G99" s="275"/>
      <c r="H99" s="232"/>
      <c r="I99" s="232"/>
      <c r="J99" s="232"/>
      <c r="K99" s="232"/>
      <c r="L99" s="232"/>
      <c r="M99" s="232"/>
      <c r="N99" s="232"/>
      <c r="O99" s="232"/>
      <c r="P99" s="233"/>
      <c r="Q99" s="9"/>
      <c r="AC99" s="5"/>
      <c r="AD99" s="5"/>
      <c r="AE99" s="5"/>
      <c r="AF99" s="5"/>
    </row>
    <row r="100" spans="2:32" s="8" customFormat="1" ht="19.5" customHeight="1" thickBot="1">
      <c r="B100" s="5"/>
      <c r="C100" s="100"/>
      <c r="D100" s="100"/>
      <c r="E100" s="100"/>
      <c r="F100" s="277" t="s">
        <v>711</v>
      </c>
      <c r="G100" s="275"/>
      <c r="H100" s="232"/>
      <c r="I100" s="232"/>
      <c r="J100" s="232"/>
      <c r="K100" s="232"/>
      <c r="L100" s="232"/>
      <c r="M100" s="232"/>
      <c r="N100" s="232"/>
      <c r="O100" s="232"/>
      <c r="P100" s="233"/>
      <c r="Q100" s="9"/>
      <c r="AC100" s="5"/>
      <c r="AD100" s="5"/>
      <c r="AE100" s="5"/>
      <c r="AF100" s="5"/>
    </row>
    <row r="101" spans="2:32" s="8" customFormat="1" ht="19.5" customHeight="1" thickBot="1">
      <c r="B101" s="5"/>
      <c r="C101" s="100"/>
      <c r="D101" s="100"/>
      <c r="E101" s="100"/>
      <c r="F101" s="277" t="s">
        <v>712</v>
      </c>
      <c r="G101" s="271"/>
      <c r="H101" s="433" t="s">
        <v>662</v>
      </c>
      <c r="I101" s="434"/>
      <c r="J101" s="434"/>
      <c r="K101" s="434"/>
      <c r="L101" s="434"/>
      <c r="M101" s="434"/>
      <c r="N101" s="434"/>
      <c r="O101" s="435"/>
      <c r="P101" s="97"/>
      <c r="Q101" s="9"/>
      <c r="AC101" s="5"/>
      <c r="AD101" s="5"/>
      <c r="AE101" s="5"/>
      <c r="AF101" s="5"/>
    </row>
    <row r="102" spans="2:32" s="8" customFormat="1" ht="19.5" customHeight="1" thickBot="1">
      <c r="B102" s="126"/>
      <c r="C102" s="154"/>
      <c r="D102" s="154"/>
      <c r="E102" s="154"/>
      <c r="F102" s="274" t="s">
        <v>713</v>
      </c>
      <c r="G102" s="275"/>
      <c r="H102" s="155"/>
      <c r="I102" s="155"/>
      <c r="J102" s="155"/>
      <c r="K102" s="155"/>
      <c r="L102" s="155"/>
      <c r="M102" s="155"/>
      <c r="N102" s="155"/>
      <c r="O102" s="155"/>
      <c r="P102" s="234"/>
      <c r="Q102" s="137"/>
      <c r="AC102" s="5"/>
      <c r="AD102" s="5"/>
      <c r="AE102" s="5"/>
      <c r="AF102" s="5"/>
    </row>
    <row r="103" spans="2:32" ht="12.75" customHeight="1">
      <c r="B103" s="132"/>
      <c r="C103" s="126"/>
      <c r="D103" s="126"/>
      <c r="E103" s="126"/>
      <c r="F103" s="126"/>
      <c r="G103" s="126"/>
      <c r="H103" s="126"/>
      <c r="I103" s="126"/>
      <c r="J103" s="126"/>
      <c r="K103" s="126"/>
      <c r="L103" s="126"/>
      <c r="M103" s="126"/>
      <c r="N103" s="126"/>
      <c r="O103" s="126"/>
      <c r="P103" s="126"/>
      <c r="Q103" s="126"/>
      <c r="X103" s="66"/>
    </row>
    <row r="104" spans="2:32" ht="20.25" customHeight="1">
      <c r="B104" s="595" t="s">
        <v>715</v>
      </c>
      <c r="C104" s="596"/>
      <c r="D104" s="596"/>
      <c r="E104" s="596"/>
      <c r="F104" s="596"/>
      <c r="G104" s="596"/>
      <c r="H104" s="596"/>
      <c r="I104" s="596"/>
      <c r="J104" s="596"/>
      <c r="K104" s="596"/>
      <c r="L104" s="596"/>
      <c r="M104" s="596"/>
      <c r="N104" s="596"/>
      <c r="O104" s="596"/>
      <c r="P104" s="596"/>
      <c r="Q104" s="126"/>
      <c r="X104" s="66"/>
    </row>
    <row r="105" spans="2:32" ht="39.75" customHeight="1" thickBot="1">
      <c r="B105" s="25"/>
      <c r="C105" s="79" t="s">
        <v>380</v>
      </c>
      <c r="D105" s="79" t="s">
        <v>381</v>
      </c>
      <c r="E105" s="79" t="s">
        <v>385</v>
      </c>
      <c r="F105" s="25"/>
      <c r="G105" s="25"/>
      <c r="H105" s="25"/>
      <c r="I105" s="25"/>
      <c r="J105" s="25"/>
      <c r="K105" s="25"/>
      <c r="L105" s="25"/>
      <c r="M105" s="25"/>
      <c r="N105" s="25"/>
      <c r="O105" s="25"/>
      <c r="P105" s="25"/>
    </row>
    <row r="106" spans="2:32" s="8" customFormat="1" ht="19.5" customHeight="1" thickBot="1">
      <c r="B106" s="25"/>
      <c r="C106" s="83"/>
      <c r="D106" s="83"/>
      <c r="E106" s="83"/>
      <c r="F106" s="231" t="s">
        <v>391</v>
      </c>
      <c r="G106" s="232"/>
      <c r="H106" s="232"/>
      <c r="I106" s="232"/>
      <c r="J106" s="232"/>
      <c r="K106" s="232"/>
      <c r="L106" s="232"/>
      <c r="M106" s="232"/>
      <c r="N106" s="232"/>
      <c r="O106" s="232"/>
      <c r="P106" s="233"/>
      <c r="Q106" s="9"/>
      <c r="AC106" s="5"/>
      <c r="AD106" s="5"/>
      <c r="AE106" s="5"/>
      <c r="AF106" s="5"/>
    </row>
    <row r="107" spans="2:32" s="8" customFormat="1" ht="19.5" customHeight="1" thickBot="1">
      <c r="B107" s="25"/>
      <c r="C107" s="83"/>
      <c r="D107" s="83"/>
      <c r="E107" s="83"/>
      <c r="F107" s="231" t="s">
        <v>390</v>
      </c>
      <c r="G107" s="232"/>
      <c r="H107" s="232"/>
      <c r="I107" s="232"/>
      <c r="J107" s="232"/>
      <c r="K107" s="232"/>
      <c r="L107" s="232"/>
      <c r="M107" s="232"/>
      <c r="N107" s="232"/>
      <c r="O107" s="232"/>
      <c r="P107" s="233"/>
      <c r="Q107" s="9"/>
      <c r="AC107" s="5"/>
      <c r="AD107" s="5"/>
      <c r="AE107" s="5"/>
      <c r="AF107" s="5"/>
    </row>
    <row r="108" spans="2:32" s="8" customFormat="1" ht="19.5" customHeight="1" thickBot="1">
      <c r="B108" s="25"/>
      <c r="C108" s="83"/>
      <c r="D108" s="83"/>
      <c r="E108" s="83"/>
      <c r="F108" s="231" t="s">
        <v>392</v>
      </c>
      <c r="G108" s="232"/>
      <c r="H108" s="232"/>
      <c r="I108" s="232"/>
      <c r="J108" s="232"/>
      <c r="K108" s="232"/>
      <c r="L108" s="232"/>
      <c r="M108" s="232"/>
      <c r="N108" s="232"/>
      <c r="O108" s="232"/>
      <c r="P108" s="233"/>
      <c r="Q108" s="9"/>
      <c r="AC108" s="5"/>
      <c r="AD108" s="5"/>
      <c r="AE108" s="5"/>
      <c r="AF108" s="5"/>
    </row>
    <row r="109" spans="2:32" s="8" customFormat="1" ht="19.5" customHeight="1" thickBot="1">
      <c r="B109" s="25"/>
      <c r="C109" s="83"/>
      <c r="D109" s="83"/>
      <c r="E109" s="83"/>
      <c r="F109" s="231" t="s">
        <v>393</v>
      </c>
      <c r="G109" s="232"/>
      <c r="H109" s="232"/>
      <c r="I109" s="232"/>
      <c r="J109" s="232"/>
      <c r="K109" s="232"/>
      <c r="L109" s="232"/>
      <c r="M109" s="232"/>
      <c r="N109" s="232"/>
      <c r="O109" s="232"/>
      <c r="P109" s="233"/>
      <c r="Q109" s="9"/>
      <c r="AC109" s="5"/>
      <c r="AD109" s="5"/>
      <c r="AE109" s="5"/>
      <c r="AF109" s="5"/>
    </row>
    <row r="110" spans="2:32" s="8" customFormat="1" ht="19.5" customHeight="1" thickBot="1">
      <c r="B110" s="25"/>
      <c r="C110" s="83"/>
      <c r="D110" s="83"/>
      <c r="E110" s="83"/>
      <c r="F110" s="231" t="s">
        <v>394</v>
      </c>
      <c r="G110" s="232"/>
      <c r="H110" s="153"/>
      <c r="I110" s="153"/>
      <c r="J110" s="153"/>
      <c r="K110" s="153"/>
      <c r="L110" s="153"/>
      <c r="M110" s="153"/>
      <c r="N110" s="153"/>
      <c r="O110" s="153"/>
      <c r="P110" s="233"/>
      <c r="Q110" s="9"/>
      <c r="AC110" s="5"/>
      <c r="AD110" s="5"/>
      <c r="AE110" s="5"/>
      <c r="AF110" s="5"/>
    </row>
    <row r="111" spans="2:32" s="8" customFormat="1" ht="19.5" customHeight="1" thickBot="1">
      <c r="B111" s="5"/>
      <c r="C111" s="282"/>
      <c r="D111" s="282"/>
      <c r="E111" s="282"/>
      <c r="F111" s="230" t="s">
        <v>395</v>
      </c>
      <c r="G111" s="225"/>
      <c r="H111" s="433" t="s">
        <v>662</v>
      </c>
      <c r="I111" s="434"/>
      <c r="J111" s="434"/>
      <c r="K111" s="434"/>
      <c r="L111" s="434"/>
      <c r="M111" s="434"/>
      <c r="N111" s="434"/>
      <c r="O111" s="435"/>
      <c r="P111" s="97"/>
      <c r="Q111" s="9"/>
      <c r="AC111" s="5"/>
      <c r="AD111" s="5"/>
      <c r="AE111" s="5"/>
      <c r="AF111" s="5"/>
    </row>
    <row r="112" spans="2:32" ht="8.25" customHeight="1">
      <c r="B112" s="12"/>
      <c r="X112" s="66"/>
    </row>
    <row r="113" spans="2:31" s="104" customFormat="1" ht="27.75" customHeight="1">
      <c r="B113" s="619" t="s">
        <v>160</v>
      </c>
      <c r="C113" s="620"/>
      <c r="D113" s="620"/>
      <c r="E113" s="620"/>
      <c r="F113" s="620"/>
      <c r="G113" s="620"/>
      <c r="H113" s="620"/>
      <c r="I113" s="620"/>
      <c r="J113" s="620"/>
      <c r="K113" s="620"/>
      <c r="L113" s="620"/>
      <c r="M113" s="620"/>
      <c r="N113" s="620"/>
      <c r="O113" s="620"/>
      <c r="P113" s="620"/>
      <c r="Q113" s="105"/>
      <c r="R113" s="105"/>
      <c r="S113" s="105"/>
      <c r="T113" s="105"/>
      <c r="U113" s="105"/>
      <c r="AB113" s="5"/>
      <c r="AC113" s="5"/>
      <c r="AD113" s="5"/>
      <c r="AE113" s="5"/>
    </row>
  </sheetData>
  <sheetProtection sheet="1" selectLockedCells="1"/>
  <mergeCells count="96">
    <mergeCell ref="M25:N25"/>
    <mergeCell ref="M35:N35"/>
    <mergeCell ref="M36:N36"/>
    <mergeCell ref="M37:N37"/>
    <mergeCell ref="M38:N38"/>
    <mergeCell ref="D34:P34"/>
    <mergeCell ref="M26:N27"/>
    <mergeCell ref="B30:O30"/>
    <mergeCell ref="B33:O33"/>
    <mergeCell ref="J26:J27"/>
    <mergeCell ref="M28:N28"/>
    <mergeCell ref="B31:P31"/>
    <mergeCell ref="F47:P47"/>
    <mergeCell ref="F49:P49"/>
    <mergeCell ref="F50:P50"/>
    <mergeCell ref="F48:P48"/>
    <mergeCell ref="G38:L38"/>
    <mergeCell ref="F43:P43"/>
    <mergeCell ref="B40:O40"/>
    <mergeCell ref="B113:P113"/>
    <mergeCell ref="G51:P51"/>
    <mergeCell ref="G61:P61"/>
    <mergeCell ref="B72:P72"/>
    <mergeCell ref="F52:P52"/>
    <mergeCell ref="H65:P65"/>
    <mergeCell ref="H66:P66"/>
    <mergeCell ref="C67:E68"/>
    <mergeCell ref="F67:G67"/>
    <mergeCell ref="H67:P67"/>
    <mergeCell ref="H111:O111"/>
    <mergeCell ref="F58:P58"/>
    <mergeCell ref="F59:P59"/>
    <mergeCell ref="F60:P60"/>
    <mergeCell ref="F68:G68"/>
    <mergeCell ref="H68:P68"/>
    <mergeCell ref="C24:G24"/>
    <mergeCell ref="C65:E66"/>
    <mergeCell ref="F65:G65"/>
    <mergeCell ref="F66:G66"/>
    <mergeCell ref="K26:K27"/>
    <mergeCell ref="F55:P55"/>
    <mergeCell ref="F56:P56"/>
    <mergeCell ref="F44:P44"/>
    <mergeCell ref="F57:P57"/>
    <mergeCell ref="F45:P45"/>
    <mergeCell ref="F46:P46"/>
    <mergeCell ref="G53:P53"/>
    <mergeCell ref="D28:G28"/>
    <mergeCell ref="G35:L35"/>
    <mergeCell ref="G36:L36"/>
    <mergeCell ref="G37:L37"/>
    <mergeCell ref="B64:O64"/>
    <mergeCell ref="C69:E70"/>
    <mergeCell ref="F69:G69"/>
    <mergeCell ref="H69:P69"/>
    <mergeCell ref="F70:G70"/>
    <mergeCell ref="H70:P70"/>
    <mergeCell ref="B87:P87"/>
    <mergeCell ref="H91:O91"/>
    <mergeCell ref="H83:O83"/>
    <mergeCell ref="B104:P104"/>
    <mergeCell ref="H82:O82"/>
    <mergeCell ref="B93:P93"/>
    <mergeCell ref="H101:O101"/>
    <mergeCell ref="C22:G22"/>
    <mergeCell ref="C26:G26"/>
    <mergeCell ref="B5:P5"/>
    <mergeCell ref="D15:G15"/>
    <mergeCell ref="C18:G18"/>
    <mergeCell ref="C20:G20"/>
    <mergeCell ref="C16:G16"/>
    <mergeCell ref="L26:L27"/>
    <mergeCell ref="H26:H27"/>
    <mergeCell ref="I26:I27"/>
    <mergeCell ref="D21:G21"/>
    <mergeCell ref="M24:N24"/>
    <mergeCell ref="M19:N19"/>
    <mergeCell ref="M20:N20"/>
    <mergeCell ref="M22:N22"/>
    <mergeCell ref="M23:N23"/>
    <mergeCell ref="M18:N18"/>
    <mergeCell ref="H11:I12"/>
    <mergeCell ref="K11:L11"/>
    <mergeCell ref="C27:G27"/>
    <mergeCell ref="M11:O13"/>
    <mergeCell ref="M14:N14"/>
    <mergeCell ref="M15:N15"/>
    <mergeCell ref="M16:N16"/>
    <mergeCell ref="M17:N17"/>
    <mergeCell ref="D23:G23"/>
    <mergeCell ref="D25:G25"/>
    <mergeCell ref="C11:G13"/>
    <mergeCell ref="D17:G17"/>
    <mergeCell ref="C14:G14"/>
    <mergeCell ref="D19:G19"/>
    <mergeCell ref="M21:N21"/>
  </mergeCells>
  <phoneticPr fontId="3"/>
  <conditionalFormatting sqref="B30">
    <cfRule type="expression" dxfId="25" priority="55">
      <formula>IF(OR($H$16&gt;=1,$I$16&gt;=1,$H$17&gt;=1,$I$17&gt;=1),TRUE,FALSE)</formula>
    </cfRule>
  </conditionalFormatting>
  <conditionalFormatting sqref="B33:O33 B40:O40 B64:O64 B72:P72 B87:P87 B93:P93 B104:P104">
    <cfRule type="expression" dxfId="24" priority="54">
      <formula>IF(OR($H$16&gt;=1,$I$16&gt;=1,$H$17&gt;=1,$I$17&gt;=1),TRUE,FALSE)</formula>
    </cfRule>
  </conditionalFormatting>
  <conditionalFormatting sqref="J16">
    <cfRule type="expression" dxfId="23" priority="14">
      <formula>IF(OR(AND($H$16&gt;=1,$K$16=""),AND($I$16&gt;=1,$L$16="")),TRUE, FALSE)</formula>
    </cfRule>
  </conditionalFormatting>
  <conditionalFormatting sqref="J17">
    <cfRule type="expression" dxfId="22" priority="1">
      <formula>IF(OR(AND($H$17&gt;=1,$K$17=""),AND($I$17&gt;=1,$L$17="")),TRUE, FALSE)</formula>
    </cfRule>
  </conditionalFormatting>
  <conditionalFormatting sqref="J18">
    <cfRule type="expression" dxfId="21" priority="12">
      <formula>IF(OR(AND($H$18&gt;=1,$K$18=""),AND($I$18&gt;=1,$L$18="")),TRUE, FALSE)</formula>
    </cfRule>
  </conditionalFormatting>
  <conditionalFormatting sqref="J19">
    <cfRule type="expression" dxfId="20" priority="11">
      <formula>IF(OR(AND($H$19&gt;=1,$K$19=""),AND($I$19&gt;=1,$L$19="")),TRUE, FALSE)</formula>
    </cfRule>
  </conditionalFormatting>
  <conditionalFormatting sqref="J20">
    <cfRule type="expression" dxfId="19" priority="10">
      <formula>IF(OR(AND($H$20&gt;=1,$K$20=""),AND($I$20&gt;=1,$L$20="")),TRUE, FALSE)</formula>
    </cfRule>
  </conditionalFormatting>
  <conditionalFormatting sqref="J21">
    <cfRule type="expression" dxfId="18" priority="9">
      <formula>IF(OR(AND($H$21&gt;=1,$K$21=""),AND($I$21&gt;=1,$L$21="")),TRUE, FALSE)</formula>
    </cfRule>
  </conditionalFormatting>
  <conditionalFormatting sqref="J22">
    <cfRule type="expression" dxfId="17" priority="8">
      <formula>IF(OR(AND($H$22&gt;=1,$K$22=""),AND($I$22&gt;=1,$L$22="")),TRUE, FALSE)</formula>
    </cfRule>
  </conditionalFormatting>
  <conditionalFormatting sqref="J23">
    <cfRule type="expression" dxfId="16" priority="7">
      <formula>IF(OR(AND($H$23&gt;=1,$K$23=""),AND($I$23&gt;=1,$L$23="")),TRUE, FALSE)</formula>
    </cfRule>
  </conditionalFormatting>
  <conditionalFormatting sqref="J24">
    <cfRule type="expression" dxfId="15" priority="6">
      <formula>IF(OR(AND($H$24&gt;=1,$K$24=""),AND($I$24&gt;=1,$L$24="")),TRUE, FALSE)</formula>
    </cfRule>
  </conditionalFormatting>
  <conditionalFormatting sqref="J25">
    <cfRule type="expression" dxfId="14" priority="5">
      <formula>IF(OR(AND($H$25&gt;=1,$K$25=""),AND($I$25&gt;=1,$L$25="")),TRUE, FALSE)</formula>
    </cfRule>
  </conditionalFormatting>
  <conditionalFormatting sqref="J26:J27">
    <cfRule type="expression" dxfId="13" priority="4">
      <formula>IF(OR(AND($H$26&gt;=1,$K$26=""),AND($I$26&gt;=1,$L$26="")),TRUE, FALSE)</formula>
    </cfRule>
  </conditionalFormatting>
  <conditionalFormatting sqref="J28">
    <cfRule type="expression" dxfId="12" priority="3">
      <formula>IF(OR(AND($H$28&gt;=1,$K$28=""),AND($I$28&gt;=1,$L$28="")),TRUE, FALSE)</formula>
    </cfRule>
  </conditionalFormatting>
  <dataValidations count="2">
    <dataValidation type="list" allowBlank="1" showInputMessage="1" showErrorMessage="1" sqref="C43:E50 C52:E52 C55:E60 C74:E84 C106:E111 C95:E102 C89:E92">
      <formula1>"○"</formula1>
    </dataValidation>
    <dataValidation type="whole" operator="greaterThanOrEqual" allowBlank="1" showInputMessage="1" showErrorMessage="1" sqref="M16:N28 H28:I28 H14:I26 K28:L28 K16:L26 M36:N38">
      <formula1>0</formula1>
    </dataValidation>
  </dataValidations>
  <pageMargins left="0.70866141732283472" right="0.70866141732283472" top="0.74803149606299213" bottom="0.74803149606299213" header="0.31496062992125984" footer="0.31496062992125984"/>
  <pageSetup paperSize="9" scale="62" orientation="portrait" cellComments="asDisplayed" r:id="rId1"/>
  <headerFooter>
    <oddHeader>&amp;A</oddHeader>
    <oddFooter>&amp;P ページ</oddFooter>
  </headerFooter>
  <rowBreaks count="2" manualBreakCount="2">
    <brk id="39" max="16" man="1"/>
    <brk id="92" max="16" man="1"/>
  </rowBreaks>
  <ignoredErrors>
    <ignoredError sqref="AD3"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autoPageBreaks="0"/>
  </sheetPr>
  <dimension ref="A1:AP58"/>
  <sheetViews>
    <sheetView topLeftCell="B1" zoomScaleNormal="100" zoomScaleSheetLayoutView="80" workbookViewId="0">
      <pane xSplit="4" ySplit="12" topLeftCell="F13" activePane="bottomRight" state="frozen"/>
      <selection activeCell="B1" sqref="B1"/>
      <selection pane="topRight" activeCell="F1" sqref="F1"/>
      <selection pane="bottomLeft" activeCell="B13" sqref="B13"/>
      <selection pane="bottomRight" activeCell="F13" sqref="F13"/>
    </sheetView>
  </sheetViews>
  <sheetFormatPr defaultColWidth="3.140625" defaultRowHeight="14.25"/>
  <cols>
    <col min="1" max="1" width="0" style="3" hidden="1" customWidth="1"/>
    <col min="2" max="2" width="2.7109375" style="3" customWidth="1"/>
    <col min="3" max="3" width="1.85546875" style="3" customWidth="1"/>
    <col min="4" max="4" width="5" style="3" customWidth="1"/>
    <col min="5" max="5" width="28.28515625" style="367" customWidth="1"/>
    <col min="6" max="11" width="8" style="367" customWidth="1"/>
    <col min="12" max="17" width="7.42578125" style="367" customWidth="1"/>
    <col min="18" max="18" width="3.5703125" style="367" customWidth="1"/>
    <col min="19" max="24" width="8" style="367" customWidth="1"/>
    <col min="25" max="30" width="7.42578125" style="367" customWidth="1"/>
    <col min="31" max="31" width="3.140625" style="3"/>
    <col min="32" max="32" width="2.7109375" style="3" customWidth="1"/>
    <col min="33" max="34" width="3.140625" style="3"/>
    <col min="35" max="36" width="10.28515625" style="3" hidden="1" customWidth="1"/>
    <col min="37" max="41" width="0" style="3" hidden="1" customWidth="1"/>
    <col min="42" max="16384" width="3.140625" style="3"/>
  </cols>
  <sheetData>
    <row r="1" spans="1:42" s="5" customFormat="1" ht="16.5" customHeight="1">
      <c r="C1" s="255" t="s">
        <v>163</v>
      </c>
    </row>
    <row r="2" spans="1:42" s="104" customFormat="1" ht="13.5">
      <c r="C2" s="6" t="s">
        <v>442</v>
      </c>
      <c r="AM2" s="5"/>
      <c r="AN2" s="5"/>
      <c r="AO2" s="5"/>
      <c r="AP2" s="5"/>
    </row>
    <row r="3" spans="1:42" s="126" customFormat="1" ht="16.5" customHeight="1">
      <c r="C3" s="132"/>
      <c r="D3" s="139" t="s">
        <v>721</v>
      </c>
      <c r="G3" s="139"/>
      <c r="AI3" s="138"/>
      <c r="AJ3" s="136"/>
      <c r="AN3" s="131"/>
    </row>
    <row r="4" spans="1:42" s="126" customFormat="1" ht="16.5" customHeight="1">
      <c r="C4" s="132"/>
      <c r="D4" s="139" t="s">
        <v>799</v>
      </c>
      <c r="AE4" s="131"/>
    </row>
    <row r="5" spans="1:42" s="150" customFormat="1" ht="17.25">
      <c r="C5" s="132"/>
      <c r="D5" s="140" t="s">
        <v>1081</v>
      </c>
    </row>
    <row r="6" spans="1:42" s="126" customFormat="1" ht="16.5" customHeight="1">
      <c r="C6" s="132"/>
      <c r="D6" s="140" t="s">
        <v>1092</v>
      </c>
      <c r="E6" s="150"/>
      <c r="F6" s="150"/>
      <c r="G6" s="150"/>
      <c r="H6" s="150"/>
      <c r="I6" s="150"/>
      <c r="J6" s="150"/>
      <c r="K6" s="150"/>
      <c r="L6" s="150"/>
      <c r="M6" s="150"/>
      <c r="N6" s="150"/>
      <c r="O6" s="150"/>
      <c r="P6" s="150"/>
      <c r="Q6" s="150"/>
      <c r="R6" s="150"/>
      <c r="S6" s="150"/>
      <c r="T6" s="150"/>
      <c r="U6" s="150"/>
      <c r="V6" s="150"/>
      <c r="W6" s="150"/>
      <c r="Z6" s="131"/>
    </row>
    <row r="7" spans="1:42" s="5" customFormat="1" ht="16.5" customHeight="1">
      <c r="C7" s="11"/>
      <c r="D7" s="25"/>
      <c r="E7" s="25"/>
      <c r="F7" s="11" t="s">
        <v>685</v>
      </c>
      <c r="G7" s="25"/>
      <c r="H7" s="25"/>
      <c r="I7" s="25"/>
      <c r="J7" s="25"/>
      <c r="K7" s="25"/>
      <c r="L7" s="25"/>
      <c r="M7" s="25"/>
      <c r="N7" s="25"/>
      <c r="O7" s="25"/>
      <c r="P7" s="25"/>
      <c r="Q7" s="25"/>
      <c r="R7" s="25"/>
      <c r="S7" s="11" t="s">
        <v>688</v>
      </c>
      <c r="T7" s="25"/>
      <c r="U7" s="25"/>
      <c r="V7" s="25"/>
      <c r="W7" s="25"/>
    </row>
    <row r="8" spans="1:42" s="52" customFormat="1" ht="19.5" customHeight="1">
      <c r="C8" s="25"/>
      <c r="D8" s="647" t="s">
        <v>48</v>
      </c>
      <c r="E8" s="647" t="s">
        <v>16</v>
      </c>
      <c r="F8" s="649" t="s">
        <v>378</v>
      </c>
      <c r="G8" s="266"/>
      <c r="H8" s="256"/>
      <c r="I8" s="256"/>
      <c r="J8" s="256"/>
      <c r="K8" s="257"/>
      <c r="L8" s="642" t="s">
        <v>274</v>
      </c>
      <c r="M8" s="33"/>
      <c r="N8" s="642" t="s">
        <v>139</v>
      </c>
      <c r="O8" s="33"/>
      <c r="P8" s="642" t="s">
        <v>276</v>
      </c>
      <c r="Q8" s="33"/>
      <c r="R8" s="163"/>
      <c r="S8" s="649" t="s">
        <v>137</v>
      </c>
      <c r="T8" s="266"/>
      <c r="U8" s="256"/>
      <c r="V8" s="256"/>
      <c r="W8" s="256"/>
      <c r="X8" s="257"/>
      <c r="Y8" s="642" t="s">
        <v>274</v>
      </c>
      <c r="Z8" s="33"/>
      <c r="AA8" s="642" t="s">
        <v>139</v>
      </c>
      <c r="AB8" s="33"/>
      <c r="AC8" s="642" t="s">
        <v>276</v>
      </c>
      <c r="AD8" s="33"/>
      <c r="AM8" s="25"/>
      <c r="AN8" s="25"/>
      <c r="AO8" s="25"/>
      <c r="AP8" s="25"/>
    </row>
    <row r="9" spans="1:42" s="52" customFormat="1" ht="19.5" customHeight="1">
      <c r="C9" s="25"/>
      <c r="D9" s="647"/>
      <c r="E9" s="647"/>
      <c r="F9" s="650"/>
      <c r="G9" s="638" t="s">
        <v>138</v>
      </c>
      <c r="H9" s="256"/>
      <c r="I9" s="256"/>
      <c r="J9" s="256"/>
      <c r="K9" s="257"/>
      <c r="L9" s="643"/>
      <c r="M9" s="640" t="s">
        <v>275</v>
      </c>
      <c r="N9" s="643"/>
      <c r="O9" s="640" t="s">
        <v>140</v>
      </c>
      <c r="P9" s="643"/>
      <c r="Q9" s="640" t="s">
        <v>277</v>
      </c>
      <c r="R9" s="163"/>
      <c r="S9" s="650"/>
      <c r="T9" s="638" t="s">
        <v>138</v>
      </c>
      <c r="U9" s="256"/>
      <c r="V9" s="256"/>
      <c r="W9" s="256"/>
      <c r="X9" s="257"/>
      <c r="Y9" s="643"/>
      <c r="Z9" s="640" t="s">
        <v>275</v>
      </c>
      <c r="AA9" s="643"/>
      <c r="AB9" s="640" t="s">
        <v>140</v>
      </c>
      <c r="AC9" s="643"/>
      <c r="AD9" s="640" t="s">
        <v>277</v>
      </c>
      <c r="AM9" s="25"/>
      <c r="AN9" s="25"/>
      <c r="AO9" s="25"/>
      <c r="AP9" s="25"/>
    </row>
    <row r="10" spans="1:42" s="52" customFormat="1" ht="102.75" customHeight="1">
      <c r="C10" s="25"/>
      <c r="D10" s="648"/>
      <c r="E10" s="648"/>
      <c r="F10" s="429"/>
      <c r="G10" s="639"/>
      <c r="H10" s="267" t="s">
        <v>133</v>
      </c>
      <c r="I10" s="267" t="s">
        <v>134</v>
      </c>
      <c r="J10" s="268" t="s">
        <v>135</v>
      </c>
      <c r="K10" s="268" t="s">
        <v>136</v>
      </c>
      <c r="L10" s="644"/>
      <c r="M10" s="641"/>
      <c r="N10" s="644"/>
      <c r="O10" s="641"/>
      <c r="P10" s="644"/>
      <c r="Q10" s="641"/>
      <c r="R10" s="163"/>
      <c r="S10" s="429"/>
      <c r="T10" s="639"/>
      <c r="U10" s="267" t="s">
        <v>133</v>
      </c>
      <c r="V10" s="267" t="s">
        <v>134</v>
      </c>
      <c r="W10" s="268" t="s">
        <v>135</v>
      </c>
      <c r="X10" s="268" t="s">
        <v>136</v>
      </c>
      <c r="Y10" s="644"/>
      <c r="Z10" s="641"/>
      <c r="AA10" s="644"/>
      <c r="AB10" s="641"/>
      <c r="AC10" s="644"/>
      <c r="AD10" s="641"/>
      <c r="AM10" s="25"/>
      <c r="AN10" s="25"/>
      <c r="AO10" s="25"/>
      <c r="AP10" s="258"/>
    </row>
    <row r="11" spans="1:42" s="8" customFormat="1" ht="19.5" customHeight="1">
      <c r="C11" s="5"/>
      <c r="D11" s="645" t="s">
        <v>28</v>
      </c>
      <c r="E11" s="346" t="s">
        <v>798</v>
      </c>
      <c r="F11" s="347">
        <v>4</v>
      </c>
      <c r="G11" s="348">
        <v>2</v>
      </c>
      <c r="H11" s="347">
        <v>1</v>
      </c>
      <c r="I11" s="347">
        <v>0</v>
      </c>
      <c r="J11" s="347">
        <v>0</v>
      </c>
      <c r="K11" s="349">
        <v>0</v>
      </c>
      <c r="L11" s="347">
        <v>50</v>
      </c>
      <c r="M11" s="349">
        <v>45</v>
      </c>
      <c r="N11" s="347">
        <v>60</v>
      </c>
      <c r="O11" s="349">
        <v>50</v>
      </c>
      <c r="P11" s="347">
        <v>40</v>
      </c>
      <c r="Q11" s="349">
        <v>40</v>
      </c>
      <c r="R11" s="350"/>
      <c r="S11" s="349">
        <v>5</v>
      </c>
      <c r="T11" s="351">
        <v>4</v>
      </c>
      <c r="U11" s="347">
        <v>1</v>
      </c>
      <c r="V11" s="347">
        <v>0</v>
      </c>
      <c r="W11" s="347">
        <v>0</v>
      </c>
      <c r="X11" s="349">
        <v>0</v>
      </c>
      <c r="Y11" s="347">
        <v>50</v>
      </c>
      <c r="Z11" s="349">
        <v>45</v>
      </c>
      <c r="AA11" s="347">
        <v>60</v>
      </c>
      <c r="AB11" s="349">
        <v>50</v>
      </c>
      <c r="AC11" s="347">
        <v>40</v>
      </c>
      <c r="AD11" s="349">
        <v>40</v>
      </c>
      <c r="AM11" s="5"/>
      <c r="AN11" s="5"/>
      <c r="AO11" s="5"/>
      <c r="AP11" s="5"/>
    </row>
    <row r="12" spans="1:42" s="8" customFormat="1" ht="19.5" customHeight="1" thickBot="1">
      <c r="C12" s="5"/>
      <c r="D12" s="646"/>
      <c r="E12" s="352" t="str">
        <f>調査票２!D16</f>
        <v>看護科</v>
      </c>
      <c r="F12" s="347">
        <v>2</v>
      </c>
      <c r="G12" s="348">
        <v>1</v>
      </c>
      <c r="H12" s="347">
        <v>1</v>
      </c>
      <c r="I12" s="347">
        <v>0</v>
      </c>
      <c r="J12" s="347">
        <v>0</v>
      </c>
      <c r="K12" s="349">
        <v>0</v>
      </c>
      <c r="L12" s="347">
        <v>50</v>
      </c>
      <c r="M12" s="349">
        <v>45</v>
      </c>
      <c r="N12" s="347">
        <v>60</v>
      </c>
      <c r="O12" s="349">
        <v>50</v>
      </c>
      <c r="P12" s="349">
        <v>40</v>
      </c>
      <c r="Q12" s="349">
        <v>40</v>
      </c>
      <c r="R12" s="350"/>
      <c r="S12" s="349">
        <v>3</v>
      </c>
      <c r="T12" s="351">
        <v>2</v>
      </c>
      <c r="U12" s="347">
        <v>1</v>
      </c>
      <c r="V12" s="347">
        <v>0</v>
      </c>
      <c r="W12" s="347">
        <v>0</v>
      </c>
      <c r="X12" s="349">
        <v>0</v>
      </c>
      <c r="Y12" s="347">
        <v>50</v>
      </c>
      <c r="Z12" s="349">
        <v>45</v>
      </c>
      <c r="AA12" s="347">
        <v>60</v>
      </c>
      <c r="AB12" s="349">
        <v>50</v>
      </c>
      <c r="AC12" s="347">
        <v>40</v>
      </c>
      <c r="AD12" s="349">
        <v>40</v>
      </c>
      <c r="AM12" s="5"/>
      <c r="AN12" s="5"/>
      <c r="AO12" s="5"/>
      <c r="AP12" s="5"/>
    </row>
    <row r="13" spans="1:42" s="52" customFormat="1" ht="26.25" customHeight="1" thickTop="1" thickBot="1">
      <c r="A13" s="52" t="str">
        <f ca="1">IF(調査票２!D17&lt;&gt;0,調査票２!$A$1,"")</f>
        <v>H29専門学校アンケート案0921.xlsx</v>
      </c>
      <c r="C13" s="25"/>
      <c r="D13" s="283">
        <f>調査票２!C17</f>
        <v>0</v>
      </c>
      <c r="E13" s="353" t="str">
        <f>IF(調査票２!D17&lt;&gt;0,調査票２!D17,"")</f>
        <v>学校全体</v>
      </c>
      <c r="F13" s="354"/>
      <c r="G13" s="355"/>
      <c r="H13" s="354"/>
      <c r="I13" s="354"/>
      <c r="J13" s="354"/>
      <c r="K13" s="354"/>
      <c r="L13" s="354"/>
      <c r="M13" s="354"/>
      <c r="N13" s="354"/>
      <c r="O13" s="354"/>
      <c r="P13" s="354"/>
      <c r="Q13" s="356"/>
      <c r="R13" s="357"/>
      <c r="S13" s="358"/>
      <c r="T13" s="355"/>
      <c r="U13" s="354"/>
      <c r="V13" s="354"/>
      <c r="W13" s="354"/>
      <c r="X13" s="354"/>
      <c r="Y13" s="354"/>
      <c r="Z13" s="354"/>
      <c r="AA13" s="354"/>
      <c r="AB13" s="354"/>
      <c r="AC13" s="354"/>
      <c r="AD13" s="356"/>
      <c r="AM13" s="25"/>
      <c r="AN13" s="25"/>
      <c r="AO13" s="25"/>
      <c r="AP13" s="25"/>
    </row>
    <row r="14" spans="1:42" s="52" customFormat="1" ht="26.25" customHeight="1" thickTop="1" thickBot="1">
      <c r="A14" s="52" t="str">
        <f>IF(調査票２!D18&lt;&gt;0,調査票２!$A$1,"")</f>
        <v/>
      </c>
      <c r="C14" s="25"/>
      <c r="D14" s="284">
        <f>調査票２!C18</f>
        <v>1</v>
      </c>
      <c r="E14" s="359" t="str">
        <f>IF(調査票２!D18&lt;&gt;0,調査票２!D18,"")</f>
        <v/>
      </c>
      <c r="F14" s="360"/>
      <c r="G14" s="361"/>
      <c r="H14" s="360"/>
      <c r="I14" s="360"/>
      <c r="J14" s="360"/>
      <c r="K14" s="360"/>
      <c r="L14" s="360"/>
      <c r="M14" s="360"/>
      <c r="N14" s="360"/>
      <c r="O14" s="360"/>
      <c r="P14" s="360"/>
      <c r="Q14" s="360"/>
      <c r="R14" s="357"/>
      <c r="S14" s="360"/>
      <c r="T14" s="361"/>
      <c r="U14" s="360"/>
      <c r="V14" s="360"/>
      <c r="W14" s="360"/>
      <c r="X14" s="360"/>
      <c r="Y14" s="360"/>
      <c r="Z14" s="360"/>
      <c r="AA14" s="360"/>
      <c r="AB14" s="360"/>
      <c r="AC14" s="360"/>
      <c r="AD14" s="360"/>
      <c r="AM14" s="25"/>
      <c r="AN14" s="25"/>
      <c r="AO14" s="25"/>
      <c r="AP14" s="25"/>
    </row>
    <row r="15" spans="1:42" s="52" customFormat="1" ht="26.25" customHeight="1" thickBot="1">
      <c r="A15" s="52" t="str">
        <f>IF(調査票２!D19&lt;&gt;0,調査票２!$A$1,"")</f>
        <v/>
      </c>
      <c r="C15" s="25"/>
      <c r="D15" s="284">
        <f>調査票２!C19</f>
        <v>2</v>
      </c>
      <c r="E15" s="362" t="str">
        <f>IF(調査票２!D19&lt;&gt;0,調査票２!D19,"")</f>
        <v/>
      </c>
      <c r="F15" s="363"/>
      <c r="G15" s="364"/>
      <c r="H15" s="363"/>
      <c r="I15" s="363"/>
      <c r="J15" s="363"/>
      <c r="K15" s="363"/>
      <c r="L15" s="363"/>
      <c r="M15" s="363"/>
      <c r="N15" s="363"/>
      <c r="O15" s="363"/>
      <c r="P15" s="363"/>
      <c r="Q15" s="363"/>
      <c r="R15" s="357"/>
      <c r="S15" s="363"/>
      <c r="T15" s="364"/>
      <c r="U15" s="363"/>
      <c r="V15" s="363"/>
      <c r="W15" s="363"/>
      <c r="X15" s="363"/>
      <c r="Y15" s="363"/>
      <c r="Z15" s="363"/>
      <c r="AA15" s="363"/>
      <c r="AB15" s="363"/>
      <c r="AC15" s="363"/>
      <c r="AD15" s="363"/>
      <c r="AM15" s="25"/>
      <c r="AN15" s="25"/>
      <c r="AO15" s="25"/>
      <c r="AP15" s="25"/>
    </row>
    <row r="16" spans="1:42" s="52" customFormat="1" ht="26.25" customHeight="1" thickBot="1">
      <c r="A16" s="52" t="str">
        <f>IF(調査票２!D20&lt;&gt;0,調査票２!$A$1,"")</f>
        <v/>
      </c>
      <c r="C16" s="25"/>
      <c r="D16" s="284">
        <f>調査票２!C20</f>
        <v>3</v>
      </c>
      <c r="E16" s="362" t="str">
        <f>IF(調査票２!D20&lt;&gt;0,調査票２!D20,"")</f>
        <v/>
      </c>
      <c r="F16" s="363"/>
      <c r="G16" s="364"/>
      <c r="H16" s="363"/>
      <c r="I16" s="363"/>
      <c r="J16" s="363"/>
      <c r="K16" s="363"/>
      <c r="L16" s="363"/>
      <c r="M16" s="363"/>
      <c r="N16" s="363"/>
      <c r="O16" s="363"/>
      <c r="P16" s="363"/>
      <c r="Q16" s="363"/>
      <c r="R16" s="357"/>
      <c r="S16" s="363"/>
      <c r="T16" s="364"/>
      <c r="U16" s="363"/>
      <c r="V16" s="363"/>
      <c r="W16" s="363"/>
      <c r="X16" s="363"/>
      <c r="Y16" s="363"/>
      <c r="Z16" s="363"/>
      <c r="AA16" s="363"/>
      <c r="AB16" s="363"/>
      <c r="AC16" s="363"/>
      <c r="AD16" s="363"/>
      <c r="AM16" s="25"/>
      <c r="AN16" s="25"/>
      <c r="AO16" s="25"/>
      <c r="AP16" s="25"/>
    </row>
    <row r="17" spans="1:42" s="52" customFormat="1" ht="26.25" customHeight="1" thickBot="1">
      <c r="A17" s="52" t="str">
        <f>IF(調査票２!D21&lt;&gt;0,調査票２!$A$1,"")</f>
        <v/>
      </c>
      <c r="C17" s="25"/>
      <c r="D17" s="284">
        <f>調査票２!C21</f>
        <v>4</v>
      </c>
      <c r="E17" s="362" t="str">
        <f>IF(調査票２!D21&lt;&gt;0,調査票２!D21,"")</f>
        <v/>
      </c>
      <c r="F17" s="363"/>
      <c r="G17" s="364"/>
      <c r="H17" s="363"/>
      <c r="I17" s="363"/>
      <c r="J17" s="363"/>
      <c r="K17" s="363"/>
      <c r="L17" s="363"/>
      <c r="M17" s="363"/>
      <c r="N17" s="363"/>
      <c r="O17" s="363"/>
      <c r="P17" s="363"/>
      <c r="Q17" s="363"/>
      <c r="R17" s="357"/>
      <c r="S17" s="363"/>
      <c r="T17" s="364"/>
      <c r="U17" s="363"/>
      <c r="V17" s="363"/>
      <c r="W17" s="363"/>
      <c r="X17" s="363"/>
      <c r="Y17" s="363"/>
      <c r="Z17" s="363"/>
      <c r="AA17" s="363"/>
      <c r="AB17" s="363"/>
      <c r="AC17" s="363"/>
      <c r="AD17" s="363"/>
      <c r="AM17" s="25"/>
      <c r="AN17" s="25"/>
      <c r="AO17" s="25"/>
      <c r="AP17" s="25"/>
    </row>
    <row r="18" spans="1:42" s="52" customFormat="1" ht="26.25" customHeight="1" thickBot="1">
      <c r="A18" s="52" t="str">
        <f>IF(調査票２!D22&lt;&gt;0,調査票２!$A$1,"")</f>
        <v/>
      </c>
      <c r="C18" s="25"/>
      <c r="D18" s="284">
        <f>調査票２!C22</f>
        <v>5</v>
      </c>
      <c r="E18" s="362" t="str">
        <f>IF(調査票２!D22&lt;&gt;0,調査票２!D22,"")</f>
        <v/>
      </c>
      <c r="F18" s="363"/>
      <c r="G18" s="364"/>
      <c r="H18" s="363"/>
      <c r="I18" s="363"/>
      <c r="J18" s="363"/>
      <c r="K18" s="363"/>
      <c r="L18" s="363"/>
      <c r="M18" s="363"/>
      <c r="N18" s="363"/>
      <c r="O18" s="363"/>
      <c r="P18" s="363"/>
      <c r="Q18" s="363"/>
      <c r="R18" s="357"/>
      <c r="S18" s="363"/>
      <c r="T18" s="364"/>
      <c r="U18" s="363"/>
      <c r="V18" s="363"/>
      <c r="W18" s="363"/>
      <c r="X18" s="363"/>
      <c r="Y18" s="363"/>
      <c r="Z18" s="363"/>
      <c r="AA18" s="363"/>
      <c r="AB18" s="363"/>
      <c r="AC18" s="363"/>
      <c r="AD18" s="363"/>
      <c r="AM18" s="25"/>
      <c r="AN18" s="25"/>
      <c r="AO18" s="25"/>
      <c r="AP18" s="25"/>
    </row>
    <row r="19" spans="1:42" s="52" customFormat="1" ht="26.25" customHeight="1" thickBot="1">
      <c r="A19" s="52" t="str">
        <f>IF(調査票２!D23&lt;&gt;0,調査票２!$A$1,"")</f>
        <v/>
      </c>
      <c r="C19" s="25"/>
      <c r="D19" s="284">
        <f>調査票２!C23</f>
        <v>6</v>
      </c>
      <c r="E19" s="362" t="str">
        <f>IF(調査票２!D23&lt;&gt;0,調査票２!D23,"")</f>
        <v/>
      </c>
      <c r="F19" s="363"/>
      <c r="G19" s="364"/>
      <c r="H19" s="363"/>
      <c r="I19" s="363"/>
      <c r="J19" s="363"/>
      <c r="K19" s="363"/>
      <c r="L19" s="363"/>
      <c r="M19" s="363"/>
      <c r="N19" s="363"/>
      <c r="O19" s="363"/>
      <c r="P19" s="363"/>
      <c r="Q19" s="363"/>
      <c r="R19" s="357"/>
      <c r="S19" s="363"/>
      <c r="T19" s="364"/>
      <c r="U19" s="363"/>
      <c r="V19" s="363"/>
      <c r="W19" s="363"/>
      <c r="X19" s="363"/>
      <c r="Y19" s="363"/>
      <c r="Z19" s="363"/>
      <c r="AA19" s="363"/>
      <c r="AB19" s="363"/>
      <c r="AC19" s="363"/>
      <c r="AD19" s="363"/>
      <c r="AM19" s="25"/>
      <c r="AN19" s="25"/>
      <c r="AO19" s="25"/>
      <c r="AP19" s="25"/>
    </row>
    <row r="20" spans="1:42" s="52" customFormat="1" ht="26.25" customHeight="1" thickBot="1">
      <c r="A20" s="52" t="str">
        <f>IF(調査票２!D24&lt;&gt;0,調査票２!$A$1,"")</f>
        <v/>
      </c>
      <c r="C20" s="25"/>
      <c r="D20" s="284">
        <f>調査票２!C24</f>
        <v>7</v>
      </c>
      <c r="E20" s="362" t="str">
        <f>IF(調査票２!D24&lt;&gt;0,調査票２!D24,"")</f>
        <v/>
      </c>
      <c r="F20" s="363"/>
      <c r="G20" s="364"/>
      <c r="H20" s="363"/>
      <c r="I20" s="363"/>
      <c r="J20" s="363"/>
      <c r="K20" s="363"/>
      <c r="L20" s="363"/>
      <c r="M20" s="363"/>
      <c r="N20" s="363"/>
      <c r="O20" s="363"/>
      <c r="P20" s="363"/>
      <c r="Q20" s="363"/>
      <c r="R20" s="357"/>
      <c r="S20" s="363"/>
      <c r="T20" s="364"/>
      <c r="U20" s="363"/>
      <c r="V20" s="363"/>
      <c r="W20" s="363"/>
      <c r="X20" s="363"/>
      <c r="Y20" s="363"/>
      <c r="Z20" s="363"/>
      <c r="AA20" s="363"/>
      <c r="AB20" s="363"/>
      <c r="AC20" s="363"/>
      <c r="AD20" s="363"/>
      <c r="AM20" s="25"/>
      <c r="AN20" s="25"/>
      <c r="AO20" s="25"/>
      <c r="AP20" s="25"/>
    </row>
    <row r="21" spans="1:42" s="52" customFormat="1" ht="26.25" customHeight="1" thickBot="1">
      <c r="A21" s="52" t="str">
        <f>IF(調査票２!D25&lt;&gt;0,調査票２!$A$1,"")</f>
        <v/>
      </c>
      <c r="C21" s="25"/>
      <c r="D21" s="284">
        <f>調査票２!C25</f>
        <v>8</v>
      </c>
      <c r="E21" s="362" t="str">
        <f>IF(調査票２!D25&lt;&gt;0,調査票２!D25,"")</f>
        <v/>
      </c>
      <c r="F21" s="363"/>
      <c r="G21" s="364"/>
      <c r="H21" s="363"/>
      <c r="I21" s="363"/>
      <c r="J21" s="363"/>
      <c r="K21" s="363"/>
      <c r="L21" s="363"/>
      <c r="M21" s="363"/>
      <c r="N21" s="363"/>
      <c r="O21" s="363"/>
      <c r="P21" s="363"/>
      <c r="Q21" s="363"/>
      <c r="R21" s="357"/>
      <c r="S21" s="363"/>
      <c r="T21" s="364"/>
      <c r="U21" s="363"/>
      <c r="V21" s="363"/>
      <c r="W21" s="363"/>
      <c r="X21" s="363"/>
      <c r="Y21" s="363"/>
      <c r="Z21" s="363"/>
      <c r="AA21" s="363"/>
      <c r="AB21" s="363"/>
      <c r="AC21" s="363"/>
      <c r="AD21" s="363"/>
      <c r="AM21" s="25"/>
      <c r="AN21" s="25"/>
      <c r="AO21" s="25"/>
      <c r="AP21" s="25"/>
    </row>
    <row r="22" spans="1:42" s="52" customFormat="1" ht="26.25" customHeight="1" thickBot="1">
      <c r="A22" s="52" t="str">
        <f>IF(調査票２!D26&lt;&gt;0,調査票２!$A$1,"")</f>
        <v/>
      </c>
      <c r="C22" s="25"/>
      <c r="D22" s="284">
        <f>調査票２!C26</f>
        <v>9</v>
      </c>
      <c r="E22" s="362" t="str">
        <f>IF(調査票２!D26&lt;&gt;0,調査票２!D26,"")</f>
        <v/>
      </c>
      <c r="F22" s="363"/>
      <c r="G22" s="364"/>
      <c r="H22" s="363"/>
      <c r="I22" s="363"/>
      <c r="J22" s="363"/>
      <c r="K22" s="363"/>
      <c r="L22" s="363"/>
      <c r="M22" s="363"/>
      <c r="N22" s="363"/>
      <c r="O22" s="363"/>
      <c r="P22" s="363"/>
      <c r="Q22" s="363"/>
      <c r="R22" s="357"/>
      <c r="S22" s="363"/>
      <c r="T22" s="364"/>
      <c r="U22" s="363"/>
      <c r="V22" s="363"/>
      <c r="W22" s="363"/>
      <c r="X22" s="363"/>
      <c r="Y22" s="363"/>
      <c r="Z22" s="363"/>
      <c r="AA22" s="363"/>
      <c r="AB22" s="363"/>
      <c r="AC22" s="363"/>
      <c r="AD22" s="363"/>
      <c r="AM22" s="25"/>
      <c r="AN22" s="25"/>
      <c r="AO22" s="25"/>
      <c r="AP22" s="25"/>
    </row>
    <row r="23" spans="1:42" s="52" customFormat="1" ht="26.25" customHeight="1" thickBot="1">
      <c r="A23" s="52" t="str">
        <f>IF(調査票２!D27&lt;&gt;0,調査票２!$A$1,"")</f>
        <v/>
      </c>
      <c r="C23" s="25"/>
      <c r="D23" s="284">
        <f>調査票２!C27</f>
        <v>10</v>
      </c>
      <c r="E23" s="362" t="str">
        <f>IF(調査票２!D27&lt;&gt;0,調査票２!D27,"")</f>
        <v/>
      </c>
      <c r="F23" s="363"/>
      <c r="G23" s="364"/>
      <c r="H23" s="363"/>
      <c r="I23" s="363"/>
      <c r="J23" s="363"/>
      <c r="K23" s="363"/>
      <c r="L23" s="363"/>
      <c r="M23" s="363"/>
      <c r="N23" s="363"/>
      <c r="O23" s="363"/>
      <c r="P23" s="363"/>
      <c r="Q23" s="363"/>
      <c r="R23" s="357"/>
      <c r="S23" s="363"/>
      <c r="T23" s="364"/>
      <c r="U23" s="363"/>
      <c r="V23" s="363"/>
      <c r="W23" s="363"/>
      <c r="X23" s="363"/>
      <c r="Y23" s="363"/>
      <c r="Z23" s="363"/>
      <c r="AA23" s="363"/>
      <c r="AB23" s="363"/>
      <c r="AC23" s="363"/>
      <c r="AD23" s="363"/>
      <c r="AM23" s="25"/>
      <c r="AN23" s="25"/>
      <c r="AO23" s="25"/>
      <c r="AP23" s="25"/>
    </row>
    <row r="24" spans="1:42" s="52" customFormat="1" ht="26.25" customHeight="1" thickBot="1">
      <c r="A24" s="52" t="str">
        <f>IF(調査票２!D28&lt;&gt;0,調査票２!$A$1,"")</f>
        <v/>
      </c>
      <c r="C24" s="25"/>
      <c r="D24" s="284">
        <f>調査票２!C28</f>
        <v>11</v>
      </c>
      <c r="E24" s="362" t="str">
        <f>IF(調査票２!D28&lt;&gt;0,調査票２!D28,"")</f>
        <v/>
      </c>
      <c r="F24" s="363"/>
      <c r="G24" s="364"/>
      <c r="H24" s="363"/>
      <c r="I24" s="363"/>
      <c r="J24" s="363"/>
      <c r="K24" s="363"/>
      <c r="L24" s="363"/>
      <c r="M24" s="363"/>
      <c r="N24" s="363"/>
      <c r="O24" s="363"/>
      <c r="P24" s="363"/>
      <c r="Q24" s="363"/>
      <c r="R24" s="357"/>
      <c r="S24" s="363"/>
      <c r="T24" s="364"/>
      <c r="U24" s="363"/>
      <c r="V24" s="363"/>
      <c r="W24" s="363"/>
      <c r="X24" s="363"/>
      <c r="Y24" s="363"/>
      <c r="Z24" s="363"/>
      <c r="AA24" s="363"/>
      <c r="AB24" s="363"/>
      <c r="AC24" s="363"/>
      <c r="AD24" s="363"/>
      <c r="AM24" s="25"/>
      <c r="AN24" s="25"/>
      <c r="AO24" s="25"/>
      <c r="AP24" s="25"/>
    </row>
    <row r="25" spans="1:42" s="52" customFormat="1" ht="26.25" customHeight="1" thickBot="1">
      <c r="A25" s="52" t="str">
        <f>IF(調査票２!D29&lt;&gt;0,調査票２!$A$1,"")</f>
        <v/>
      </c>
      <c r="C25" s="25"/>
      <c r="D25" s="284">
        <f>調査票２!C29</f>
        <v>12</v>
      </c>
      <c r="E25" s="362" t="str">
        <f>IF(調査票２!D29&lt;&gt;0,調査票２!D29,"")</f>
        <v/>
      </c>
      <c r="F25" s="363"/>
      <c r="G25" s="364"/>
      <c r="H25" s="363"/>
      <c r="I25" s="363"/>
      <c r="J25" s="363"/>
      <c r="K25" s="363"/>
      <c r="L25" s="363"/>
      <c r="M25" s="363"/>
      <c r="N25" s="363"/>
      <c r="O25" s="363"/>
      <c r="P25" s="363"/>
      <c r="Q25" s="363"/>
      <c r="R25" s="357"/>
      <c r="S25" s="363"/>
      <c r="T25" s="364"/>
      <c r="U25" s="363"/>
      <c r="V25" s="363"/>
      <c r="W25" s="363"/>
      <c r="X25" s="363"/>
      <c r="Y25" s="363"/>
      <c r="Z25" s="363"/>
      <c r="AA25" s="363"/>
      <c r="AB25" s="363"/>
      <c r="AC25" s="363"/>
      <c r="AD25" s="363"/>
      <c r="AM25" s="25"/>
      <c r="AN25" s="25"/>
      <c r="AO25" s="25"/>
      <c r="AP25" s="25"/>
    </row>
    <row r="26" spans="1:42" s="52" customFormat="1" ht="26.25" customHeight="1" thickBot="1">
      <c r="A26" s="52" t="str">
        <f>IF(調査票２!D30&lt;&gt;0,調査票２!$A$1,"")</f>
        <v/>
      </c>
      <c r="C26" s="25"/>
      <c r="D26" s="284">
        <f>調査票２!C30</f>
        <v>13</v>
      </c>
      <c r="E26" s="362" t="str">
        <f>IF(調査票２!D30&lt;&gt;0,調査票２!D30,"")</f>
        <v/>
      </c>
      <c r="F26" s="363"/>
      <c r="G26" s="364"/>
      <c r="H26" s="363"/>
      <c r="I26" s="363"/>
      <c r="J26" s="363"/>
      <c r="K26" s="363"/>
      <c r="L26" s="363"/>
      <c r="M26" s="363"/>
      <c r="N26" s="363"/>
      <c r="O26" s="363"/>
      <c r="P26" s="363"/>
      <c r="Q26" s="363"/>
      <c r="R26" s="357"/>
      <c r="S26" s="363"/>
      <c r="T26" s="364"/>
      <c r="U26" s="363"/>
      <c r="V26" s="363"/>
      <c r="W26" s="363"/>
      <c r="X26" s="363"/>
      <c r="Y26" s="363"/>
      <c r="Z26" s="363"/>
      <c r="AA26" s="363"/>
      <c r="AB26" s="363"/>
      <c r="AC26" s="363"/>
      <c r="AD26" s="363"/>
      <c r="AM26" s="25"/>
      <c r="AN26" s="25"/>
      <c r="AO26" s="25"/>
      <c r="AP26" s="25"/>
    </row>
    <row r="27" spans="1:42" s="52" customFormat="1" ht="26.25" customHeight="1" thickBot="1">
      <c r="A27" s="52" t="str">
        <f>IF(調査票２!D31&lt;&gt;0,調査票２!$A$1,"")</f>
        <v/>
      </c>
      <c r="C27" s="25"/>
      <c r="D27" s="284">
        <f>調査票２!C31</f>
        <v>14</v>
      </c>
      <c r="E27" s="362" t="str">
        <f>IF(調査票２!D31&lt;&gt;0,調査票２!D31,"")</f>
        <v/>
      </c>
      <c r="F27" s="363"/>
      <c r="G27" s="364"/>
      <c r="H27" s="363"/>
      <c r="I27" s="363"/>
      <c r="J27" s="363"/>
      <c r="K27" s="363"/>
      <c r="L27" s="363"/>
      <c r="M27" s="363"/>
      <c r="N27" s="363"/>
      <c r="O27" s="363"/>
      <c r="P27" s="363"/>
      <c r="Q27" s="363"/>
      <c r="R27" s="357"/>
      <c r="S27" s="363"/>
      <c r="T27" s="364"/>
      <c r="U27" s="363"/>
      <c r="V27" s="363"/>
      <c r="W27" s="363"/>
      <c r="X27" s="363"/>
      <c r="Y27" s="363"/>
      <c r="Z27" s="363"/>
      <c r="AA27" s="363"/>
      <c r="AB27" s="363"/>
      <c r="AC27" s="363"/>
      <c r="AD27" s="363"/>
      <c r="AM27" s="25"/>
      <c r="AN27" s="25"/>
      <c r="AO27" s="25"/>
      <c r="AP27" s="25"/>
    </row>
    <row r="28" spans="1:42" s="52" customFormat="1" ht="26.25" customHeight="1" thickBot="1">
      <c r="A28" s="52" t="str">
        <f>IF(調査票２!D32&lt;&gt;0,調査票２!$A$1,"")</f>
        <v/>
      </c>
      <c r="C28" s="25"/>
      <c r="D28" s="284">
        <f>調査票２!C32</f>
        <v>15</v>
      </c>
      <c r="E28" s="362" t="str">
        <f>IF(調査票２!D32&lt;&gt;0,調査票２!D32,"")</f>
        <v/>
      </c>
      <c r="F28" s="363"/>
      <c r="G28" s="364"/>
      <c r="H28" s="363"/>
      <c r="I28" s="363"/>
      <c r="J28" s="363"/>
      <c r="K28" s="363"/>
      <c r="L28" s="363"/>
      <c r="M28" s="363"/>
      <c r="N28" s="363"/>
      <c r="O28" s="363"/>
      <c r="P28" s="363"/>
      <c r="Q28" s="363"/>
      <c r="R28" s="357"/>
      <c r="S28" s="363"/>
      <c r="T28" s="364"/>
      <c r="U28" s="363"/>
      <c r="V28" s="363"/>
      <c r="W28" s="363"/>
      <c r="X28" s="363"/>
      <c r="Y28" s="363"/>
      <c r="Z28" s="363"/>
      <c r="AA28" s="363"/>
      <c r="AB28" s="363"/>
      <c r="AC28" s="363"/>
      <c r="AD28" s="363"/>
      <c r="AM28" s="25"/>
      <c r="AN28" s="25"/>
      <c r="AO28" s="25"/>
      <c r="AP28" s="25"/>
    </row>
    <row r="29" spans="1:42" s="52" customFormat="1" ht="26.25" customHeight="1" thickBot="1">
      <c r="A29" s="52" t="str">
        <f>IF(調査票２!D33&lt;&gt;0,調査票２!$A$1,"")</f>
        <v/>
      </c>
      <c r="C29" s="25"/>
      <c r="D29" s="284">
        <f>調査票２!C33</f>
        <v>16</v>
      </c>
      <c r="E29" s="362" t="str">
        <f>IF(調査票２!D33&lt;&gt;0,調査票２!D33,"")</f>
        <v/>
      </c>
      <c r="F29" s="363"/>
      <c r="G29" s="364"/>
      <c r="H29" s="363"/>
      <c r="I29" s="363"/>
      <c r="J29" s="363"/>
      <c r="K29" s="363"/>
      <c r="L29" s="363"/>
      <c r="M29" s="363"/>
      <c r="N29" s="363"/>
      <c r="O29" s="363"/>
      <c r="P29" s="363"/>
      <c r="Q29" s="363"/>
      <c r="R29" s="357"/>
      <c r="S29" s="363"/>
      <c r="T29" s="364"/>
      <c r="U29" s="363"/>
      <c r="V29" s="363"/>
      <c r="W29" s="363"/>
      <c r="X29" s="363"/>
      <c r="Y29" s="363"/>
      <c r="Z29" s="363"/>
      <c r="AA29" s="363"/>
      <c r="AB29" s="363"/>
      <c r="AC29" s="363"/>
      <c r="AD29" s="363"/>
      <c r="AM29" s="25"/>
      <c r="AN29" s="25"/>
      <c r="AO29" s="25"/>
      <c r="AP29" s="25"/>
    </row>
    <row r="30" spans="1:42" s="52" customFormat="1" ht="26.25" customHeight="1" thickBot="1">
      <c r="A30" s="52" t="str">
        <f>IF(調査票２!D34&lt;&gt;0,調査票２!$A$1,"")</f>
        <v/>
      </c>
      <c r="C30" s="25"/>
      <c r="D30" s="284">
        <f>調査票２!C34</f>
        <v>17</v>
      </c>
      <c r="E30" s="362" t="str">
        <f>IF(調査票２!D34&lt;&gt;0,調査票２!D34,"")</f>
        <v/>
      </c>
      <c r="F30" s="363"/>
      <c r="G30" s="364"/>
      <c r="H30" s="363"/>
      <c r="I30" s="363"/>
      <c r="J30" s="363"/>
      <c r="K30" s="363"/>
      <c r="L30" s="363"/>
      <c r="M30" s="363"/>
      <c r="N30" s="363"/>
      <c r="O30" s="363"/>
      <c r="P30" s="363"/>
      <c r="Q30" s="363"/>
      <c r="R30" s="357"/>
      <c r="S30" s="363"/>
      <c r="T30" s="364"/>
      <c r="U30" s="363"/>
      <c r="V30" s="363"/>
      <c r="W30" s="363"/>
      <c r="X30" s="363"/>
      <c r="Y30" s="363"/>
      <c r="Z30" s="363"/>
      <c r="AA30" s="363"/>
      <c r="AB30" s="363"/>
      <c r="AC30" s="363"/>
      <c r="AD30" s="363"/>
      <c r="AM30" s="25"/>
      <c r="AN30" s="25"/>
      <c r="AO30" s="25"/>
      <c r="AP30" s="25"/>
    </row>
    <row r="31" spans="1:42" s="52" customFormat="1" ht="26.25" customHeight="1" thickBot="1">
      <c r="A31" s="52" t="str">
        <f>IF(調査票２!D35&lt;&gt;0,調査票２!$A$1,"")</f>
        <v/>
      </c>
      <c r="C31" s="25"/>
      <c r="D31" s="284">
        <f>調査票２!C35</f>
        <v>18</v>
      </c>
      <c r="E31" s="362" t="str">
        <f>IF(調査票２!D35&lt;&gt;0,調査票２!D35,"")</f>
        <v/>
      </c>
      <c r="F31" s="363"/>
      <c r="G31" s="364"/>
      <c r="H31" s="363"/>
      <c r="I31" s="363"/>
      <c r="J31" s="363"/>
      <c r="K31" s="363"/>
      <c r="L31" s="363"/>
      <c r="M31" s="363"/>
      <c r="N31" s="363"/>
      <c r="O31" s="363"/>
      <c r="P31" s="363"/>
      <c r="Q31" s="363"/>
      <c r="R31" s="357"/>
      <c r="S31" s="363"/>
      <c r="T31" s="364"/>
      <c r="U31" s="363"/>
      <c r="V31" s="363"/>
      <c r="W31" s="363"/>
      <c r="X31" s="363"/>
      <c r="Y31" s="363"/>
      <c r="Z31" s="363"/>
      <c r="AA31" s="363"/>
      <c r="AB31" s="363"/>
      <c r="AC31" s="363"/>
      <c r="AD31" s="363"/>
      <c r="AM31" s="25"/>
      <c r="AN31" s="25"/>
      <c r="AO31" s="25"/>
      <c r="AP31" s="25"/>
    </row>
    <row r="32" spans="1:42" s="52" customFormat="1" ht="26.25" customHeight="1" thickBot="1">
      <c r="A32" s="52" t="str">
        <f>IF(調査票２!D36&lt;&gt;0,調査票２!$A$1,"")</f>
        <v/>
      </c>
      <c r="C32" s="25"/>
      <c r="D32" s="284">
        <f>調査票２!C36</f>
        <v>19</v>
      </c>
      <c r="E32" s="362" t="str">
        <f>IF(調査票２!D36&lt;&gt;0,調査票２!D36,"")</f>
        <v/>
      </c>
      <c r="F32" s="363"/>
      <c r="G32" s="364"/>
      <c r="H32" s="363"/>
      <c r="I32" s="363"/>
      <c r="J32" s="363"/>
      <c r="K32" s="363"/>
      <c r="L32" s="363"/>
      <c r="M32" s="363"/>
      <c r="N32" s="363"/>
      <c r="O32" s="363"/>
      <c r="P32" s="363"/>
      <c r="Q32" s="363"/>
      <c r="R32" s="357"/>
      <c r="S32" s="363"/>
      <c r="T32" s="364"/>
      <c r="U32" s="363"/>
      <c r="V32" s="363"/>
      <c r="W32" s="363"/>
      <c r="X32" s="363"/>
      <c r="Y32" s="363"/>
      <c r="Z32" s="363"/>
      <c r="AA32" s="363"/>
      <c r="AB32" s="363"/>
      <c r="AC32" s="363"/>
      <c r="AD32" s="363"/>
      <c r="AM32" s="25"/>
      <c r="AN32" s="25"/>
      <c r="AO32" s="25"/>
      <c r="AP32" s="25"/>
    </row>
    <row r="33" spans="1:42" s="52" customFormat="1" ht="26.25" customHeight="1" thickBot="1">
      <c r="A33" s="52" t="str">
        <f>IF(調査票２!D37&lt;&gt;0,調査票２!$A$1,"")</f>
        <v/>
      </c>
      <c r="C33" s="25"/>
      <c r="D33" s="284">
        <f>調査票２!C37</f>
        <v>20</v>
      </c>
      <c r="E33" s="362" t="str">
        <f>IF(調査票２!D37&lt;&gt;0,調査票２!D37,"")</f>
        <v/>
      </c>
      <c r="F33" s="363"/>
      <c r="G33" s="364"/>
      <c r="H33" s="363"/>
      <c r="I33" s="363"/>
      <c r="J33" s="363"/>
      <c r="K33" s="363"/>
      <c r="L33" s="363"/>
      <c r="M33" s="363"/>
      <c r="N33" s="363"/>
      <c r="O33" s="363"/>
      <c r="P33" s="363"/>
      <c r="Q33" s="363"/>
      <c r="R33" s="357"/>
      <c r="S33" s="363"/>
      <c r="T33" s="364"/>
      <c r="U33" s="363"/>
      <c r="V33" s="363"/>
      <c r="W33" s="363"/>
      <c r="X33" s="363"/>
      <c r="Y33" s="363"/>
      <c r="Z33" s="363"/>
      <c r="AA33" s="363"/>
      <c r="AB33" s="363"/>
      <c r="AC33" s="363"/>
      <c r="AD33" s="363"/>
      <c r="AM33" s="25"/>
      <c r="AN33" s="25"/>
      <c r="AO33" s="25"/>
      <c r="AP33" s="25"/>
    </row>
    <row r="34" spans="1:42" s="52" customFormat="1" ht="26.25" customHeight="1" thickBot="1">
      <c r="A34" s="52" t="str">
        <f>IF(調査票２!D38&lt;&gt;0,調査票２!$A$1,"")</f>
        <v/>
      </c>
      <c r="C34" s="25"/>
      <c r="D34" s="284">
        <f>調査票２!C38</f>
        <v>21</v>
      </c>
      <c r="E34" s="362" t="str">
        <f>IF(調査票２!D38&lt;&gt;0,調査票２!D38,"")</f>
        <v/>
      </c>
      <c r="F34" s="363"/>
      <c r="G34" s="364"/>
      <c r="H34" s="363"/>
      <c r="I34" s="363"/>
      <c r="J34" s="363"/>
      <c r="K34" s="363"/>
      <c r="L34" s="363"/>
      <c r="M34" s="363"/>
      <c r="N34" s="363"/>
      <c r="O34" s="363"/>
      <c r="P34" s="363"/>
      <c r="Q34" s="363"/>
      <c r="R34" s="357"/>
      <c r="S34" s="363"/>
      <c r="T34" s="364"/>
      <c r="U34" s="363"/>
      <c r="V34" s="363"/>
      <c r="W34" s="363"/>
      <c r="X34" s="363"/>
      <c r="Y34" s="363"/>
      <c r="Z34" s="363"/>
      <c r="AA34" s="363"/>
      <c r="AB34" s="363"/>
      <c r="AC34" s="363"/>
      <c r="AD34" s="363"/>
      <c r="AM34" s="25"/>
      <c r="AN34" s="25"/>
      <c r="AO34" s="25"/>
      <c r="AP34" s="25"/>
    </row>
    <row r="35" spans="1:42" s="52" customFormat="1" ht="26.25" customHeight="1" thickBot="1">
      <c r="A35" s="52" t="str">
        <f>IF(調査票２!D39&lt;&gt;0,調査票２!$A$1,"")</f>
        <v/>
      </c>
      <c r="C35" s="25"/>
      <c r="D35" s="284">
        <f>調査票２!C39</f>
        <v>22</v>
      </c>
      <c r="E35" s="362" t="str">
        <f>IF(調査票２!D39&lt;&gt;0,調査票２!D39,"")</f>
        <v/>
      </c>
      <c r="F35" s="363"/>
      <c r="G35" s="364"/>
      <c r="H35" s="363"/>
      <c r="I35" s="363"/>
      <c r="J35" s="363"/>
      <c r="K35" s="363"/>
      <c r="L35" s="363"/>
      <c r="M35" s="363"/>
      <c r="N35" s="363"/>
      <c r="O35" s="363"/>
      <c r="P35" s="363"/>
      <c r="Q35" s="363"/>
      <c r="R35" s="357"/>
      <c r="S35" s="363"/>
      <c r="T35" s="364"/>
      <c r="U35" s="363"/>
      <c r="V35" s="363"/>
      <c r="W35" s="363"/>
      <c r="X35" s="363"/>
      <c r="Y35" s="363"/>
      <c r="Z35" s="363"/>
      <c r="AA35" s="363"/>
      <c r="AB35" s="363"/>
      <c r="AC35" s="363"/>
      <c r="AD35" s="363"/>
      <c r="AM35" s="25"/>
      <c r="AN35" s="25"/>
      <c r="AO35" s="25"/>
      <c r="AP35" s="25"/>
    </row>
    <row r="36" spans="1:42" s="52" customFormat="1" ht="26.25" customHeight="1" thickBot="1">
      <c r="A36" s="52" t="str">
        <f>IF(調査票２!D40&lt;&gt;0,調査票２!$A$1,"")</f>
        <v/>
      </c>
      <c r="C36" s="25"/>
      <c r="D36" s="284">
        <f>調査票２!C40</f>
        <v>23</v>
      </c>
      <c r="E36" s="362" t="str">
        <f>IF(調査票２!D40&lt;&gt;0,調査票２!D40,"")</f>
        <v/>
      </c>
      <c r="F36" s="363"/>
      <c r="G36" s="364"/>
      <c r="H36" s="363"/>
      <c r="I36" s="363"/>
      <c r="J36" s="363"/>
      <c r="K36" s="363"/>
      <c r="L36" s="363"/>
      <c r="M36" s="363"/>
      <c r="N36" s="363"/>
      <c r="O36" s="363"/>
      <c r="P36" s="363"/>
      <c r="Q36" s="363"/>
      <c r="R36" s="357"/>
      <c r="S36" s="363"/>
      <c r="T36" s="364"/>
      <c r="U36" s="363"/>
      <c r="V36" s="363"/>
      <c r="W36" s="363"/>
      <c r="X36" s="363"/>
      <c r="Y36" s="363"/>
      <c r="Z36" s="363"/>
      <c r="AA36" s="363"/>
      <c r="AB36" s="363"/>
      <c r="AC36" s="363"/>
      <c r="AD36" s="363"/>
      <c r="AM36" s="25"/>
      <c r="AN36" s="25"/>
      <c r="AO36" s="25"/>
      <c r="AP36" s="25"/>
    </row>
    <row r="37" spans="1:42" s="52" customFormat="1" ht="26.25" customHeight="1" thickBot="1">
      <c r="A37" s="52" t="str">
        <f>IF(調査票２!D41&lt;&gt;0,調査票２!$A$1,"")</f>
        <v/>
      </c>
      <c r="C37" s="25"/>
      <c r="D37" s="284">
        <f>調査票２!C41</f>
        <v>24</v>
      </c>
      <c r="E37" s="362" t="str">
        <f>IF(調査票２!D41&lt;&gt;0,調査票２!D41,"")</f>
        <v/>
      </c>
      <c r="F37" s="363"/>
      <c r="G37" s="364"/>
      <c r="H37" s="363"/>
      <c r="I37" s="363"/>
      <c r="J37" s="363"/>
      <c r="K37" s="363"/>
      <c r="L37" s="363"/>
      <c r="M37" s="363"/>
      <c r="N37" s="363"/>
      <c r="O37" s="363"/>
      <c r="P37" s="363"/>
      <c r="Q37" s="363"/>
      <c r="R37" s="357"/>
      <c r="S37" s="363"/>
      <c r="T37" s="364"/>
      <c r="U37" s="363"/>
      <c r="V37" s="363"/>
      <c r="W37" s="363"/>
      <c r="X37" s="363"/>
      <c r="Y37" s="363"/>
      <c r="Z37" s="363"/>
      <c r="AA37" s="363"/>
      <c r="AB37" s="363"/>
      <c r="AC37" s="363"/>
      <c r="AD37" s="363"/>
      <c r="AM37" s="25"/>
      <c r="AN37" s="25"/>
      <c r="AO37" s="25"/>
      <c r="AP37" s="25"/>
    </row>
    <row r="38" spans="1:42" s="52" customFormat="1" ht="26.25" customHeight="1" thickBot="1">
      <c r="A38" s="52" t="str">
        <f>IF(調査票２!D42&lt;&gt;0,調査票２!$A$1,"")</f>
        <v/>
      </c>
      <c r="C38" s="25"/>
      <c r="D38" s="284">
        <f>調査票２!C42</f>
        <v>25</v>
      </c>
      <c r="E38" s="362" t="str">
        <f>IF(調査票２!D42&lt;&gt;0,調査票２!D42,"")</f>
        <v/>
      </c>
      <c r="F38" s="363"/>
      <c r="G38" s="364"/>
      <c r="H38" s="363"/>
      <c r="I38" s="363"/>
      <c r="J38" s="363"/>
      <c r="K38" s="363"/>
      <c r="L38" s="363"/>
      <c r="M38" s="363"/>
      <c r="N38" s="363"/>
      <c r="O38" s="363"/>
      <c r="P38" s="363"/>
      <c r="Q38" s="363"/>
      <c r="R38" s="357"/>
      <c r="S38" s="363"/>
      <c r="T38" s="364"/>
      <c r="U38" s="363"/>
      <c r="V38" s="363"/>
      <c r="W38" s="363"/>
      <c r="X38" s="363"/>
      <c r="Y38" s="363"/>
      <c r="Z38" s="363"/>
      <c r="AA38" s="363"/>
      <c r="AB38" s="363"/>
      <c r="AC38" s="363"/>
      <c r="AD38" s="363"/>
      <c r="AM38" s="25"/>
      <c r="AN38" s="25"/>
      <c r="AO38" s="25"/>
      <c r="AP38" s="25"/>
    </row>
    <row r="39" spans="1:42" s="52" customFormat="1" ht="26.25" customHeight="1" thickBot="1">
      <c r="A39" s="52" t="str">
        <f>IF(調査票２!D43&lt;&gt;0,調査票２!$A$1,"")</f>
        <v/>
      </c>
      <c r="C39" s="25"/>
      <c r="D39" s="284">
        <f>調査票２!C43</f>
        <v>26</v>
      </c>
      <c r="E39" s="362" t="str">
        <f>IF(調査票２!D43&lt;&gt;0,調査票２!D43,"")</f>
        <v/>
      </c>
      <c r="F39" s="363"/>
      <c r="G39" s="364"/>
      <c r="H39" s="363"/>
      <c r="I39" s="363"/>
      <c r="J39" s="363"/>
      <c r="K39" s="363"/>
      <c r="L39" s="363"/>
      <c r="M39" s="363"/>
      <c r="N39" s="363"/>
      <c r="O39" s="363"/>
      <c r="P39" s="363"/>
      <c r="Q39" s="363"/>
      <c r="R39" s="357"/>
      <c r="S39" s="363"/>
      <c r="T39" s="364"/>
      <c r="U39" s="363"/>
      <c r="V39" s="363"/>
      <c r="W39" s="363"/>
      <c r="X39" s="363"/>
      <c r="Y39" s="363"/>
      <c r="Z39" s="363"/>
      <c r="AA39" s="363"/>
      <c r="AB39" s="363"/>
      <c r="AC39" s="363"/>
      <c r="AD39" s="363"/>
      <c r="AM39" s="25"/>
      <c r="AN39" s="25"/>
      <c r="AO39" s="25"/>
      <c r="AP39" s="25"/>
    </row>
    <row r="40" spans="1:42" s="52" customFormat="1" ht="26.25" customHeight="1" thickBot="1">
      <c r="A40" s="52" t="str">
        <f>IF(調査票２!D44&lt;&gt;0,調査票２!$A$1,"")</f>
        <v/>
      </c>
      <c r="C40" s="25"/>
      <c r="D40" s="284">
        <f>調査票２!C44</f>
        <v>27</v>
      </c>
      <c r="E40" s="362" t="str">
        <f>IF(調査票２!D44&lt;&gt;0,調査票２!D44,"")</f>
        <v/>
      </c>
      <c r="F40" s="363"/>
      <c r="G40" s="364"/>
      <c r="H40" s="363"/>
      <c r="I40" s="363"/>
      <c r="J40" s="363"/>
      <c r="K40" s="363"/>
      <c r="L40" s="363"/>
      <c r="M40" s="363"/>
      <c r="N40" s="363"/>
      <c r="O40" s="363"/>
      <c r="P40" s="363"/>
      <c r="Q40" s="363"/>
      <c r="R40" s="357"/>
      <c r="S40" s="363"/>
      <c r="T40" s="364"/>
      <c r="U40" s="363"/>
      <c r="V40" s="363"/>
      <c r="W40" s="363"/>
      <c r="X40" s="363"/>
      <c r="Y40" s="363"/>
      <c r="Z40" s="363"/>
      <c r="AA40" s="363"/>
      <c r="AB40" s="363"/>
      <c r="AC40" s="363"/>
      <c r="AD40" s="363"/>
      <c r="AM40" s="25"/>
      <c r="AN40" s="25"/>
      <c r="AO40" s="25"/>
      <c r="AP40" s="25"/>
    </row>
    <row r="41" spans="1:42" s="52" customFormat="1" ht="26.25" customHeight="1" thickBot="1">
      <c r="A41" s="52" t="str">
        <f>IF(調査票２!D45&lt;&gt;0,調査票２!$A$1,"")</f>
        <v/>
      </c>
      <c r="C41" s="25"/>
      <c r="D41" s="284">
        <f>調査票２!C45</f>
        <v>28</v>
      </c>
      <c r="E41" s="362" t="str">
        <f>IF(調査票２!D45&lt;&gt;0,調査票２!D45,"")</f>
        <v/>
      </c>
      <c r="F41" s="363"/>
      <c r="G41" s="364"/>
      <c r="H41" s="363"/>
      <c r="I41" s="363"/>
      <c r="J41" s="363"/>
      <c r="K41" s="363"/>
      <c r="L41" s="363"/>
      <c r="M41" s="363"/>
      <c r="N41" s="363"/>
      <c r="O41" s="363"/>
      <c r="P41" s="363"/>
      <c r="Q41" s="363"/>
      <c r="R41" s="357"/>
      <c r="S41" s="363"/>
      <c r="T41" s="364"/>
      <c r="U41" s="363"/>
      <c r="V41" s="363"/>
      <c r="W41" s="363"/>
      <c r="X41" s="363"/>
      <c r="Y41" s="363"/>
      <c r="Z41" s="363"/>
      <c r="AA41" s="363"/>
      <c r="AB41" s="363"/>
      <c r="AC41" s="363"/>
      <c r="AD41" s="363"/>
      <c r="AM41" s="25"/>
      <c r="AN41" s="25"/>
      <c r="AO41" s="25"/>
      <c r="AP41" s="25"/>
    </row>
    <row r="42" spans="1:42" s="52" customFormat="1" ht="26.25" customHeight="1" thickBot="1">
      <c r="A42" s="52" t="str">
        <f>IF(調査票２!D46&lt;&gt;0,調査票２!$A$1,"")</f>
        <v/>
      </c>
      <c r="C42" s="25"/>
      <c r="D42" s="284">
        <f>調査票２!C46</f>
        <v>29</v>
      </c>
      <c r="E42" s="362" t="str">
        <f>IF(調査票２!D46&lt;&gt;0,調査票２!D46,"")</f>
        <v/>
      </c>
      <c r="F42" s="363"/>
      <c r="G42" s="364"/>
      <c r="H42" s="363"/>
      <c r="I42" s="363"/>
      <c r="J42" s="363"/>
      <c r="K42" s="363"/>
      <c r="L42" s="363"/>
      <c r="M42" s="363"/>
      <c r="N42" s="363"/>
      <c r="O42" s="363"/>
      <c r="P42" s="363"/>
      <c r="Q42" s="363"/>
      <c r="R42" s="357"/>
      <c r="S42" s="363"/>
      <c r="T42" s="364"/>
      <c r="U42" s="363"/>
      <c r="V42" s="363"/>
      <c r="W42" s="363"/>
      <c r="X42" s="363"/>
      <c r="Y42" s="363"/>
      <c r="Z42" s="363"/>
      <c r="AA42" s="363"/>
      <c r="AB42" s="363"/>
      <c r="AC42" s="363"/>
      <c r="AD42" s="363"/>
      <c r="AM42" s="25"/>
      <c r="AN42" s="25"/>
      <c r="AO42" s="25"/>
      <c r="AP42" s="25"/>
    </row>
    <row r="43" spans="1:42" s="52" customFormat="1" ht="26.25" customHeight="1" thickBot="1">
      <c r="A43" s="52" t="str">
        <f>IF(調査票２!D47&lt;&gt;0,調査票２!$A$1,"")</f>
        <v/>
      </c>
      <c r="C43" s="25"/>
      <c r="D43" s="284">
        <f>調査票２!C47</f>
        <v>30</v>
      </c>
      <c r="E43" s="362" t="str">
        <f>IF(調査票２!D47&lt;&gt;0,調査票２!D47,"")</f>
        <v/>
      </c>
      <c r="F43" s="363"/>
      <c r="G43" s="364"/>
      <c r="H43" s="363"/>
      <c r="I43" s="363"/>
      <c r="J43" s="363"/>
      <c r="K43" s="363"/>
      <c r="L43" s="363"/>
      <c r="M43" s="363"/>
      <c r="N43" s="363"/>
      <c r="O43" s="363"/>
      <c r="P43" s="363"/>
      <c r="Q43" s="363"/>
      <c r="R43" s="357"/>
      <c r="S43" s="363"/>
      <c r="T43" s="364"/>
      <c r="U43" s="363"/>
      <c r="V43" s="363"/>
      <c r="W43" s="363"/>
      <c r="X43" s="363"/>
      <c r="Y43" s="363"/>
      <c r="Z43" s="363"/>
      <c r="AA43" s="363"/>
      <c r="AB43" s="363"/>
      <c r="AC43" s="363"/>
      <c r="AD43" s="363"/>
      <c r="AM43" s="25"/>
      <c r="AN43" s="25"/>
      <c r="AO43" s="25"/>
      <c r="AP43" s="25"/>
    </row>
    <row r="44" spans="1:42" s="52" customFormat="1" ht="26.25" customHeight="1" thickBot="1">
      <c r="A44" s="52" t="str">
        <f>IF(調査票２!D48&lt;&gt;0,調査票２!$A$1,"")</f>
        <v/>
      </c>
      <c r="C44" s="25"/>
      <c r="D44" s="284">
        <f>調査票２!C48</f>
        <v>31</v>
      </c>
      <c r="E44" s="362" t="str">
        <f>IF(調査票２!D48&lt;&gt;0,調査票２!D48,"")</f>
        <v/>
      </c>
      <c r="F44" s="363"/>
      <c r="G44" s="364"/>
      <c r="H44" s="363"/>
      <c r="I44" s="363"/>
      <c r="J44" s="363"/>
      <c r="K44" s="363"/>
      <c r="L44" s="363"/>
      <c r="M44" s="363"/>
      <c r="N44" s="363"/>
      <c r="O44" s="363"/>
      <c r="P44" s="363"/>
      <c r="Q44" s="363"/>
      <c r="R44" s="357"/>
      <c r="S44" s="363"/>
      <c r="T44" s="364"/>
      <c r="U44" s="363"/>
      <c r="V44" s="363"/>
      <c r="W44" s="363"/>
      <c r="X44" s="363"/>
      <c r="Y44" s="363"/>
      <c r="Z44" s="363"/>
      <c r="AA44" s="363"/>
      <c r="AB44" s="363"/>
      <c r="AC44" s="363"/>
      <c r="AD44" s="363"/>
      <c r="AM44" s="25"/>
      <c r="AN44" s="25"/>
      <c r="AO44" s="25"/>
      <c r="AP44" s="25"/>
    </row>
    <row r="45" spans="1:42" s="52" customFormat="1" ht="26.25" customHeight="1" thickBot="1">
      <c r="A45" s="52" t="str">
        <f>IF(調査票２!D49&lt;&gt;0,調査票２!$A$1,"")</f>
        <v/>
      </c>
      <c r="C45" s="25"/>
      <c r="D45" s="284">
        <f>調査票２!C49</f>
        <v>32</v>
      </c>
      <c r="E45" s="362" t="str">
        <f>IF(調査票２!D49&lt;&gt;0,調査票２!D49,"")</f>
        <v/>
      </c>
      <c r="F45" s="363"/>
      <c r="G45" s="364"/>
      <c r="H45" s="363"/>
      <c r="I45" s="363"/>
      <c r="J45" s="363"/>
      <c r="K45" s="363"/>
      <c r="L45" s="363"/>
      <c r="M45" s="363"/>
      <c r="N45" s="363"/>
      <c r="O45" s="363"/>
      <c r="P45" s="363"/>
      <c r="Q45" s="363"/>
      <c r="R45" s="357"/>
      <c r="S45" s="363"/>
      <c r="T45" s="364"/>
      <c r="U45" s="363"/>
      <c r="V45" s="363"/>
      <c r="W45" s="363"/>
      <c r="X45" s="363"/>
      <c r="Y45" s="363"/>
      <c r="Z45" s="363"/>
      <c r="AA45" s="363"/>
      <c r="AB45" s="363"/>
      <c r="AC45" s="363"/>
      <c r="AD45" s="363"/>
      <c r="AM45" s="25"/>
      <c r="AN45" s="25"/>
      <c r="AO45" s="25"/>
      <c r="AP45" s="25"/>
    </row>
    <row r="46" spans="1:42" s="52" customFormat="1" ht="26.25" customHeight="1" thickBot="1">
      <c r="A46" s="52" t="str">
        <f>IF(調査票２!D50&lt;&gt;0,調査票２!$A$1,"")</f>
        <v/>
      </c>
      <c r="C46" s="25"/>
      <c r="D46" s="284">
        <f>調査票２!C50</f>
        <v>33</v>
      </c>
      <c r="E46" s="362" t="str">
        <f>IF(調査票２!D50&lt;&gt;0,調査票２!D50,"")</f>
        <v/>
      </c>
      <c r="F46" s="363"/>
      <c r="G46" s="364"/>
      <c r="H46" s="363"/>
      <c r="I46" s="363"/>
      <c r="J46" s="363"/>
      <c r="K46" s="363"/>
      <c r="L46" s="363"/>
      <c r="M46" s="363"/>
      <c r="N46" s="363"/>
      <c r="O46" s="363"/>
      <c r="P46" s="363"/>
      <c r="Q46" s="363"/>
      <c r="R46" s="357"/>
      <c r="S46" s="363"/>
      <c r="T46" s="364"/>
      <c r="U46" s="363"/>
      <c r="V46" s="363"/>
      <c r="W46" s="363"/>
      <c r="X46" s="363"/>
      <c r="Y46" s="363"/>
      <c r="Z46" s="363"/>
      <c r="AA46" s="363"/>
      <c r="AB46" s="363"/>
      <c r="AC46" s="363"/>
      <c r="AD46" s="363"/>
      <c r="AM46" s="25"/>
      <c r="AN46" s="25"/>
      <c r="AO46" s="25"/>
      <c r="AP46" s="25"/>
    </row>
    <row r="47" spans="1:42" s="52" customFormat="1" ht="26.25" customHeight="1" thickBot="1">
      <c r="A47" s="52" t="str">
        <f>IF(調査票２!D51&lt;&gt;0,調査票２!$A$1,"")</f>
        <v/>
      </c>
      <c r="C47" s="25"/>
      <c r="D47" s="284">
        <f>調査票２!C51</f>
        <v>34</v>
      </c>
      <c r="E47" s="362" t="str">
        <f>IF(調査票２!D51&lt;&gt;0,調査票２!D51,"")</f>
        <v/>
      </c>
      <c r="F47" s="363"/>
      <c r="G47" s="364"/>
      <c r="H47" s="363"/>
      <c r="I47" s="363"/>
      <c r="J47" s="363"/>
      <c r="K47" s="363"/>
      <c r="L47" s="363"/>
      <c r="M47" s="363"/>
      <c r="N47" s="363"/>
      <c r="O47" s="363"/>
      <c r="P47" s="363"/>
      <c r="Q47" s="363"/>
      <c r="R47" s="357"/>
      <c r="S47" s="363"/>
      <c r="T47" s="364"/>
      <c r="U47" s="363"/>
      <c r="V47" s="363"/>
      <c r="W47" s="363"/>
      <c r="X47" s="363"/>
      <c r="Y47" s="363"/>
      <c r="Z47" s="363"/>
      <c r="AA47" s="363"/>
      <c r="AB47" s="363"/>
      <c r="AC47" s="363"/>
      <c r="AD47" s="363"/>
      <c r="AM47" s="25"/>
      <c r="AN47" s="25"/>
      <c r="AO47" s="25"/>
      <c r="AP47" s="25"/>
    </row>
    <row r="48" spans="1:42" s="52" customFormat="1" ht="26.25" customHeight="1" thickBot="1">
      <c r="A48" s="52" t="str">
        <f>IF(調査票２!D52&lt;&gt;0,調査票２!$A$1,"")</f>
        <v/>
      </c>
      <c r="C48" s="25"/>
      <c r="D48" s="284">
        <f>調査票２!C52</f>
        <v>35</v>
      </c>
      <c r="E48" s="362" t="str">
        <f>IF(調査票２!D52&lt;&gt;0,調査票２!D52,"")</f>
        <v/>
      </c>
      <c r="F48" s="363"/>
      <c r="G48" s="364"/>
      <c r="H48" s="363"/>
      <c r="I48" s="363"/>
      <c r="J48" s="363"/>
      <c r="K48" s="363"/>
      <c r="L48" s="363"/>
      <c r="M48" s="363"/>
      <c r="N48" s="363"/>
      <c r="O48" s="363"/>
      <c r="P48" s="363"/>
      <c r="Q48" s="363"/>
      <c r="R48" s="357"/>
      <c r="S48" s="363"/>
      <c r="T48" s="364"/>
      <c r="U48" s="363"/>
      <c r="V48" s="363"/>
      <c r="W48" s="363"/>
      <c r="X48" s="363"/>
      <c r="Y48" s="363"/>
      <c r="Z48" s="363"/>
      <c r="AA48" s="363"/>
      <c r="AB48" s="363"/>
      <c r="AC48" s="363"/>
      <c r="AD48" s="363"/>
      <c r="AM48" s="25"/>
      <c r="AN48" s="25"/>
      <c r="AO48" s="25"/>
      <c r="AP48" s="25"/>
    </row>
    <row r="49" spans="1:42" s="52" customFormat="1" ht="26.25" customHeight="1" thickBot="1">
      <c r="A49" s="52" t="str">
        <f>IF(調査票２!D53&lt;&gt;0,調査票２!$A$1,"")</f>
        <v/>
      </c>
      <c r="C49" s="25"/>
      <c r="D49" s="284">
        <f>調査票２!C53</f>
        <v>36</v>
      </c>
      <c r="E49" s="362" t="str">
        <f>IF(調査票２!D53&lt;&gt;0,調査票２!D53,"")</f>
        <v/>
      </c>
      <c r="F49" s="363"/>
      <c r="G49" s="364"/>
      <c r="H49" s="363"/>
      <c r="I49" s="363"/>
      <c r="J49" s="363"/>
      <c r="K49" s="363"/>
      <c r="L49" s="363"/>
      <c r="M49" s="363"/>
      <c r="N49" s="363"/>
      <c r="O49" s="363"/>
      <c r="P49" s="363"/>
      <c r="Q49" s="363"/>
      <c r="R49" s="357"/>
      <c r="S49" s="363"/>
      <c r="T49" s="364"/>
      <c r="U49" s="363"/>
      <c r="V49" s="363"/>
      <c r="W49" s="363"/>
      <c r="X49" s="363"/>
      <c r="Y49" s="363"/>
      <c r="Z49" s="363"/>
      <c r="AA49" s="363"/>
      <c r="AB49" s="363"/>
      <c r="AC49" s="363"/>
      <c r="AD49" s="363"/>
      <c r="AM49" s="25"/>
      <c r="AN49" s="25"/>
      <c r="AO49" s="25"/>
      <c r="AP49" s="25"/>
    </row>
    <row r="50" spans="1:42" s="52" customFormat="1" ht="26.25" customHeight="1" thickBot="1">
      <c r="A50" s="52" t="str">
        <f>IF(調査票２!D54&lt;&gt;0,調査票２!$A$1,"")</f>
        <v/>
      </c>
      <c r="C50" s="25"/>
      <c r="D50" s="284">
        <f>調査票２!C54</f>
        <v>37</v>
      </c>
      <c r="E50" s="362" t="str">
        <f>IF(調査票２!D54&lt;&gt;0,調査票２!D54,"")</f>
        <v/>
      </c>
      <c r="F50" s="363"/>
      <c r="G50" s="364"/>
      <c r="H50" s="363"/>
      <c r="I50" s="363"/>
      <c r="J50" s="363"/>
      <c r="K50" s="363"/>
      <c r="L50" s="363"/>
      <c r="M50" s="363"/>
      <c r="N50" s="363"/>
      <c r="O50" s="363"/>
      <c r="P50" s="363"/>
      <c r="Q50" s="363"/>
      <c r="R50" s="357"/>
      <c r="S50" s="363"/>
      <c r="T50" s="364"/>
      <c r="U50" s="363"/>
      <c r="V50" s="363"/>
      <c r="W50" s="363"/>
      <c r="X50" s="363"/>
      <c r="Y50" s="363"/>
      <c r="Z50" s="363"/>
      <c r="AA50" s="363"/>
      <c r="AB50" s="363"/>
      <c r="AC50" s="363"/>
      <c r="AD50" s="363"/>
      <c r="AM50" s="25"/>
      <c r="AN50" s="25"/>
      <c r="AO50" s="25"/>
      <c r="AP50" s="25"/>
    </row>
    <row r="51" spans="1:42" s="52" customFormat="1" ht="26.25" customHeight="1" thickBot="1">
      <c r="A51" s="52" t="str">
        <f>IF(調査票２!D55&lt;&gt;0,調査票２!$A$1,"")</f>
        <v/>
      </c>
      <c r="C51" s="25"/>
      <c r="D51" s="284">
        <f>調査票２!C55</f>
        <v>38</v>
      </c>
      <c r="E51" s="362" t="str">
        <f>IF(調査票２!D55&lt;&gt;0,調査票２!D55,"")</f>
        <v/>
      </c>
      <c r="F51" s="363"/>
      <c r="G51" s="364"/>
      <c r="H51" s="363"/>
      <c r="I51" s="363"/>
      <c r="J51" s="363"/>
      <c r="K51" s="363"/>
      <c r="L51" s="363"/>
      <c r="M51" s="363"/>
      <c r="N51" s="363"/>
      <c r="O51" s="363"/>
      <c r="P51" s="363"/>
      <c r="Q51" s="363"/>
      <c r="R51" s="357"/>
      <c r="S51" s="363"/>
      <c r="T51" s="364"/>
      <c r="U51" s="363"/>
      <c r="V51" s="363"/>
      <c r="W51" s="363"/>
      <c r="X51" s="363"/>
      <c r="Y51" s="363"/>
      <c r="Z51" s="363"/>
      <c r="AA51" s="363"/>
      <c r="AB51" s="363"/>
      <c r="AC51" s="363"/>
      <c r="AD51" s="363"/>
      <c r="AM51" s="25"/>
      <c r="AN51" s="25"/>
      <c r="AO51" s="25"/>
      <c r="AP51" s="25"/>
    </row>
    <row r="52" spans="1:42" s="52" customFormat="1" ht="26.25" customHeight="1" thickBot="1">
      <c r="A52" s="52" t="str">
        <f>IF(調査票２!D56&lt;&gt;0,調査票２!$A$1,"")</f>
        <v/>
      </c>
      <c r="C52" s="25"/>
      <c r="D52" s="284">
        <f>調査票２!C56</f>
        <v>39</v>
      </c>
      <c r="E52" s="362" t="str">
        <f>IF(調査票２!D56&lt;&gt;0,調査票２!D56,"")</f>
        <v/>
      </c>
      <c r="F52" s="363"/>
      <c r="G52" s="364"/>
      <c r="H52" s="363"/>
      <c r="I52" s="363"/>
      <c r="J52" s="363"/>
      <c r="K52" s="363"/>
      <c r="L52" s="363"/>
      <c r="M52" s="363"/>
      <c r="N52" s="363"/>
      <c r="O52" s="363"/>
      <c r="P52" s="363"/>
      <c r="Q52" s="363"/>
      <c r="R52" s="357"/>
      <c r="S52" s="363"/>
      <c r="T52" s="364"/>
      <c r="U52" s="363"/>
      <c r="V52" s="363"/>
      <c r="W52" s="363"/>
      <c r="X52" s="363"/>
      <c r="Y52" s="363"/>
      <c r="Z52" s="363"/>
      <c r="AA52" s="363"/>
      <c r="AB52" s="363"/>
      <c r="AC52" s="363"/>
      <c r="AD52" s="363"/>
      <c r="AM52" s="25"/>
      <c r="AN52" s="25"/>
      <c r="AO52" s="25"/>
      <c r="AP52" s="25"/>
    </row>
    <row r="53" spans="1:42" s="52" customFormat="1" ht="26.25" customHeight="1" thickBot="1">
      <c r="A53" s="52" t="str">
        <f>IF(調査票２!D57&lt;&gt;0,調査票２!$A$1,"")</f>
        <v/>
      </c>
      <c r="C53" s="25"/>
      <c r="D53" s="284">
        <f>調査票２!C57</f>
        <v>40</v>
      </c>
      <c r="E53" s="362" t="str">
        <f>IF(調査票２!D57&lt;&gt;0,調査票２!D57,"")</f>
        <v/>
      </c>
      <c r="F53" s="363"/>
      <c r="G53" s="364"/>
      <c r="H53" s="363"/>
      <c r="I53" s="363"/>
      <c r="J53" s="363"/>
      <c r="K53" s="363"/>
      <c r="L53" s="363"/>
      <c r="M53" s="363"/>
      <c r="N53" s="363"/>
      <c r="O53" s="363"/>
      <c r="P53" s="363"/>
      <c r="Q53" s="363"/>
      <c r="R53" s="357"/>
      <c r="S53" s="363"/>
      <c r="T53" s="364"/>
      <c r="U53" s="363"/>
      <c r="V53" s="363"/>
      <c r="W53" s="363"/>
      <c r="X53" s="363"/>
      <c r="Y53" s="363"/>
      <c r="Z53" s="363"/>
      <c r="AA53" s="363"/>
      <c r="AB53" s="363"/>
      <c r="AC53" s="363"/>
      <c r="AD53" s="363"/>
      <c r="AM53" s="25"/>
      <c r="AN53" s="25"/>
      <c r="AO53" s="25"/>
      <c r="AP53" s="25"/>
    </row>
    <row r="54" spans="1:42" s="52" customFormat="1" ht="26.25" customHeight="1" thickBot="1">
      <c r="A54" s="52" t="str">
        <f>IF(調査票２!D58&lt;&gt;0,調査票２!$A$1,"")</f>
        <v/>
      </c>
      <c r="C54" s="25"/>
      <c r="D54" s="284">
        <f>調査票２!C58</f>
        <v>41</v>
      </c>
      <c r="E54" s="362" t="str">
        <f>IF(調査票２!D58&lt;&gt;0,調査票２!D58,"")</f>
        <v/>
      </c>
      <c r="F54" s="363"/>
      <c r="G54" s="364"/>
      <c r="H54" s="363"/>
      <c r="I54" s="363"/>
      <c r="J54" s="363"/>
      <c r="K54" s="363"/>
      <c r="L54" s="363"/>
      <c r="M54" s="363"/>
      <c r="N54" s="363"/>
      <c r="O54" s="363"/>
      <c r="P54" s="363"/>
      <c r="Q54" s="363"/>
      <c r="R54" s="357"/>
      <c r="S54" s="363"/>
      <c r="T54" s="364"/>
      <c r="U54" s="363"/>
      <c r="V54" s="363"/>
      <c r="W54" s="363"/>
      <c r="X54" s="363"/>
      <c r="Y54" s="363"/>
      <c r="Z54" s="363"/>
      <c r="AA54" s="363"/>
      <c r="AB54" s="363"/>
      <c r="AC54" s="363"/>
      <c r="AD54" s="363"/>
      <c r="AM54" s="25"/>
      <c r="AN54" s="25"/>
      <c r="AO54" s="25"/>
      <c r="AP54" s="25"/>
    </row>
    <row r="55" spans="1:42" s="52" customFormat="1" ht="26.25" customHeight="1" thickBot="1">
      <c r="A55" s="52" t="str">
        <f>IF(調査票２!D59&lt;&gt;0,調査票２!$A$1,"")</f>
        <v/>
      </c>
      <c r="C55" s="25"/>
      <c r="D55" s="284">
        <f>調査票２!C59</f>
        <v>42</v>
      </c>
      <c r="E55" s="362" t="str">
        <f>IF(調査票２!D59&lt;&gt;0,調査票２!D59,"")</f>
        <v/>
      </c>
      <c r="F55" s="363"/>
      <c r="G55" s="364"/>
      <c r="H55" s="363"/>
      <c r="I55" s="363"/>
      <c r="J55" s="363"/>
      <c r="K55" s="363"/>
      <c r="L55" s="363"/>
      <c r="M55" s="363"/>
      <c r="N55" s="363"/>
      <c r="O55" s="363"/>
      <c r="P55" s="363"/>
      <c r="Q55" s="363"/>
      <c r="R55" s="357"/>
      <c r="S55" s="363"/>
      <c r="T55" s="364"/>
      <c r="U55" s="363"/>
      <c r="V55" s="363"/>
      <c r="W55" s="363"/>
      <c r="X55" s="363"/>
      <c r="Y55" s="363"/>
      <c r="Z55" s="363"/>
      <c r="AA55" s="363"/>
      <c r="AB55" s="363"/>
      <c r="AC55" s="363"/>
      <c r="AD55" s="363"/>
      <c r="AM55" s="25"/>
      <c r="AN55" s="25"/>
      <c r="AO55" s="25"/>
      <c r="AP55" s="25"/>
    </row>
    <row r="56" spans="1:42" s="52" customFormat="1" ht="26.25" customHeight="1" thickBot="1">
      <c r="A56" s="52" t="str">
        <f>IF(調査票２!D60&lt;&gt;0,調査票２!$A$1,"")</f>
        <v/>
      </c>
      <c r="C56" s="25"/>
      <c r="D56" s="284">
        <f>調査票２!C60</f>
        <v>43</v>
      </c>
      <c r="E56" s="362" t="str">
        <f>IF(調査票２!D60&lt;&gt;0,調査票２!D60,"")</f>
        <v/>
      </c>
      <c r="F56" s="363"/>
      <c r="G56" s="364"/>
      <c r="H56" s="363"/>
      <c r="I56" s="363"/>
      <c r="J56" s="363"/>
      <c r="K56" s="363"/>
      <c r="L56" s="363"/>
      <c r="M56" s="363"/>
      <c r="N56" s="363"/>
      <c r="O56" s="363"/>
      <c r="P56" s="363"/>
      <c r="Q56" s="363"/>
      <c r="R56" s="357"/>
      <c r="S56" s="363"/>
      <c r="T56" s="364"/>
      <c r="U56" s="363"/>
      <c r="V56" s="363"/>
      <c r="W56" s="363"/>
      <c r="X56" s="363"/>
      <c r="Y56" s="363"/>
      <c r="Z56" s="363"/>
      <c r="AA56" s="363"/>
      <c r="AB56" s="363"/>
      <c r="AC56" s="363"/>
      <c r="AD56" s="363"/>
      <c r="AM56" s="25"/>
      <c r="AN56" s="25"/>
      <c r="AO56" s="25"/>
      <c r="AP56" s="25"/>
    </row>
    <row r="57" spans="1:42" s="52" customFormat="1" ht="26.25" customHeight="1" thickBot="1">
      <c r="A57" s="52" t="str">
        <f>IF(調査票２!D61&lt;&gt;0,調査票２!$A$1,"")</f>
        <v/>
      </c>
      <c r="C57" s="25"/>
      <c r="D57" s="284">
        <f>調査票２!C61</f>
        <v>44</v>
      </c>
      <c r="E57" s="362" t="str">
        <f>IF(調査票２!D61&lt;&gt;0,調査票２!D61,"")</f>
        <v/>
      </c>
      <c r="F57" s="363"/>
      <c r="G57" s="364"/>
      <c r="H57" s="363"/>
      <c r="I57" s="363"/>
      <c r="J57" s="363"/>
      <c r="K57" s="363"/>
      <c r="L57" s="363"/>
      <c r="M57" s="363"/>
      <c r="N57" s="363"/>
      <c r="O57" s="363"/>
      <c r="P57" s="363"/>
      <c r="Q57" s="363"/>
      <c r="R57" s="357"/>
      <c r="S57" s="363"/>
      <c r="T57" s="364"/>
      <c r="U57" s="363"/>
      <c r="V57" s="363"/>
      <c r="W57" s="363"/>
      <c r="X57" s="363"/>
      <c r="Y57" s="363"/>
      <c r="Z57" s="363"/>
      <c r="AA57" s="363"/>
      <c r="AB57" s="363"/>
      <c r="AC57" s="363"/>
      <c r="AD57" s="363"/>
      <c r="AM57" s="25"/>
      <c r="AN57" s="25"/>
      <c r="AO57" s="25"/>
      <c r="AP57" s="25"/>
    </row>
    <row r="58" spans="1:42" s="51" customFormat="1" ht="26.25" customHeight="1" thickBot="1">
      <c r="A58" s="51" t="str">
        <f>IF(調査票２!D62&lt;&gt;0,調査票２!$A$1,"")</f>
        <v/>
      </c>
      <c r="C58" s="37"/>
      <c r="D58" s="285">
        <f>調査票２!C62</f>
        <v>45</v>
      </c>
      <c r="E58" s="365" t="str">
        <f>IF(調査票２!D62&lt;&gt;0,調査票２!D62,"")</f>
        <v/>
      </c>
      <c r="F58" s="363"/>
      <c r="G58" s="364"/>
      <c r="H58" s="363"/>
      <c r="I58" s="363"/>
      <c r="J58" s="363"/>
      <c r="K58" s="363"/>
      <c r="L58" s="363"/>
      <c r="M58" s="363"/>
      <c r="N58" s="363"/>
      <c r="O58" s="363"/>
      <c r="P58" s="363"/>
      <c r="Q58" s="363"/>
      <c r="R58" s="366"/>
      <c r="S58" s="363"/>
      <c r="T58" s="364"/>
      <c r="U58" s="363"/>
      <c r="V58" s="363"/>
      <c r="W58" s="363"/>
      <c r="X58" s="363"/>
      <c r="Y58" s="363"/>
      <c r="Z58" s="363"/>
      <c r="AA58" s="363"/>
      <c r="AB58" s="363"/>
      <c r="AC58" s="363"/>
      <c r="AD58" s="363"/>
      <c r="AM58" s="37"/>
      <c r="AN58" s="37"/>
      <c r="AO58" s="37"/>
      <c r="AP58" s="37"/>
    </row>
  </sheetData>
  <sheetProtection sheet="1" insertRows="0" selectLockedCells="1"/>
  <mergeCells count="19">
    <mergeCell ref="D11:D12"/>
    <mergeCell ref="AD9:AD10"/>
    <mergeCell ref="D8:D10"/>
    <mergeCell ref="E8:E10"/>
    <mergeCell ref="N8:N10"/>
    <mergeCell ref="O9:O10"/>
    <mergeCell ref="P8:P10"/>
    <mergeCell ref="L8:L10"/>
    <mergeCell ref="F8:F10"/>
    <mergeCell ref="S8:S10"/>
    <mergeCell ref="Q9:Q10"/>
    <mergeCell ref="Z9:Z10"/>
    <mergeCell ref="T9:T10"/>
    <mergeCell ref="G9:G10"/>
    <mergeCell ref="M9:M10"/>
    <mergeCell ref="Y8:Y10"/>
    <mergeCell ref="AA8:AA10"/>
    <mergeCell ref="AC8:AC10"/>
    <mergeCell ref="AB9:AB10"/>
  </mergeCells>
  <phoneticPr fontId="2"/>
  <dataValidations count="1">
    <dataValidation operator="greaterThanOrEqual" allowBlank="1" showInputMessage="1" showErrorMessage="1" sqref="S13:AD58 F13:Q58"/>
  </dataValidations>
  <pageMargins left="0.70866141732283472" right="0.70866141732283472" top="0.74803149606299213" bottom="0.74803149606299213" header="0.31496062992125984" footer="0.31496062992125984"/>
  <pageSetup paperSize="9" scale="54"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調査票１</vt:lpstr>
      <vt:lpstr>調査票２</vt:lpstr>
      <vt:lpstr>調査票３</vt:lpstr>
      <vt:lpstr>調査票４</vt:lpstr>
      <vt:lpstr>調査票５</vt:lpstr>
      <vt:lpstr>調査票５の定義</vt:lpstr>
      <vt:lpstr>調査票６</vt:lpstr>
      <vt:lpstr>調査票７</vt:lpstr>
      <vt:lpstr>調査票７－２</vt:lpstr>
      <vt:lpstr>調査票８</vt:lpstr>
      <vt:lpstr>調査票８（続き）、９、１０、１１</vt:lpstr>
      <vt:lpstr>学校全体</vt:lpstr>
      <vt:lpstr>学科別</vt:lpstr>
      <vt:lpstr>調査票１!Print_Area</vt:lpstr>
      <vt:lpstr>調査票２!Print_Area</vt:lpstr>
      <vt:lpstr>調査票３!Print_Area</vt:lpstr>
      <vt:lpstr>調査票４!Print_Area</vt:lpstr>
      <vt:lpstr>調査票５!Print_Area</vt:lpstr>
      <vt:lpstr>調査票６!Print_Area</vt:lpstr>
      <vt:lpstr>調査票７!Print_Area</vt:lpstr>
      <vt:lpstr>'調査票７－２'!Print_Area</vt:lpstr>
      <vt:lpstr>調査票８!Print_Area</vt:lpstr>
      <vt:lpstr>'調査票８（続き）、９、１０、１１'!Print_Area</vt:lpstr>
      <vt:lpstr>調査票４!Print_Titles</vt:lpstr>
      <vt:lpstr>調査票８!Print_Titles</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011011</dc:creator>
  <cp:lastModifiedBy>八田 誠</cp:lastModifiedBy>
  <cp:lastPrinted>2017-09-19T01:17:21Z</cp:lastPrinted>
  <dcterms:created xsi:type="dcterms:W3CDTF">2010-04-26T06:03:12Z</dcterms:created>
  <dcterms:modified xsi:type="dcterms:W3CDTF">2017-09-21T02:36:48Z</dcterms:modified>
</cp:coreProperties>
</file>