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codeName="ThisWorkbook" defaultThemeVersion="124226"/>
  <mc:AlternateContent xmlns:mc="http://schemas.openxmlformats.org/markup-compatibility/2006">
    <mc:Choice Requires="x15">
      <x15ac:absPath xmlns:x15ac="http://schemas.microsoft.com/office/spreadsheetml/2010/11/ac" url="N:\08専修学校教育振興室\専各専\◇専門学校生への効果的な経済的支援の在り方に関する実証研究事業\29年度\01　執行\02. 調査機関\07. 先行調査\170707 調査票最終版？\"/>
    </mc:Choice>
  </mc:AlternateContent>
  <workbookProtection workbookPassword="D9C0" lockStructure="1"/>
  <bookViews>
    <workbookView xWindow="0" yWindow="0" windowWidth="14370" windowHeight="11760" firstSheet="1" activeTab="1"/>
  </bookViews>
  <sheets>
    <sheet name="プルダウン" sheetId="42" state="hidden" r:id="rId1"/>
    <sheet name="01. 調査票鑑" sheetId="43" r:id="rId2"/>
    <sheet name="02. 調査要領" sheetId="44" r:id="rId3"/>
    <sheet name="03. 調査票１（全専門学校）" sheetId="18" r:id="rId4"/>
    <sheet name="04. 調査票２（協力校のみ）" sheetId="41" r:id="rId5"/>
  </sheets>
  <definedNames>
    <definedName name="_xlnm.Print_Area" localSheetId="1">'01. 調査票鑑'!$A$3:$M$16</definedName>
    <definedName name="_xlnm.Print_Area" localSheetId="2">'02. 調査要領'!$A$1:$J$17</definedName>
    <definedName name="_xlnm.Print_Area" localSheetId="3">'03. 調査票１（全専門学校）'!$A$3:$Q$78</definedName>
    <definedName name="_xlnm.Print_Area" localSheetId="4">'04. 調査票２（協力校のみ）'!$A$3:$M$48</definedName>
  </definedNames>
  <calcPr calcId="171027" calcOnSave="0"/>
</workbook>
</file>

<file path=xl/calcChain.xml><?xml version="1.0" encoding="utf-8"?>
<calcChain xmlns="http://schemas.openxmlformats.org/spreadsheetml/2006/main">
  <c r="U2" i="41" l="1"/>
  <c r="T2" i="41"/>
  <c r="R2" i="41"/>
  <c r="Q2" i="41"/>
  <c r="O2" i="41"/>
  <c r="N2" i="41"/>
  <c r="L2" i="41"/>
  <c r="K2" i="41"/>
  <c r="I2" i="41"/>
  <c r="H2" i="41"/>
  <c r="F2" i="41"/>
  <c r="E2" i="41"/>
  <c r="AF2" i="18" l="1"/>
  <c r="AE2" i="18"/>
  <c r="AC2" i="18"/>
  <c r="AB2" i="18"/>
  <c r="Z2" i="18"/>
  <c r="Y2" i="18"/>
  <c r="W2" i="18"/>
  <c r="V2" i="18"/>
  <c r="U2" i="18"/>
  <c r="X2" i="18"/>
  <c r="AD2" i="18"/>
  <c r="E20" i="43" l="1"/>
  <c r="BC2" i="43"/>
  <c r="BB2" i="43"/>
  <c r="BA2" i="43"/>
  <c r="AZ2" i="43"/>
  <c r="AY2" i="43"/>
  <c r="AX2" i="43"/>
  <c r="AW2" i="43"/>
  <c r="AV2" i="43"/>
  <c r="AU2" i="43"/>
  <c r="AT2" i="43"/>
  <c r="AS2" i="43"/>
  <c r="AR2" i="43"/>
  <c r="AQ2" i="43"/>
  <c r="AP2" i="43"/>
  <c r="AO2" i="43"/>
  <c r="AN2" i="43"/>
  <c r="AM2" i="43"/>
  <c r="AL2" i="43"/>
  <c r="AK2" i="43"/>
  <c r="AJ2" i="43"/>
  <c r="AI2" i="43"/>
  <c r="AH2" i="43"/>
  <c r="AG2" i="43"/>
  <c r="AF2" i="43"/>
  <c r="AE2" i="43"/>
  <c r="AD2" i="43"/>
  <c r="AC2" i="43"/>
  <c r="AB2" i="43"/>
  <c r="AA2" i="43"/>
  <c r="Z2" i="43"/>
  <c r="Y2" i="43"/>
  <c r="X2" i="43"/>
  <c r="W2" i="43"/>
  <c r="V2" i="43"/>
  <c r="U2" i="43"/>
  <c r="T2" i="43"/>
  <c r="S2" i="43"/>
  <c r="R2" i="43"/>
  <c r="Q2" i="43"/>
  <c r="P2" i="43"/>
  <c r="O2" i="43"/>
  <c r="N2" i="43"/>
  <c r="M2" i="43"/>
  <c r="L2" i="43"/>
  <c r="K2" i="43"/>
  <c r="J2" i="43"/>
  <c r="I2" i="43"/>
  <c r="H2" i="43"/>
  <c r="G2" i="43"/>
  <c r="F2" i="43"/>
  <c r="E2" i="43"/>
  <c r="D2" i="43"/>
  <c r="C2" i="43"/>
  <c r="B2" i="43"/>
  <c r="AG2" i="41" l="1"/>
  <c r="AF2" i="41"/>
  <c r="AE2" i="41"/>
  <c r="AB2" i="41"/>
  <c r="AD2" i="41"/>
  <c r="AC2" i="41"/>
  <c r="Y2" i="41"/>
  <c r="AA2" i="41"/>
  <c r="Z2" i="41"/>
  <c r="V2" i="41"/>
  <c r="X2" i="41"/>
  <c r="W2" i="41"/>
  <c r="S2" i="41"/>
  <c r="P2" i="41"/>
  <c r="M2" i="41"/>
  <c r="J2" i="41"/>
  <c r="G2" i="41"/>
  <c r="D2" i="41"/>
  <c r="F2" i="18"/>
  <c r="C2" i="41"/>
  <c r="T2" i="18"/>
  <c r="S2" i="18"/>
  <c r="R2" i="18"/>
  <c r="Q2" i="18"/>
  <c r="P2" i="18"/>
  <c r="O2" i="18"/>
  <c r="N2" i="18"/>
  <c r="M2" i="18"/>
  <c r="L2" i="18"/>
  <c r="BP2" i="18"/>
  <c r="BO2" i="18"/>
  <c r="BN2" i="18"/>
  <c r="BM2" i="18"/>
  <c r="BL2" i="18"/>
  <c r="BK2" i="18"/>
  <c r="BJ2" i="18"/>
  <c r="BI2" i="18"/>
  <c r="BH2" i="18"/>
  <c r="BG2" i="18"/>
  <c r="BF2" i="18"/>
  <c r="BE2" i="18"/>
  <c r="AS2" i="18"/>
  <c r="BD2" i="18"/>
  <c r="BC2" i="18"/>
  <c r="BB2" i="18"/>
  <c r="BA2" i="18"/>
  <c r="AZ2" i="18"/>
  <c r="AY2" i="18"/>
  <c r="AX2" i="18"/>
  <c r="AW2" i="18"/>
  <c r="AV2" i="18"/>
  <c r="AU2" i="18"/>
  <c r="AT2" i="18"/>
  <c r="AG2" i="18"/>
  <c r="AR2" i="18"/>
  <c r="AQ2" i="18"/>
  <c r="AP2" i="18"/>
  <c r="AO2" i="18"/>
  <c r="AN2" i="18"/>
  <c r="AM2" i="18"/>
  <c r="AL2" i="18"/>
  <c r="AK2" i="18"/>
  <c r="AJ2" i="18"/>
  <c r="AI2" i="18"/>
  <c r="AH2" i="18"/>
  <c r="AA2" i="18"/>
  <c r="K2" i="18"/>
  <c r="J2" i="18"/>
  <c r="I2" i="18"/>
  <c r="H2" i="18"/>
  <c r="G2" i="18"/>
  <c r="E2" i="18"/>
  <c r="D2" i="18"/>
  <c r="C2" i="18"/>
  <c r="E82" i="18" l="1"/>
  <c r="C76" i="18" s="1"/>
  <c r="C75" i="18"/>
  <c r="B2" i="41" l="1"/>
  <c r="B2" i="18" l="1"/>
</calcChain>
</file>

<file path=xl/sharedStrings.xml><?xml version="1.0" encoding="utf-8"?>
<sst xmlns="http://schemas.openxmlformats.org/spreadsheetml/2006/main" count="349" uniqueCount="264">
  <si>
    <t>部署名</t>
    <rPh sb="0" eb="2">
      <t>ブショ</t>
    </rPh>
    <rPh sb="2" eb="3">
      <t>メイ</t>
    </rPh>
    <phoneticPr fontId="2"/>
  </si>
  <si>
    <t>お電話番号</t>
    <rPh sb="1" eb="3">
      <t>デンワ</t>
    </rPh>
    <rPh sb="3" eb="5">
      <t>バンゴウ</t>
    </rPh>
    <phoneticPr fontId="2"/>
  </si>
  <si>
    <t>メールアドレス</t>
    <phoneticPr fontId="2"/>
  </si>
  <si>
    <t>役職</t>
    <rPh sb="0" eb="2">
      <t>ヤクショク</t>
    </rPh>
    <phoneticPr fontId="2"/>
  </si>
  <si>
    <t>お名前</t>
    <rPh sb="1" eb="3">
      <t>ナマエ</t>
    </rPh>
    <phoneticPr fontId="2"/>
  </si>
  <si>
    <t>学校名</t>
    <rPh sb="0" eb="2">
      <t>ガッコウ</t>
    </rPh>
    <rPh sb="2" eb="3">
      <t>メイ</t>
    </rPh>
    <phoneticPr fontId="2"/>
  </si>
  <si>
    <t>個人</t>
  </si>
  <si>
    <t>学校情報</t>
    <rPh sb="0" eb="2">
      <t>ガッコウ</t>
    </rPh>
    <rPh sb="2" eb="4">
      <t>ジョウホウ</t>
    </rPh>
    <phoneticPr fontId="2"/>
  </si>
  <si>
    <t>回答者情報</t>
    <rPh sb="0" eb="2">
      <t>カイトウ</t>
    </rPh>
    <rPh sb="2" eb="3">
      <t>シャ</t>
    </rPh>
    <rPh sb="3" eb="5">
      <t>ジョウホウ</t>
    </rPh>
    <phoneticPr fontId="2"/>
  </si>
  <si>
    <t>その他</t>
    <rPh sb="2" eb="3">
      <t>タ</t>
    </rPh>
    <phoneticPr fontId="2"/>
  </si>
  <si>
    <t>進路変更
（就職）</t>
    <rPh sb="0" eb="2">
      <t>シンロ</t>
    </rPh>
    <rPh sb="2" eb="4">
      <t>ヘンコウ</t>
    </rPh>
    <phoneticPr fontId="2"/>
  </si>
  <si>
    <t>進路変更
（転学）</t>
    <rPh sb="0" eb="2">
      <t>シンロ</t>
    </rPh>
    <rPh sb="2" eb="4">
      <t>ヘンコウ</t>
    </rPh>
    <rPh sb="6" eb="8">
      <t>テンガク</t>
    </rPh>
    <phoneticPr fontId="2"/>
  </si>
  <si>
    <t>経済的
理由</t>
    <rPh sb="0" eb="3">
      <t>ケイザイテキ</t>
    </rPh>
    <rPh sb="4" eb="6">
      <t>リユウ</t>
    </rPh>
    <phoneticPr fontId="2"/>
  </si>
  <si>
    <t>記入例</t>
    <rPh sb="0" eb="2">
      <t>キニュウ</t>
    </rPh>
    <rPh sb="2" eb="3">
      <t>レイ</t>
    </rPh>
    <phoneticPr fontId="2"/>
  </si>
  <si>
    <t>平成26年度</t>
    <rPh sb="0" eb="2">
      <t>ヘイセイ</t>
    </rPh>
    <rPh sb="4" eb="5">
      <t>ネン</t>
    </rPh>
    <rPh sb="5" eb="6">
      <t>ド</t>
    </rPh>
    <phoneticPr fontId="2"/>
  </si>
  <si>
    <t>平成27年度</t>
    <rPh sb="0" eb="2">
      <t>ヘイセイ</t>
    </rPh>
    <rPh sb="4" eb="5">
      <t>ネン</t>
    </rPh>
    <rPh sb="5" eb="6">
      <t>ド</t>
    </rPh>
    <phoneticPr fontId="2"/>
  </si>
  <si>
    <t>住所</t>
    <rPh sb="0" eb="2">
      <t>ジュウショ</t>
    </rPh>
    <phoneticPr fontId="2"/>
  </si>
  <si>
    <t>北海道</t>
  </si>
  <si>
    <t>青森県</t>
  </si>
  <si>
    <t>岩手県</t>
  </si>
  <si>
    <t>秋田県</t>
  </si>
  <si>
    <t>山形県</t>
  </si>
  <si>
    <t>群馬県</t>
  </si>
  <si>
    <t>埼玉県</t>
  </si>
  <si>
    <t>千葉県</t>
  </si>
  <si>
    <t>東京都</t>
  </si>
  <si>
    <t>神奈川県</t>
  </si>
  <si>
    <t>新潟県</t>
  </si>
  <si>
    <t>富山県</t>
  </si>
  <si>
    <t>石川県</t>
  </si>
  <si>
    <t>山梨県</t>
  </si>
  <si>
    <t>長野県</t>
  </si>
  <si>
    <t>岐阜県</t>
  </si>
  <si>
    <t>愛知県</t>
  </si>
  <si>
    <t>三重県</t>
  </si>
  <si>
    <t>滋賀県</t>
  </si>
  <si>
    <t>京都府</t>
  </si>
  <si>
    <t>兵庫県</t>
  </si>
  <si>
    <t>奈良県</t>
  </si>
  <si>
    <t>和歌山県</t>
  </si>
  <si>
    <t>鳥取県</t>
  </si>
  <si>
    <t>島根県</t>
  </si>
  <si>
    <t>徳島県</t>
  </si>
  <si>
    <t>香川県</t>
  </si>
  <si>
    <t>愛媛県</t>
  </si>
  <si>
    <t>長崎県</t>
  </si>
  <si>
    <t>熊本県</t>
  </si>
  <si>
    <t>大分県</t>
  </si>
  <si>
    <t>【御協力のお願い】</t>
    <rPh sb="1" eb="2">
      <t>ゴ</t>
    </rPh>
    <phoneticPr fontId="2"/>
  </si>
  <si>
    <t>0　基本情報を御記入ください</t>
    <rPh sb="2" eb="4">
      <t>キホン</t>
    </rPh>
    <rPh sb="4" eb="6">
      <t>ジョウホウ</t>
    </rPh>
    <rPh sb="7" eb="8">
      <t>ゴ</t>
    </rPh>
    <rPh sb="8" eb="10">
      <t>キニュウ</t>
    </rPh>
    <phoneticPr fontId="2"/>
  </si>
  <si>
    <t>○</t>
    <phoneticPr fontId="2"/>
  </si>
  <si>
    <t>静岡県</t>
  </si>
  <si>
    <t>大阪府</t>
  </si>
  <si>
    <t>岡山県</t>
  </si>
  <si>
    <t>広島県</t>
  </si>
  <si>
    <t>山口県</t>
  </si>
  <si>
    <t>高知県</t>
  </si>
  <si>
    <t>福岡県</t>
  </si>
  <si>
    <t>佐賀県</t>
  </si>
  <si>
    <t>宮崎県</t>
  </si>
  <si>
    <t>鹿児島県</t>
  </si>
  <si>
    <t>沖縄県</t>
  </si>
  <si>
    <t>平成28年度</t>
    <rPh sb="0" eb="2">
      <t>ヘイセイ</t>
    </rPh>
    <rPh sb="4" eb="5">
      <t>ネン</t>
    </rPh>
    <rPh sb="5" eb="6">
      <t>ド</t>
    </rPh>
    <phoneticPr fontId="2"/>
  </si>
  <si>
    <t>都道府県名（プルダウン）</t>
    <rPh sb="0" eb="4">
      <t>トドウフケン</t>
    </rPh>
    <rPh sb="4" eb="5">
      <t>メイ</t>
    </rPh>
    <phoneticPr fontId="2"/>
  </si>
  <si>
    <t>設置形態（プルダウン）</t>
    <rPh sb="0" eb="2">
      <t>セッチ</t>
    </rPh>
    <rPh sb="2" eb="4">
      <t>ケイタイ</t>
    </rPh>
    <phoneticPr fontId="2"/>
  </si>
  <si>
    <t>専門学校における経済的支援に関するアンケート（先行調査）</t>
    <rPh sb="0" eb="2">
      <t>センモン</t>
    </rPh>
    <rPh sb="2" eb="4">
      <t>ガッコウ</t>
    </rPh>
    <rPh sb="8" eb="10">
      <t>ケイザイ</t>
    </rPh>
    <rPh sb="10" eb="11">
      <t>テキ</t>
    </rPh>
    <rPh sb="11" eb="13">
      <t>シエン</t>
    </rPh>
    <rPh sb="23" eb="25">
      <t>センコウ</t>
    </rPh>
    <rPh sb="25" eb="27">
      <t>チョウサ</t>
    </rPh>
    <phoneticPr fontId="2"/>
  </si>
  <si>
    <t>１　貴学の経済的支援制度についてお聞きします。</t>
    <rPh sb="2" eb="3">
      <t>キ</t>
    </rPh>
    <rPh sb="3" eb="4">
      <t>ガク</t>
    </rPh>
    <rPh sb="5" eb="8">
      <t>ケイザイテキ</t>
    </rPh>
    <rPh sb="8" eb="10">
      <t>シエン</t>
    </rPh>
    <rPh sb="10" eb="12">
      <t>セイド</t>
    </rPh>
    <rPh sb="17" eb="18">
      <t>キ</t>
    </rPh>
    <phoneticPr fontId="2"/>
  </si>
  <si>
    <t>①平成29年度に実施（予定）</t>
    <rPh sb="1" eb="3">
      <t>ヘイセイ</t>
    </rPh>
    <rPh sb="5" eb="6">
      <t>ネン</t>
    </rPh>
    <rPh sb="6" eb="7">
      <t>ド</t>
    </rPh>
    <rPh sb="8" eb="10">
      <t>ジッシ</t>
    </rPh>
    <rPh sb="11" eb="13">
      <t>ヨテイ</t>
    </rPh>
    <phoneticPr fontId="2"/>
  </si>
  <si>
    <t>②平成28年度に実施</t>
    <rPh sb="1" eb="3">
      <t>ヘイセイ</t>
    </rPh>
    <rPh sb="5" eb="6">
      <t>ネン</t>
    </rPh>
    <rPh sb="6" eb="7">
      <t>ド</t>
    </rPh>
    <rPh sb="8" eb="10">
      <t>ジッシ</t>
    </rPh>
    <phoneticPr fontId="2"/>
  </si>
  <si>
    <t>③平成27年度に実施</t>
    <rPh sb="1" eb="3">
      <t>ヘイセイ</t>
    </rPh>
    <rPh sb="5" eb="6">
      <t>ネン</t>
    </rPh>
    <rPh sb="6" eb="7">
      <t>ド</t>
    </rPh>
    <rPh sb="8" eb="10">
      <t>ジッシ</t>
    </rPh>
    <phoneticPr fontId="2"/>
  </si>
  <si>
    <t>④平成26年度に実施</t>
    <rPh sb="1" eb="3">
      <t>ヘイセイ</t>
    </rPh>
    <rPh sb="5" eb="6">
      <t>ネン</t>
    </rPh>
    <rPh sb="6" eb="7">
      <t>ド</t>
    </rPh>
    <rPh sb="8" eb="10">
      <t>ジッシ</t>
    </rPh>
    <phoneticPr fontId="2"/>
  </si>
  <si>
    <t>⑤実施していない</t>
    <rPh sb="1" eb="3">
      <t>ジッシ</t>
    </rPh>
    <phoneticPr fontId="2"/>
  </si>
  <si>
    <t>平成29年度</t>
    <rPh sb="0" eb="2">
      <t>ヘイセイ</t>
    </rPh>
    <rPh sb="4" eb="5">
      <t>ネン</t>
    </rPh>
    <rPh sb="5" eb="6">
      <t>ド</t>
    </rPh>
    <phoneticPr fontId="2"/>
  </si>
  <si>
    <t>　　専門学校(専門課程)以外の専修学校は調査対象に含みません。</t>
    <rPh sb="2" eb="4">
      <t>センモン</t>
    </rPh>
    <rPh sb="4" eb="6">
      <t>ガッコウ</t>
    </rPh>
    <rPh sb="12" eb="14">
      <t>イガイ</t>
    </rPh>
    <rPh sb="15" eb="17">
      <t>センシュウ</t>
    </rPh>
    <rPh sb="17" eb="19">
      <t>ガッコウ</t>
    </rPh>
    <rPh sb="20" eb="22">
      <t>チョウサ</t>
    </rPh>
    <rPh sb="22" eb="24">
      <t>タイショウ</t>
    </rPh>
    <rPh sb="25" eb="26">
      <t>フク</t>
    </rPh>
    <phoneticPr fontId="2"/>
  </si>
  <si>
    <t>※本調査は、私立の専門学校(専修学校専門課程)を対象に伺います。</t>
    <rPh sb="1" eb="4">
      <t>ホンチョウサ</t>
    </rPh>
    <rPh sb="6" eb="8">
      <t>シリツ</t>
    </rPh>
    <rPh sb="9" eb="11">
      <t>センモン</t>
    </rPh>
    <rPh sb="11" eb="13">
      <t>ガッコウ</t>
    </rPh>
    <rPh sb="14" eb="16">
      <t>センシュウ</t>
    </rPh>
    <rPh sb="16" eb="18">
      <t>ガッコウ</t>
    </rPh>
    <rPh sb="18" eb="20">
      <t>センモン</t>
    </rPh>
    <rPh sb="20" eb="22">
      <t>カテイ</t>
    </rPh>
    <rPh sb="24" eb="26">
      <t>タイショウ</t>
    </rPh>
    <rPh sb="27" eb="28">
      <t>ウカガ</t>
    </rPh>
    <phoneticPr fontId="2"/>
  </si>
  <si>
    <t>３　貴学の中退状況についてご記入願います。　（学校全体の人数をご記入願います。）</t>
    <rPh sb="2" eb="4">
      <t>キガク</t>
    </rPh>
    <rPh sb="5" eb="7">
      <t>チュウタイ</t>
    </rPh>
    <rPh sb="7" eb="9">
      <t>ジョウキョウ</t>
    </rPh>
    <rPh sb="14" eb="16">
      <t>キニュウ</t>
    </rPh>
    <rPh sb="16" eb="17">
      <t>ネガ</t>
    </rPh>
    <rPh sb="23" eb="25">
      <t>ガッコウ</t>
    </rPh>
    <rPh sb="25" eb="27">
      <t>ゼンタイ</t>
    </rPh>
    <rPh sb="28" eb="30">
      <t>ニンズウ</t>
    </rPh>
    <rPh sb="32" eb="34">
      <t>キニュウ</t>
    </rPh>
    <rPh sb="34" eb="35">
      <t>ネガ</t>
    </rPh>
    <phoneticPr fontId="2"/>
  </si>
  <si>
    <t>学業
不振</t>
    <rPh sb="0" eb="2">
      <t>ガクギョウ</t>
    </rPh>
    <rPh sb="3" eb="5">
      <t>フシン</t>
    </rPh>
    <phoneticPr fontId="2"/>
  </si>
  <si>
    <t>学校
生活
不適応</t>
    <phoneticPr fontId="2"/>
  </si>
  <si>
    <t>進路変更（その他）</t>
    <rPh sb="0" eb="2">
      <t>シンロ</t>
    </rPh>
    <rPh sb="2" eb="4">
      <t>ヘンコウ</t>
    </rPh>
    <rPh sb="7" eb="8">
      <t>タ</t>
    </rPh>
    <phoneticPr fontId="2"/>
  </si>
  <si>
    <t>病気・けが・死亡</t>
    <phoneticPr fontId="2"/>
  </si>
  <si>
    <t>海外
留学</t>
    <rPh sb="0" eb="2">
      <t>カイガイ</t>
    </rPh>
    <rPh sb="3" eb="5">
      <t>リュウガク</t>
    </rPh>
    <phoneticPr fontId="2"/>
  </si>
  <si>
    <t>　　例)学業不振が主たる理由の者（授業を欠席した、単位を取得できなかったことにより中退した者）　
　　　　　　→　「授業を欠席した理由が、経済的困窮により、長時間のアルバイト等をせざるを得なかったもの」をカウント</t>
    <rPh sb="2" eb="3">
      <t>レイ</t>
    </rPh>
    <phoneticPr fontId="2"/>
  </si>
  <si>
    <t>①学生数（総数）
（人）</t>
    <rPh sb="1" eb="4">
      <t>ガクセイスウ</t>
    </rPh>
    <rPh sb="5" eb="7">
      <t>ソウスウ</t>
    </rPh>
    <rPh sb="10" eb="11">
      <t>ニン</t>
    </rPh>
    <phoneticPr fontId="2"/>
  </si>
  <si>
    <t>②中退者数
：総数
（人）</t>
    <rPh sb="1" eb="3">
      <t>チュウタイ</t>
    </rPh>
    <rPh sb="3" eb="4">
      <t>シャ</t>
    </rPh>
    <rPh sb="4" eb="5">
      <t>スウ</t>
    </rPh>
    <rPh sb="7" eb="9">
      <t>ソウスウ</t>
    </rPh>
    <rPh sb="11" eb="12">
      <t>ニン</t>
    </rPh>
    <phoneticPr fontId="2"/>
  </si>
  <si>
    <t>③中退者数の内訳：中退の理由別（人数を記入。主なもの１つ）</t>
    <rPh sb="1" eb="3">
      <t>チュウタイ</t>
    </rPh>
    <rPh sb="3" eb="4">
      <t>シャ</t>
    </rPh>
    <rPh sb="4" eb="5">
      <t>スウ</t>
    </rPh>
    <rPh sb="6" eb="8">
      <t>ウチワケ</t>
    </rPh>
    <rPh sb="9" eb="11">
      <t>チュウタイ</t>
    </rPh>
    <rPh sb="12" eb="14">
      <t>リユウ</t>
    </rPh>
    <rPh sb="14" eb="15">
      <t>ベツ</t>
    </rPh>
    <rPh sb="16" eb="18">
      <t>ニンズウ</t>
    </rPh>
    <rPh sb="19" eb="21">
      <t>キニュウ</t>
    </rPh>
    <phoneticPr fontId="2"/>
  </si>
  <si>
    <t>協力者</t>
    <rPh sb="0" eb="3">
      <t>キョウリョクシャ</t>
    </rPh>
    <phoneticPr fontId="2"/>
  </si>
  <si>
    <t>平成27年度
（平成28年
3月卒業生）</t>
    <rPh sb="0" eb="2">
      <t>ヘイセイ</t>
    </rPh>
    <rPh sb="4" eb="5">
      <t>ネン</t>
    </rPh>
    <rPh sb="5" eb="6">
      <t>ド</t>
    </rPh>
    <rPh sb="8" eb="10">
      <t>ヘイセイ</t>
    </rPh>
    <rPh sb="12" eb="13">
      <t>ネン</t>
    </rPh>
    <rPh sb="15" eb="16">
      <t>ガツ</t>
    </rPh>
    <rPh sb="16" eb="19">
      <t>ソツギョウセイ</t>
    </rPh>
    <phoneticPr fontId="2"/>
  </si>
  <si>
    <t>平成28年度
（平成29年
3月卒業生）</t>
    <rPh sb="0" eb="2">
      <t>ヘイセイ</t>
    </rPh>
    <rPh sb="4" eb="5">
      <t>ネン</t>
    </rPh>
    <rPh sb="5" eb="6">
      <t>ド</t>
    </rPh>
    <rPh sb="8" eb="10">
      <t>ヘイセイ</t>
    </rPh>
    <rPh sb="12" eb="13">
      <t>ネン</t>
    </rPh>
    <rPh sb="15" eb="16">
      <t>ガツ</t>
    </rPh>
    <rPh sb="16" eb="19">
      <t>ソツギョウセイ</t>
    </rPh>
    <phoneticPr fontId="2"/>
  </si>
  <si>
    <t>入学定員数
（人）</t>
    <rPh sb="0" eb="2">
      <t>ニュウガク</t>
    </rPh>
    <rPh sb="2" eb="4">
      <t>テイイン</t>
    </rPh>
    <rPh sb="4" eb="5">
      <t>スウ</t>
    </rPh>
    <rPh sb="7" eb="8">
      <t>ニン</t>
    </rPh>
    <phoneticPr fontId="2"/>
  </si>
  <si>
    <t>入学者数
（人）</t>
    <rPh sb="0" eb="2">
      <t>ニュウガク</t>
    </rPh>
    <rPh sb="2" eb="3">
      <t>シャ</t>
    </rPh>
    <rPh sb="3" eb="4">
      <t>スウ</t>
    </rPh>
    <rPh sb="6" eb="7">
      <t>ニン</t>
    </rPh>
    <phoneticPr fontId="2"/>
  </si>
  <si>
    <t>（２）貴学では、文部科学省「専門学校生への効果的な経済的支援の在り方に関する実証研究事業」</t>
    <rPh sb="3" eb="4">
      <t>キ</t>
    </rPh>
    <rPh sb="4" eb="5">
      <t>ガク</t>
    </rPh>
    <rPh sb="8" eb="10">
      <t>モンブ</t>
    </rPh>
    <rPh sb="10" eb="13">
      <t>カガクショウ</t>
    </rPh>
    <phoneticPr fontId="2"/>
  </si>
  <si>
    <t>　　　（あてはまるもの全てを選択）</t>
    <rPh sb="11" eb="12">
      <t>スベ</t>
    </rPh>
    <rPh sb="14" eb="16">
      <t>センタク</t>
    </rPh>
    <phoneticPr fontId="2"/>
  </si>
  <si>
    <t>宮城県</t>
  </si>
  <si>
    <t>福島県</t>
  </si>
  <si>
    <t>茨城県</t>
  </si>
  <si>
    <t>栃木県</t>
  </si>
  <si>
    <t>福井県</t>
  </si>
  <si>
    <t>学校法人立</t>
  </si>
  <si>
    <t>準学校法人立</t>
  </si>
  <si>
    <t>財団法人立</t>
  </si>
  <si>
    <t>社団法人立</t>
  </si>
  <si>
    <t>株式会社立</t>
  </si>
  <si>
    <t>その他法人立</t>
  </si>
  <si>
    <t>その他</t>
  </si>
  <si>
    <t>独立行政法人立</t>
    <rPh sb="0" eb="2">
      <t>ドクリツ</t>
    </rPh>
    <rPh sb="2" eb="4">
      <t>ギョウセイ</t>
    </rPh>
    <rPh sb="4" eb="6">
      <t>ホウジン</t>
    </rPh>
    <rPh sb="6" eb="7">
      <t>リツ</t>
    </rPh>
    <phoneticPr fontId="2"/>
  </si>
  <si>
    <t>ご回答ありがとうございました。</t>
    <phoneticPr fontId="2"/>
  </si>
  <si>
    <t>２　貴学の入学者状況についてお聞きします。　（学校全体の人数をご記入願います。）</t>
    <rPh sb="2" eb="4">
      <t>キガク</t>
    </rPh>
    <rPh sb="8" eb="10">
      <t>ジョウキョウ</t>
    </rPh>
    <rPh sb="15" eb="16">
      <t>キ</t>
    </rPh>
    <rPh sb="23" eb="25">
      <t>ガッコウ</t>
    </rPh>
    <rPh sb="25" eb="27">
      <t>ゼンタイ</t>
    </rPh>
    <rPh sb="28" eb="30">
      <t>ニンズウ</t>
    </rPh>
    <rPh sb="32" eb="34">
      <t>キニュウ</t>
    </rPh>
    <rPh sb="34" eb="35">
      <t>ネガ</t>
    </rPh>
    <phoneticPr fontId="2"/>
  </si>
  <si>
    <t>①学生数
（総数）
（人）</t>
    <rPh sb="1" eb="3">
      <t>ガクセイ</t>
    </rPh>
    <rPh sb="3" eb="4">
      <t>スウ</t>
    </rPh>
    <rPh sb="6" eb="8">
      <t>ソウスウ</t>
    </rPh>
    <rPh sb="11" eb="12">
      <t>ニン</t>
    </rPh>
    <phoneticPr fontId="2"/>
  </si>
  <si>
    <t>①卒業生数
（人）</t>
    <rPh sb="1" eb="4">
      <t>ソツギョウセイ</t>
    </rPh>
    <rPh sb="4" eb="5">
      <t>スウ</t>
    </rPh>
    <rPh sb="7" eb="8">
      <t>ニン</t>
    </rPh>
    <phoneticPr fontId="2"/>
  </si>
  <si>
    <t>（数字を記入）</t>
  </si>
  <si>
    <t>　　　（A)でご記入いただいた人数のうち、経済的理由が間接的理由・遠因であるものをすべて含んだ数を</t>
    <phoneticPr fontId="2"/>
  </si>
  <si>
    <t>ご記入ください。（数字を記入）</t>
    <rPh sb="9" eb="11">
      <t>スウジ</t>
    </rPh>
    <rPh sb="12" eb="14">
      <t>キニュウ</t>
    </rPh>
    <phoneticPr fontId="2"/>
  </si>
  <si>
    <r>
      <t>・該当者がいない場合は、0人を記入ください。不明の場合は、</t>
    </r>
    <r>
      <rPr>
        <b/>
        <u/>
        <sz val="10"/>
        <rFont val="ＭＳ Ｐ明朝"/>
        <family val="1"/>
        <charset val="128"/>
      </rPr>
      <t>「不明」とご記入ください。</t>
    </r>
    <rPh sb="1" eb="4">
      <t>ガイトウシャ</t>
    </rPh>
    <rPh sb="8" eb="10">
      <t>バアイ</t>
    </rPh>
    <rPh sb="13" eb="14">
      <t>ニン</t>
    </rPh>
    <rPh sb="15" eb="17">
      <t>キニュウ</t>
    </rPh>
    <rPh sb="22" eb="24">
      <t>フメイ</t>
    </rPh>
    <rPh sb="25" eb="27">
      <t>バアイ</t>
    </rPh>
    <rPh sb="30" eb="32">
      <t>フメイ</t>
    </rPh>
    <rPh sb="35" eb="37">
      <t>キニュウ</t>
    </rPh>
    <phoneticPr fontId="2"/>
  </si>
  <si>
    <t>③左記の就職者のうち
就職先が、貴学と同じ都道府県にある
者の人数
(人）</t>
    <rPh sb="1" eb="3">
      <t>サキ</t>
    </rPh>
    <rPh sb="4" eb="6">
      <t>シュウショク</t>
    </rPh>
    <rPh sb="6" eb="7">
      <t>シャ</t>
    </rPh>
    <rPh sb="11" eb="13">
      <t>シュウショク</t>
    </rPh>
    <rPh sb="13" eb="14">
      <t>サキ</t>
    </rPh>
    <rPh sb="16" eb="18">
      <t>キガク</t>
    </rPh>
    <rPh sb="19" eb="20">
      <t>オナ</t>
    </rPh>
    <rPh sb="21" eb="25">
      <t>トドウフケン</t>
    </rPh>
    <rPh sb="23" eb="25">
      <t>フケン</t>
    </rPh>
    <rPh sb="29" eb="30">
      <t>モノ</t>
    </rPh>
    <rPh sb="31" eb="33">
      <t>ニンズウ</t>
    </rPh>
    <rPh sb="35" eb="36">
      <t>ニン</t>
    </rPh>
    <phoneticPr fontId="2"/>
  </si>
  <si>
    <t>②左記の卒業生のうち
就職者数
（一時的な職を除く）
（人）</t>
    <rPh sb="1" eb="3">
      <t>サキ</t>
    </rPh>
    <rPh sb="4" eb="7">
      <t>ソツギョウセイ</t>
    </rPh>
    <rPh sb="11" eb="13">
      <t>シュウショク</t>
    </rPh>
    <rPh sb="13" eb="14">
      <t>シャ</t>
    </rPh>
    <rPh sb="14" eb="15">
      <t>スウ</t>
    </rPh>
    <rPh sb="17" eb="20">
      <t>イチジテキ</t>
    </rPh>
    <rPh sb="21" eb="22">
      <t>ショク</t>
    </rPh>
    <rPh sb="23" eb="24">
      <t>ノゾ</t>
    </rPh>
    <rPh sb="28" eb="29">
      <t>ニン</t>
    </rPh>
    <phoneticPr fontId="2"/>
  </si>
  <si>
    <t>協力者以外の学生</t>
    <rPh sb="0" eb="3">
      <t>キョウリョクシャ</t>
    </rPh>
    <rPh sb="3" eb="5">
      <t>イガイ</t>
    </rPh>
    <rPh sb="6" eb="8">
      <t>ガクセイ</t>
    </rPh>
    <phoneticPr fontId="2"/>
  </si>
  <si>
    <t>協力者以外
の卒業生</t>
    <rPh sb="0" eb="3">
      <t>キョウリョクシャ</t>
    </rPh>
    <rPh sb="3" eb="5">
      <t>イガイ</t>
    </rPh>
    <rPh sb="7" eb="10">
      <t>ソツギョウセイ</t>
    </rPh>
    <phoneticPr fontId="2"/>
  </si>
  <si>
    <t>　　本シートは、文部科学省「専門学校生への効果的な経済的支援の在り方に関する実証研究事業」について</t>
    <rPh sb="2" eb="3">
      <t>ホン</t>
    </rPh>
    <phoneticPr fontId="2"/>
  </si>
  <si>
    <t>　　平成27年度、28年度、29年度のいずれかに参加する協力校の学校のみがお答えください。</t>
    <rPh sb="2" eb="4">
      <t>ヘイセイ</t>
    </rPh>
    <rPh sb="6" eb="7">
      <t>ネン</t>
    </rPh>
    <rPh sb="7" eb="8">
      <t>ド</t>
    </rPh>
    <rPh sb="11" eb="12">
      <t>ネン</t>
    </rPh>
    <rPh sb="12" eb="13">
      <t>ド</t>
    </rPh>
    <rPh sb="16" eb="17">
      <t>ネン</t>
    </rPh>
    <rPh sb="17" eb="18">
      <t>ド</t>
    </rPh>
    <rPh sb="24" eb="26">
      <t>サンカ</t>
    </rPh>
    <rPh sb="28" eb="30">
      <t>キョウリョク</t>
    </rPh>
    <rPh sb="30" eb="31">
      <t>コウ</t>
    </rPh>
    <rPh sb="32" eb="34">
      <t>ガッコウ</t>
    </rPh>
    <rPh sb="38" eb="39">
      <t>コタ</t>
    </rPh>
    <phoneticPr fontId="2"/>
  </si>
  <si>
    <t>④いずれの年度も実施していない</t>
    <rPh sb="5" eb="7">
      <t>ネンド</t>
    </rPh>
    <rPh sb="8" eb="10">
      <t>ジッシ</t>
    </rPh>
    <phoneticPr fontId="2"/>
  </si>
  <si>
    <t>・留学生（日本の専門学校に留学する目的を持って入国した外国人学生（日本の国籍を有しない学生））、科目履修生は除いてください。</t>
    <rPh sb="1" eb="4">
      <t>リュウガクセイ</t>
    </rPh>
    <rPh sb="48" eb="50">
      <t>カモク</t>
    </rPh>
    <rPh sb="50" eb="53">
      <t>リシュウセイ</t>
    </rPh>
    <rPh sb="54" eb="55">
      <t>ノゾ</t>
    </rPh>
    <phoneticPr fontId="2"/>
  </si>
  <si>
    <t>（２）中退者数について、③中退者の理由別の人数を、中退者1人につき主なもの１つを選んでご記入ください。</t>
    <rPh sb="25" eb="27">
      <t>チュウタイ</t>
    </rPh>
    <rPh sb="27" eb="28">
      <t>シャ</t>
    </rPh>
    <rPh sb="29" eb="30">
      <t>ニン</t>
    </rPh>
    <phoneticPr fontId="2"/>
  </si>
  <si>
    <r>
      <t>・①学生数については、</t>
    </r>
    <r>
      <rPr>
        <u/>
        <sz val="10"/>
        <rFont val="ＭＳ Ｐ明朝"/>
        <family val="1"/>
        <charset val="128"/>
      </rPr>
      <t>各年度5月1日に在籍していた学生の人数</t>
    </r>
    <r>
      <rPr>
        <sz val="10"/>
        <rFont val="ＭＳ Ｐ明朝"/>
        <family val="1"/>
        <charset val="128"/>
      </rPr>
      <t>をご記入ください。</t>
    </r>
    <rPh sb="2" eb="4">
      <t>ガクセイ</t>
    </rPh>
    <rPh sb="4" eb="5">
      <t>スウ</t>
    </rPh>
    <rPh sb="11" eb="14">
      <t>カクネンド</t>
    </rPh>
    <rPh sb="15" eb="16">
      <t>ガツ</t>
    </rPh>
    <rPh sb="17" eb="18">
      <t>ニチ</t>
    </rPh>
    <rPh sb="19" eb="21">
      <t>ザイセキ</t>
    </rPh>
    <rPh sb="25" eb="27">
      <t>ガクセイ</t>
    </rPh>
    <rPh sb="28" eb="30">
      <t>ニンズウ</t>
    </rPh>
    <rPh sb="32" eb="34">
      <t>キニュウ</t>
    </rPh>
    <phoneticPr fontId="2"/>
  </si>
  <si>
    <r>
      <t>・</t>
    </r>
    <r>
      <rPr>
        <u/>
        <sz val="10"/>
        <rFont val="ＭＳ Ｐ明朝"/>
        <family val="1"/>
        <charset val="128"/>
      </rPr>
      <t>各年度5月1日に在籍していた学生の人数</t>
    </r>
    <r>
      <rPr>
        <sz val="10"/>
        <rFont val="ＭＳ Ｐ明朝"/>
        <family val="1"/>
        <charset val="128"/>
      </rPr>
      <t>をご記入ください。</t>
    </r>
    <rPh sb="1" eb="4">
      <t>カクネンド</t>
    </rPh>
    <rPh sb="5" eb="6">
      <t>ガツ</t>
    </rPh>
    <rPh sb="7" eb="8">
      <t>ニチ</t>
    </rPh>
    <rPh sb="9" eb="11">
      <t>ザイセキ</t>
    </rPh>
    <rPh sb="15" eb="17">
      <t>ガクセイ</t>
    </rPh>
    <rPh sb="18" eb="20">
      <t>ニンズウ</t>
    </rPh>
    <rPh sb="22" eb="24">
      <t>キニュウ</t>
    </rPh>
    <phoneticPr fontId="2"/>
  </si>
  <si>
    <t>・③は、就職先の事業所（不明な場合は本社）が貴学と同じ都道府県のものとしてください。</t>
    <rPh sb="22" eb="24">
      <t>キガク</t>
    </rPh>
    <phoneticPr fontId="2"/>
  </si>
  <si>
    <t>NO</t>
    <phoneticPr fontId="2"/>
  </si>
  <si>
    <t>ファイル名</t>
    <rPh sb="4" eb="5">
      <t>メイ</t>
    </rPh>
    <phoneticPr fontId="2"/>
  </si>
  <si>
    <t>学校名</t>
    <rPh sb="0" eb="2">
      <t>ガッコウ</t>
    </rPh>
    <rPh sb="2" eb="3">
      <t>メイ</t>
    </rPh>
    <phoneticPr fontId="2"/>
  </si>
  <si>
    <t>都道府県名</t>
    <rPh sb="0" eb="4">
      <t>トドウフケン</t>
    </rPh>
    <rPh sb="4" eb="5">
      <t>メイ</t>
    </rPh>
    <phoneticPr fontId="2"/>
  </si>
  <si>
    <t>住所</t>
    <rPh sb="0" eb="2">
      <t>ジュウショ</t>
    </rPh>
    <phoneticPr fontId="2"/>
  </si>
  <si>
    <t>設置形態</t>
    <rPh sb="0" eb="2">
      <t>セッチ</t>
    </rPh>
    <rPh sb="2" eb="4">
      <t>ケイタイ</t>
    </rPh>
    <phoneticPr fontId="2"/>
  </si>
  <si>
    <t>部署名</t>
    <rPh sb="0" eb="2">
      <t>ブショ</t>
    </rPh>
    <rPh sb="2" eb="3">
      <t>メイ</t>
    </rPh>
    <phoneticPr fontId="2"/>
  </si>
  <si>
    <t>役職</t>
    <rPh sb="0" eb="2">
      <t>ヤクショク</t>
    </rPh>
    <phoneticPr fontId="2"/>
  </si>
  <si>
    <t>お名前</t>
    <rPh sb="1" eb="3">
      <t>ナマエ</t>
    </rPh>
    <phoneticPr fontId="2"/>
  </si>
  <si>
    <t>お電話番号</t>
    <rPh sb="1" eb="3">
      <t>デンワ</t>
    </rPh>
    <rPh sb="3" eb="5">
      <t>バンゴウ</t>
    </rPh>
    <phoneticPr fontId="2"/>
  </si>
  <si>
    <t>メールアドレス</t>
    <phoneticPr fontId="2"/>
  </si>
  <si>
    <t>１（１）経済的要件を含む授業料減免制度の実施</t>
    <rPh sb="4" eb="7">
      <t>ケイザイテキ</t>
    </rPh>
    <rPh sb="7" eb="9">
      <t>ヨウケン</t>
    </rPh>
    <rPh sb="10" eb="11">
      <t>フク</t>
    </rPh>
    <rPh sb="12" eb="15">
      <t>ジュギョウリョウ</t>
    </rPh>
    <rPh sb="15" eb="17">
      <t>ゲンメン</t>
    </rPh>
    <rPh sb="17" eb="19">
      <t>セイド</t>
    </rPh>
    <rPh sb="20" eb="22">
      <t>ジッシ</t>
    </rPh>
    <phoneticPr fontId="2"/>
  </si>
  <si>
    <t>平成28年度に実施</t>
    <rPh sb="0" eb="2">
      <t>ヘイセイ</t>
    </rPh>
    <rPh sb="4" eb="6">
      <t>ネンド</t>
    </rPh>
    <rPh sb="7" eb="9">
      <t>ジッシ</t>
    </rPh>
    <phoneticPr fontId="2"/>
  </si>
  <si>
    <t>平成27年度に実施</t>
    <rPh sb="0" eb="2">
      <t>ヘイセイ</t>
    </rPh>
    <rPh sb="4" eb="6">
      <t>ネンド</t>
    </rPh>
    <rPh sb="7" eb="9">
      <t>ジッシ</t>
    </rPh>
    <phoneticPr fontId="2"/>
  </si>
  <si>
    <t>平成26年度に実施</t>
    <rPh sb="0" eb="2">
      <t>ヘイセイ</t>
    </rPh>
    <rPh sb="4" eb="6">
      <t>ネンド</t>
    </rPh>
    <rPh sb="7" eb="9">
      <t>ジッシ</t>
    </rPh>
    <phoneticPr fontId="2"/>
  </si>
  <si>
    <t>実施していない</t>
    <rPh sb="0" eb="2">
      <t>ジッシ</t>
    </rPh>
    <phoneticPr fontId="2"/>
  </si>
  <si>
    <t>１（２）国事業の実施</t>
    <rPh sb="4" eb="5">
      <t>クニ</t>
    </rPh>
    <rPh sb="5" eb="7">
      <t>ジギョウ</t>
    </rPh>
    <phoneticPr fontId="2"/>
  </si>
  <si>
    <t>28年度</t>
    <rPh sb="2" eb="3">
      <t>ネン</t>
    </rPh>
    <rPh sb="3" eb="4">
      <t>ド</t>
    </rPh>
    <phoneticPr fontId="2"/>
  </si>
  <si>
    <t>27年度</t>
    <rPh sb="2" eb="3">
      <t>ネン</t>
    </rPh>
    <rPh sb="3" eb="4">
      <t>ド</t>
    </rPh>
    <phoneticPr fontId="2"/>
  </si>
  <si>
    <t>２-H27入学定員</t>
    <rPh sb="5" eb="7">
      <t>ニュウガク</t>
    </rPh>
    <rPh sb="7" eb="9">
      <t>テイイン</t>
    </rPh>
    <phoneticPr fontId="2"/>
  </si>
  <si>
    <t>２-H27入学者数</t>
    <rPh sb="5" eb="7">
      <t>ニュウガク</t>
    </rPh>
    <rPh sb="7" eb="8">
      <t>シャ</t>
    </rPh>
    <rPh sb="8" eb="9">
      <t>スウ</t>
    </rPh>
    <phoneticPr fontId="2"/>
  </si>
  <si>
    <t>２-H28入学定員</t>
    <rPh sb="5" eb="7">
      <t>ニュウガク</t>
    </rPh>
    <rPh sb="7" eb="9">
      <t>テイイン</t>
    </rPh>
    <phoneticPr fontId="2"/>
  </si>
  <si>
    <t>２-H28入学者数</t>
    <rPh sb="5" eb="7">
      <t>ニュウガク</t>
    </rPh>
    <rPh sb="7" eb="8">
      <t>シャ</t>
    </rPh>
    <rPh sb="8" eb="9">
      <t>スウ</t>
    </rPh>
    <phoneticPr fontId="2"/>
  </si>
  <si>
    <t>２-H29入学定員</t>
    <rPh sb="5" eb="7">
      <t>ニュウガク</t>
    </rPh>
    <rPh sb="7" eb="9">
      <t>テイイン</t>
    </rPh>
    <phoneticPr fontId="2"/>
  </si>
  <si>
    <t>２-H29入学者数</t>
    <rPh sb="5" eb="7">
      <t>ニュウガク</t>
    </rPh>
    <rPh sb="7" eb="8">
      <t>シャ</t>
    </rPh>
    <rPh sb="8" eb="9">
      <t>スウ</t>
    </rPh>
    <phoneticPr fontId="2"/>
  </si>
  <si>
    <t>３－H26①学生数</t>
    <rPh sb="6" eb="9">
      <t>ガクセイスウ</t>
    </rPh>
    <phoneticPr fontId="2"/>
  </si>
  <si>
    <t>３－H26②中退者数</t>
    <rPh sb="6" eb="8">
      <t>チュウタイ</t>
    </rPh>
    <rPh sb="8" eb="9">
      <t>シャ</t>
    </rPh>
    <rPh sb="9" eb="10">
      <t>スウ</t>
    </rPh>
    <phoneticPr fontId="2"/>
  </si>
  <si>
    <t>３－H26③経済的理由中退者数</t>
    <rPh sb="6" eb="9">
      <t>ケイザイテキ</t>
    </rPh>
    <rPh sb="9" eb="11">
      <t>リユウ</t>
    </rPh>
    <rPh sb="11" eb="13">
      <t>チュウタイ</t>
    </rPh>
    <rPh sb="13" eb="14">
      <t>シャ</t>
    </rPh>
    <rPh sb="14" eb="15">
      <t>スウ</t>
    </rPh>
    <phoneticPr fontId="2"/>
  </si>
  <si>
    <t>３－H26③中退-学業不振</t>
    <rPh sb="6" eb="8">
      <t>チュウタイ</t>
    </rPh>
    <rPh sb="9" eb="11">
      <t>ガクギョウ</t>
    </rPh>
    <rPh sb="11" eb="13">
      <t>フシン</t>
    </rPh>
    <phoneticPr fontId="2"/>
  </si>
  <si>
    <t>３－H26③中退-学校生活不適応</t>
    <phoneticPr fontId="2"/>
  </si>
  <si>
    <t>３－H26③中退-進路変更（就職）</t>
    <rPh sb="9" eb="11">
      <t>シンロ</t>
    </rPh>
    <rPh sb="11" eb="13">
      <t>ヘンコウ</t>
    </rPh>
    <phoneticPr fontId="2"/>
  </si>
  <si>
    <t>３－H26③中退-進路変更（転学）</t>
    <rPh sb="9" eb="11">
      <t>シンロ</t>
    </rPh>
    <rPh sb="11" eb="13">
      <t>ヘンコウ</t>
    </rPh>
    <rPh sb="14" eb="16">
      <t>テンガク</t>
    </rPh>
    <phoneticPr fontId="2"/>
  </si>
  <si>
    <t>３－H26③中退-進路変更（その他）</t>
    <rPh sb="9" eb="11">
      <t>シンロ</t>
    </rPh>
    <rPh sb="11" eb="13">
      <t>ヘンコウ</t>
    </rPh>
    <rPh sb="16" eb="17">
      <t>タ</t>
    </rPh>
    <phoneticPr fontId="2"/>
  </si>
  <si>
    <t>３－H26③中退-病気・けが・死亡</t>
    <phoneticPr fontId="2"/>
  </si>
  <si>
    <t>３－H26③中退-海外留学</t>
    <rPh sb="9" eb="11">
      <t>カイガイ</t>
    </rPh>
    <rPh sb="11" eb="13">
      <t>リュウガク</t>
    </rPh>
    <phoneticPr fontId="2"/>
  </si>
  <si>
    <t>３－H26③中退-その他</t>
    <rPh sb="11" eb="12">
      <t>タ</t>
    </rPh>
    <phoneticPr fontId="2"/>
  </si>
  <si>
    <t>３－H26③中退-間接的経済的理由</t>
    <rPh sb="9" eb="11">
      <t>カンセツ</t>
    </rPh>
    <rPh sb="11" eb="12">
      <t>テキ</t>
    </rPh>
    <rPh sb="12" eb="15">
      <t>ケイザイテキ</t>
    </rPh>
    <rPh sb="15" eb="17">
      <t>リユウ</t>
    </rPh>
    <phoneticPr fontId="2"/>
  </si>
  <si>
    <t>３－H27①学生数</t>
    <rPh sb="6" eb="9">
      <t>ガクセイスウ</t>
    </rPh>
    <phoneticPr fontId="2"/>
  </si>
  <si>
    <t>３－H27②中退者数</t>
    <rPh sb="6" eb="8">
      <t>チュウタイ</t>
    </rPh>
    <rPh sb="8" eb="9">
      <t>シャ</t>
    </rPh>
    <rPh sb="9" eb="10">
      <t>スウ</t>
    </rPh>
    <phoneticPr fontId="2"/>
  </si>
  <si>
    <t>３－H27③経済的理由中退者数</t>
    <rPh sb="6" eb="9">
      <t>ケイザイテキ</t>
    </rPh>
    <rPh sb="9" eb="11">
      <t>リユウ</t>
    </rPh>
    <rPh sb="11" eb="13">
      <t>チュウタイ</t>
    </rPh>
    <rPh sb="13" eb="14">
      <t>シャ</t>
    </rPh>
    <rPh sb="14" eb="15">
      <t>スウ</t>
    </rPh>
    <phoneticPr fontId="2"/>
  </si>
  <si>
    <t>３－H27③中退-学業不振</t>
    <rPh sb="6" eb="8">
      <t>チュウタイ</t>
    </rPh>
    <rPh sb="9" eb="11">
      <t>ガクギョウ</t>
    </rPh>
    <rPh sb="11" eb="13">
      <t>フシン</t>
    </rPh>
    <phoneticPr fontId="2"/>
  </si>
  <si>
    <t>３－H27③中退-学校生活不適応</t>
  </si>
  <si>
    <t>３－H27③中退-進路変更（就職）</t>
    <rPh sb="9" eb="11">
      <t>シンロ</t>
    </rPh>
    <rPh sb="11" eb="13">
      <t>ヘンコウ</t>
    </rPh>
    <phoneticPr fontId="2"/>
  </si>
  <si>
    <t>３－H27③中退-進路変更（転学）</t>
    <rPh sb="9" eb="11">
      <t>シンロ</t>
    </rPh>
    <rPh sb="11" eb="13">
      <t>ヘンコウ</t>
    </rPh>
    <rPh sb="14" eb="16">
      <t>テンガク</t>
    </rPh>
    <phoneticPr fontId="2"/>
  </si>
  <si>
    <t>３－H27③中退-進路変更（その他）</t>
    <rPh sb="9" eb="11">
      <t>シンロ</t>
    </rPh>
    <rPh sb="11" eb="13">
      <t>ヘンコウ</t>
    </rPh>
    <rPh sb="16" eb="17">
      <t>タ</t>
    </rPh>
    <phoneticPr fontId="2"/>
  </si>
  <si>
    <t>３－H27③中退-病気・けが・死亡</t>
  </si>
  <si>
    <t>３－H27③中退-海外留学</t>
    <rPh sb="9" eb="11">
      <t>カイガイ</t>
    </rPh>
    <rPh sb="11" eb="13">
      <t>リュウガク</t>
    </rPh>
    <phoneticPr fontId="2"/>
  </si>
  <si>
    <t>３－H27③中退-その他</t>
    <rPh sb="11" eb="12">
      <t>タ</t>
    </rPh>
    <phoneticPr fontId="2"/>
  </si>
  <si>
    <t>３－H27③中退-間接的経済的理由</t>
    <rPh sb="9" eb="11">
      <t>カンセツ</t>
    </rPh>
    <rPh sb="11" eb="12">
      <t>テキ</t>
    </rPh>
    <rPh sb="12" eb="15">
      <t>ケイザイテキ</t>
    </rPh>
    <rPh sb="15" eb="17">
      <t>リユウ</t>
    </rPh>
    <phoneticPr fontId="2"/>
  </si>
  <si>
    <t>３－H28①学生数</t>
    <rPh sb="6" eb="9">
      <t>ガクセイスウ</t>
    </rPh>
    <phoneticPr fontId="2"/>
  </si>
  <si>
    <t>３－H28②中退者数</t>
    <rPh sb="6" eb="8">
      <t>チュウタイ</t>
    </rPh>
    <rPh sb="8" eb="9">
      <t>シャ</t>
    </rPh>
    <rPh sb="9" eb="10">
      <t>スウ</t>
    </rPh>
    <phoneticPr fontId="2"/>
  </si>
  <si>
    <t>３－H28③経済的理由中退者数</t>
    <rPh sb="6" eb="9">
      <t>ケイザイテキ</t>
    </rPh>
    <rPh sb="9" eb="11">
      <t>リユウ</t>
    </rPh>
    <rPh sb="11" eb="13">
      <t>チュウタイ</t>
    </rPh>
    <rPh sb="13" eb="14">
      <t>シャ</t>
    </rPh>
    <rPh sb="14" eb="15">
      <t>スウ</t>
    </rPh>
    <phoneticPr fontId="2"/>
  </si>
  <si>
    <t>３－H28③中退-学業不振</t>
    <rPh sb="6" eb="8">
      <t>チュウタイ</t>
    </rPh>
    <rPh sb="9" eb="11">
      <t>ガクギョウ</t>
    </rPh>
    <rPh sb="11" eb="13">
      <t>フシン</t>
    </rPh>
    <phoneticPr fontId="2"/>
  </si>
  <si>
    <t>３－H28③中退-学校生活不適応</t>
  </si>
  <si>
    <t>３－H28③中退-進路変更（就職）</t>
    <rPh sb="9" eb="11">
      <t>シンロ</t>
    </rPh>
    <rPh sb="11" eb="13">
      <t>ヘンコウ</t>
    </rPh>
    <phoneticPr fontId="2"/>
  </si>
  <si>
    <t>３－H28③中退-進路変更（転学）</t>
    <rPh sb="9" eb="11">
      <t>シンロ</t>
    </rPh>
    <rPh sb="11" eb="13">
      <t>ヘンコウ</t>
    </rPh>
    <rPh sb="14" eb="16">
      <t>テンガク</t>
    </rPh>
    <phoneticPr fontId="2"/>
  </si>
  <si>
    <t>３－H28③中退-進路変更（その他）</t>
    <rPh sb="9" eb="11">
      <t>シンロ</t>
    </rPh>
    <rPh sb="11" eb="13">
      <t>ヘンコウ</t>
    </rPh>
    <rPh sb="16" eb="17">
      <t>タ</t>
    </rPh>
    <phoneticPr fontId="2"/>
  </si>
  <si>
    <t>３－H28③中退-病気・けが・死亡</t>
  </si>
  <si>
    <t>３－H28③中退-海外留学</t>
    <rPh sb="9" eb="11">
      <t>カイガイ</t>
    </rPh>
    <rPh sb="11" eb="13">
      <t>リュウガク</t>
    </rPh>
    <phoneticPr fontId="2"/>
  </si>
  <si>
    <t>３－H28③中退-その他</t>
    <rPh sb="11" eb="12">
      <t>タ</t>
    </rPh>
    <phoneticPr fontId="2"/>
  </si>
  <si>
    <t>３－H28③中退-間接的経済的理由</t>
    <rPh sb="9" eb="11">
      <t>カンセツ</t>
    </rPh>
    <rPh sb="11" eb="12">
      <t>テキ</t>
    </rPh>
    <rPh sb="12" eb="15">
      <t>ケイザイテキ</t>
    </rPh>
    <rPh sb="15" eb="17">
      <t>リユウ</t>
    </rPh>
    <phoneticPr fontId="2"/>
  </si>
  <si>
    <t>国事業実施していない</t>
    <rPh sb="0" eb="1">
      <t>クニ</t>
    </rPh>
    <rPh sb="1" eb="3">
      <t>ジギョウ</t>
    </rPh>
    <rPh sb="3" eb="5">
      <t>ジッシ</t>
    </rPh>
    <phoneticPr fontId="2"/>
  </si>
  <si>
    <t>4－H27協力者①学生数</t>
    <rPh sb="5" eb="8">
      <t>キョウリョクシャ</t>
    </rPh>
    <rPh sb="9" eb="12">
      <t>ガクセイスウ</t>
    </rPh>
    <phoneticPr fontId="2"/>
  </si>
  <si>
    <t>4－H27一般学生①学生数</t>
    <rPh sb="5" eb="7">
      <t>イッパン</t>
    </rPh>
    <rPh sb="7" eb="9">
      <t>ガクセイ</t>
    </rPh>
    <rPh sb="10" eb="13">
      <t>ガクセイスウ</t>
    </rPh>
    <phoneticPr fontId="2"/>
  </si>
  <si>
    <t>4－H28協力者①学生数</t>
    <rPh sb="5" eb="8">
      <t>キョウリョクシャ</t>
    </rPh>
    <rPh sb="9" eb="12">
      <t>ガクセイスウ</t>
    </rPh>
    <phoneticPr fontId="2"/>
  </si>
  <si>
    <t>4－H28一般学生①学生数</t>
    <rPh sb="5" eb="7">
      <t>イッパン</t>
    </rPh>
    <rPh sb="7" eb="9">
      <t>ガクセイ</t>
    </rPh>
    <rPh sb="10" eb="13">
      <t>ガクセイスウ</t>
    </rPh>
    <phoneticPr fontId="2"/>
  </si>
  <si>
    <t>4－H29協力者①学生数</t>
    <rPh sb="5" eb="8">
      <t>キョウリョクシャ</t>
    </rPh>
    <rPh sb="9" eb="12">
      <t>ガクセイスウ</t>
    </rPh>
    <phoneticPr fontId="2"/>
  </si>
  <si>
    <t>4－H29一般学生①学生数</t>
    <rPh sb="5" eb="7">
      <t>イッパン</t>
    </rPh>
    <rPh sb="7" eb="9">
      <t>ガクセイ</t>
    </rPh>
    <rPh sb="10" eb="13">
      <t>ガクセイスウ</t>
    </rPh>
    <phoneticPr fontId="2"/>
  </si>
  <si>
    <t>協力者
（予定含む）</t>
    <rPh sb="0" eb="3">
      <t>キョウリョクシャ</t>
    </rPh>
    <rPh sb="5" eb="7">
      <t>ヨテイ</t>
    </rPh>
    <rPh sb="7" eb="8">
      <t>フク</t>
    </rPh>
    <phoneticPr fontId="2"/>
  </si>
  <si>
    <t>　　　（平成29年度は予定を含んでください。平成29年度について決まっていない場合は、未定とご記入ください。）</t>
    <rPh sb="22" eb="24">
      <t>ヘイセイ</t>
    </rPh>
    <rPh sb="26" eb="27">
      <t>ネン</t>
    </rPh>
    <rPh sb="27" eb="28">
      <t>ド</t>
    </rPh>
    <rPh sb="32" eb="33">
      <t>キ</t>
    </rPh>
    <rPh sb="39" eb="41">
      <t>バアイ</t>
    </rPh>
    <rPh sb="43" eb="45">
      <t>ミテイ</t>
    </rPh>
    <rPh sb="47" eb="49">
      <t>キニュウ</t>
    </rPh>
    <phoneticPr fontId="2"/>
  </si>
  <si>
    <t>5-H27協力者①卒業者数</t>
    <rPh sb="5" eb="8">
      <t>キョウリョクシャ</t>
    </rPh>
    <rPh sb="9" eb="10">
      <t>ソツ</t>
    </rPh>
    <rPh sb="10" eb="13">
      <t>ギョウシャスウ</t>
    </rPh>
    <phoneticPr fontId="2"/>
  </si>
  <si>
    <t>5-H27協力者②就職者数</t>
    <rPh sb="5" eb="8">
      <t>キョウリョクシャ</t>
    </rPh>
    <rPh sb="9" eb="11">
      <t>シュウショク</t>
    </rPh>
    <rPh sb="11" eb="12">
      <t>シャ</t>
    </rPh>
    <rPh sb="12" eb="13">
      <t>スウ</t>
    </rPh>
    <phoneticPr fontId="2"/>
  </si>
  <si>
    <t>5-H27協力者③都道府県内就職者数</t>
    <rPh sb="5" eb="8">
      <t>キョウリョクシャ</t>
    </rPh>
    <rPh sb="9" eb="13">
      <t>トドウフケン</t>
    </rPh>
    <rPh sb="13" eb="14">
      <t>ナイ</t>
    </rPh>
    <rPh sb="14" eb="16">
      <t>シュウショク</t>
    </rPh>
    <rPh sb="16" eb="17">
      <t>シャ</t>
    </rPh>
    <rPh sb="17" eb="18">
      <t>スウ</t>
    </rPh>
    <phoneticPr fontId="2"/>
  </si>
  <si>
    <t>5-H27一般学生①卒業者数</t>
    <rPh sb="5" eb="7">
      <t>イッパン</t>
    </rPh>
    <rPh sb="7" eb="9">
      <t>ガクセイ</t>
    </rPh>
    <rPh sb="10" eb="11">
      <t>ソツ</t>
    </rPh>
    <rPh sb="11" eb="14">
      <t>ギョウシャスウ</t>
    </rPh>
    <phoneticPr fontId="2"/>
  </si>
  <si>
    <t>5-H27一般学生②就職者数</t>
    <rPh sb="5" eb="7">
      <t>イッパン</t>
    </rPh>
    <rPh sb="7" eb="9">
      <t>ガクセイ</t>
    </rPh>
    <rPh sb="10" eb="12">
      <t>シュウショク</t>
    </rPh>
    <rPh sb="12" eb="13">
      <t>シャ</t>
    </rPh>
    <rPh sb="13" eb="14">
      <t>スウ</t>
    </rPh>
    <phoneticPr fontId="2"/>
  </si>
  <si>
    <t>5-H27一般学生③都道府県内就職者数</t>
    <rPh sb="5" eb="7">
      <t>イッパン</t>
    </rPh>
    <rPh sb="7" eb="9">
      <t>ガクセイ</t>
    </rPh>
    <rPh sb="10" eb="14">
      <t>トドウフケン</t>
    </rPh>
    <rPh sb="14" eb="15">
      <t>ナイ</t>
    </rPh>
    <rPh sb="15" eb="17">
      <t>シュウショク</t>
    </rPh>
    <rPh sb="17" eb="18">
      <t>シャ</t>
    </rPh>
    <rPh sb="18" eb="19">
      <t>スウ</t>
    </rPh>
    <phoneticPr fontId="2"/>
  </si>
  <si>
    <t>5-H28協力者①卒業者数</t>
    <rPh sb="5" eb="8">
      <t>キョウリョクシャ</t>
    </rPh>
    <rPh sb="9" eb="10">
      <t>ソツ</t>
    </rPh>
    <rPh sb="10" eb="13">
      <t>ギョウシャスウ</t>
    </rPh>
    <phoneticPr fontId="2"/>
  </si>
  <si>
    <t>5-H28協力者②就職者数</t>
    <rPh sb="5" eb="8">
      <t>キョウリョクシャ</t>
    </rPh>
    <rPh sb="9" eb="11">
      <t>シュウショク</t>
    </rPh>
    <rPh sb="11" eb="12">
      <t>シャ</t>
    </rPh>
    <rPh sb="12" eb="13">
      <t>スウ</t>
    </rPh>
    <phoneticPr fontId="2"/>
  </si>
  <si>
    <t>5-H28協力者③都道府県内就職者数</t>
    <rPh sb="5" eb="8">
      <t>キョウリョクシャ</t>
    </rPh>
    <rPh sb="9" eb="13">
      <t>トドウフケン</t>
    </rPh>
    <rPh sb="13" eb="14">
      <t>ナイ</t>
    </rPh>
    <rPh sb="14" eb="16">
      <t>シュウショク</t>
    </rPh>
    <rPh sb="16" eb="17">
      <t>シャ</t>
    </rPh>
    <rPh sb="17" eb="18">
      <t>スウ</t>
    </rPh>
    <phoneticPr fontId="2"/>
  </si>
  <si>
    <t>5-H28一般学生①卒業者数</t>
    <rPh sb="5" eb="7">
      <t>イッパン</t>
    </rPh>
    <rPh sb="7" eb="9">
      <t>ガクセイ</t>
    </rPh>
    <rPh sb="10" eb="11">
      <t>ソツ</t>
    </rPh>
    <rPh sb="11" eb="14">
      <t>ギョウシャスウ</t>
    </rPh>
    <phoneticPr fontId="2"/>
  </si>
  <si>
    <t>5-H28一般学生②就職者数</t>
    <rPh sb="5" eb="7">
      <t>イッパン</t>
    </rPh>
    <rPh sb="7" eb="9">
      <t>ガクセイ</t>
    </rPh>
    <rPh sb="10" eb="12">
      <t>シュウショク</t>
    </rPh>
    <rPh sb="12" eb="13">
      <t>シャ</t>
    </rPh>
    <rPh sb="13" eb="14">
      <t>スウ</t>
    </rPh>
    <phoneticPr fontId="2"/>
  </si>
  <si>
    <t>5-H28一般学生③都道府県内就職者数</t>
    <rPh sb="5" eb="7">
      <t>イッパン</t>
    </rPh>
    <rPh sb="7" eb="9">
      <t>ガクセイ</t>
    </rPh>
    <rPh sb="10" eb="14">
      <t>トドウフケン</t>
    </rPh>
    <rPh sb="14" eb="15">
      <t>ナイ</t>
    </rPh>
    <rPh sb="15" eb="17">
      <t>シュウショク</t>
    </rPh>
    <rPh sb="17" eb="18">
      <t>シャ</t>
    </rPh>
    <rPh sb="18" eb="19">
      <t>スウ</t>
    </rPh>
    <phoneticPr fontId="2"/>
  </si>
  <si>
    <t>調査要領</t>
    <rPh sb="0" eb="2">
      <t>チョウサ</t>
    </rPh>
    <rPh sb="2" eb="4">
      <t>ヨウリョウ</t>
    </rPh>
    <phoneticPr fontId="2"/>
  </si>
  <si>
    <t>○回答にかかる留意点</t>
    <phoneticPr fontId="2"/>
  </si>
  <si>
    <t>○提出先及び期日</t>
    <rPh sb="1" eb="3">
      <t>テイシュツ</t>
    </rPh>
    <phoneticPr fontId="2"/>
  </si>
  <si>
    <t>調査票１</t>
    <rPh sb="0" eb="3">
      <t>チョウサヒョウ</t>
    </rPh>
    <phoneticPr fontId="2"/>
  </si>
  <si>
    <t>　　　（別添参照）を実施していますか。（あてはまるもの全てを選択）</t>
    <rPh sb="4" eb="6">
      <t>ベッテン</t>
    </rPh>
    <rPh sb="6" eb="8">
      <t>サンショウ</t>
    </rPh>
    <rPh sb="27" eb="28">
      <t>スベ</t>
    </rPh>
    <rPh sb="30" eb="32">
      <t>センタク</t>
    </rPh>
    <phoneticPr fontId="2"/>
  </si>
  <si>
    <t>　　　なお、「授業料に使途を限定した給付型奨学金」も含めます。</t>
    <phoneticPr fontId="2"/>
  </si>
  <si>
    <t>　　・経済的基準が要件として含まれる制度とは、「生活保護世帯」や「年収○万円以下」などを採択の要件としている制度を指します。</t>
    <rPh sb="18" eb="20">
      <t>セイド</t>
    </rPh>
    <rPh sb="33" eb="35">
      <t>ネンシュウ</t>
    </rPh>
    <rPh sb="36" eb="40">
      <t>マンエンイカ</t>
    </rPh>
    <rPh sb="44" eb="46">
      <t>サイタク</t>
    </rPh>
    <rPh sb="47" eb="49">
      <t>ヨウケン</t>
    </rPh>
    <rPh sb="54" eb="56">
      <t>セイド</t>
    </rPh>
    <rPh sb="57" eb="58">
      <t>サ</t>
    </rPh>
    <phoneticPr fontId="2"/>
  </si>
  <si>
    <t>　　・利用者が0人でも、制度があったものは、実施したとして回答してください。</t>
    <rPh sb="3" eb="6">
      <t>リヨウシャ</t>
    </rPh>
    <rPh sb="8" eb="9">
      <t>ニン</t>
    </rPh>
    <rPh sb="12" eb="14">
      <t>セイド</t>
    </rPh>
    <rPh sb="22" eb="24">
      <t>ジッシ</t>
    </rPh>
    <rPh sb="29" eb="31">
      <t>カイトウ</t>
    </rPh>
    <phoneticPr fontId="2"/>
  </si>
  <si>
    <t>入学志願者数
（人）</t>
    <rPh sb="0" eb="2">
      <t>ニュウガク</t>
    </rPh>
    <rPh sb="2" eb="4">
      <t>シガン</t>
    </rPh>
    <rPh sb="4" eb="5">
      <t>シャ</t>
    </rPh>
    <rPh sb="5" eb="6">
      <t>スウ</t>
    </rPh>
    <rPh sb="8" eb="9">
      <t>ニン</t>
    </rPh>
    <phoneticPr fontId="2"/>
  </si>
  <si>
    <t>（１）貴学の平成26～28年度の①学生数、②中退者数をそれぞれご記入ください。（数字を記入）</t>
    <rPh sb="6" eb="8">
      <t>ヘイセイ</t>
    </rPh>
    <rPh sb="13" eb="15">
      <t>ネンド</t>
    </rPh>
    <rPh sb="17" eb="20">
      <t>ガクセイスウ</t>
    </rPh>
    <rPh sb="22" eb="25">
      <t>チュウタイシャ</t>
    </rPh>
    <rPh sb="25" eb="26">
      <t>スウ</t>
    </rPh>
    <rPh sb="32" eb="34">
      <t>キニュウ</t>
    </rPh>
    <rPh sb="40" eb="42">
      <t>スウジ</t>
    </rPh>
    <rPh sb="43" eb="45">
      <t>キニュウ</t>
    </rPh>
    <phoneticPr fontId="2"/>
  </si>
  <si>
    <t>・②の就職者とは、給料、賃金、利潤、報酬その他経常的収入を得る仕事に就いている者とします。正社員の他、派遣会社の正社員として就職した者、非正規社員で雇用契約が1年以上かつフルタイム勤務相当の仕事に就いた者、自家・自営業に就いた者、個人事業主で経常的収入を得ているものは含めます。家事手伝い、臨時的な仕事に就いた者、雇用契約が１年未満のパート、アルバイトなどの臨時的な収入を目的とした仕事に就いた者は除きます。</t>
    <rPh sb="3" eb="5">
      <t>シュウショク</t>
    </rPh>
    <rPh sb="5" eb="6">
      <t>シャ</t>
    </rPh>
    <rPh sb="199" eb="200">
      <t>ノゾ</t>
    </rPh>
    <phoneticPr fontId="2"/>
  </si>
  <si>
    <t>③左記の①学生数のうち
貴学に入学する
直前に通っていた学校等（高校以外）が、
貴学と同じ都道府県にある学生の人数
(人）</t>
    <rPh sb="1" eb="3">
      <t>サキ</t>
    </rPh>
    <rPh sb="5" eb="7">
      <t>ガクセイ</t>
    </rPh>
    <rPh sb="7" eb="8">
      <t>スウ</t>
    </rPh>
    <rPh sb="12" eb="14">
      <t>キガク</t>
    </rPh>
    <rPh sb="30" eb="31">
      <t>トウ</t>
    </rPh>
    <rPh sb="32" eb="34">
      <t>コウコウ</t>
    </rPh>
    <rPh sb="34" eb="36">
      <t>イガイ</t>
    </rPh>
    <rPh sb="37" eb="38">
      <t>コウトウ</t>
    </rPh>
    <rPh sb="40" eb="42">
      <t>キガク</t>
    </rPh>
    <rPh sb="43" eb="44">
      <t>オナ</t>
    </rPh>
    <rPh sb="45" eb="49">
      <t>トドウフケン</t>
    </rPh>
    <rPh sb="47" eb="49">
      <t>フケン</t>
    </rPh>
    <rPh sb="52" eb="54">
      <t>ガクセイ</t>
    </rPh>
    <rPh sb="55" eb="57">
      <t>ニンズウ</t>
    </rPh>
    <rPh sb="59" eb="60">
      <t>ニン</t>
    </rPh>
    <phoneticPr fontId="2"/>
  </si>
  <si>
    <r>
      <t>・該当者がいない場合は0人を記入ください。不明の場合は、</t>
    </r>
    <r>
      <rPr>
        <b/>
        <u/>
        <sz val="10"/>
        <rFont val="ＭＳ Ｐ明朝"/>
        <family val="1"/>
        <charset val="128"/>
      </rPr>
      <t>「不明」とご記入ください。</t>
    </r>
    <rPh sb="1" eb="4">
      <t>ガイトウシャ</t>
    </rPh>
    <rPh sb="8" eb="10">
      <t>バアイ</t>
    </rPh>
    <rPh sb="12" eb="13">
      <t>ニン</t>
    </rPh>
    <rPh sb="14" eb="16">
      <t>キニュウ</t>
    </rPh>
    <rPh sb="21" eb="23">
      <t>フメイ</t>
    </rPh>
    <rPh sb="24" eb="26">
      <t>バアイ</t>
    </rPh>
    <rPh sb="29" eb="31">
      <t>フメイ</t>
    </rPh>
    <rPh sb="34" eb="36">
      <t>キニュウ</t>
    </rPh>
    <phoneticPr fontId="2"/>
  </si>
  <si>
    <r>
      <t>（１）貴学では、学校独自の制度として、</t>
    </r>
    <r>
      <rPr>
        <b/>
        <u/>
        <sz val="11"/>
        <rFont val="HGｺﾞｼｯｸM"/>
        <family val="3"/>
        <charset val="128"/>
      </rPr>
      <t>経済的基準を要件として含む</t>
    </r>
    <r>
      <rPr>
        <b/>
        <sz val="11"/>
        <rFont val="HGｺﾞｼｯｸM"/>
        <family val="3"/>
        <charset val="128"/>
      </rPr>
      <t>「授業料減免制度」</t>
    </r>
    <r>
      <rPr>
        <sz val="10"/>
        <rFont val="HGｺﾞｼｯｸM"/>
        <family val="3"/>
        <charset val="128"/>
      </rPr>
      <t>（※１）</t>
    </r>
    <r>
      <rPr>
        <b/>
        <sz val="11"/>
        <rFont val="HGｺﾞｼｯｸM"/>
        <family val="3"/>
        <charset val="128"/>
      </rPr>
      <t>を実施していますか。</t>
    </r>
    <rPh sb="33" eb="36">
      <t>ジュギョウリョウ</t>
    </rPh>
    <rPh sb="36" eb="38">
      <t>ゲンメン</t>
    </rPh>
    <rPh sb="38" eb="40">
      <t>セイド</t>
    </rPh>
    <rPh sb="46" eb="48">
      <t>ジッシ</t>
    </rPh>
    <phoneticPr fontId="2"/>
  </si>
  <si>
    <r>
      <rPr>
        <sz val="10"/>
        <rFont val="ＭＳ 明朝"/>
        <family val="1"/>
        <charset val="128"/>
      </rPr>
      <t>※１・授業料減免制度：学生や保護者には給付されず、授業料に対して一定額の支払いを免除するもの。</t>
    </r>
    <rPh sb="3" eb="6">
      <t>ジュギョウリョウ</t>
    </rPh>
    <rPh sb="8" eb="10">
      <t>セイド</t>
    </rPh>
    <phoneticPr fontId="2"/>
  </si>
  <si>
    <t>○貴学の平成26～29年度の①入学定員数、②入学者数、③入学志願者数をそれぞれご記入ください。（数字を記入）</t>
    <rPh sb="4" eb="6">
      <t>ヘイセイ</t>
    </rPh>
    <rPh sb="11" eb="13">
      <t>ネンド</t>
    </rPh>
    <rPh sb="15" eb="17">
      <t>ニュウガク</t>
    </rPh>
    <rPh sb="17" eb="19">
      <t>テイイン</t>
    </rPh>
    <rPh sb="19" eb="20">
      <t>スウ</t>
    </rPh>
    <rPh sb="22" eb="24">
      <t>ニュウガク</t>
    </rPh>
    <rPh sb="24" eb="25">
      <t>シャ</t>
    </rPh>
    <rPh sb="25" eb="26">
      <t>スウ</t>
    </rPh>
    <rPh sb="28" eb="30">
      <t>ニュウガク</t>
    </rPh>
    <rPh sb="30" eb="32">
      <t>シガン</t>
    </rPh>
    <rPh sb="32" eb="33">
      <t>シャ</t>
    </rPh>
    <rPh sb="33" eb="34">
      <t>スウ</t>
    </rPh>
    <rPh sb="40" eb="42">
      <t>キニュウ</t>
    </rPh>
    <rPh sb="48" eb="50">
      <t>スウジ</t>
    </rPh>
    <rPh sb="51" eb="53">
      <t>キニュウ</t>
    </rPh>
    <phoneticPr fontId="2"/>
  </si>
  <si>
    <t>２-H26入学定員</t>
    <rPh sb="5" eb="7">
      <t>ニュウガク</t>
    </rPh>
    <rPh sb="7" eb="9">
      <t>テイイン</t>
    </rPh>
    <phoneticPr fontId="2"/>
  </si>
  <si>
    <t>２-H26入学者数</t>
    <rPh sb="5" eb="7">
      <t>ニュウガク</t>
    </rPh>
    <rPh sb="7" eb="8">
      <t>シャ</t>
    </rPh>
    <rPh sb="8" eb="9">
      <t>スウ</t>
    </rPh>
    <phoneticPr fontId="2"/>
  </si>
  <si>
    <t>２-H26志願者数</t>
    <rPh sb="5" eb="7">
      <t>シガン</t>
    </rPh>
    <rPh sb="7" eb="8">
      <t>シャ</t>
    </rPh>
    <rPh sb="8" eb="9">
      <t>スウ</t>
    </rPh>
    <phoneticPr fontId="2"/>
  </si>
  <si>
    <t>２-H27志願者数</t>
    <rPh sb="5" eb="7">
      <t>シガン</t>
    </rPh>
    <rPh sb="7" eb="8">
      <t>シャ</t>
    </rPh>
    <rPh sb="8" eb="9">
      <t>スウ</t>
    </rPh>
    <phoneticPr fontId="2"/>
  </si>
  <si>
    <t>２-H28志願者数</t>
    <rPh sb="5" eb="7">
      <t>シガン</t>
    </rPh>
    <rPh sb="7" eb="8">
      <t>シャ</t>
    </rPh>
    <rPh sb="8" eb="9">
      <t>スウ</t>
    </rPh>
    <phoneticPr fontId="2"/>
  </si>
  <si>
    <t>２-H29志願者数</t>
    <rPh sb="5" eb="7">
      <t>シガン</t>
    </rPh>
    <rPh sb="7" eb="8">
      <t>シャ</t>
    </rPh>
    <rPh sb="8" eb="9">
      <t>スウ</t>
    </rPh>
    <phoneticPr fontId="2"/>
  </si>
  <si>
    <t>（３）”④「経済的理由以外（A）」のうち、間接的に経済的理由であるもの（総数）”の欄に、</t>
    <phoneticPr fontId="2"/>
  </si>
  <si>
    <t>④「経済的理由以外（A)」のうち、間接的に経済的理由であるもの（総数）</t>
    <rPh sb="2" eb="5">
      <t>ケイザイテキ</t>
    </rPh>
    <rPh sb="5" eb="7">
      <t>リユウ</t>
    </rPh>
    <rPh sb="7" eb="9">
      <t>イガイ</t>
    </rPh>
    <rPh sb="21" eb="24">
      <t>ケイザイテキ</t>
    </rPh>
    <rPh sb="24" eb="26">
      <t>リユウ</t>
    </rPh>
    <phoneticPr fontId="2"/>
  </si>
  <si>
    <t>経済的理由以外（A)</t>
    <rPh sb="0" eb="3">
      <t>ケイザイテキ</t>
    </rPh>
    <rPh sb="3" eb="5">
      <t>リユウ</t>
    </rPh>
    <rPh sb="5" eb="7">
      <t>イガイ</t>
    </rPh>
    <phoneticPr fontId="2"/>
  </si>
  <si>
    <r>
      <t>・②中退者数については、</t>
    </r>
    <r>
      <rPr>
        <sz val="10"/>
        <color rgb="FFFF0000"/>
        <rFont val="ＭＳ Ｐ明朝"/>
        <family val="1"/>
        <charset val="128"/>
      </rPr>
      <t>各年度4月1日から翌年3月31日時点までの累計</t>
    </r>
    <r>
      <rPr>
        <sz val="10"/>
        <rFont val="ＭＳ Ｐ明朝"/>
        <family val="1"/>
        <charset val="128"/>
      </rPr>
      <t>人数をご記入ください。</t>
    </r>
    <rPh sb="2" eb="4">
      <t>チュウタイ</t>
    </rPh>
    <rPh sb="4" eb="5">
      <t>シャ</t>
    </rPh>
    <rPh sb="5" eb="6">
      <t>スウ</t>
    </rPh>
    <rPh sb="12" eb="13">
      <t>カク</t>
    </rPh>
    <rPh sb="13" eb="15">
      <t>ネンド</t>
    </rPh>
    <rPh sb="16" eb="17">
      <t>ガツ</t>
    </rPh>
    <rPh sb="18" eb="19">
      <t>ニチ</t>
    </rPh>
    <rPh sb="21" eb="23">
      <t>ヨクネン</t>
    </rPh>
    <rPh sb="24" eb="25">
      <t>ツキ</t>
    </rPh>
    <rPh sb="27" eb="28">
      <t>ヒ</t>
    </rPh>
    <rPh sb="28" eb="30">
      <t>ジテン</t>
    </rPh>
    <rPh sb="33" eb="35">
      <t>ルイケイ</t>
    </rPh>
    <rPh sb="35" eb="37">
      <t>ニンズウ</t>
    </rPh>
    <rPh sb="39" eb="41">
      <t>キニュウ</t>
    </rPh>
    <phoneticPr fontId="2"/>
  </si>
  <si>
    <t>②左記の①学生数のうち
貴学に入学する
直前に通っていた高校が、
貴学と同じ都道府県にある学生の人数
(人）</t>
    <rPh sb="1" eb="3">
      <t>サキ</t>
    </rPh>
    <rPh sb="5" eb="7">
      <t>ガクセイ</t>
    </rPh>
    <rPh sb="7" eb="8">
      <t>スウ</t>
    </rPh>
    <rPh sb="12" eb="14">
      <t>キガク</t>
    </rPh>
    <rPh sb="28" eb="30">
      <t>コウコウ</t>
    </rPh>
    <rPh sb="33" eb="35">
      <t>キガク</t>
    </rPh>
    <rPh sb="36" eb="37">
      <t>オナ</t>
    </rPh>
    <rPh sb="38" eb="42">
      <t>トドウフケン</t>
    </rPh>
    <rPh sb="40" eb="42">
      <t>フケン</t>
    </rPh>
    <rPh sb="45" eb="47">
      <t>ガクセイ</t>
    </rPh>
    <rPh sb="48" eb="50">
      <t>ニンズウ</t>
    </rPh>
    <rPh sb="52" eb="53">
      <t>ニン</t>
    </rPh>
    <phoneticPr fontId="2"/>
  </si>
  <si>
    <t>※２　「協力者」とは、文部科学省「専門学校生への効果的な経済的支援の在り方に関する実証研究事業」において支援を受けた（受ける予定の）学生を指します。</t>
    <phoneticPr fontId="2"/>
  </si>
  <si>
    <r>
      <t>４　学生（協力者</t>
    </r>
    <r>
      <rPr>
        <b/>
        <sz val="12"/>
        <rFont val="HGP創英角ｺﾞｼｯｸUB"/>
        <family val="3"/>
        <charset val="128"/>
      </rPr>
      <t>（※２）</t>
    </r>
    <r>
      <rPr>
        <b/>
        <sz val="14"/>
        <rFont val="HGP創英角ｺﾞｼｯｸUB"/>
        <family val="3"/>
        <charset val="128"/>
      </rPr>
      <t>、協力者以外）の出身地域についてお伺いします。</t>
    </r>
    <rPh sb="2" eb="4">
      <t>ガクセイ</t>
    </rPh>
    <rPh sb="5" eb="8">
      <t>キョウリョクシャ</t>
    </rPh>
    <rPh sb="13" eb="16">
      <t>キョウリョクシャ</t>
    </rPh>
    <rPh sb="16" eb="18">
      <t>イガイ</t>
    </rPh>
    <rPh sb="20" eb="22">
      <t>シュッシン</t>
    </rPh>
    <rPh sb="22" eb="24">
      <t>チイキ</t>
    </rPh>
    <rPh sb="29" eb="30">
      <t>ウカガ</t>
    </rPh>
    <phoneticPr fontId="2"/>
  </si>
  <si>
    <t>（学校全体の人数をご記入願います。）</t>
    <phoneticPr fontId="2"/>
  </si>
  <si>
    <t>５　学生（協力者、協力者以外）卒業後の状況についてお伺いします。</t>
    <rPh sb="2" eb="4">
      <t>ガクセイ</t>
    </rPh>
    <rPh sb="5" eb="8">
      <t>キョウリョクシャ</t>
    </rPh>
    <rPh sb="9" eb="12">
      <t>キョウリョクシャ</t>
    </rPh>
    <rPh sb="12" eb="14">
      <t>イガイ</t>
    </rPh>
    <rPh sb="26" eb="27">
      <t>ウカガ</t>
    </rPh>
    <phoneticPr fontId="2"/>
  </si>
  <si>
    <t>（学校全体の人数をご記入願います。）</t>
    <phoneticPr fontId="2"/>
  </si>
  <si>
    <t>①貴学の平成27～29年度の①学生数を協力者、協力者以外の学生別にそれぞれご記入ください。
　　（数字を記入）</t>
    <rPh sb="4" eb="6">
      <t>ヘイセイ</t>
    </rPh>
    <rPh sb="11" eb="13">
      <t>ネンド</t>
    </rPh>
    <rPh sb="15" eb="17">
      <t>ガクセイ</t>
    </rPh>
    <rPh sb="17" eb="18">
      <t>スウ</t>
    </rPh>
    <rPh sb="19" eb="22">
      <t>キョウリョクシャ</t>
    </rPh>
    <rPh sb="23" eb="26">
      <t>キョウリョクシャ</t>
    </rPh>
    <rPh sb="26" eb="28">
      <t>イガイ</t>
    </rPh>
    <rPh sb="29" eb="31">
      <t>ガクセイ</t>
    </rPh>
    <rPh sb="31" eb="32">
      <t>ベツ</t>
    </rPh>
    <rPh sb="49" eb="51">
      <t>スウジ</t>
    </rPh>
    <rPh sb="52" eb="54">
      <t>キニュウ</t>
    </rPh>
    <phoneticPr fontId="2"/>
  </si>
  <si>
    <t>4－H27協力者②高校と都道府県が同じ学生数</t>
    <rPh sb="5" eb="8">
      <t>キョウリョクシャ</t>
    </rPh>
    <rPh sb="9" eb="11">
      <t>コウコウ</t>
    </rPh>
    <rPh sb="12" eb="16">
      <t>トドウフケン</t>
    </rPh>
    <rPh sb="17" eb="18">
      <t>オナ</t>
    </rPh>
    <rPh sb="19" eb="22">
      <t>ガクセイスウ</t>
    </rPh>
    <phoneticPr fontId="2"/>
  </si>
  <si>
    <t>4－H27協力者③高校以外と都道府県が同じ学生数</t>
    <rPh sb="5" eb="8">
      <t>キョウリョクシャ</t>
    </rPh>
    <rPh sb="9" eb="11">
      <t>コウコウ</t>
    </rPh>
    <rPh sb="11" eb="13">
      <t>イガイ</t>
    </rPh>
    <rPh sb="14" eb="18">
      <t>トドウフケン</t>
    </rPh>
    <rPh sb="19" eb="20">
      <t>オナ</t>
    </rPh>
    <rPh sb="21" eb="24">
      <t>ガクセイスウ</t>
    </rPh>
    <phoneticPr fontId="2"/>
  </si>
  <si>
    <t>4－H27一般学生③高校以外と都道府県が同じ学生数</t>
    <rPh sb="10" eb="12">
      <t>コウコウ</t>
    </rPh>
    <rPh sb="12" eb="14">
      <t>イガイ</t>
    </rPh>
    <rPh sb="15" eb="19">
      <t>トドウフケン</t>
    </rPh>
    <rPh sb="20" eb="21">
      <t>オナ</t>
    </rPh>
    <rPh sb="22" eb="25">
      <t>ガクセイスウ</t>
    </rPh>
    <phoneticPr fontId="2"/>
  </si>
  <si>
    <t>4－H27一般学生②高校と都道府県が同じ学生数</t>
    <rPh sb="10" eb="12">
      <t>コウコウ</t>
    </rPh>
    <rPh sb="13" eb="17">
      <t>トドウフケン</t>
    </rPh>
    <rPh sb="18" eb="19">
      <t>オナ</t>
    </rPh>
    <rPh sb="20" eb="23">
      <t>ガクセイスウ</t>
    </rPh>
    <phoneticPr fontId="2"/>
  </si>
  <si>
    <t>4－H28協力者③高校と都道府県が同じ学生数</t>
    <rPh sb="5" eb="8">
      <t>キョウリョクシャ</t>
    </rPh>
    <rPh sb="9" eb="11">
      <t>コウコウ</t>
    </rPh>
    <rPh sb="12" eb="16">
      <t>トドウフケン</t>
    </rPh>
    <rPh sb="17" eb="18">
      <t>オナ</t>
    </rPh>
    <rPh sb="19" eb="22">
      <t>ガクセイスウ</t>
    </rPh>
    <phoneticPr fontId="2"/>
  </si>
  <si>
    <t>4－H28協力者②高校と都道府県が同じ学生数</t>
    <rPh sb="5" eb="8">
      <t>キョウリョクシャ</t>
    </rPh>
    <rPh sb="9" eb="11">
      <t>コウコウ</t>
    </rPh>
    <rPh sb="12" eb="16">
      <t>トドウフケン</t>
    </rPh>
    <rPh sb="17" eb="18">
      <t>オナ</t>
    </rPh>
    <rPh sb="19" eb="22">
      <t>ガクセイスウ</t>
    </rPh>
    <phoneticPr fontId="2"/>
  </si>
  <si>
    <t>4－H28一般学生②高校と都道府県が同じ学生数</t>
    <rPh sb="10" eb="12">
      <t>コウコウ</t>
    </rPh>
    <rPh sb="13" eb="17">
      <t>トドウフケン</t>
    </rPh>
    <rPh sb="18" eb="19">
      <t>オナ</t>
    </rPh>
    <rPh sb="20" eb="23">
      <t>ガクセイスウ</t>
    </rPh>
    <phoneticPr fontId="2"/>
  </si>
  <si>
    <t>4－H28一般学生③高校以外と都道府県が同じ学生数</t>
    <rPh sb="10" eb="12">
      <t>コウコウ</t>
    </rPh>
    <rPh sb="12" eb="14">
      <t>イガイ</t>
    </rPh>
    <rPh sb="15" eb="19">
      <t>トドウフケン</t>
    </rPh>
    <rPh sb="20" eb="21">
      <t>オナ</t>
    </rPh>
    <rPh sb="22" eb="25">
      <t>ガクセイスウ</t>
    </rPh>
    <phoneticPr fontId="2"/>
  </si>
  <si>
    <t>4－H29協力者③高校以外と都道府県が同じ学生数</t>
    <rPh sb="5" eb="8">
      <t>キョウリョクシャ</t>
    </rPh>
    <rPh sb="9" eb="11">
      <t>コウコウ</t>
    </rPh>
    <rPh sb="11" eb="13">
      <t>イガイ</t>
    </rPh>
    <rPh sb="14" eb="18">
      <t>トドウフケン</t>
    </rPh>
    <rPh sb="19" eb="20">
      <t>オナ</t>
    </rPh>
    <rPh sb="21" eb="24">
      <t>ガクセイスウ</t>
    </rPh>
    <phoneticPr fontId="2"/>
  </si>
  <si>
    <t>4－H29協力者②高校と都道府県が同じ学生数</t>
    <rPh sb="5" eb="8">
      <t>キョウリョクシャ</t>
    </rPh>
    <rPh sb="9" eb="11">
      <t>コウコウ</t>
    </rPh>
    <rPh sb="12" eb="16">
      <t>トドウフケン</t>
    </rPh>
    <rPh sb="17" eb="18">
      <t>オナ</t>
    </rPh>
    <rPh sb="19" eb="22">
      <t>ガクセイスウ</t>
    </rPh>
    <phoneticPr fontId="2"/>
  </si>
  <si>
    <t>4－H29一般学生③高校以外と都道府県が同じ学生数</t>
    <rPh sb="10" eb="12">
      <t>コウコウ</t>
    </rPh>
    <rPh sb="12" eb="14">
      <t>イガイ</t>
    </rPh>
    <rPh sb="15" eb="19">
      <t>トドウフケン</t>
    </rPh>
    <rPh sb="20" eb="21">
      <t>オナ</t>
    </rPh>
    <rPh sb="22" eb="25">
      <t>ガクセイスウ</t>
    </rPh>
    <phoneticPr fontId="2"/>
  </si>
  <si>
    <t>4－H29一般学生②高校と都道府県が同じ学生数</t>
    <rPh sb="10" eb="12">
      <t>コウコウ</t>
    </rPh>
    <rPh sb="13" eb="17">
      <t>トドウフケン</t>
    </rPh>
    <rPh sb="18" eb="19">
      <t>オナ</t>
    </rPh>
    <rPh sb="20" eb="23">
      <t>ガクセイスウ</t>
    </rPh>
    <phoneticPr fontId="2"/>
  </si>
  <si>
    <r>
      <t>③①のうち、貴学に入学する直前に通っていた</t>
    </r>
    <r>
      <rPr>
        <b/>
        <u/>
        <sz val="11"/>
        <rFont val="HGｺﾞｼｯｸM"/>
        <family val="3"/>
        <charset val="128"/>
      </rPr>
      <t>学校等（高校以外）が</t>
    </r>
    <r>
      <rPr>
        <b/>
        <sz val="11"/>
        <rFont val="HGｺﾞｼｯｸM"/>
        <family val="3"/>
        <charset val="128"/>
      </rPr>
      <t>貴学と同じ都道府県にある学生数を
　協力者、協力者以外の学生別にそれぞれご記入ください。（数字を記入）</t>
    </r>
    <rPh sb="6" eb="8">
      <t>キガク</t>
    </rPh>
    <rPh sb="9" eb="11">
      <t>ニュウガク</t>
    </rPh>
    <rPh sb="13" eb="15">
      <t>チョクゼン</t>
    </rPh>
    <rPh sb="16" eb="17">
      <t>カヨ</t>
    </rPh>
    <rPh sb="21" eb="23">
      <t>ガッコウ</t>
    </rPh>
    <rPh sb="23" eb="24">
      <t>トウ</t>
    </rPh>
    <rPh sb="25" eb="27">
      <t>コウコウ</t>
    </rPh>
    <rPh sb="27" eb="29">
      <t>イガイ</t>
    </rPh>
    <rPh sb="31" eb="33">
      <t>キガク</t>
    </rPh>
    <rPh sb="34" eb="35">
      <t>オナ</t>
    </rPh>
    <rPh sb="36" eb="40">
      <t>トドウフケン</t>
    </rPh>
    <rPh sb="43" eb="45">
      <t>ガクセイ</t>
    </rPh>
    <rPh sb="45" eb="46">
      <t>カズ</t>
    </rPh>
    <rPh sb="49" eb="52">
      <t>キョウリョクシャ</t>
    </rPh>
    <rPh sb="53" eb="56">
      <t>キョウリョクシャ</t>
    </rPh>
    <rPh sb="56" eb="58">
      <t>イガイ</t>
    </rPh>
    <rPh sb="59" eb="61">
      <t>ガクセイ</t>
    </rPh>
    <rPh sb="61" eb="62">
      <t>ベツ</t>
    </rPh>
    <rPh sb="76" eb="78">
      <t>スウジ</t>
    </rPh>
    <rPh sb="79" eb="81">
      <t>キニュウ</t>
    </rPh>
    <phoneticPr fontId="2"/>
  </si>
  <si>
    <r>
      <t>②①のうち、貴学に入学する直前に通っていた</t>
    </r>
    <r>
      <rPr>
        <b/>
        <u/>
        <sz val="11"/>
        <rFont val="HGｺﾞｼｯｸM"/>
        <family val="3"/>
        <charset val="128"/>
      </rPr>
      <t>高校が</t>
    </r>
    <r>
      <rPr>
        <b/>
        <sz val="11"/>
        <rFont val="HGｺﾞｼｯｸM"/>
        <family val="3"/>
        <charset val="128"/>
      </rPr>
      <t>、貴学と同じ都道府県にある学生数を
　協力者、協力者以外の学生別にそれぞれご記入ください。（数字を記入）</t>
    </r>
    <rPh sb="6" eb="8">
      <t>キガク</t>
    </rPh>
    <rPh sb="9" eb="11">
      <t>ニュウガク</t>
    </rPh>
    <rPh sb="13" eb="15">
      <t>チョクゼン</t>
    </rPh>
    <rPh sb="16" eb="17">
      <t>カヨ</t>
    </rPh>
    <rPh sb="21" eb="23">
      <t>コウコウ</t>
    </rPh>
    <rPh sb="25" eb="27">
      <t>キガク</t>
    </rPh>
    <rPh sb="28" eb="29">
      <t>オナ</t>
    </rPh>
    <rPh sb="30" eb="34">
      <t>トドウフケン</t>
    </rPh>
    <rPh sb="37" eb="39">
      <t>ガクセイ</t>
    </rPh>
    <rPh sb="39" eb="40">
      <t>カズ</t>
    </rPh>
    <rPh sb="43" eb="46">
      <t>キョウリョクシャ</t>
    </rPh>
    <rPh sb="47" eb="50">
      <t>キョウリョクシャ</t>
    </rPh>
    <rPh sb="50" eb="52">
      <t>イガイ</t>
    </rPh>
    <rPh sb="53" eb="55">
      <t>ガクセイ</t>
    </rPh>
    <rPh sb="55" eb="56">
      <t>ベツ</t>
    </rPh>
    <rPh sb="70" eb="72">
      <t>スウジ</t>
    </rPh>
    <rPh sb="73" eb="75">
      <t>キニュウ</t>
    </rPh>
    <phoneticPr fontId="2"/>
  </si>
  <si>
    <t>・貴学が所在する都道府県の出身者のうち、高校卒業後に貴学に入学した者は②、学校等（高校以外）卒業後に貴学に入学したものは③に、</t>
    <phoneticPr fontId="2"/>
  </si>
  <si>
    <t>それぞれカウントして下さい。</t>
    <phoneticPr fontId="2"/>
  </si>
  <si>
    <t>　　例)・貴学と同じ都道府県に所在する高校を卒業後、入学した協力者　⇒　①および②の協力者の欄にカウント
　　　　・貴学と同じ都道府県に所在する大学を卒業後、入学した協力者以外の学生⇒　①および③の協力者以外の学生の欄にカウント
　　　　・貴学と同じ都道府県に所在する企業を退職後、入学した協力者以外の学生　⇒　①および③の協力者以外の学生の欄にカウント
　　　　・貴学と異なる都道府県に所在する高校を卒業後、入学した協力者　　　　　　　⇒　①の協力者の欄にカウント</t>
    <rPh sb="2" eb="3">
      <t>レイ</t>
    </rPh>
    <rPh sb="42" eb="45">
      <t>キョウリョクシャ</t>
    </rPh>
    <rPh sb="46" eb="47">
      <t>ラン</t>
    </rPh>
    <rPh sb="102" eb="104">
      <t>イガイ</t>
    </rPh>
    <rPh sb="105" eb="107">
      <t>ガクセイ</t>
    </rPh>
    <phoneticPr fontId="2"/>
  </si>
  <si>
    <r>
      <t>調査票提出先E-Mailアドレス：</t>
    </r>
    <r>
      <rPr>
        <b/>
        <sz val="14"/>
        <color rgb="FF0070C0"/>
        <rFont val="ＭＳ 明朝"/>
        <family val="1"/>
        <charset val="128"/>
      </rPr>
      <t>　senmon@libertas.co.jp</t>
    </r>
    <r>
      <rPr>
        <b/>
        <sz val="14"/>
        <rFont val="ＭＳ 明朝"/>
        <family val="1"/>
        <charset val="128"/>
      </rPr>
      <t xml:space="preserve"> </t>
    </r>
    <rPh sb="3" eb="5">
      <t>テイシュツ</t>
    </rPh>
    <phoneticPr fontId="2"/>
  </si>
  <si>
    <r>
      <t>・ 調査票のエクセルファイルは、全部で２のシートに分かれていま
 す。
・ シート</t>
    </r>
    <r>
      <rPr>
        <b/>
        <sz val="14"/>
        <rFont val="ＭＳ 明朝"/>
        <family val="1"/>
        <charset val="128"/>
      </rPr>
      <t>「調査票１」については、全ての学校（協力校</t>
    </r>
    <r>
      <rPr>
        <b/>
        <sz val="12"/>
        <rFont val="ＭＳ 明朝"/>
        <family val="1"/>
        <charset val="128"/>
      </rPr>
      <t>（※）</t>
    </r>
    <r>
      <rPr>
        <b/>
        <sz val="14"/>
        <rFont val="ＭＳ 明朝"/>
        <family val="1"/>
        <charset val="128"/>
      </rPr>
      <t>含
 む）</t>
    </r>
    <r>
      <rPr>
        <sz val="14"/>
        <rFont val="ＭＳ 明朝"/>
        <family val="1"/>
        <charset val="128"/>
      </rPr>
      <t>がご回答ください。
・ シート</t>
    </r>
    <r>
      <rPr>
        <b/>
        <sz val="14"/>
        <rFont val="ＭＳ 明朝"/>
        <family val="1"/>
        <charset val="128"/>
      </rPr>
      <t>「調査票２（協力校のみ）」は、文部科学省「専門学校生
 への効果的な経済的支援の在り方に関する実証研究事業」の協力校
 のみ</t>
    </r>
    <r>
      <rPr>
        <sz val="14"/>
        <rFont val="ＭＳ 明朝"/>
        <family val="1"/>
        <charset val="128"/>
      </rPr>
      <t xml:space="preserve">がご回答ください。協力校かどうかが分からない場合は、
  各都道府県の私立専門学校ご担当者様までお問い合わせください。
・ シート名の変更、行・列の追加・削除、セルの結合等の変更は、一
 切行わないようお願いします。
・ 回答に際して御不明な点等があれば下記の問合せ先まで御連絡くだ
 さい。
</t>
    </r>
    <r>
      <rPr>
        <sz val="12"/>
        <rFont val="ＭＳ 明朝"/>
        <family val="1"/>
        <charset val="128"/>
      </rPr>
      <t>※　文部科学省委託事業「専門学校生への効果的な経済的支援の在り方に関する実証研究事業」による支援を受けている学生が在学する私立専門学校</t>
    </r>
    <rPh sb="59" eb="61">
      <t>キョウリョク</t>
    </rPh>
    <rPh sb="61" eb="62">
      <t>コウ</t>
    </rPh>
    <rPh sb="65" eb="66">
      <t>フク</t>
    </rPh>
    <rPh sb="149" eb="151">
      <t>カイトウ</t>
    </rPh>
    <rPh sb="297" eb="299">
      <t>モンブ</t>
    </rPh>
    <rPh sb="299" eb="302">
      <t>カガクショウ</t>
    </rPh>
    <rPh sb="302" eb="304">
      <t>イタク</t>
    </rPh>
    <rPh sb="304" eb="306">
      <t>ジギョウ</t>
    </rPh>
    <phoneticPr fontId="2"/>
  </si>
  <si>
    <t>【調査主体】
　文部科学省 生涯学習政策局　生涯学習推進課　専修学校教育振興室
【調査実施に関するお問合せ先 】
　　株式会社リベルタス・コンサルティング
　　担当者：八田、菊池、傍島
      E-mail：senmon@libertas.co.jp
　　　ＴＥＬ：0120-575-334（月～金 10：00～17：00）</t>
    <phoneticPr fontId="2"/>
  </si>
  <si>
    <r>
      <t>・ 調査票の御提出は、</t>
    </r>
    <r>
      <rPr>
        <b/>
        <sz val="14"/>
        <rFont val="ＭＳ 明朝"/>
        <family val="1"/>
        <charset val="128"/>
      </rPr>
      <t>平成２９年７月２４日（月）まで</t>
    </r>
    <r>
      <rPr>
        <sz val="14"/>
        <rFont val="ＭＳ 明朝"/>
        <family val="1"/>
        <charset val="128"/>
      </rPr>
      <t>に文部科学
　省委託事業の委託先機関</t>
    </r>
    <r>
      <rPr>
        <b/>
        <sz val="14"/>
        <rFont val="ＭＳ 明朝"/>
        <family val="1"/>
        <charset val="128"/>
      </rPr>
      <t>「（株）リベルタス・コンサルティング」
　にメールにより直接御提出</t>
    </r>
    <r>
      <rPr>
        <sz val="14"/>
        <rFont val="ＭＳ 明朝"/>
        <family val="1"/>
        <charset val="128"/>
      </rPr>
      <t>ください。
・ ご提出の際は調査票のファイル名を、「貴学校名.ｘｌｓｘ」として
　ください。</t>
    </r>
    <rPh sb="2" eb="5">
      <t>チョウサヒョウ</t>
    </rPh>
    <rPh sb="7" eb="9">
      <t>テイシュツ</t>
    </rPh>
    <rPh sb="22" eb="23">
      <t>ツキ</t>
    </rPh>
    <rPh sb="27" eb="29">
      <t>モンブ</t>
    </rPh>
    <rPh sb="34" eb="36">
      <t>イタク</t>
    </rPh>
    <rPh sb="39" eb="42">
      <t>イタクサキ</t>
    </rPh>
    <rPh sb="42" eb="44">
      <t>キカン</t>
    </rPh>
    <rPh sb="46" eb="47">
      <t>カブ</t>
    </rPh>
    <rPh sb="75" eb="77">
      <t>テイシュツ</t>
    </rPh>
    <rPh sb="86" eb="88">
      <t>テイシュツ</t>
    </rPh>
    <rPh sb="89" eb="90">
      <t>サイ</t>
    </rPh>
    <rPh sb="91" eb="94">
      <t>チョウサヒョウ</t>
    </rPh>
    <phoneticPr fontId="2"/>
  </si>
  <si>
    <t>　平素より文部科学行政への御理解と御協力を賜り、厚く御礼申し上げます。
　文部科学省では、意欲と能力のある専門学校生が経済的理由により修学を断念することなく安心して学べるよう、専門学校生に対する経済的支援策について総合的な検討を進めるため、教育機会を確保するための取組、公費投入についての教育的効果の検証や効果的な支援の検証及び各種データの収集、並びに当該データの分析を行う「専門学校生への効果的な経済的支援の在り方に関する実証研究事業」（別添資料参照）を平成27年度から行っております。
　このたび、本事業の一環として、全専門学校を対象に専門学校生への経済的支援の実施状況、生徒の修学状況等の実態を把握することを目的とした「専門学校における経済的支援に関するアンケート（先行調査）」を実施したく、調査の趣旨を御理解いただき、御協力くださいますようお願い致します。
　ついては、業務多忙の折、至極恐悦でございますが、本調査の趣旨を御理解いただき、アンケートの回答に御協力くださいますようお願いいたします。本アンケート調査の結果は全て統計的に処理し、御回答いただいた方や学校が特定される形で公表することは一切ございません。
　また、本調査は、文部科学省から委託を受けた民間の調査研究機関「株式会社リベルタス・コンサルティング」が実施いたします。御不明な点等あれば下記の問合せ先まで御連絡ください。
　なお、本年度中に昨年度に引き続き、「専門学校における経済的支援に関するアンケート（本調査）」を実施予定です。こちらについても、是非とも御協力くださいますようお願い致します。</t>
    <rPh sb="220" eb="222">
      <t>ベッテン</t>
    </rPh>
    <rPh sb="222" eb="224">
      <t>シリョウ</t>
    </rPh>
    <rPh sb="224" eb="226">
      <t>サンショウ</t>
    </rPh>
    <rPh sb="228" eb="230">
      <t>ヘイセイ</t>
    </rPh>
    <rPh sb="232" eb="233">
      <t>ネン</t>
    </rPh>
    <rPh sb="336" eb="338">
      <t>センコウ</t>
    </rPh>
    <rPh sb="355" eb="356">
      <t>ゴ</t>
    </rPh>
    <rPh sb="363" eb="364">
      <t>ゴ</t>
    </rPh>
    <rPh sb="604" eb="605">
      <t>ド</t>
    </rPh>
    <rPh sb="605" eb="606">
      <t>チュウ</t>
    </rPh>
    <phoneticPr fontId="2"/>
  </si>
  <si>
    <t>○貴学の平成27～28年度の①卒業生数、②①のうち就職者数（一時的な職を除く）、③②のうち就職先が
　貴学と同じ都道府県にある者の人数を協力者、協力者以外の学生別にそれぞれご記入ください。
　（数字を記入）</t>
    <rPh sb="4" eb="6">
      <t>ヘイセイ</t>
    </rPh>
    <rPh sb="11" eb="13">
      <t>ネンド</t>
    </rPh>
    <rPh sb="15" eb="18">
      <t>ソツギョウセイ</t>
    </rPh>
    <rPh sb="18" eb="19">
      <t>スウ</t>
    </rPh>
    <rPh sb="25" eb="27">
      <t>シュウショク</t>
    </rPh>
    <rPh sb="27" eb="28">
      <t>シャ</t>
    </rPh>
    <rPh sb="28" eb="29">
      <t>スウ</t>
    </rPh>
    <rPh sb="30" eb="33">
      <t>イチジテキ</t>
    </rPh>
    <rPh sb="34" eb="35">
      <t>ショク</t>
    </rPh>
    <rPh sb="36" eb="37">
      <t>ノゾ</t>
    </rPh>
    <rPh sb="45" eb="47">
      <t>シュウショク</t>
    </rPh>
    <rPh sb="47" eb="48">
      <t>サキ</t>
    </rPh>
    <rPh sb="51" eb="53">
      <t>キガク</t>
    </rPh>
    <rPh sb="54" eb="55">
      <t>オナ</t>
    </rPh>
    <rPh sb="56" eb="60">
      <t>トドウフケン</t>
    </rPh>
    <rPh sb="63" eb="64">
      <t>モノ</t>
    </rPh>
    <rPh sb="65" eb="67">
      <t>ニンズウ</t>
    </rPh>
    <rPh sb="68" eb="71">
      <t>キョウリョクシャ</t>
    </rPh>
    <rPh sb="72" eb="75">
      <t>キョウリョクシャ</t>
    </rPh>
    <rPh sb="75" eb="77">
      <t>イガイ</t>
    </rPh>
    <rPh sb="78" eb="80">
      <t>ガクセイ</t>
    </rPh>
    <rPh sb="80" eb="81">
      <t>ベツ</t>
    </rPh>
    <rPh sb="97" eb="99">
      <t>スウジ</t>
    </rPh>
    <rPh sb="100" eb="102">
      <t>キニュウ</t>
    </rPh>
    <phoneticPr fontId="2"/>
  </si>
  <si>
    <t>※まだ決まっていない場合は、「未定」とご記入ください。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</si>
</sst>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0"/>
      <name val="ＭＳ 明朝"/>
      <family val="1"/>
      <charset val="128"/>
    </font>
    <font>
      <sz val="10"/>
      <name val="ＭＳ 明朝"/>
      <family val="1"/>
      <charset val="128"/>
    </font>
    <font>
      <sz val="6"/>
      <name val="ＭＳ 明朝"/>
      <family val="1"/>
      <charset val="128"/>
    </font>
    <font>
      <b/>
      <sz val="11"/>
      <name val="HGｺﾞｼｯｸM"/>
      <family val="3"/>
      <charset val="128"/>
    </font>
    <font>
      <sz val="10"/>
      <name val="HGｺﾞｼｯｸM"/>
      <family val="3"/>
      <charset val="128"/>
    </font>
    <font>
      <sz val="14"/>
      <name val="HGｺﾞｼｯｸE"/>
      <family val="3"/>
      <charset val="128"/>
    </font>
    <font>
      <b/>
      <sz val="10"/>
      <name val="HGｺﾞｼｯｸM"/>
      <family val="3"/>
      <charset val="128"/>
    </font>
    <font>
      <b/>
      <sz val="14"/>
      <name val="HGP創英角ｺﾞｼｯｸUB"/>
      <family val="3"/>
      <charset val="128"/>
    </font>
    <font>
      <sz val="12"/>
      <name val="HG丸ｺﾞｼｯｸM-PRO"/>
      <family val="3"/>
      <charset val="128"/>
    </font>
    <font>
      <sz val="12"/>
      <name val="ＭＳ 明朝"/>
      <family val="1"/>
      <charset val="128"/>
    </font>
    <font>
      <b/>
      <sz val="10"/>
      <name val="ＭＳ 明朝"/>
      <family val="1"/>
      <charset val="128"/>
    </font>
    <font>
      <sz val="9"/>
      <name val="ＭＳ Ｐゴシック"/>
      <family val="3"/>
      <charset val="128"/>
    </font>
    <font>
      <sz val="11"/>
      <name val="ＭＳ 明朝"/>
      <family val="1"/>
      <charset val="128"/>
    </font>
    <font>
      <b/>
      <u/>
      <sz val="11"/>
      <name val="HGｺﾞｼｯｸM"/>
      <family val="3"/>
      <charset val="128"/>
    </font>
    <font>
      <u/>
      <sz val="10"/>
      <color theme="10"/>
      <name val="ＭＳ 明朝"/>
      <family val="1"/>
      <charset val="128"/>
    </font>
    <font>
      <sz val="10"/>
      <name val="ＭＳ Ｐゴシック"/>
      <family val="3"/>
      <charset val="128"/>
      <scheme val="minor"/>
    </font>
    <font>
      <sz val="11"/>
      <name val="ＭＳ Ｐゴシック"/>
      <family val="3"/>
      <charset val="128"/>
      <scheme val="minor"/>
    </font>
    <font>
      <b/>
      <sz val="11"/>
      <color theme="1"/>
      <name val="ＭＳ Ｐ明朝"/>
      <family val="1"/>
      <charset val="128"/>
    </font>
    <font>
      <b/>
      <u/>
      <sz val="10"/>
      <color rgb="FFFF0000"/>
      <name val="HG丸ｺﾞｼｯｸM-PRO"/>
      <family val="3"/>
      <charset val="128"/>
    </font>
    <font>
      <b/>
      <sz val="14"/>
      <name val="ＭＳ 明朝"/>
      <family val="1"/>
      <charset val="128"/>
    </font>
    <font>
      <sz val="11"/>
      <name val="ＭＳ Ｐゴシック"/>
      <family val="3"/>
      <charset val="128"/>
    </font>
    <font>
      <b/>
      <sz val="14"/>
      <color rgb="FFFF0000"/>
      <name val="ＭＳ Ｐゴシック"/>
      <family val="3"/>
      <charset val="128"/>
      <scheme val="minor"/>
    </font>
    <font>
      <sz val="12"/>
      <name val="ＭＳ Ｐゴシック"/>
      <family val="3"/>
      <charset val="128"/>
      <scheme val="minor"/>
    </font>
    <font>
      <sz val="10"/>
      <name val="ＭＳ Ｐ明朝"/>
      <family val="1"/>
      <charset val="128"/>
    </font>
    <font>
      <b/>
      <sz val="12"/>
      <color rgb="FFFF0000"/>
      <name val="ＭＳ Ｐゴシック"/>
      <family val="3"/>
      <charset val="128"/>
      <scheme val="minor"/>
    </font>
    <font>
      <b/>
      <sz val="18"/>
      <color rgb="FFFF0000"/>
      <name val="ＭＳ Ｐゴシック"/>
      <family val="3"/>
      <charset val="128"/>
      <scheme val="minor"/>
    </font>
    <font>
      <sz val="18"/>
      <color rgb="FFFF0000"/>
      <name val="ＭＳ 明朝"/>
      <family val="1"/>
      <charset val="128"/>
    </font>
    <font>
      <b/>
      <u/>
      <sz val="10"/>
      <name val="ＭＳ Ｐ明朝"/>
      <family val="1"/>
      <charset val="128"/>
    </font>
    <font>
      <sz val="11"/>
      <name val="HG丸ｺﾞｼｯｸM-PRO"/>
      <family val="3"/>
      <charset val="128"/>
    </font>
    <font>
      <sz val="11"/>
      <color theme="1"/>
      <name val="HGPｺﾞｼｯｸM"/>
      <family val="3"/>
      <charset val="128"/>
    </font>
    <font>
      <sz val="10"/>
      <color theme="1"/>
      <name val="ＭＳ 明朝"/>
      <family val="1"/>
      <charset val="128"/>
    </font>
    <font>
      <sz val="12"/>
      <name val="ＭＳ Ｐゴシック"/>
      <family val="3"/>
      <charset val="128"/>
    </font>
    <font>
      <u/>
      <sz val="10"/>
      <name val="ＭＳ Ｐ明朝"/>
      <family val="1"/>
      <charset val="128"/>
    </font>
    <font>
      <sz val="10"/>
      <color rgb="FFFF0000"/>
      <name val="ＭＳ 明朝"/>
      <family val="1"/>
      <charset val="128"/>
    </font>
    <font>
      <sz val="14"/>
      <name val="ＭＳ 明朝"/>
      <family val="1"/>
      <charset val="128"/>
    </font>
    <font>
      <sz val="18"/>
      <name val="HGP創英角ｺﾞｼｯｸUB"/>
      <family val="3"/>
      <charset val="128"/>
    </font>
    <font>
      <b/>
      <sz val="18"/>
      <name val="ＭＳ 明朝"/>
      <family val="1"/>
      <charset val="128"/>
    </font>
    <font>
      <sz val="10"/>
      <color rgb="FFFF0000"/>
      <name val="ＭＳ Ｐ明朝"/>
      <family val="1"/>
      <charset val="128"/>
    </font>
    <font>
      <b/>
      <sz val="12"/>
      <name val="HGP創英角ｺﾞｼｯｸUB"/>
      <family val="3"/>
      <charset val="128"/>
    </font>
    <font>
      <b/>
      <u/>
      <sz val="10"/>
      <name val="HG丸ｺﾞｼｯｸM-PRO"/>
      <family val="3"/>
      <charset val="128"/>
    </font>
    <font>
      <b/>
      <sz val="14"/>
      <name val="HGｺﾞｼｯｸM"/>
      <family val="3"/>
      <charset val="128"/>
    </font>
    <font>
      <b/>
      <sz val="14"/>
      <color rgb="FF0070C0"/>
      <name val="ＭＳ 明朝"/>
      <family val="1"/>
      <charset val="128"/>
    </font>
    <font>
      <b/>
      <sz val="12"/>
      <name val="ＭＳ 明朝"/>
      <family val="1"/>
      <charset val="128"/>
    </font>
  </fonts>
  <fills count="8">
    <fill>
      <patternFill patternType="none"/>
    </fill>
    <fill>
      <patternFill patternType="gray125"/>
    </fill>
    <fill>
      <patternFill patternType="solid">
        <fgColor indexed="9"/>
        <bgColor indexed="64"/>
      </patternFill>
    </fill>
    <fill>
      <patternFill patternType="solid">
        <fgColor theme="8"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s>
  <borders count="39">
    <border>
      <left/>
      <right/>
      <top/>
      <bottom/>
      <diagonal/>
    </border>
    <border>
      <left style="thin">
        <color indexed="62"/>
      </left>
      <right/>
      <top style="thin">
        <color indexed="62"/>
      </top>
      <bottom style="thin">
        <color indexed="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2"/>
      </left>
      <right style="thin">
        <color indexed="62"/>
      </right>
      <top/>
      <bottom style="thin">
        <color indexed="62"/>
      </bottom>
      <diagonal/>
    </border>
    <border>
      <left style="thin">
        <color indexed="62"/>
      </left>
      <right/>
      <top/>
      <bottom style="thin">
        <color indexed="62"/>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thin">
        <color indexed="62"/>
      </left>
      <right style="thin">
        <color indexed="62"/>
      </right>
      <top style="thin">
        <color indexed="62"/>
      </top>
      <bottom style="thin">
        <color indexed="62"/>
      </bottom>
      <diagonal/>
    </border>
    <border>
      <left/>
      <right/>
      <top style="thin">
        <color indexed="62"/>
      </top>
      <bottom style="thin">
        <color indexed="62"/>
      </bottom>
      <diagonal/>
    </border>
    <border>
      <left/>
      <right style="medium">
        <color indexed="64"/>
      </right>
      <top style="thin">
        <color indexed="62"/>
      </top>
      <bottom style="thin">
        <color indexed="62"/>
      </bottom>
      <diagonal/>
    </border>
    <border>
      <left style="double">
        <color indexed="64"/>
      </left>
      <right/>
      <top/>
      <bottom/>
      <diagonal/>
    </border>
    <border>
      <left/>
      <right style="double">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medium">
        <color indexed="64"/>
      </left>
      <right style="medium">
        <color indexed="64"/>
      </right>
      <top/>
      <bottom style="medium">
        <color indexed="64"/>
      </bottom>
      <diagonal/>
    </border>
    <border>
      <left style="thick">
        <color indexed="64"/>
      </left>
      <right style="medium">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s>
  <cellStyleXfs count="5">
    <xf numFmtId="0" fontId="0" fillId="0" borderId="0" applyNumberFormat="0" applyFont="0" applyFill="0" applyBorder="0" applyProtection="0">
      <alignment vertical="center"/>
    </xf>
    <xf numFmtId="0" fontId="14" fillId="0" borderId="0" applyNumberFormat="0" applyFill="0" applyBorder="0" applyAlignment="0" applyProtection="0">
      <alignment vertical="top"/>
      <protection locked="0"/>
    </xf>
    <xf numFmtId="0" fontId="20" fillId="0" borderId="0">
      <alignment vertical="center"/>
    </xf>
    <xf numFmtId="38" fontId="1" fillId="0" borderId="0" applyFont="0" applyFill="0" applyBorder="0" applyAlignment="0" applyProtection="0">
      <alignment vertical="center"/>
    </xf>
    <xf numFmtId="0" fontId="20" fillId="0" borderId="0"/>
  </cellStyleXfs>
  <cellXfs count="162">
    <xf numFmtId="0" fontId="0" fillId="0" borderId="0" xfId="0">
      <alignment vertical="center"/>
    </xf>
    <xf numFmtId="49" fontId="0" fillId="2" borderId="0" xfId="0" applyNumberFormat="1" applyFill="1">
      <alignment vertical="center"/>
    </xf>
    <xf numFmtId="49" fontId="0" fillId="2" borderId="0" xfId="0" applyNumberFormat="1" applyFill="1" applyProtection="1">
      <alignment vertical="center"/>
    </xf>
    <xf numFmtId="49" fontId="3" fillId="2" borderId="0" xfId="0" applyNumberFormat="1" applyFont="1" applyFill="1" applyProtection="1">
      <alignment vertical="center"/>
    </xf>
    <xf numFmtId="0" fontId="0" fillId="2" borderId="0" xfId="0" applyFill="1" applyProtection="1">
      <alignment vertical="center"/>
    </xf>
    <xf numFmtId="0" fontId="0" fillId="0" borderId="0" xfId="0" applyAlignment="1" applyProtection="1">
      <alignment vertical="center" wrapText="1"/>
    </xf>
    <xf numFmtId="49" fontId="7" fillId="2" borderId="0" xfId="0" applyNumberFormat="1" applyFont="1" applyFill="1" applyProtection="1">
      <alignment vertical="center"/>
    </xf>
    <xf numFmtId="49" fontId="0" fillId="2" borderId="0" xfId="0" applyNumberFormat="1" applyFill="1" applyBorder="1" applyProtection="1">
      <alignment vertical="center"/>
    </xf>
    <xf numFmtId="49" fontId="6" fillId="2" borderId="0" xfId="0" applyNumberFormat="1" applyFont="1" applyFill="1" applyProtection="1">
      <alignment vertical="center"/>
    </xf>
    <xf numFmtId="49" fontId="0" fillId="2" borderId="0" xfId="0" applyNumberFormat="1" applyFont="1" applyFill="1" applyProtection="1">
      <alignment vertical="center"/>
    </xf>
    <xf numFmtId="49" fontId="0" fillId="2" borderId="0" xfId="0" applyNumberFormat="1" applyFont="1" applyFill="1">
      <alignment vertical="center"/>
    </xf>
    <xf numFmtId="0" fontId="0" fillId="2" borderId="0" xfId="0" applyNumberFormat="1" applyFill="1" applyProtection="1">
      <alignment vertical="center"/>
    </xf>
    <xf numFmtId="0" fontId="0" fillId="2" borderId="0" xfId="0" applyNumberFormat="1" applyFill="1">
      <alignment vertical="center"/>
    </xf>
    <xf numFmtId="0" fontId="0" fillId="2" borderId="0" xfId="0" applyNumberFormat="1" applyFont="1" applyFill="1" applyAlignment="1" applyProtection="1">
      <alignment horizontal="left" vertical="center"/>
    </xf>
    <xf numFmtId="49" fontId="4" fillId="2" borderId="0" xfId="0" applyNumberFormat="1" applyFont="1" applyFill="1" applyProtection="1">
      <alignment vertical="center"/>
    </xf>
    <xf numFmtId="49" fontId="0" fillId="4" borderId="0" xfId="0" applyNumberFormat="1" applyFill="1" applyProtection="1">
      <alignment vertical="center"/>
    </xf>
    <xf numFmtId="0" fontId="11" fillId="4" borderId="5" xfId="2" applyFont="1" applyFill="1" applyBorder="1" applyAlignment="1" applyProtection="1">
      <alignment vertical="center" shrinkToFit="1"/>
    </xf>
    <xf numFmtId="0" fontId="0" fillId="4" borderId="0" xfId="0" applyFill="1" applyBorder="1" applyAlignment="1" applyProtection="1">
      <alignment vertical="center"/>
    </xf>
    <xf numFmtId="49" fontId="0" fillId="4" borderId="0" xfId="0" applyNumberFormat="1" applyFill="1" applyBorder="1" applyAlignment="1" applyProtection="1">
      <alignment vertical="center" wrapText="1"/>
    </xf>
    <xf numFmtId="49" fontId="21" fillId="4" borderId="0" xfId="0" applyNumberFormat="1" applyFont="1" applyFill="1" applyProtection="1">
      <alignment vertical="center"/>
    </xf>
    <xf numFmtId="0" fontId="0" fillId="4" borderId="0" xfId="0" applyNumberFormat="1" applyFill="1" applyProtection="1">
      <alignment vertical="center"/>
    </xf>
    <xf numFmtId="49" fontId="7" fillId="4" borderId="0" xfId="0" applyNumberFormat="1" applyFont="1" applyFill="1" applyProtection="1">
      <alignment vertical="center"/>
    </xf>
    <xf numFmtId="49" fontId="5" fillId="4" borderId="0" xfId="0" applyNumberFormat="1" applyFont="1" applyFill="1" applyAlignment="1" applyProtection="1">
      <alignment horizontal="center" vertical="center"/>
    </xf>
    <xf numFmtId="0" fontId="5" fillId="4" borderId="0" xfId="0" applyFont="1" applyFill="1" applyAlignment="1" applyProtection="1">
      <alignment horizontal="center" vertical="center"/>
    </xf>
    <xf numFmtId="0" fontId="0" fillId="4" borderId="0" xfId="0" applyFill="1" applyAlignment="1" applyProtection="1">
      <alignment vertical="center" wrapText="1"/>
    </xf>
    <xf numFmtId="0" fontId="0" fillId="4" borderId="0" xfId="0" applyFill="1" applyProtection="1">
      <alignment vertical="center"/>
    </xf>
    <xf numFmtId="49" fontId="17" fillId="4" borderId="0" xfId="0" applyNumberFormat="1" applyFont="1" applyFill="1" applyBorder="1" applyAlignment="1" applyProtection="1">
      <alignment vertical="center"/>
    </xf>
    <xf numFmtId="49" fontId="18" fillId="4" borderId="0" xfId="0" applyNumberFormat="1" applyFont="1" applyFill="1" applyProtection="1">
      <alignment vertical="center"/>
    </xf>
    <xf numFmtId="0" fontId="0" fillId="4" borderId="0" xfId="0" applyNumberFormat="1" applyFill="1">
      <alignment vertical="center"/>
    </xf>
    <xf numFmtId="49" fontId="0" fillId="4" borderId="0" xfId="0" applyNumberFormat="1" applyFill="1">
      <alignment vertical="center"/>
    </xf>
    <xf numFmtId="49" fontId="0" fillId="4" borderId="0" xfId="0" applyNumberFormat="1" applyFont="1" applyFill="1" applyProtection="1">
      <alignment vertical="center"/>
    </xf>
    <xf numFmtId="49" fontId="0" fillId="4" borderId="0" xfId="0" applyNumberFormat="1" applyFont="1" applyFill="1">
      <alignment vertical="center"/>
    </xf>
    <xf numFmtId="49" fontId="15" fillId="5" borderId="6" xfId="0" applyNumberFormat="1" applyFont="1" applyFill="1" applyBorder="1" applyAlignment="1" applyProtection="1">
      <alignment horizontal="center" vertical="top" wrapText="1"/>
    </xf>
    <xf numFmtId="0" fontId="0" fillId="4" borderId="0" xfId="0" applyFill="1" applyBorder="1" applyAlignment="1" applyProtection="1">
      <alignment vertical="center"/>
    </xf>
    <xf numFmtId="49" fontId="0" fillId="2" borderId="0" xfId="0" applyNumberFormat="1" applyFill="1" applyAlignment="1" applyProtection="1">
      <alignment vertical="center"/>
    </xf>
    <xf numFmtId="49" fontId="0" fillId="2" borderId="0" xfId="0" applyNumberFormat="1" applyFill="1" applyBorder="1" applyAlignment="1" applyProtection="1">
      <alignment vertical="center"/>
    </xf>
    <xf numFmtId="0" fontId="0" fillId="0" borderId="0" xfId="0" applyBorder="1" applyAlignment="1">
      <alignment vertical="center"/>
    </xf>
    <xf numFmtId="49" fontId="24" fillId="4" borderId="0" xfId="0" applyNumberFormat="1" applyFont="1" applyFill="1" applyProtection="1">
      <alignment vertical="center"/>
    </xf>
    <xf numFmtId="0" fontId="23" fillId="4" borderId="0" xfId="0" applyFont="1" applyFill="1" applyAlignment="1" applyProtection="1">
      <alignment horizontal="left" vertical="center"/>
    </xf>
    <xf numFmtId="49" fontId="23" fillId="2" borderId="0" xfId="0" applyNumberFormat="1" applyFont="1" applyFill="1" applyProtection="1">
      <alignment vertical="center"/>
    </xf>
    <xf numFmtId="0" fontId="23" fillId="4" borderId="0" xfId="0" applyFont="1" applyFill="1" applyAlignment="1">
      <alignment horizontal="left" vertical="center"/>
    </xf>
    <xf numFmtId="49" fontId="23" fillId="4" borderId="0" xfId="0" applyNumberFormat="1" applyFont="1" applyFill="1" applyProtection="1">
      <alignment vertical="center"/>
    </xf>
    <xf numFmtId="49" fontId="16" fillId="2" borderId="6" xfId="0" applyNumberFormat="1" applyFont="1" applyFill="1" applyBorder="1" applyAlignment="1" applyProtection="1">
      <alignment horizontal="center" vertical="center" wrapText="1"/>
    </xf>
    <xf numFmtId="49" fontId="15" fillId="2" borderId="13" xfId="0" applyNumberFormat="1" applyFont="1" applyFill="1" applyBorder="1" applyProtection="1">
      <alignment vertical="center"/>
    </xf>
    <xf numFmtId="49" fontId="15" fillId="2" borderId="6" xfId="0" applyNumberFormat="1" applyFont="1" applyFill="1" applyBorder="1" applyAlignment="1" applyProtection="1">
      <alignment horizontal="center" vertical="center" wrapText="1"/>
    </xf>
    <xf numFmtId="0" fontId="16" fillId="0" borderId="0" xfId="0" applyFont="1" applyBorder="1" applyAlignment="1">
      <alignment vertical="center"/>
    </xf>
    <xf numFmtId="49" fontId="16" fillId="2" borderId="0" xfId="0" applyNumberFormat="1" applyFont="1" applyFill="1" applyBorder="1" applyAlignment="1" applyProtection="1">
      <alignment vertical="center" wrapText="1"/>
    </xf>
    <xf numFmtId="38" fontId="0" fillId="2" borderId="0" xfId="3" applyFont="1" applyFill="1" applyBorder="1" applyAlignment="1" applyProtection="1">
      <alignment horizontal="right" vertical="center"/>
      <protection locked="0"/>
    </xf>
    <xf numFmtId="0" fontId="16" fillId="4" borderId="0" xfId="0" applyFont="1" applyFill="1" applyBorder="1" applyAlignment="1">
      <alignment vertical="center"/>
    </xf>
    <xf numFmtId="0" fontId="0" fillId="4" borderId="0" xfId="0" applyFill="1" applyBorder="1" applyAlignment="1">
      <alignment vertical="center"/>
    </xf>
    <xf numFmtId="0" fontId="0" fillId="2" borderId="0" xfId="0" applyNumberFormat="1" applyFont="1" applyFill="1" applyAlignment="1" applyProtection="1">
      <alignment horizontal="left" vertical="top"/>
    </xf>
    <xf numFmtId="0" fontId="0" fillId="2" borderId="0" xfId="0" applyNumberFormat="1" applyFill="1" applyAlignment="1" applyProtection="1">
      <alignment vertical="center"/>
    </xf>
    <xf numFmtId="49" fontId="15" fillId="5" borderId="0" xfId="0" applyNumberFormat="1" applyFont="1" applyFill="1" applyBorder="1" applyAlignment="1" applyProtection="1">
      <alignment horizontal="center" vertical="top" wrapText="1"/>
    </xf>
    <xf numFmtId="0" fontId="10" fillId="2" borderId="0" xfId="0" applyNumberFormat="1" applyFont="1" applyFill="1" applyAlignment="1" applyProtection="1">
      <alignment vertical="center"/>
    </xf>
    <xf numFmtId="49" fontId="0" fillId="2" borderId="0" xfId="0" applyNumberFormat="1" applyFont="1" applyFill="1" applyAlignment="1" applyProtection="1">
      <alignment horizontal="left" vertical="top"/>
    </xf>
    <xf numFmtId="49" fontId="10" fillId="2" borderId="0" xfId="0" applyNumberFormat="1" applyFont="1" applyFill="1" applyAlignment="1" applyProtection="1">
      <alignment vertical="center"/>
    </xf>
    <xf numFmtId="49" fontId="0" fillId="2" borderId="0" xfId="0" applyNumberFormat="1" applyFill="1" applyProtection="1">
      <alignment vertical="center"/>
      <protection locked="0"/>
    </xf>
    <xf numFmtId="49" fontId="0" fillId="4" borderId="0" xfId="0" applyNumberFormat="1" applyFill="1" applyAlignment="1" applyProtection="1">
      <alignment vertical="center"/>
    </xf>
    <xf numFmtId="49" fontId="10" fillId="4" borderId="0" xfId="0" applyNumberFormat="1" applyFont="1" applyFill="1" applyAlignment="1" applyProtection="1">
      <alignment vertical="center"/>
    </xf>
    <xf numFmtId="0" fontId="0" fillId="4" borderId="0" xfId="0" applyNumberFormat="1" applyFill="1" applyAlignment="1" applyProtection="1">
      <alignment vertical="center"/>
    </xf>
    <xf numFmtId="49" fontId="3" fillId="4" borderId="0" xfId="0" applyNumberFormat="1" applyFont="1" applyFill="1" applyProtection="1">
      <alignment vertical="center"/>
    </xf>
    <xf numFmtId="0" fontId="0" fillId="4" borderId="0" xfId="0" applyFill="1" applyAlignment="1" applyProtection="1">
      <alignment horizontal="center" vertical="center"/>
    </xf>
    <xf numFmtId="0" fontId="19" fillId="4" borderId="0" xfId="0" applyFont="1" applyFill="1" applyAlignment="1" applyProtection="1">
      <alignment horizontal="center" vertical="center"/>
    </xf>
    <xf numFmtId="0" fontId="34" fillId="0" borderId="0" xfId="0" applyFont="1" applyAlignment="1">
      <alignment horizontal="center" vertical="center"/>
    </xf>
    <xf numFmtId="49" fontId="0" fillId="2" borderId="0" xfId="0" applyNumberFormat="1" applyFill="1" applyAlignment="1" applyProtection="1">
      <alignment vertical="center"/>
    </xf>
    <xf numFmtId="0" fontId="0" fillId="7" borderId="7" xfId="0" applyFill="1" applyBorder="1" applyAlignment="1" applyProtection="1">
      <alignment horizontal="center" vertical="center"/>
      <protection locked="0"/>
    </xf>
    <xf numFmtId="0" fontId="0" fillId="6" borderId="7" xfId="0" applyFill="1" applyBorder="1" applyAlignment="1" applyProtection="1">
      <alignment horizontal="center" vertical="center"/>
      <protection locked="0"/>
    </xf>
    <xf numFmtId="0" fontId="0" fillId="6" borderId="33" xfId="0" applyFill="1" applyBorder="1" applyAlignment="1" applyProtection="1">
      <alignment horizontal="center" vertical="center"/>
      <protection locked="0"/>
    </xf>
    <xf numFmtId="38" fontId="30" fillId="6" borderId="35" xfId="3" applyFont="1" applyFill="1" applyBorder="1" applyAlignment="1" applyProtection="1">
      <alignment horizontal="right" vertical="center"/>
      <protection locked="0"/>
    </xf>
    <xf numFmtId="38" fontId="1" fillId="2" borderId="6" xfId="3" applyFont="1" applyFill="1" applyBorder="1" applyAlignment="1" applyProtection="1">
      <alignment vertical="center"/>
    </xf>
    <xf numFmtId="38" fontId="0" fillId="6" borderId="35" xfId="3" applyFont="1" applyFill="1" applyBorder="1" applyAlignment="1" applyProtection="1">
      <alignment vertical="center"/>
      <protection locked="0"/>
    </xf>
    <xf numFmtId="38" fontId="0" fillId="6" borderId="34" xfId="3" applyFont="1" applyFill="1" applyBorder="1" applyAlignment="1" applyProtection="1">
      <alignment vertical="center"/>
      <protection locked="0"/>
    </xf>
    <xf numFmtId="38" fontId="0" fillId="6" borderId="35" xfId="3" applyFont="1" applyFill="1" applyBorder="1" applyAlignment="1" applyProtection="1">
      <alignment horizontal="right" vertical="center"/>
      <protection locked="0"/>
    </xf>
    <xf numFmtId="49" fontId="33" fillId="4" borderId="0" xfId="0" applyNumberFormat="1" applyFont="1" applyFill="1" applyProtection="1">
      <alignment vertical="center"/>
    </xf>
    <xf numFmtId="38" fontId="0" fillId="6" borderId="34" xfId="3" applyFont="1" applyFill="1" applyBorder="1" applyAlignment="1" applyProtection="1">
      <alignment horizontal="right" vertical="center"/>
      <protection locked="0"/>
    </xf>
    <xf numFmtId="38" fontId="0" fillId="6" borderId="35" xfId="3" applyFont="1" applyFill="1" applyBorder="1" applyAlignment="1" applyProtection="1">
      <alignment horizontal="center" vertical="center"/>
      <protection locked="0"/>
    </xf>
    <xf numFmtId="49" fontId="39" fillId="4" borderId="0" xfId="0" applyNumberFormat="1" applyFont="1" applyFill="1" applyProtection="1">
      <alignment vertical="center"/>
    </xf>
    <xf numFmtId="0" fontId="11" fillId="4" borderId="0" xfId="2" applyFont="1" applyFill="1" applyBorder="1" applyAlignment="1" applyProtection="1">
      <alignment vertical="center" shrinkToFit="1"/>
    </xf>
    <xf numFmtId="49" fontId="7" fillId="4" borderId="0" xfId="0" applyNumberFormat="1" applyFont="1" applyFill="1" applyAlignment="1" applyProtection="1">
      <alignment horizontal="left" vertical="center"/>
    </xf>
    <xf numFmtId="0" fontId="34" fillId="0" borderId="0" xfId="0" applyFont="1">
      <alignment vertical="center"/>
    </xf>
    <xf numFmtId="49" fontId="34" fillId="2" borderId="25" xfId="0" applyNumberFormat="1" applyFont="1" applyFill="1" applyBorder="1" applyAlignment="1" applyProtection="1">
      <alignment vertical="center" wrapText="1"/>
    </xf>
    <xf numFmtId="0" fontId="34" fillId="0" borderId="0" xfId="0" applyFont="1" applyBorder="1" applyAlignment="1">
      <alignment vertical="center"/>
    </xf>
    <xf numFmtId="0" fontId="34" fillId="0" borderId="26" xfId="0" applyFont="1" applyBorder="1" applyAlignment="1">
      <alignment vertical="center"/>
    </xf>
    <xf numFmtId="0" fontId="34" fillId="0" borderId="25" xfId="0" applyFont="1" applyBorder="1" applyAlignment="1">
      <alignment vertical="center"/>
    </xf>
    <xf numFmtId="49" fontId="40" fillId="2" borderId="19" xfId="0" applyNumberFormat="1" applyFont="1" applyFill="1" applyBorder="1" applyAlignment="1" applyProtection="1">
      <alignment horizontal="center" vertical="center"/>
    </xf>
    <xf numFmtId="0" fontId="34" fillId="0" borderId="20" xfId="0" applyFont="1" applyBorder="1" applyAlignment="1">
      <alignment horizontal="center" vertical="center"/>
    </xf>
    <xf numFmtId="0" fontId="34" fillId="0" borderId="21" xfId="0" applyFont="1" applyBorder="1" applyAlignment="1">
      <alignment horizontal="center" vertical="center"/>
    </xf>
    <xf numFmtId="49" fontId="34" fillId="4" borderId="27" xfId="0" applyNumberFormat="1" applyFont="1" applyFill="1" applyBorder="1" applyAlignment="1" applyProtection="1">
      <alignment vertical="center" wrapText="1"/>
    </xf>
    <xf numFmtId="0" fontId="34" fillId="0" borderId="28" xfId="0" applyFont="1" applyBorder="1" applyAlignment="1">
      <alignment vertical="center"/>
    </xf>
    <xf numFmtId="0" fontId="34" fillId="0" borderId="29" xfId="0" applyFont="1" applyBorder="1" applyAlignment="1">
      <alignment vertical="center"/>
    </xf>
    <xf numFmtId="49" fontId="19" fillId="2" borderId="0" xfId="0" applyNumberFormat="1" applyFont="1" applyFill="1" applyAlignment="1" applyProtection="1">
      <alignment horizontal="center" vertical="center"/>
    </xf>
    <xf numFmtId="0" fontId="19" fillId="0" borderId="0" xfId="0" applyFont="1" applyAlignment="1">
      <alignment horizontal="center" vertical="center"/>
    </xf>
    <xf numFmtId="0" fontId="34" fillId="0" borderId="0" xfId="0" applyFont="1" applyAlignment="1">
      <alignment vertical="center" wrapText="1"/>
    </xf>
    <xf numFmtId="0" fontId="34" fillId="0" borderId="0" xfId="0" applyFont="1" applyAlignment="1">
      <alignment vertical="center"/>
    </xf>
    <xf numFmtId="49" fontId="35" fillId="2" borderId="0" xfId="0" applyNumberFormat="1" applyFont="1" applyFill="1" applyAlignment="1" applyProtection="1">
      <alignment horizontal="center" vertical="center"/>
    </xf>
    <xf numFmtId="0" fontId="36" fillId="0" borderId="0" xfId="0" applyFont="1" applyAlignment="1">
      <alignment horizontal="center" vertical="center"/>
    </xf>
    <xf numFmtId="0" fontId="22" fillId="0" borderId="8" xfId="0" applyFont="1" applyBorder="1" applyAlignment="1" applyProtection="1">
      <alignment vertical="center"/>
    </xf>
    <xf numFmtId="0" fontId="22" fillId="0" borderId="11" xfId="0" applyFont="1" applyBorder="1" applyAlignment="1" applyProtection="1">
      <alignment vertical="center"/>
    </xf>
    <xf numFmtId="0" fontId="22" fillId="0" borderId="13" xfId="0" applyFont="1" applyBorder="1" applyAlignment="1" applyProtection="1">
      <alignment vertical="center"/>
    </xf>
    <xf numFmtId="0" fontId="29" fillId="6" borderId="2" xfId="0" applyFont="1" applyFill="1" applyBorder="1" applyAlignment="1" applyProtection="1">
      <alignment horizontal="center" vertical="center"/>
      <protection locked="0"/>
    </xf>
    <xf numFmtId="0" fontId="29" fillId="6" borderId="3" xfId="0" applyFont="1" applyFill="1" applyBorder="1" applyAlignment="1" applyProtection="1">
      <alignment horizontal="center" vertical="center"/>
      <protection locked="0"/>
    </xf>
    <xf numFmtId="0" fontId="29" fillId="6" borderId="4" xfId="0" applyFont="1" applyFill="1" applyBorder="1" applyAlignment="1" applyProtection="1">
      <alignment horizontal="center" vertical="center"/>
      <protection locked="0"/>
    </xf>
    <xf numFmtId="0" fontId="31" fillId="0" borderId="8" xfId="0" applyFont="1" applyBorder="1" applyAlignment="1" applyProtection="1">
      <alignment vertical="center"/>
    </xf>
    <xf numFmtId="0" fontId="31" fillId="0" borderId="11" xfId="0" applyFont="1" applyBorder="1" applyAlignment="1" applyProtection="1">
      <alignment vertical="center"/>
    </xf>
    <xf numFmtId="0" fontId="31" fillId="0" borderId="13" xfId="0" applyFont="1" applyBorder="1" applyAlignment="1" applyProtection="1">
      <alignment vertical="center"/>
    </xf>
    <xf numFmtId="0" fontId="28" fillId="3" borderId="22" xfId="0" applyFont="1" applyFill="1" applyBorder="1" applyAlignment="1" applyProtection="1">
      <alignment horizontal="center" vertical="center"/>
    </xf>
    <xf numFmtId="0" fontId="28" fillId="3" borderId="1" xfId="0" applyFont="1" applyFill="1" applyBorder="1" applyAlignment="1" applyProtection="1">
      <alignment horizontal="center" vertical="center"/>
    </xf>
    <xf numFmtId="0" fontId="28" fillId="3" borderId="17" xfId="0" applyFont="1" applyFill="1" applyBorder="1" applyAlignment="1" applyProtection="1">
      <alignment horizontal="center" vertical="center"/>
    </xf>
    <xf numFmtId="0" fontId="28" fillId="3" borderId="18" xfId="0" applyFont="1" applyFill="1" applyBorder="1" applyAlignment="1" applyProtection="1">
      <alignment horizontal="center" vertical="center"/>
    </xf>
    <xf numFmtId="49" fontId="16" fillId="2" borderId="5" xfId="0" applyNumberFormat="1" applyFont="1" applyFill="1" applyBorder="1" applyAlignment="1" applyProtection="1">
      <alignment vertical="center"/>
    </xf>
    <xf numFmtId="0" fontId="16" fillId="0" borderId="8" xfId="0" applyFont="1" applyBorder="1" applyAlignment="1">
      <alignment vertical="center"/>
    </xf>
    <xf numFmtId="0" fontId="8" fillId="3" borderId="8" xfId="0" applyFont="1" applyFill="1" applyBorder="1" applyAlignment="1" applyProtection="1">
      <alignment horizontal="center" vertical="center"/>
    </xf>
    <xf numFmtId="0" fontId="9" fillId="0" borderId="11" xfId="0" applyFont="1" applyBorder="1" applyAlignment="1" applyProtection="1">
      <alignment horizontal="center" vertical="center"/>
    </xf>
    <xf numFmtId="0" fontId="9" fillId="0" borderId="14" xfId="0" applyFont="1" applyBorder="1" applyAlignment="1" applyProtection="1">
      <alignment horizontal="center" vertical="center"/>
    </xf>
    <xf numFmtId="0" fontId="9" fillId="0" borderId="12" xfId="0" applyFont="1" applyBorder="1" applyAlignment="1" applyProtection="1">
      <alignment horizontal="center" vertical="center"/>
    </xf>
    <xf numFmtId="0" fontId="9" fillId="0" borderId="13" xfId="0" applyFont="1" applyBorder="1" applyAlignment="1" applyProtection="1">
      <alignment horizontal="center" vertical="center"/>
    </xf>
    <xf numFmtId="0" fontId="12" fillId="0" borderId="23" xfId="0" applyFont="1" applyBorder="1" applyAlignment="1" applyProtection="1">
      <alignment horizontal="center" vertical="center"/>
    </xf>
    <xf numFmtId="0" fontId="12" fillId="0" borderId="24" xfId="0" applyFont="1" applyBorder="1" applyAlignment="1" applyProtection="1">
      <alignment horizontal="center" vertical="center"/>
    </xf>
    <xf numFmtId="49" fontId="14" fillId="2" borderId="0" xfId="1" applyNumberFormat="1" applyFill="1" applyAlignment="1" applyProtection="1">
      <alignment vertical="center"/>
      <protection locked="0"/>
    </xf>
    <xf numFmtId="0" fontId="0" fillId="0" borderId="0" xfId="0" applyAlignment="1" applyProtection="1">
      <alignment vertical="center"/>
      <protection locked="0"/>
    </xf>
    <xf numFmtId="0" fontId="25" fillId="2" borderId="0" xfId="0" applyNumberFormat="1" applyFont="1" applyFill="1" applyAlignment="1" applyProtection="1">
      <alignment horizontal="center" vertical="center"/>
    </xf>
    <xf numFmtId="0" fontId="26" fillId="0" borderId="0" xfId="0" applyFont="1" applyAlignment="1">
      <alignment horizontal="center" vertical="center"/>
    </xf>
    <xf numFmtId="49" fontId="0" fillId="2" borderId="5" xfId="0" applyNumberFormat="1" applyFill="1" applyBorder="1" applyAlignment="1" applyProtection="1">
      <alignment vertical="center"/>
    </xf>
    <xf numFmtId="0" fontId="0" fillId="0" borderId="8" xfId="0" applyBorder="1" applyAlignment="1">
      <alignment vertical="center"/>
    </xf>
    <xf numFmtId="49" fontId="16" fillId="4" borderId="5" xfId="0" applyNumberFormat="1" applyFont="1" applyFill="1" applyBorder="1" applyAlignment="1" applyProtection="1">
      <alignment horizontal="center" vertical="center" wrapText="1"/>
    </xf>
    <xf numFmtId="0" fontId="12" fillId="4" borderId="5" xfId="0" applyFont="1" applyFill="1" applyBorder="1" applyAlignment="1">
      <alignment horizontal="center" vertical="center"/>
    </xf>
    <xf numFmtId="0" fontId="12" fillId="4" borderId="6" xfId="0" applyFont="1" applyFill="1" applyBorder="1" applyAlignment="1">
      <alignment horizontal="center" vertical="center"/>
    </xf>
    <xf numFmtId="49" fontId="0" fillId="2" borderId="8" xfId="0" applyNumberFormat="1" applyFont="1" applyFill="1" applyBorder="1" applyAlignment="1" applyProtection="1">
      <alignment horizontal="center" vertical="center" wrapText="1"/>
    </xf>
    <xf numFmtId="0" fontId="0" fillId="0" borderId="13" xfId="0" applyFont="1" applyBorder="1" applyAlignment="1">
      <alignment horizontal="center" vertical="center"/>
    </xf>
    <xf numFmtId="38" fontId="30" fillId="6" borderId="36" xfId="3" applyFont="1" applyFill="1" applyBorder="1" applyAlignment="1" applyProtection="1">
      <alignment horizontal="right" vertical="center"/>
      <protection locked="0"/>
    </xf>
    <xf numFmtId="0" fontId="0" fillId="0" borderId="37" xfId="0" applyBorder="1" applyAlignment="1" applyProtection="1">
      <alignment horizontal="right" vertical="center"/>
      <protection locked="0"/>
    </xf>
    <xf numFmtId="49" fontId="15" fillId="5" borderId="5" xfId="0" applyNumberFormat="1" applyFont="1" applyFill="1" applyBorder="1" applyAlignment="1" applyProtection="1">
      <alignment horizontal="center" vertical="top" wrapText="1"/>
    </xf>
    <xf numFmtId="0" fontId="0" fillId="0" borderId="6" xfId="0" applyFont="1" applyBorder="1" applyAlignment="1">
      <alignment horizontal="center" vertical="top"/>
    </xf>
    <xf numFmtId="49" fontId="16" fillId="5" borderId="6" xfId="0" applyNumberFormat="1" applyFont="1" applyFill="1" applyBorder="1" applyAlignment="1" applyProtection="1">
      <alignment horizontal="center" vertical="center" wrapText="1"/>
    </xf>
    <xf numFmtId="0" fontId="12" fillId="0" borderId="16" xfId="0" applyFont="1" applyBorder="1" applyAlignment="1">
      <alignment horizontal="center" vertical="center"/>
    </xf>
    <xf numFmtId="49" fontId="15" fillId="5" borderId="8" xfId="0" applyNumberFormat="1" applyFont="1" applyFill="1" applyBorder="1" applyAlignment="1" applyProtection="1">
      <alignment horizontal="center" vertical="top"/>
    </xf>
    <xf numFmtId="0" fontId="0" fillId="0" borderId="11" xfId="0" applyFont="1" applyBorder="1" applyAlignment="1">
      <alignment horizontal="center" vertical="top"/>
    </xf>
    <xf numFmtId="0" fontId="0" fillId="0" borderId="13" xfId="0" applyFont="1" applyBorder="1" applyAlignment="1">
      <alignment horizontal="center" vertical="top"/>
    </xf>
    <xf numFmtId="49" fontId="15" fillId="4" borderId="0" xfId="0" applyNumberFormat="1" applyFont="1" applyFill="1" applyAlignment="1" applyProtection="1">
      <alignment vertical="center" wrapText="1"/>
    </xf>
    <xf numFmtId="0" fontId="15" fillId="0" borderId="0" xfId="0" applyFont="1" applyAlignment="1">
      <alignment vertical="center" wrapText="1"/>
    </xf>
    <xf numFmtId="0" fontId="0" fillId="5" borderId="5" xfId="0" applyFont="1" applyFill="1" applyBorder="1" applyAlignment="1">
      <alignment horizontal="center" vertical="center"/>
    </xf>
    <xf numFmtId="0" fontId="0" fillId="5" borderId="6" xfId="0" applyFont="1" applyFill="1" applyBorder="1" applyAlignment="1">
      <alignment horizontal="center" vertical="center"/>
    </xf>
    <xf numFmtId="0" fontId="0" fillId="0" borderId="5" xfId="0" applyBorder="1" applyAlignment="1">
      <alignment vertical="center"/>
    </xf>
    <xf numFmtId="49" fontId="3" fillId="2" borderId="0" xfId="0" applyNumberFormat="1" applyFont="1" applyFill="1" applyAlignment="1" applyProtection="1">
      <alignment vertical="center" wrapText="1"/>
    </xf>
    <xf numFmtId="0" fontId="0" fillId="0" borderId="0" xfId="0" applyFont="1" applyAlignment="1">
      <alignment vertical="center" wrapText="1"/>
    </xf>
    <xf numFmtId="0" fontId="0" fillId="0" borderId="0" xfId="0" applyAlignment="1">
      <alignment horizontal="center" vertical="center"/>
    </xf>
    <xf numFmtId="49" fontId="16" fillId="2" borderId="6" xfId="0" applyNumberFormat="1" applyFont="1" applyFill="1" applyBorder="1" applyAlignment="1" applyProtection="1">
      <alignment vertical="center"/>
    </xf>
    <xf numFmtId="0" fontId="16" fillId="0" borderId="15" xfId="0" applyFont="1" applyBorder="1" applyAlignment="1">
      <alignment vertical="center"/>
    </xf>
    <xf numFmtId="49" fontId="16" fillId="2" borderId="9" xfId="0" applyNumberFormat="1" applyFont="1" applyFill="1" applyBorder="1" applyAlignment="1" applyProtection="1">
      <alignment horizontal="center" vertical="center" wrapText="1"/>
    </xf>
    <xf numFmtId="0" fontId="16" fillId="0" borderId="10" xfId="0" applyFont="1" applyBorder="1" applyAlignment="1">
      <alignment horizontal="center" vertical="center" wrapText="1"/>
    </xf>
    <xf numFmtId="49" fontId="0" fillId="2" borderId="0" xfId="0" applyNumberFormat="1" applyFill="1" applyAlignment="1" applyProtection="1">
      <alignment vertical="center"/>
    </xf>
    <xf numFmtId="0" fontId="0" fillId="0" borderId="32" xfId="0" applyBorder="1" applyAlignment="1">
      <alignment vertical="center"/>
    </xf>
    <xf numFmtId="0" fontId="0" fillId="0" borderId="31" xfId="0" applyBorder="1" applyAlignment="1">
      <alignment vertical="center"/>
    </xf>
    <xf numFmtId="0" fontId="0" fillId="0" borderId="30" xfId="0" applyBorder="1" applyAlignment="1">
      <alignment vertical="center"/>
    </xf>
    <xf numFmtId="49" fontId="16" fillId="2" borderId="5" xfId="0" applyNumberFormat="1" applyFont="1" applyFill="1" applyBorder="1" applyAlignment="1" applyProtection="1">
      <alignment vertical="center" wrapText="1"/>
    </xf>
    <xf numFmtId="49" fontId="15" fillId="2" borderId="11" xfId="0" applyNumberFormat="1" applyFont="1" applyFill="1" applyBorder="1" applyAlignment="1" applyProtection="1">
      <alignment vertical="center"/>
    </xf>
    <xf numFmtId="0" fontId="0" fillId="0" borderId="13" xfId="0" applyBorder="1" applyAlignment="1">
      <alignment vertical="center"/>
    </xf>
    <xf numFmtId="49" fontId="33" fillId="2" borderId="38" xfId="0" applyNumberFormat="1" applyFont="1" applyFill="1" applyBorder="1" applyAlignment="1" applyProtection="1">
      <alignment vertical="center" wrapText="1"/>
    </xf>
    <xf numFmtId="0" fontId="33" fillId="0" borderId="0" xfId="0" applyFont="1" applyAlignment="1">
      <alignment vertical="center" wrapText="1"/>
    </xf>
    <xf numFmtId="0" fontId="0" fillId="0" borderId="0" xfId="0" applyAlignment="1">
      <alignment vertical="center" wrapText="1"/>
    </xf>
    <xf numFmtId="0" fontId="23" fillId="4" borderId="0" xfId="0" applyFont="1" applyFill="1" applyAlignment="1">
      <alignment horizontal="left" vertical="center" wrapText="1"/>
    </xf>
    <xf numFmtId="49" fontId="16" fillId="2" borderId="6" xfId="0" applyNumberFormat="1" applyFont="1" applyFill="1" applyBorder="1" applyAlignment="1" applyProtection="1">
      <alignment vertical="center" wrapText="1"/>
    </xf>
  </cellXfs>
  <cellStyles count="5">
    <cellStyle name="ハイパーリンク" xfId="1" builtinId="8"/>
    <cellStyle name="桁区切り" xfId="3" builtinId="6"/>
    <cellStyle name="標準" xfId="0" builtinId="0"/>
    <cellStyle name="標準 2" xfId="4"/>
    <cellStyle name="標準_都道府県"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47"/>
  <sheetViews>
    <sheetView workbookViewId="0">
      <selection activeCell="B1" sqref="B1:B9"/>
    </sheetView>
  </sheetViews>
  <sheetFormatPr defaultRowHeight="12" x14ac:dyDescent="0.15"/>
  <cols>
    <col min="1" max="1" width="10.28515625" customWidth="1"/>
  </cols>
  <sheetData>
    <row r="1" spans="1:2" x14ac:dyDescent="0.15">
      <c r="A1" t="s">
        <v>17</v>
      </c>
      <c r="B1" t="s">
        <v>97</v>
      </c>
    </row>
    <row r="2" spans="1:2" x14ac:dyDescent="0.15">
      <c r="A2" t="s">
        <v>18</v>
      </c>
      <c r="B2" t="s">
        <v>98</v>
      </c>
    </row>
    <row r="3" spans="1:2" x14ac:dyDescent="0.15">
      <c r="A3" t="s">
        <v>19</v>
      </c>
      <c r="B3" t="s">
        <v>99</v>
      </c>
    </row>
    <row r="4" spans="1:2" x14ac:dyDescent="0.15">
      <c r="A4" t="s">
        <v>92</v>
      </c>
      <c r="B4" t="s">
        <v>100</v>
      </c>
    </row>
    <row r="5" spans="1:2" x14ac:dyDescent="0.15">
      <c r="A5" t="s">
        <v>20</v>
      </c>
      <c r="B5" t="s">
        <v>101</v>
      </c>
    </row>
    <row r="6" spans="1:2" x14ac:dyDescent="0.15">
      <c r="A6" t="s">
        <v>21</v>
      </c>
      <c r="B6" t="s">
        <v>104</v>
      </c>
    </row>
    <row r="7" spans="1:2" x14ac:dyDescent="0.15">
      <c r="A7" t="s">
        <v>93</v>
      </c>
      <c r="B7" t="s">
        <v>102</v>
      </c>
    </row>
    <row r="8" spans="1:2" x14ac:dyDescent="0.15">
      <c r="A8" t="s">
        <v>94</v>
      </c>
      <c r="B8" t="s">
        <v>6</v>
      </c>
    </row>
    <row r="9" spans="1:2" x14ac:dyDescent="0.15">
      <c r="A9" t="s">
        <v>95</v>
      </c>
      <c r="B9" t="s">
        <v>103</v>
      </c>
    </row>
    <row r="10" spans="1:2" x14ac:dyDescent="0.15">
      <c r="A10" t="s">
        <v>22</v>
      </c>
    </row>
    <row r="11" spans="1:2" x14ac:dyDescent="0.15">
      <c r="A11" t="s">
        <v>23</v>
      </c>
    </row>
    <row r="12" spans="1:2" x14ac:dyDescent="0.15">
      <c r="A12" t="s">
        <v>24</v>
      </c>
    </row>
    <row r="13" spans="1:2" x14ac:dyDescent="0.15">
      <c r="A13" t="s">
        <v>25</v>
      </c>
    </row>
    <row r="14" spans="1:2" x14ac:dyDescent="0.15">
      <c r="A14" t="s">
        <v>26</v>
      </c>
    </row>
    <row r="15" spans="1:2" x14ac:dyDescent="0.15">
      <c r="A15" t="s">
        <v>27</v>
      </c>
    </row>
    <row r="16" spans="1:2" x14ac:dyDescent="0.15">
      <c r="A16" t="s">
        <v>28</v>
      </c>
    </row>
    <row r="17" spans="1:1" x14ac:dyDescent="0.15">
      <c r="A17" t="s">
        <v>29</v>
      </c>
    </row>
    <row r="18" spans="1:1" x14ac:dyDescent="0.15">
      <c r="A18" t="s">
        <v>96</v>
      </c>
    </row>
    <row r="19" spans="1:1" x14ac:dyDescent="0.15">
      <c r="A19" t="s">
        <v>30</v>
      </c>
    </row>
    <row r="20" spans="1:1" x14ac:dyDescent="0.15">
      <c r="A20" t="s">
        <v>31</v>
      </c>
    </row>
    <row r="21" spans="1:1" x14ac:dyDescent="0.15">
      <c r="A21" t="s">
        <v>32</v>
      </c>
    </row>
    <row r="22" spans="1:1" x14ac:dyDescent="0.15">
      <c r="A22" t="s">
        <v>51</v>
      </c>
    </row>
    <row r="23" spans="1:1" x14ac:dyDescent="0.15">
      <c r="A23" t="s">
        <v>33</v>
      </c>
    </row>
    <row r="24" spans="1:1" x14ac:dyDescent="0.15">
      <c r="A24" t="s">
        <v>34</v>
      </c>
    </row>
    <row r="25" spans="1:1" x14ac:dyDescent="0.15">
      <c r="A25" t="s">
        <v>35</v>
      </c>
    </row>
    <row r="26" spans="1:1" x14ac:dyDescent="0.15">
      <c r="A26" t="s">
        <v>36</v>
      </c>
    </row>
    <row r="27" spans="1:1" x14ac:dyDescent="0.15">
      <c r="A27" t="s">
        <v>52</v>
      </c>
    </row>
    <row r="28" spans="1:1" x14ac:dyDescent="0.15">
      <c r="A28" t="s">
        <v>37</v>
      </c>
    </row>
    <row r="29" spans="1:1" x14ac:dyDescent="0.15">
      <c r="A29" t="s">
        <v>38</v>
      </c>
    </row>
    <row r="30" spans="1:1" x14ac:dyDescent="0.15">
      <c r="A30" t="s">
        <v>39</v>
      </c>
    </row>
    <row r="31" spans="1:1" x14ac:dyDescent="0.15">
      <c r="A31" t="s">
        <v>40</v>
      </c>
    </row>
    <row r="32" spans="1:1" x14ac:dyDescent="0.15">
      <c r="A32" t="s">
        <v>41</v>
      </c>
    </row>
    <row r="33" spans="1:1" x14ac:dyDescent="0.15">
      <c r="A33" t="s">
        <v>53</v>
      </c>
    </row>
    <row r="34" spans="1:1" x14ac:dyDescent="0.15">
      <c r="A34" t="s">
        <v>54</v>
      </c>
    </row>
    <row r="35" spans="1:1" x14ac:dyDescent="0.15">
      <c r="A35" t="s">
        <v>55</v>
      </c>
    </row>
    <row r="36" spans="1:1" x14ac:dyDescent="0.15">
      <c r="A36" t="s">
        <v>42</v>
      </c>
    </row>
    <row r="37" spans="1:1" x14ac:dyDescent="0.15">
      <c r="A37" t="s">
        <v>43</v>
      </c>
    </row>
    <row r="38" spans="1:1" x14ac:dyDescent="0.15">
      <c r="A38" t="s">
        <v>44</v>
      </c>
    </row>
    <row r="39" spans="1:1" x14ac:dyDescent="0.15">
      <c r="A39" t="s">
        <v>56</v>
      </c>
    </row>
    <row r="40" spans="1:1" x14ac:dyDescent="0.15">
      <c r="A40" t="s">
        <v>57</v>
      </c>
    </row>
    <row r="41" spans="1:1" x14ac:dyDescent="0.15">
      <c r="A41" t="s">
        <v>58</v>
      </c>
    </row>
    <row r="42" spans="1:1" x14ac:dyDescent="0.15">
      <c r="A42" t="s">
        <v>45</v>
      </c>
    </row>
    <row r="43" spans="1:1" x14ac:dyDescent="0.15">
      <c r="A43" t="s">
        <v>46</v>
      </c>
    </row>
    <row r="44" spans="1:1" x14ac:dyDescent="0.15">
      <c r="A44" t="s">
        <v>47</v>
      </c>
    </row>
    <row r="45" spans="1:1" x14ac:dyDescent="0.15">
      <c r="A45" t="s">
        <v>59</v>
      </c>
    </row>
    <row r="46" spans="1:1" x14ac:dyDescent="0.15">
      <c r="A46" t="s">
        <v>60</v>
      </c>
    </row>
    <row r="47" spans="1:1" x14ac:dyDescent="0.15">
      <c r="A47" t="s">
        <v>61</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BC20"/>
  <sheetViews>
    <sheetView tabSelected="1" view="pageBreakPreview" topLeftCell="A3" zoomScaleNormal="100" zoomScaleSheetLayoutView="100" workbookViewId="0">
      <selection activeCell="B7" sqref="B7:L11"/>
    </sheetView>
  </sheetViews>
  <sheetFormatPr defaultColWidth="3.140625" defaultRowHeight="12" x14ac:dyDescent="0.15"/>
  <cols>
    <col min="1" max="1" width="1.140625" style="2" customWidth="1"/>
    <col min="2" max="4" width="6.5703125" style="2" customWidth="1"/>
    <col min="5" max="6" width="17.5703125" style="2" customWidth="1"/>
    <col min="7" max="8" width="6.5703125" style="2" customWidth="1"/>
    <col min="9" max="9" width="6" style="2" customWidth="1"/>
    <col min="10" max="10" width="11.42578125" style="2" customWidth="1"/>
    <col min="11" max="11" width="6.5703125" style="2" customWidth="1"/>
    <col min="12" max="12" width="9.140625" style="2" customWidth="1"/>
    <col min="13" max="13" width="1.42578125" style="2" customWidth="1"/>
    <col min="14" max="65" width="5.28515625" style="2" customWidth="1"/>
    <col min="66" max="16384" width="3.140625" style="2"/>
  </cols>
  <sheetData>
    <row r="1" spans="1:55" s="51" customFormat="1" ht="96" hidden="1" x14ac:dyDescent="0.15">
      <c r="A1" s="50" t="s">
        <v>125</v>
      </c>
      <c r="B1" s="50" t="s">
        <v>126</v>
      </c>
      <c r="C1" s="51" t="s">
        <v>5</v>
      </c>
      <c r="D1" s="51" t="s">
        <v>128</v>
      </c>
      <c r="E1" s="51" t="s">
        <v>16</v>
      </c>
      <c r="F1" s="51" t="s">
        <v>130</v>
      </c>
      <c r="G1" s="51" t="s">
        <v>0</v>
      </c>
      <c r="H1" s="51" t="s">
        <v>3</v>
      </c>
      <c r="I1" s="51" t="s">
        <v>4</v>
      </c>
      <c r="J1" s="51" t="s">
        <v>1</v>
      </c>
      <c r="K1" s="51" t="s">
        <v>135</v>
      </c>
      <c r="L1" s="51" t="s">
        <v>136</v>
      </c>
      <c r="M1" s="51" t="s">
        <v>140</v>
      </c>
      <c r="N1" s="51" t="s">
        <v>144</v>
      </c>
      <c r="O1" s="51" t="s">
        <v>145</v>
      </c>
      <c r="P1" s="51" t="s">
        <v>146</v>
      </c>
      <c r="Q1" s="51" t="s">
        <v>147</v>
      </c>
      <c r="R1" s="51" t="s">
        <v>148</v>
      </c>
      <c r="S1" s="51" t="s">
        <v>149</v>
      </c>
      <c r="T1" s="53" t="s">
        <v>150</v>
      </c>
      <c r="U1" s="51" t="s">
        <v>151</v>
      </c>
      <c r="V1" s="51" t="s">
        <v>152</v>
      </c>
      <c r="W1" s="52" t="s">
        <v>153</v>
      </c>
      <c r="X1" s="52" t="s">
        <v>154</v>
      </c>
      <c r="Y1" s="52" t="s">
        <v>155</v>
      </c>
      <c r="Z1" s="52" t="s">
        <v>156</v>
      </c>
      <c r="AA1" s="52" t="s">
        <v>157</v>
      </c>
      <c r="AB1" s="52" t="s">
        <v>158</v>
      </c>
      <c r="AC1" s="52" t="s">
        <v>159</v>
      </c>
      <c r="AD1" s="52" t="s">
        <v>160</v>
      </c>
      <c r="AE1" s="51" t="s">
        <v>161</v>
      </c>
      <c r="AF1" s="53" t="s">
        <v>162</v>
      </c>
      <c r="AG1" s="51" t="s">
        <v>163</v>
      </c>
      <c r="AH1" s="51" t="s">
        <v>164</v>
      </c>
      <c r="AI1" s="52" t="s">
        <v>165</v>
      </c>
      <c r="AJ1" s="52" t="s">
        <v>166</v>
      </c>
      <c r="AK1" s="52" t="s">
        <v>167</v>
      </c>
      <c r="AL1" s="52" t="s">
        <v>168</v>
      </c>
      <c r="AM1" s="52" t="s">
        <v>169</v>
      </c>
      <c r="AN1" s="52" t="s">
        <v>170</v>
      </c>
      <c r="AO1" s="52" t="s">
        <v>171</v>
      </c>
      <c r="AP1" s="52" t="s">
        <v>172</v>
      </c>
      <c r="AQ1" s="51" t="s">
        <v>173</v>
      </c>
      <c r="AR1" s="53" t="s">
        <v>174</v>
      </c>
      <c r="AS1" s="51" t="s">
        <v>175</v>
      </c>
      <c r="AT1" s="51" t="s">
        <v>176</v>
      </c>
      <c r="AU1" s="52" t="s">
        <v>177</v>
      </c>
      <c r="AV1" s="52" t="s">
        <v>178</v>
      </c>
      <c r="AW1" s="52" t="s">
        <v>179</v>
      </c>
      <c r="AX1" s="52" t="s">
        <v>180</v>
      </c>
      <c r="AY1" s="52" t="s">
        <v>181</v>
      </c>
      <c r="AZ1" s="52" t="s">
        <v>182</v>
      </c>
      <c r="BA1" s="52" t="s">
        <v>183</v>
      </c>
      <c r="BB1" s="52" t="s">
        <v>184</v>
      </c>
      <c r="BC1" s="51" t="s">
        <v>185</v>
      </c>
    </row>
    <row r="2" spans="1:55" s="51" customFormat="1" hidden="1" x14ac:dyDescent="0.15">
      <c r="A2" s="13">
        <v>1</v>
      </c>
      <c r="B2" s="13" t="str">
        <f ca="1">REPLACE(LEFT(CELL("filename",$A$1),FIND("]",CELL("filename",$A$1))-1),1,FIND("[",CELL("filename",$A$1)),)</f>
        <v>02. 先行調査票0704.xlsx</v>
      </c>
      <c r="C2" s="51" t="e">
        <f>IF(#REF!="","",#REF!)</f>
        <v>#REF!</v>
      </c>
      <c r="D2" s="51" t="e">
        <f>IF(#REF!="","",#REF!)</f>
        <v>#REF!</v>
      </c>
      <c r="E2" s="51" t="e">
        <f>IF(#REF!="","",#REF!)</f>
        <v>#REF!</v>
      </c>
      <c r="F2" s="51" t="e">
        <f>IF(#REF!="","",#REF!)</f>
        <v>#REF!</v>
      </c>
      <c r="G2" s="51" t="e">
        <f>IF(#REF!="","",#REF!)</f>
        <v>#REF!</v>
      </c>
      <c r="H2" s="51" t="e">
        <f>IF(#REF!="","",#REF!)</f>
        <v>#REF!</v>
      </c>
      <c r="I2" s="51" t="e">
        <f>IF(#REF!="","",#REF!)</f>
        <v>#REF!</v>
      </c>
      <c r="J2" s="51" t="e">
        <f>IF(#REF!="","",#REF!)</f>
        <v>#REF!</v>
      </c>
      <c r="K2" s="51" t="e">
        <f>IF(#REF!="","",#REF!)</f>
        <v>#REF!</v>
      </c>
      <c r="L2" s="51" t="e">
        <f>IF(#REF!="○",1,"")</f>
        <v>#REF!</v>
      </c>
      <c r="M2" s="51" t="e">
        <f>IF(#REF!="○",1,"")</f>
        <v>#REF!</v>
      </c>
      <c r="N2" s="51" t="e">
        <f>IF(#REF!="","",#REF!)</f>
        <v>#REF!</v>
      </c>
      <c r="O2" s="51" t="e">
        <f>IF(#REF!="","",#REF!)</f>
        <v>#REF!</v>
      </c>
      <c r="P2" s="51" t="e">
        <f>IF(#REF!="","",#REF!)</f>
        <v>#REF!</v>
      </c>
      <c r="Q2" s="51" t="e">
        <f>IF(#REF!="","",#REF!)</f>
        <v>#REF!</v>
      </c>
      <c r="R2" s="51" t="e">
        <f>IF(#REF!="","",E579)</f>
        <v>#REF!</v>
      </c>
      <c r="S2" s="51" t="e">
        <f>IF(#REF!="","",#REF!)</f>
        <v>#REF!</v>
      </c>
      <c r="T2" s="51" t="e">
        <f>IF(#REF!="","",#REF!)</f>
        <v>#REF!</v>
      </c>
      <c r="U2" s="51" t="e">
        <f>IF(#REF!="","",#REF!)</f>
        <v>#REF!</v>
      </c>
      <c r="V2" s="51" t="e">
        <f>IF(#REF!="","",#REF!)</f>
        <v>#REF!</v>
      </c>
      <c r="W2" s="51" t="e">
        <f>IF(#REF!="","",#REF!)</f>
        <v>#REF!</v>
      </c>
      <c r="X2" s="51" t="e">
        <f>IF(#REF!="","",#REF!)</f>
        <v>#REF!</v>
      </c>
      <c r="Y2" s="51" t="e">
        <f>IF(#REF!="","",#REF!)</f>
        <v>#REF!</v>
      </c>
      <c r="Z2" s="51" t="e">
        <f>IF(#REF!="","",#REF!)</f>
        <v>#REF!</v>
      </c>
      <c r="AA2" s="51" t="e">
        <f>IF(#REF!="","",#REF!)</f>
        <v>#REF!</v>
      </c>
      <c r="AB2" s="51" t="e">
        <f>IF(#REF!="","",#REF!)</f>
        <v>#REF!</v>
      </c>
      <c r="AC2" s="51" t="e">
        <f>IF(#REF!="","",#REF!)</f>
        <v>#REF!</v>
      </c>
      <c r="AD2" s="51" t="e">
        <f>IF(#REF!="","",#REF!)</f>
        <v>#REF!</v>
      </c>
      <c r="AE2" s="51" t="e">
        <f>IF(#REF!="","",#REF!)</f>
        <v>#REF!</v>
      </c>
      <c r="AF2" s="51" t="e">
        <f>IF(#REF!="","",#REF!)</f>
        <v>#REF!</v>
      </c>
      <c r="AG2" s="51" t="e">
        <f>IF(#REF!="","",#REF!)</f>
        <v>#REF!</v>
      </c>
      <c r="AH2" s="51" t="e">
        <f>IF(#REF!="","",#REF!)</f>
        <v>#REF!</v>
      </c>
      <c r="AI2" s="51" t="e">
        <f>IF(#REF!="","",#REF!)</f>
        <v>#REF!</v>
      </c>
      <c r="AJ2" s="51" t="e">
        <f>IF(#REF!="","",#REF!)</f>
        <v>#REF!</v>
      </c>
      <c r="AK2" s="51" t="e">
        <f>IF(#REF!="","",#REF!)</f>
        <v>#REF!</v>
      </c>
      <c r="AL2" s="51" t="e">
        <f>IF(#REF!="","",#REF!)</f>
        <v>#REF!</v>
      </c>
      <c r="AM2" s="51" t="e">
        <f>IF(#REF!="","",#REF!)</f>
        <v>#REF!</v>
      </c>
      <c r="AN2" s="51" t="e">
        <f>IF(#REF!="","",#REF!)</f>
        <v>#REF!</v>
      </c>
      <c r="AO2" s="51" t="e">
        <f>IF(#REF!="","",#REF!)</f>
        <v>#REF!</v>
      </c>
      <c r="AP2" s="51" t="e">
        <f>IF(#REF!="","",#REF!)</f>
        <v>#REF!</v>
      </c>
      <c r="AQ2" s="51" t="e">
        <f>IF(#REF!="","",#REF!)</f>
        <v>#REF!</v>
      </c>
      <c r="AR2" s="51" t="e">
        <f>IF(#REF!="","",#REF!)</f>
        <v>#REF!</v>
      </c>
      <c r="AS2" s="51" t="e">
        <f>IF(#REF!="","",#REF!)</f>
        <v>#REF!</v>
      </c>
      <c r="AT2" s="51" t="e">
        <f>IF(#REF!="","",#REF!)</f>
        <v>#REF!</v>
      </c>
      <c r="AU2" s="51" t="e">
        <f>IF(#REF!="","",#REF!)</f>
        <v>#REF!</v>
      </c>
      <c r="AV2" s="51" t="e">
        <f>IF(#REF!="","",#REF!)</f>
        <v>#REF!</v>
      </c>
      <c r="AW2" s="51" t="e">
        <f>IF(#REF!="","",#REF!)</f>
        <v>#REF!</v>
      </c>
      <c r="AX2" s="51" t="e">
        <f>IF(#REF!="","",#REF!)</f>
        <v>#REF!</v>
      </c>
      <c r="AY2" s="51" t="e">
        <f>IF(#REF!="","",#REF!)</f>
        <v>#REF!</v>
      </c>
      <c r="AZ2" s="51" t="e">
        <f>IF(#REF!="","",#REF!)</f>
        <v>#REF!</v>
      </c>
      <c r="BA2" s="51" t="e">
        <f>IF(#REF!="","",#REF!)</f>
        <v>#REF!</v>
      </c>
      <c r="BB2" s="51" t="e">
        <f>IF(#REF!="","",#REF!)</f>
        <v>#REF!</v>
      </c>
      <c r="BC2" s="51" t="e">
        <f>IF(#REF!="","",#REF!)</f>
        <v>#REF!</v>
      </c>
    </row>
    <row r="4" spans="1:55" ht="34.5" customHeight="1" x14ac:dyDescent="0.15">
      <c r="A4" s="90" t="s">
        <v>65</v>
      </c>
      <c r="B4" s="91"/>
      <c r="C4" s="91"/>
      <c r="D4" s="91"/>
      <c r="E4" s="91"/>
      <c r="F4" s="91"/>
      <c r="G4" s="91"/>
      <c r="H4" s="91"/>
      <c r="I4" s="91"/>
      <c r="J4" s="91"/>
      <c r="K4" s="91"/>
      <c r="L4" s="91"/>
    </row>
    <row r="5" spans="1:55" s="15" customFormat="1" ht="12" customHeight="1" thickBot="1" x14ac:dyDescent="0.2">
      <c r="B5" s="22"/>
      <c r="C5" s="23"/>
      <c r="D5" s="23"/>
      <c r="E5" s="23"/>
      <c r="F5" s="23"/>
      <c r="G5" s="23"/>
      <c r="H5" s="23"/>
      <c r="I5" s="23"/>
      <c r="J5" s="23"/>
      <c r="K5" s="23"/>
      <c r="L5" s="23"/>
    </row>
    <row r="6" spans="1:55" s="14" customFormat="1" ht="25.5" customHeight="1" thickTop="1" x14ac:dyDescent="0.15">
      <c r="B6" s="84" t="s">
        <v>48</v>
      </c>
      <c r="C6" s="85"/>
      <c r="D6" s="85"/>
      <c r="E6" s="85"/>
      <c r="F6" s="85"/>
      <c r="G6" s="85"/>
      <c r="H6" s="85"/>
      <c r="I6" s="85"/>
      <c r="J6" s="85"/>
      <c r="K6" s="85"/>
      <c r="L6" s="86"/>
    </row>
    <row r="7" spans="1:55" ht="85.5" customHeight="1" x14ac:dyDescent="0.15">
      <c r="B7" s="80" t="s">
        <v>261</v>
      </c>
      <c r="C7" s="81"/>
      <c r="D7" s="81"/>
      <c r="E7" s="81"/>
      <c r="F7" s="81"/>
      <c r="G7" s="81"/>
      <c r="H7" s="81"/>
      <c r="I7" s="81"/>
      <c r="J7" s="81"/>
      <c r="K7" s="81"/>
      <c r="L7" s="82"/>
    </row>
    <row r="8" spans="1:55" ht="75.75" customHeight="1" x14ac:dyDescent="0.15">
      <c r="B8" s="83"/>
      <c r="C8" s="81"/>
      <c r="D8" s="81"/>
      <c r="E8" s="81"/>
      <c r="F8" s="81"/>
      <c r="G8" s="81"/>
      <c r="H8" s="81"/>
      <c r="I8" s="81"/>
      <c r="J8" s="81"/>
      <c r="K8" s="81"/>
      <c r="L8" s="82"/>
    </row>
    <row r="9" spans="1:55" ht="92.25" customHeight="1" x14ac:dyDescent="0.15">
      <c r="B9" s="83"/>
      <c r="C9" s="81"/>
      <c r="D9" s="81"/>
      <c r="E9" s="81"/>
      <c r="F9" s="81"/>
      <c r="G9" s="81"/>
      <c r="H9" s="81"/>
      <c r="I9" s="81"/>
      <c r="J9" s="81"/>
      <c r="K9" s="81"/>
      <c r="L9" s="82"/>
    </row>
    <row r="10" spans="1:55" ht="78.75" customHeight="1" x14ac:dyDescent="0.15">
      <c r="B10" s="83"/>
      <c r="C10" s="81"/>
      <c r="D10" s="81"/>
      <c r="E10" s="81"/>
      <c r="F10" s="81"/>
      <c r="G10" s="81"/>
      <c r="H10" s="81"/>
      <c r="I10" s="81"/>
      <c r="J10" s="81"/>
      <c r="K10" s="81"/>
      <c r="L10" s="82"/>
    </row>
    <row r="11" spans="1:55" ht="69" customHeight="1" x14ac:dyDescent="0.15">
      <c r="B11" s="83"/>
      <c r="C11" s="81"/>
      <c r="D11" s="81"/>
      <c r="E11" s="81"/>
      <c r="F11" s="81"/>
      <c r="G11" s="81"/>
      <c r="H11" s="81"/>
      <c r="I11" s="81"/>
      <c r="J11" s="81"/>
      <c r="K11" s="81"/>
      <c r="L11" s="82"/>
    </row>
    <row r="12" spans="1:55" ht="154.5" customHeight="1" thickBot="1" x14ac:dyDescent="0.2">
      <c r="B12" s="87" t="s">
        <v>259</v>
      </c>
      <c r="C12" s="88"/>
      <c r="D12" s="88"/>
      <c r="E12" s="88"/>
      <c r="F12" s="88"/>
      <c r="G12" s="88"/>
      <c r="H12" s="88"/>
      <c r="I12" s="88"/>
      <c r="J12" s="88"/>
      <c r="K12" s="88"/>
      <c r="L12" s="89"/>
    </row>
    <row r="13" spans="1:55" ht="11.25" customHeight="1" thickTop="1" x14ac:dyDescent="0.15">
      <c r="B13" s="18"/>
      <c r="C13" s="33"/>
      <c r="D13" s="33"/>
      <c r="E13" s="33"/>
      <c r="F13" s="33"/>
      <c r="G13" s="33"/>
      <c r="H13" s="33"/>
      <c r="I13" s="33"/>
      <c r="J13" s="33"/>
      <c r="K13" s="33"/>
      <c r="L13" s="33"/>
    </row>
    <row r="14" spans="1:55" ht="16.5" customHeight="1" x14ac:dyDescent="0.15">
      <c r="B14" s="19" t="s">
        <v>74</v>
      </c>
      <c r="C14" s="33"/>
      <c r="D14" s="33"/>
      <c r="E14" s="33"/>
      <c r="F14" s="33"/>
      <c r="G14" s="33"/>
      <c r="H14" s="33"/>
      <c r="I14" s="33"/>
      <c r="J14" s="33"/>
      <c r="K14" s="33"/>
      <c r="L14" s="33"/>
    </row>
    <row r="15" spans="1:55" ht="16.5" customHeight="1" x14ac:dyDescent="0.15">
      <c r="B15" s="19" t="s">
        <v>73</v>
      </c>
      <c r="C15" s="33"/>
      <c r="D15" s="33"/>
      <c r="E15" s="33"/>
      <c r="F15" s="33"/>
      <c r="G15" s="33"/>
      <c r="H15" s="33"/>
      <c r="I15" s="33"/>
      <c r="J15" s="33"/>
      <c r="K15" s="33"/>
      <c r="L15" s="33"/>
    </row>
    <row r="16" spans="1:55" ht="9.75" customHeight="1" x14ac:dyDescent="0.15">
      <c r="B16" s="15"/>
      <c r="C16" s="33"/>
      <c r="D16" s="33"/>
      <c r="E16" s="33"/>
      <c r="F16" s="33"/>
      <c r="G16" s="33"/>
      <c r="H16" s="33"/>
      <c r="I16" s="33"/>
      <c r="J16" s="33"/>
      <c r="K16" s="33"/>
      <c r="L16" s="33"/>
    </row>
    <row r="20" spans="3:5" hidden="1" x14ac:dyDescent="0.15">
      <c r="C20" s="2" t="s">
        <v>50</v>
      </c>
      <c r="E20" s="11" t="e">
        <f>COUNTIF(#REF!,"○")</f>
        <v>#REF!</v>
      </c>
    </row>
  </sheetData>
  <sheetProtection selectLockedCells="1"/>
  <mergeCells count="4">
    <mergeCell ref="B7:L11"/>
    <mergeCell ref="B6:L6"/>
    <mergeCell ref="B12:L12"/>
    <mergeCell ref="A4:L4"/>
  </mergeCells>
  <phoneticPr fontId="2"/>
  <printOptions horizontalCentered="1"/>
  <pageMargins left="0.31496062992125984" right="0.31496062992125984" top="0.74803149606299213" bottom="0.74803149606299213" header="0.31496062992125984" footer="0.31496062992125984"/>
  <pageSetup paperSize="9" orientation="portrait" r:id="rId1"/>
  <headerFooter>
    <oddHeader>&amp;A</oddHeader>
    <oddFooter>&amp;P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17"/>
  <sheetViews>
    <sheetView view="pageBreakPreview" zoomScaleNormal="100" zoomScaleSheetLayoutView="100" workbookViewId="0">
      <selection activeCell="A8" sqref="A8:J17"/>
    </sheetView>
  </sheetViews>
  <sheetFormatPr defaultRowHeight="12" x14ac:dyDescent="0.15"/>
  <cols>
    <col min="1" max="1" width="10.28515625" customWidth="1"/>
  </cols>
  <sheetData>
    <row r="1" spans="1:10" ht="29.25" customHeight="1" x14ac:dyDescent="0.15">
      <c r="A1" s="91" t="s">
        <v>207</v>
      </c>
      <c r="B1" s="91"/>
      <c r="C1" s="91"/>
      <c r="D1" s="91"/>
      <c r="E1" s="91"/>
      <c r="F1" s="91"/>
      <c r="G1" s="91"/>
      <c r="H1" s="91"/>
      <c r="I1" s="91"/>
      <c r="J1" s="91"/>
    </row>
    <row r="2" spans="1:10" ht="18" customHeight="1" x14ac:dyDescent="0.15">
      <c r="A2" s="63"/>
      <c r="B2" s="63"/>
      <c r="C2" s="63"/>
      <c r="D2" s="63"/>
      <c r="E2" s="63"/>
      <c r="F2" s="63"/>
      <c r="G2" s="63"/>
      <c r="H2" s="63"/>
      <c r="I2" s="63"/>
      <c r="J2" s="63"/>
    </row>
    <row r="3" spans="1:10" ht="18.75" customHeight="1" x14ac:dyDescent="0.15">
      <c r="A3" s="79" t="s">
        <v>209</v>
      </c>
      <c r="B3" s="79"/>
      <c r="C3" s="79"/>
      <c r="D3" s="79"/>
      <c r="E3" s="79"/>
      <c r="F3" s="79"/>
      <c r="G3" s="79"/>
      <c r="H3" s="79"/>
      <c r="I3" s="79"/>
      <c r="J3" s="79"/>
    </row>
    <row r="4" spans="1:10" ht="87.75" customHeight="1" x14ac:dyDescent="0.15">
      <c r="A4" s="92" t="s">
        <v>260</v>
      </c>
      <c r="B4" s="93"/>
      <c r="C4" s="93"/>
      <c r="D4" s="93"/>
      <c r="E4" s="93"/>
      <c r="F4" s="93"/>
      <c r="G4" s="93"/>
      <c r="H4" s="93"/>
      <c r="I4" s="93"/>
      <c r="J4" s="93"/>
    </row>
    <row r="5" spans="1:10" ht="21" customHeight="1" x14ac:dyDescent="0.15">
      <c r="A5" s="91" t="s">
        <v>257</v>
      </c>
      <c r="B5" s="91"/>
      <c r="C5" s="91"/>
      <c r="D5" s="91"/>
      <c r="E5" s="91"/>
      <c r="F5" s="91"/>
      <c r="G5" s="91"/>
      <c r="H5" s="91"/>
      <c r="I5" s="91"/>
      <c r="J5" s="91"/>
    </row>
    <row r="6" spans="1:10" ht="19.5" customHeight="1" x14ac:dyDescent="0.15">
      <c r="A6" s="79"/>
      <c r="B6" s="79"/>
      <c r="C6" s="79"/>
      <c r="D6" s="79"/>
      <c r="E6" s="79"/>
      <c r="F6" s="79"/>
      <c r="G6" s="79"/>
      <c r="H6" s="79"/>
      <c r="I6" s="79"/>
      <c r="J6" s="79"/>
    </row>
    <row r="7" spans="1:10" ht="18.75" customHeight="1" x14ac:dyDescent="0.15">
      <c r="A7" s="79" t="s">
        <v>208</v>
      </c>
      <c r="B7" s="79"/>
      <c r="C7" s="79"/>
      <c r="D7" s="79"/>
      <c r="E7" s="79"/>
      <c r="F7" s="79"/>
      <c r="G7" s="79"/>
      <c r="H7" s="79"/>
      <c r="I7" s="79"/>
      <c r="J7" s="79"/>
    </row>
    <row r="8" spans="1:10" ht="27.95" customHeight="1" x14ac:dyDescent="0.15">
      <c r="A8" s="92" t="s">
        <v>258</v>
      </c>
      <c r="B8" s="93"/>
      <c r="C8" s="93"/>
      <c r="D8" s="93"/>
      <c r="E8" s="93"/>
      <c r="F8" s="93"/>
      <c r="G8" s="93"/>
      <c r="H8" s="93"/>
      <c r="I8" s="93"/>
      <c r="J8" s="93"/>
    </row>
    <row r="9" spans="1:10" ht="27.95" customHeight="1" x14ac:dyDescent="0.15">
      <c r="A9" s="93"/>
      <c r="B9" s="93"/>
      <c r="C9" s="93"/>
      <c r="D9" s="93"/>
      <c r="E9" s="93"/>
      <c r="F9" s="93"/>
      <c r="G9" s="93"/>
      <c r="H9" s="93"/>
      <c r="I9" s="93"/>
      <c r="J9" s="93"/>
    </row>
    <row r="10" spans="1:10" ht="27.95" customHeight="1" x14ac:dyDescent="0.15">
      <c r="A10" s="93"/>
      <c r="B10" s="93"/>
      <c r="C10" s="93"/>
      <c r="D10" s="93"/>
      <c r="E10" s="93"/>
      <c r="F10" s="93"/>
      <c r="G10" s="93"/>
      <c r="H10" s="93"/>
      <c r="I10" s="93"/>
      <c r="J10" s="93"/>
    </row>
    <row r="11" spans="1:10" ht="27.95" customHeight="1" x14ac:dyDescent="0.15">
      <c r="A11" s="93"/>
      <c r="B11" s="93"/>
      <c r="C11" s="93"/>
      <c r="D11" s="93"/>
      <c r="E11" s="93"/>
      <c r="F11" s="93"/>
      <c r="G11" s="93"/>
      <c r="H11" s="93"/>
      <c r="I11" s="93"/>
      <c r="J11" s="93"/>
    </row>
    <row r="12" spans="1:10" ht="27.95" customHeight="1" x14ac:dyDescent="0.15">
      <c r="A12" s="93"/>
      <c r="B12" s="93"/>
      <c r="C12" s="93"/>
      <c r="D12" s="93"/>
      <c r="E12" s="93"/>
      <c r="F12" s="93"/>
      <c r="G12" s="93"/>
      <c r="H12" s="93"/>
      <c r="I12" s="93"/>
      <c r="J12" s="93"/>
    </row>
    <row r="13" spans="1:10" ht="27.95" customHeight="1" x14ac:dyDescent="0.15">
      <c r="A13" s="93"/>
      <c r="B13" s="93"/>
      <c r="C13" s="93"/>
      <c r="D13" s="93"/>
      <c r="E13" s="93"/>
      <c r="F13" s="93"/>
      <c r="G13" s="93"/>
      <c r="H13" s="93"/>
      <c r="I13" s="93"/>
      <c r="J13" s="93"/>
    </row>
    <row r="14" spans="1:10" ht="27.95" customHeight="1" x14ac:dyDescent="0.15">
      <c r="A14" s="93"/>
      <c r="B14" s="93"/>
      <c r="C14" s="93"/>
      <c r="D14" s="93"/>
      <c r="E14" s="93"/>
      <c r="F14" s="93"/>
      <c r="G14" s="93"/>
      <c r="H14" s="93"/>
      <c r="I14" s="93"/>
      <c r="J14" s="93"/>
    </row>
    <row r="15" spans="1:10" ht="27.95" customHeight="1" x14ac:dyDescent="0.15">
      <c r="A15" s="93"/>
      <c r="B15" s="93"/>
      <c r="C15" s="93"/>
      <c r="D15" s="93"/>
      <c r="E15" s="93"/>
      <c r="F15" s="93"/>
      <c r="G15" s="93"/>
      <c r="H15" s="93"/>
      <c r="I15" s="93"/>
      <c r="J15" s="93"/>
    </row>
    <row r="16" spans="1:10" ht="27.95" customHeight="1" x14ac:dyDescent="0.15">
      <c r="A16" s="93"/>
      <c r="B16" s="93"/>
      <c r="C16" s="93"/>
      <c r="D16" s="93"/>
      <c r="E16" s="93"/>
      <c r="F16" s="93"/>
      <c r="G16" s="93"/>
      <c r="H16" s="93"/>
      <c r="I16" s="93"/>
      <c r="J16" s="93"/>
    </row>
    <row r="17" spans="1:10" ht="27.95" customHeight="1" x14ac:dyDescent="0.15">
      <c r="A17" s="93"/>
      <c r="B17" s="93"/>
      <c r="C17" s="93"/>
      <c r="D17" s="93"/>
      <c r="E17" s="93"/>
      <c r="F17" s="93"/>
      <c r="G17" s="93"/>
      <c r="H17" s="93"/>
      <c r="I17" s="93"/>
      <c r="J17" s="93"/>
    </row>
  </sheetData>
  <mergeCells count="4">
    <mergeCell ref="A4:J4"/>
    <mergeCell ref="A1:J1"/>
    <mergeCell ref="A8:J17"/>
    <mergeCell ref="A5:J5"/>
  </mergeCells>
  <phoneticPr fontId="2"/>
  <pageMargins left="0.7" right="0.7" top="0.75" bottom="0.75" header="0.3" footer="0.3"/>
  <pageSetup paperSize="9" orientation="portrait" horizontalDpi="300" verticalDpi="300" r:id="rId1"/>
  <headerFooter>
    <oddHeader>&amp;C&amp;11 02. 調査要領</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autoPageBreaks="0"/>
  </sheetPr>
  <dimension ref="A1:BP82"/>
  <sheetViews>
    <sheetView topLeftCell="A3" zoomScaleNormal="100" zoomScaleSheetLayoutView="100" workbookViewId="0">
      <selection activeCell="L71" sqref="L71"/>
    </sheetView>
  </sheetViews>
  <sheetFormatPr defaultColWidth="3.140625" defaultRowHeight="12" x14ac:dyDescent="0.15"/>
  <cols>
    <col min="1" max="1" width="1.7109375" style="2" customWidth="1"/>
    <col min="2" max="4" width="6.5703125" style="2" customWidth="1"/>
    <col min="5" max="6" width="17.5703125" style="2" customWidth="1"/>
    <col min="7" max="7" width="7.7109375" style="2" customWidth="1"/>
    <col min="8" max="8" width="8.85546875" style="2" customWidth="1"/>
    <col min="9" max="9" width="6" style="2" customWidth="1"/>
    <col min="10" max="10" width="11.42578125" style="2" customWidth="1"/>
    <col min="11" max="11" width="6.5703125" style="2" customWidth="1"/>
    <col min="12" max="12" width="9.140625" style="2" customWidth="1"/>
    <col min="13" max="13" width="6.5703125" style="2" customWidth="1"/>
    <col min="14" max="14" width="7.42578125" style="2" customWidth="1"/>
    <col min="15" max="15" width="6.5703125" style="2" customWidth="1"/>
    <col min="16" max="16" width="10.85546875" style="2" customWidth="1"/>
    <col min="17" max="17" width="3.140625" style="2" customWidth="1"/>
    <col min="18" max="18" width="6.140625" style="2" customWidth="1"/>
    <col min="19" max="19" width="6.7109375" style="2" bestFit="1" customWidth="1"/>
    <col min="20" max="78" width="5.28515625" style="2" customWidth="1"/>
    <col min="79" max="16384" width="3.140625" style="2"/>
  </cols>
  <sheetData>
    <row r="1" spans="1:68" s="51" customFormat="1" ht="96" hidden="1" x14ac:dyDescent="0.15">
      <c r="A1" s="50" t="s">
        <v>125</v>
      </c>
      <c r="B1" s="50" t="s">
        <v>126</v>
      </c>
      <c r="C1" s="51" t="s">
        <v>127</v>
      </c>
      <c r="D1" s="51" t="s">
        <v>128</v>
      </c>
      <c r="E1" s="51" t="s">
        <v>129</v>
      </c>
      <c r="F1" s="51" t="s">
        <v>130</v>
      </c>
      <c r="G1" s="51" t="s">
        <v>131</v>
      </c>
      <c r="H1" s="51" t="s">
        <v>132</v>
      </c>
      <c r="I1" s="51" t="s">
        <v>133</v>
      </c>
      <c r="J1" s="51" t="s">
        <v>134</v>
      </c>
      <c r="K1" s="51" t="s">
        <v>135</v>
      </c>
      <c r="L1" s="51" t="s">
        <v>136</v>
      </c>
      <c r="M1" s="51" t="s">
        <v>137</v>
      </c>
      <c r="N1" s="51" t="s">
        <v>138</v>
      </c>
      <c r="O1" s="51" t="s">
        <v>139</v>
      </c>
      <c r="P1" s="51" t="s">
        <v>140</v>
      </c>
      <c r="Q1" s="51" t="s">
        <v>141</v>
      </c>
      <c r="R1" s="51" t="s">
        <v>142</v>
      </c>
      <c r="S1" s="51" t="s">
        <v>143</v>
      </c>
      <c r="T1" s="51" t="s">
        <v>140</v>
      </c>
      <c r="U1" s="53" t="s">
        <v>223</v>
      </c>
      <c r="V1" s="51" t="s">
        <v>224</v>
      </c>
      <c r="W1" s="51" t="s">
        <v>225</v>
      </c>
      <c r="X1" s="53" t="s">
        <v>144</v>
      </c>
      <c r="Y1" s="51" t="s">
        <v>145</v>
      </c>
      <c r="Z1" s="51" t="s">
        <v>226</v>
      </c>
      <c r="AA1" s="53" t="s">
        <v>146</v>
      </c>
      <c r="AB1" s="51" t="s">
        <v>147</v>
      </c>
      <c r="AC1" s="51" t="s">
        <v>227</v>
      </c>
      <c r="AD1" s="53" t="s">
        <v>148</v>
      </c>
      <c r="AE1" s="51" t="s">
        <v>149</v>
      </c>
      <c r="AF1" s="51" t="s">
        <v>228</v>
      </c>
      <c r="AG1" s="53" t="s">
        <v>150</v>
      </c>
      <c r="AH1" s="51" t="s">
        <v>151</v>
      </c>
      <c r="AI1" s="51" t="s">
        <v>152</v>
      </c>
      <c r="AJ1" s="52" t="s">
        <v>153</v>
      </c>
      <c r="AK1" s="52" t="s">
        <v>154</v>
      </c>
      <c r="AL1" s="52" t="s">
        <v>155</v>
      </c>
      <c r="AM1" s="52" t="s">
        <v>156</v>
      </c>
      <c r="AN1" s="52" t="s">
        <v>157</v>
      </c>
      <c r="AO1" s="52" t="s">
        <v>158</v>
      </c>
      <c r="AP1" s="52" t="s">
        <v>159</v>
      </c>
      <c r="AQ1" s="52" t="s">
        <v>160</v>
      </c>
      <c r="AR1" s="51" t="s">
        <v>161</v>
      </c>
      <c r="AS1" s="53" t="s">
        <v>162</v>
      </c>
      <c r="AT1" s="51" t="s">
        <v>163</v>
      </c>
      <c r="AU1" s="51" t="s">
        <v>164</v>
      </c>
      <c r="AV1" s="52" t="s">
        <v>165</v>
      </c>
      <c r="AW1" s="52" t="s">
        <v>166</v>
      </c>
      <c r="AX1" s="52" t="s">
        <v>167</v>
      </c>
      <c r="AY1" s="52" t="s">
        <v>168</v>
      </c>
      <c r="AZ1" s="52" t="s">
        <v>169</v>
      </c>
      <c r="BA1" s="52" t="s">
        <v>170</v>
      </c>
      <c r="BB1" s="52" t="s">
        <v>171</v>
      </c>
      <c r="BC1" s="52" t="s">
        <v>172</v>
      </c>
      <c r="BD1" s="51" t="s">
        <v>173</v>
      </c>
      <c r="BE1" s="53" t="s">
        <v>174</v>
      </c>
      <c r="BF1" s="51" t="s">
        <v>175</v>
      </c>
      <c r="BG1" s="51" t="s">
        <v>176</v>
      </c>
      <c r="BH1" s="52" t="s">
        <v>177</v>
      </c>
      <c r="BI1" s="52" t="s">
        <v>178</v>
      </c>
      <c r="BJ1" s="52" t="s">
        <v>179</v>
      </c>
      <c r="BK1" s="52" t="s">
        <v>180</v>
      </c>
      <c r="BL1" s="52" t="s">
        <v>181</v>
      </c>
      <c r="BM1" s="52" t="s">
        <v>182</v>
      </c>
      <c r="BN1" s="52" t="s">
        <v>183</v>
      </c>
      <c r="BO1" s="52" t="s">
        <v>184</v>
      </c>
      <c r="BP1" s="51" t="s">
        <v>185</v>
      </c>
    </row>
    <row r="2" spans="1:68" s="51" customFormat="1" hidden="1" x14ac:dyDescent="0.15">
      <c r="A2" s="13">
        <v>1</v>
      </c>
      <c r="B2" s="13" t="str">
        <f ca="1">REPLACE(LEFT(CELL("filename",$A$1),FIND("]",CELL("filename",$A$1))-1),1,FIND("[",CELL("filename",$A$1)),)</f>
        <v>02. 先行調査票0704.xlsx</v>
      </c>
      <c r="C2" s="51" t="str">
        <f>IF(G6="","",G6)</f>
        <v/>
      </c>
      <c r="D2" s="51" t="str">
        <f>IF(G7="","",G7)</f>
        <v/>
      </c>
      <c r="E2" s="51" t="str">
        <f>IF(G8="","",G8)</f>
        <v/>
      </c>
      <c r="F2" s="51" t="str">
        <f>IF(G9="","",G9)</f>
        <v/>
      </c>
      <c r="G2" s="51" t="str">
        <f>IF(G11="","",G11)</f>
        <v/>
      </c>
      <c r="H2" s="51" t="str">
        <f>IF(G12="","",G12)</f>
        <v/>
      </c>
      <c r="I2" s="51" t="str">
        <f>IF(G13="","",G13)</f>
        <v/>
      </c>
      <c r="J2" s="51" t="str">
        <f>IF(G14="","",G14)</f>
        <v/>
      </c>
      <c r="K2" s="51" t="str">
        <f>IF(G15="","",G15)</f>
        <v/>
      </c>
      <c r="L2" s="51" t="str">
        <f>IF(C25="○",1,"")</f>
        <v/>
      </c>
      <c r="M2" s="51" t="str">
        <f>IF(C26="○",1,"")</f>
        <v/>
      </c>
      <c r="N2" s="51" t="str">
        <f>IF(C27="○",1,"")</f>
        <v/>
      </c>
      <c r="O2" s="51" t="str">
        <f>IF(C28="○",1,"")</f>
        <v/>
      </c>
      <c r="P2" s="51" t="str">
        <f>IF(C29="○",1,"")</f>
        <v/>
      </c>
      <c r="Q2" s="51" t="str">
        <f>IF(C36="○",1,"")</f>
        <v/>
      </c>
      <c r="R2" s="51" t="str">
        <f>IF(C37="○",1,"")</f>
        <v/>
      </c>
      <c r="S2" s="51" t="str">
        <f>IF(C38="○",1,"")</f>
        <v/>
      </c>
      <c r="T2" s="51" t="str">
        <f>IF(C39="○",1,"")</f>
        <v/>
      </c>
      <c r="U2" s="51" t="str">
        <f>IF(E48="","",E48)</f>
        <v/>
      </c>
      <c r="V2" s="51" t="str">
        <f>IF(F48="","",F48)</f>
        <v/>
      </c>
      <c r="W2" s="51" t="str">
        <f>IF(G48="","",G48)</f>
        <v/>
      </c>
      <c r="X2" s="51" t="str">
        <f>IF(E49="","",E49)</f>
        <v/>
      </c>
      <c r="Y2" s="51" t="str">
        <f>IF(F49="","",F49)</f>
        <v/>
      </c>
      <c r="Z2" s="51" t="str">
        <f>IF(G49="","",G49)</f>
        <v/>
      </c>
      <c r="AA2" s="51" t="str">
        <f>IF(E50="","",E50)</f>
        <v/>
      </c>
      <c r="AB2" s="51" t="str">
        <f>IF(F50="","",F50)</f>
        <v/>
      </c>
      <c r="AC2" s="51" t="str">
        <f>IF(G50="","",G50)</f>
        <v/>
      </c>
      <c r="AD2" s="51" t="str">
        <f>IF(E51="","",E51)</f>
        <v/>
      </c>
      <c r="AE2" s="51" t="str">
        <f>IF(F51="","",F51)</f>
        <v/>
      </c>
      <c r="AF2" s="51" t="str">
        <f>IF(G51="","",G51)</f>
        <v/>
      </c>
      <c r="AG2" s="51" t="str">
        <f>IF(E71="","",E71)</f>
        <v/>
      </c>
      <c r="AH2" s="51" t="str">
        <f t="shared" ref="AH2:AR2" si="0">IF(F71="","",F71)</f>
        <v/>
      </c>
      <c r="AI2" s="51" t="str">
        <f t="shared" si="0"/>
        <v/>
      </c>
      <c r="AJ2" s="51" t="str">
        <f t="shared" si="0"/>
        <v/>
      </c>
      <c r="AK2" s="51" t="str">
        <f t="shared" si="0"/>
        <v/>
      </c>
      <c r="AL2" s="51" t="str">
        <f t="shared" si="0"/>
        <v/>
      </c>
      <c r="AM2" s="51" t="str">
        <f t="shared" si="0"/>
        <v/>
      </c>
      <c r="AN2" s="51" t="str">
        <f t="shared" si="0"/>
        <v/>
      </c>
      <c r="AO2" s="51" t="str">
        <f t="shared" si="0"/>
        <v/>
      </c>
      <c r="AP2" s="51" t="str">
        <f t="shared" si="0"/>
        <v/>
      </c>
      <c r="AQ2" s="51" t="str">
        <f t="shared" si="0"/>
        <v/>
      </c>
      <c r="AR2" s="51" t="str">
        <f t="shared" si="0"/>
        <v/>
      </c>
      <c r="AS2" s="51" t="str">
        <f>IF(E72="","",E72)</f>
        <v/>
      </c>
      <c r="AT2" s="51" t="str">
        <f t="shared" ref="AT2:BD2" si="1">IF(F72="","",F72)</f>
        <v/>
      </c>
      <c r="AU2" s="51" t="str">
        <f t="shared" si="1"/>
        <v/>
      </c>
      <c r="AV2" s="51" t="str">
        <f t="shared" si="1"/>
        <v/>
      </c>
      <c r="AW2" s="51" t="str">
        <f t="shared" si="1"/>
        <v/>
      </c>
      <c r="AX2" s="51" t="str">
        <f t="shared" si="1"/>
        <v/>
      </c>
      <c r="AY2" s="51" t="str">
        <f t="shared" si="1"/>
        <v/>
      </c>
      <c r="AZ2" s="51" t="str">
        <f t="shared" si="1"/>
        <v/>
      </c>
      <c r="BA2" s="51" t="str">
        <f t="shared" si="1"/>
        <v/>
      </c>
      <c r="BB2" s="51" t="str">
        <f t="shared" si="1"/>
        <v/>
      </c>
      <c r="BC2" s="51" t="str">
        <f t="shared" si="1"/>
        <v/>
      </c>
      <c r="BD2" s="51" t="str">
        <f t="shared" si="1"/>
        <v/>
      </c>
      <c r="BE2" s="51" t="str">
        <f>IF(E73="","",E73)</f>
        <v/>
      </c>
      <c r="BF2" s="51" t="str">
        <f t="shared" ref="BF2:BP2" si="2">IF(F73="","",F73)</f>
        <v/>
      </c>
      <c r="BG2" s="51" t="str">
        <f t="shared" si="2"/>
        <v/>
      </c>
      <c r="BH2" s="51" t="str">
        <f t="shared" si="2"/>
        <v/>
      </c>
      <c r="BI2" s="51" t="str">
        <f t="shared" si="2"/>
        <v/>
      </c>
      <c r="BJ2" s="51" t="str">
        <f t="shared" si="2"/>
        <v/>
      </c>
      <c r="BK2" s="51" t="str">
        <f t="shared" si="2"/>
        <v/>
      </c>
      <c r="BL2" s="51" t="str">
        <f t="shared" si="2"/>
        <v/>
      </c>
      <c r="BM2" s="51" t="str">
        <f t="shared" si="2"/>
        <v/>
      </c>
      <c r="BN2" s="51" t="str">
        <f t="shared" si="2"/>
        <v/>
      </c>
      <c r="BO2" s="51" t="str">
        <f t="shared" si="2"/>
        <v/>
      </c>
      <c r="BP2" s="51" t="str">
        <f t="shared" si="2"/>
        <v/>
      </c>
    </row>
    <row r="3" spans="1:68" ht="35.25" customHeight="1" x14ac:dyDescent="0.15">
      <c r="A3" s="94" t="s">
        <v>210</v>
      </c>
      <c r="B3" s="95"/>
      <c r="C3" s="95"/>
      <c r="D3" s="95"/>
      <c r="E3" s="95"/>
      <c r="F3" s="95"/>
      <c r="G3" s="95"/>
      <c r="H3" s="95"/>
      <c r="I3" s="95"/>
      <c r="J3" s="95"/>
      <c r="K3" s="95"/>
      <c r="L3" s="95"/>
      <c r="M3" s="95"/>
      <c r="N3" s="95"/>
      <c r="O3" s="95"/>
      <c r="P3" s="95"/>
      <c r="Q3" s="95"/>
      <c r="R3" s="17"/>
    </row>
    <row r="4" spans="1:68" ht="16.5" customHeight="1" x14ac:dyDescent="0.15">
      <c r="B4" s="21" t="s">
        <v>49</v>
      </c>
      <c r="C4" s="15"/>
      <c r="D4" s="15"/>
      <c r="E4" s="15"/>
      <c r="F4" s="15"/>
      <c r="G4" s="15"/>
      <c r="H4" s="15"/>
      <c r="I4" s="15"/>
      <c r="J4" s="15"/>
      <c r="K4" s="15"/>
      <c r="L4" s="15"/>
      <c r="M4" s="15"/>
      <c r="N4" s="15"/>
      <c r="O4" s="15"/>
      <c r="P4" s="15"/>
      <c r="Q4" s="15"/>
      <c r="R4" s="15"/>
    </row>
    <row r="5" spans="1:68" s="4" customFormat="1" ht="19.5" customHeight="1" thickBot="1" x14ac:dyDescent="0.2">
      <c r="B5" s="2"/>
      <c r="C5" s="111" t="s">
        <v>7</v>
      </c>
      <c r="D5" s="112"/>
      <c r="E5" s="112"/>
      <c r="F5" s="112"/>
      <c r="G5" s="113"/>
      <c r="H5" s="113"/>
      <c r="I5" s="113"/>
      <c r="J5" s="113"/>
      <c r="K5" s="113"/>
      <c r="L5" s="113"/>
      <c r="M5" s="113"/>
      <c r="N5" s="113"/>
      <c r="O5" s="113"/>
      <c r="P5" s="114"/>
    </row>
    <row r="6" spans="1:68" s="4" customFormat="1" ht="19.5" customHeight="1" thickBot="1" x14ac:dyDescent="0.2">
      <c r="B6" s="2"/>
      <c r="C6" s="107" t="s">
        <v>5</v>
      </c>
      <c r="D6" s="107"/>
      <c r="E6" s="107"/>
      <c r="F6" s="108"/>
      <c r="G6" s="99"/>
      <c r="H6" s="100"/>
      <c r="I6" s="100"/>
      <c r="J6" s="100"/>
      <c r="K6" s="100"/>
      <c r="L6" s="100"/>
      <c r="M6" s="100"/>
      <c r="N6" s="100"/>
      <c r="O6" s="100"/>
      <c r="P6" s="101"/>
    </row>
    <row r="7" spans="1:68" s="4" customFormat="1" ht="19.5" customHeight="1" thickBot="1" x14ac:dyDescent="0.2">
      <c r="B7" s="2"/>
      <c r="C7" s="107" t="s">
        <v>63</v>
      </c>
      <c r="D7" s="107"/>
      <c r="E7" s="107"/>
      <c r="F7" s="108"/>
      <c r="G7" s="99"/>
      <c r="H7" s="100"/>
      <c r="I7" s="100"/>
      <c r="J7" s="100"/>
      <c r="K7" s="100"/>
      <c r="L7" s="100"/>
      <c r="M7" s="100"/>
      <c r="N7" s="100"/>
      <c r="O7" s="100"/>
      <c r="P7" s="101"/>
    </row>
    <row r="8" spans="1:68" s="4" customFormat="1" ht="19.5" customHeight="1" thickBot="1" x14ac:dyDescent="0.2">
      <c r="B8" s="2"/>
      <c r="C8" s="106" t="s">
        <v>16</v>
      </c>
      <c r="D8" s="116"/>
      <c r="E8" s="116"/>
      <c r="F8" s="117"/>
      <c r="G8" s="100"/>
      <c r="H8" s="100"/>
      <c r="I8" s="100"/>
      <c r="J8" s="100"/>
      <c r="K8" s="100"/>
      <c r="L8" s="100"/>
      <c r="M8" s="100"/>
      <c r="N8" s="100"/>
      <c r="O8" s="100"/>
      <c r="P8" s="101"/>
    </row>
    <row r="9" spans="1:68" s="25" customFormat="1" ht="19.5" customHeight="1" thickBot="1" x14ac:dyDescent="0.2">
      <c r="B9" s="15"/>
      <c r="C9" s="107" t="s">
        <v>64</v>
      </c>
      <c r="D9" s="107"/>
      <c r="E9" s="107"/>
      <c r="F9" s="108"/>
      <c r="G9" s="99"/>
      <c r="H9" s="100"/>
      <c r="I9" s="100"/>
      <c r="J9" s="100"/>
      <c r="K9" s="100"/>
      <c r="L9" s="100"/>
      <c r="M9" s="100"/>
      <c r="N9" s="100"/>
      <c r="O9" s="100"/>
      <c r="P9" s="101"/>
    </row>
    <row r="10" spans="1:68" s="4" customFormat="1" ht="19.5" customHeight="1" thickBot="1" x14ac:dyDescent="0.2">
      <c r="B10" s="2"/>
      <c r="C10" s="111" t="s">
        <v>8</v>
      </c>
      <c r="D10" s="112"/>
      <c r="E10" s="112"/>
      <c r="F10" s="112"/>
      <c r="G10" s="112"/>
      <c r="H10" s="112"/>
      <c r="I10" s="112"/>
      <c r="J10" s="112"/>
      <c r="K10" s="112"/>
      <c r="L10" s="112"/>
      <c r="M10" s="112"/>
      <c r="N10" s="112"/>
      <c r="O10" s="112"/>
      <c r="P10" s="115"/>
    </row>
    <row r="11" spans="1:68" s="4" customFormat="1" ht="19.5" customHeight="1" thickBot="1" x14ac:dyDescent="0.2">
      <c r="B11" s="2"/>
      <c r="C11" s="105" t="s">
        <v>0</v>
      </c>
      <c r="D11" s="105"/>
      <c r="E11" s="105"/>
      <c r="F11" s="106"/>
      <c r="G11" s="99"/>
      <c r="H11" s="100"/>
      <c r="I11" s="100"/>
      <c r="J11" s="100"/>
      <c r="K11" s="100"/>
      <c r="L11" s="100"/>
      <c r="M11" s="100"/>
      <c r="N11" s="100"/>
      <c r="O11" s="100"/>
      <c r="P11" s="101"/>
    </row>
    <row r="12" spans="1:68" s="4" customFormat="1" ht="19.5" customHeight="1" thickBot="1" x14ac:dyDescent="0.2">
      <c r="B12" s="2"/>
      <c r="C12" s="105" t="s">
        <v>3</v>
      </c>
      <c r="D12" s="105"/>
      <c r="E12" s="105"/>
      <c r="F12" s="106"/>
      <c r="G12" s="99"/>
      <c r="H12" s="100"/>
      <c r="I12" s="100"/>
      <c r="J12" s="100"/>
      <c r="K12" s="100"/>
      <c r="L12" s="100"/>
      <c r="M12" s="100"/>
      <c r="N12" s="100"/>
      <c r="O12" s="100"/>
      <c r="P12" s="101"/>
    </row>
    <row r="13" spans="1:68" s="4" customFormat="1" ht="19.5" customHeight="1" thickBot="1" x14ac:dyDescent="0.2">
      <c r="B13" s="2"/>
      <c r="C13" s="105" t="s">
        <v>4</v>
      </c>
      <c r="D13" s="105"/>
      <c r="E13" s="105"/>
      <c r="F13" s="106"/>
      <c r="G13" s="99"/>
      <c r="H13" s="100"/>
      <c r="I13" s="100"/>
      <c r="J13" s="100"/>
      <c r="K13" s="100"/>
      <c r="L13" s="100"/>
      <c r="M13" s="100"/>
      <c r="N13" s="100"/>
      <c r="O13" s="100"/>
      <c r="P13" s="101"/>
      <c r="Q13" s="25"/>
      <c r="R13" s="25"/>
    </row>
    <row r="14" spans="1:68" s="4" customFormat="1" ht="19.5" customHeight="1" thickBot="1" x14ac:dyDescent="0.2">
      <c r="B14" s="2"/>
      <c r="C14" s="105" t="s">
        <v>1</v>
      </c>
      <c r="D14" s="105"/>
      <c r="E14" s="105"/>
      <c r="F14" s="106"/>
      <c r="G14" s="99"/>
      <c r="H14" s="100"/>
      <c r="I14" s="100"/>
      <c r="J14" s="100"/>
      <c r="K14" s="100"/>
      <c r="L14" s="100"/>
      <c r="M14" s="100"/>
      <c r="N14" s="100"/>
      <c r="O14" s="100"/>
      <c r="P14" s="101"/>
      <c r="Q14" s="25"/>
      <c r="R14" s="25"/>
    </row>
    <row r="15" spans="1:68" s="4" customFormat="1" ht="19.5" customHeight="1" thickBot="1" x14ac:dyDescent="0.2">
      <c r="A15" s="2"/>
      <c r="B15" s="5"/>
      <c r="C15" s="105" t="s">
        <v>2</v>
      </c>
      <c r="D15" s="105"/>
      <c r="E15" s="105"/>
      <c r="F15" s="106"/>
      <c r="G15" s="99"/>
      <c r="H15" s="100"/>
      <c r="I15" s="100"/>
      <c r="J15" s="100"/>
      <c r="K15" s="100"/>
      <c r="L15" s="100"/>
      <c r="M15" s="100"/>
      <c r="N15" s="100"/>
      <c r="O15" s="100"/>
      <c r="P15" s="101"/>
      <c r="Q15" s="24"/>
      <c r="R15" s="15"/>
    </row>
    <row r="16" spans="1:68" s="15" customFormat="1" ht="16.5" customHeight="1" x14ac:dyDescent="0.15">
      <c r="B16" s="24"/>
      <c r="C16" s="24"/>
      <c r="D16" s="24"/>
      <c r="E16" s="24"/>
      <c r="F16" s="24"/>
      <c r="G16" s="24"/>
      <c r="H16" s="24"/>
      <c r="I16" s="24"/>
      <c r="J16" s="24"/>
      <c r="K16" s="24"/>
      <c r="L16" s="24"/>
      <c r="M16" s="24"/>
      <c r="N16" s="24"/>
      <c r="O16" s="24"/>
      <c r="P16" s="24"/>
      <c r="Q16" s="24"/>
    </row>
    <row r="17" spans="2:16" s="15" customFormat="1" ht="16.5" customHeight="1" x14ac:dyDescent="0.15">
      <c r="B17" s="21" t="s">
        <v>66</v>
      </c>
    </row>
    <row r="18" spans="2:16" ht="17.25" customHeight="1" x14ac:dyDescent="0.15">
      <c r="B18" s="3" t="s">
        <v>220</v>
      </c>
      <c r="C18" s="3"/>
      <c r="D18" s="3"/>
      <c r="E18" s="3"/>
      <c r="F18" s="3"/>
      <c r="G18" s="3"/>
      <c r="H18" s="3"/>
      <c r="I18" s="3"/>
      <c r="J18" s="3"/>
      <c r="K18" s="3"/>
      <c r="L18" s="3"/>
      <c r="M18" s="3"/>
      <c r="N18" s="3"/>
      <c r="O18" s="3"/>
      <c r="P18" s="3"/>
    </row>
    <row r="19" spans="2:16" ht="17.25" customHeight="1" x14ac:dyDescent="0.15">
      <c r="B19" s="3" t="s">
        <v>91</v>
      </c>
      <c r="C19" s="3"/>
      <c r="D19" s="3"/>
      <c r="E19" s="3"/>
      <c r="F19" s="3"/>
      <c r="G19" s="3"/>
      <c r="H19" s="3"/>
      <c r="I19" s="3"/>
      <c r="J19" s="3"/>
      <c r="K19" s="3"/>
      <c r="L19" s="3"/>
      <c r="M19" s="3"/>
      <c r="N19" s="3"/>
      <c r="O19" s="3"/>
      <c r="P19" s="3"/>
    </row>
    <row r="20" spans="2:16" x14ac:dyDescent="0.15">
      <c r="B20" s="9" t="s">
        <v>221</v>
      </c>
    </row>
    <row r="21" spans="2:16" x14ac:dyDescent="0.15">
      <c r="B21" s="2" t="s">
        <v>212</v>
      </c>
    </row>
    <row r="22" spans="2:16" x14ac:dyDescent="0.15">
      <c r="B22" s="30" t="s">
        <v>213</v>
      </c>
    </row>
    <row r="23" spans="2:16" x14ac:dyDescent="0.15">
      <c r="B23" s="30" t="s">
        <v>214</v>
      </c>
    </row>
    <row r="24" spans="2:16" ht="12.75" thickBot="1" x14ac:dyDescent="0.2"/>
    <row r="25" spans="2:16" ht="19.5" customHeight="1" thickBot="1" x14ac:dyDescent="0.2">
      <c r="C25" s="65"/>
      <c r="D25" s="102" t="s">
        <v>67</v>
      </c>
      <c r="E25" s="103"/>
      <c r="F25" s="103"/>
      <c r="G25" s="103"/>
      <c r="H25" s="103"/>
      <c r="I25" s="103"/>
      <c r="J25" s="103"/>
      <c r="K25" s="103"/>
      <c r="L25" s="103"/>
      <c r="M25" s="104"/>
    </row>
    <row r="26" spans="2:16" ht="19.5" customHeight="1" thickBot="1" x14ac:dyDescent="0.2">
      <c r="C26" s="65"/>
      <c r="D26" s="102" t="s">
        <v>68</v>
      </c>
      <c r="E26" s="103"/>
      <c r="F26" s="103"/>
      <c r="G26" s="103"/>
      <c r="H26" s="103"/>
      <c r="I26" s="103"/>
      <c r="J26" s="103"/>
      <c r="K26" s="103"/>
      <c r="L26" s="103"/>
      <c r="M26" s="104"/>
    </row>
    <row r="27" spans="2:16" ht="19.5" customHeight="1" thickBot="1" x14ac:dyDescent="0.2">
      <c r="C27" s="65"/>
      <c r="D27" s="102" t="s">
        <v>69</v>
      </c>
      <c r="E27" s="103"/>
      <c r="F27" s="103"/>
      <c r="G27" s="103"/>
      <c r="H27" s="103"/>
      <c r="I27" s="103"/>
      <c r="J27" s="103"/>
      <c r="K27" s="103"/>
      <c r="L27" s="103"/>
      <c r="M27" s="104"/>
    </row>
    <row r="28" spans="2:16" ht="19.5" customHeight="1" thickBot="1" x14ac:dyDescent="0.2">
      <c r="C28" s="65"/>
      <c r="D28" s="102" t="s">
        <v>70</v>
      </c>
      <c r="E28" s="103"/>
      <c r="F28" s="103"/>
      <c r="G28" s="103"/>
      <c r="H28" s="103"/>
      <c r="I28" s="103"/>
      <c r="J28" s="103"/>
      <c r="K28" s="103"/>
      <c r="L28" s="103"/>
      <c r="M28" s="104"/>
    </row>
    <row r="29" spans="2:16" ht="19.5" customHeight="1" thickBot="1" x14ac:dyDescent="0.2">
      <c r="C29" s="65"/>
      <c r="D29" s="102" t="s">
        <v>71</v>
      </c>
      <c r="E29" s="103"/>
      <c r="F29" s="103"/>
      <c r="G29" s="103"/>
      <c r="H29" s="103"/>
      <c r="I29" s="103"/>
      <c r="J29" s="103"/>
      <c r="K29" s="103"/>
      <c r="L29" s="103"/>
      <c r="M29" s="104"/>
    </row>
    <row r="30" spans="2:16" ht="5.25" customHeight="1" x14ac:dyDescent="0.15"/>
    <row r="32" spans="2:16" ht="16.5" customHeight="1" x14ac:dyDescent="0.15">
      <c r="B32" s="3" t="s">
        <v>90</v>
      </c>
    </row>
    <row r="33" spans="1:18" ht="16.5" customHeight="1" x14ac:dyDescent="0.15">
      <c r="B33" s="3" t="s">
        <v>211</v>
      </c>
      <c r="E33" s="8"/>
    </row>
    <row r="34" spans="1:18" ht="14.25" customHeight="1" x14ac:dyDescent="0.15">
      <c r="B34" s="3"/>
      <c r="D34" s="118"/>
      <c r="E34" s="119"/>
      <c r="F34" s="119"/>
      <c r="G34" s="119"/>
      <c r="H34" s="119"/>
      <c r="I34" s="119"/>
      <c r="J34" s="119"/>
      <c r="K34" s="119"/>
      <c r="L34" s="119"/>
    </row>
    <row r="35" spans="1:18" ht="6" customHeight="1" thickBot="1" x14ac:dyDescent="0.2">
      <c r="B35" s="3"/>
    </row>
    <row r="36" spans="1:18" s="4" customFormat="1" ht="21.75" customHeight="1" thickBot="1" x14ac:dyDescent="0.2">
      <c r="B36" s="2"/>
      <c r="C36" s="66"/>
      <c r="D36" s="96" t="s">
        <v>67</v>
      </c>
      <c r="E36" s="97"/>
      <c r="F36" s="97"/>
      <c r="G36" s="97"/>
      <c r="H36" s="97"/>
      <c r="I36" s="97"/>
      <c r="J36" s="97"/>
      <c r="K36" s="97"/>
      <c r="L36" s="97"/>
      <c r="M36" s="98"/>
      <c r="N36" s="2"/>
      <c r="O36" s="2"/>
      <c r="P36" s="2"/>
    </row>
    <row r="37" spans="1:18" s="25" customFormat="1" ht="21.75" customHeight="1" thickBot="1" x14ac:dyDescent="0.2">
      <c r="B37" s="15"/>
      <c r="C37" s="67"/>
      <c r="D37" s="96" t="s">
        <v>68</v>
      </c>
      <c r="E37" s="97"/>
      <c r="F37" s="97"/>
      <c r="G37" s="97"/>
      <c r="H37" s="97"/>
      <c r="I37" s="97"/>
      <c r="J37" s="97"/>
      <c r="K37" s="97"/>
      <c r="L37" s="97"/>
      <c r="M37" s="98"/>
      <c r="N37" s="15"/>
      <c r="O37" s="15"/>
      <c r="P37" s="15"/>
    </row>
    <row r="38" spans="1:18" s="4" customFormat="1" ht="21.75" customHeight="1" thickBot="1" x14ac:dyDescent="0.2">
      <c r="B38" s="2"/>
      <c r="C38" s="66"/>
      <c r="D38" s="96" t="s">
        <v>69</v>
      </c>
      <c r="E38" s="97"/>
      <c r="F38" s="97"/>
      <c r="G38" s="97"/>
      <c r="H38" s="97"/>
      <c r="I38" s="97"/>
      <c r="J38" s="97"/>
      <c r="K38" s="97"/>
      <c r="L38" s="97"/>
      <c r="M38" s="98"/>
      <c r="N38" s="2"/>
      <c r="O38" s="2"/>
      <c r="P38" s="2"/>
    </row>
    <row r="39" spans="1:18" s="4" customFormat="1" ht="21.75" customHeight="1" thickBot="1" x14ac:dyDescent="0.2">
      <c r="B39" s="2"/>
      <c r="C39" s="66"/>
      <c r="D39" s="96" t="s">
        <v>119</v>
      </c>
      <c r="E39" s="97"/>
      <c r="F39" s="97"/>
      <c r="G39" s="97"/>
      <c r="H39" s="97"/>
      <c r="I39" s="97"/>
      <c r="J39" s="97"/>
      <c r="K39" s="97"/>
      <c r="L39" s="97"/>
      <c r="M39" s="98"/>
      <c r="N39" s="2"/>
      <c r="O39" s="2"/>
      <c r="P39" s="2"/>
    </row>
    <row r="40" spans="1:18" s="4" customFormat="1" ht="19.5" customHeight="1" x14ac:dyDescent="0.15">
      <c r="B40" s="2"/>
      <c r="C40" s="2"/>
      <c r="D40" s="2"/>
      <c r="E40" s="2"/>
      <c r="F40" s="2"/>
      <c r="G40" s="2"/>
      <c r="H40" s="2"/>
      <c r="I40" s="2"/>
      <c r="J40" s="2"/>
      <c r="K40" s="2"/>
      <c r="L40" s="2"/>
      <c r="M40" s="2"/>
      <c r="N40" s="2"/>
      <c r="O40" s="2"/>
      <c r="P40" s="2"/>
    </row>
    <row r="42" spans="1:18" s="15" customFormat="1" ht="16.5" customHeight="1" x14ac:dyDescent="0.15">
      <c r="B42" s="21" t="s">
        <v>106</v>
      </c>
    </row>
    <row r="43" spans="1:18" ht="17.25" customHeight="1" x14ac:dyDescent="0.15">
      <c r="B43" s="3" t="s">
        <v>222</v>
      </c>
      <c r="C43" s="3"/>
      <c r="D43" s="3"/>
      <c r="E43" s="3"/>
      <c r="F43" s="3"/>
      <c r="G43" s="3"/>
      <c r="H43" s="3"/>
      <c r="I43" s="3"/>
      <c r="J43" s="3"/>
      <c r="K43" s="3"/>
      <c r="L43" s="3"/>
      <c r="M43" s="3"/>
      <c r="N43" s="3"/>
      <c r="O43" s="3"/>
      <c r="P43" s="3"/>
    </row>
    <row r="44" spans="1:18" s="15" customFormat="1" ht="16.5" customHeight="1" x14ac:dyDescent="0.15">
      <c r="B44" s="38" t="s">
        <v>120</v>
      </c>
      <c r="D44" s="27"/>
    </row>
    <row r="45" spans="1:18" s="1" customFormat="1" ht="16.5" customHeight="1" x14ac:dyDescent="0.15">
      <c r="A45" s="12"/>
      <c r="B45" s="39" t="s">
        <v>112</v>
      </c>
      <c r="C45" s="9"/>
      <c r="D45" s="9"/>
      <c r="E45" s="6"/>
      <c r="F45" s="9"/>
      <c r="G45" s="9"/>
      <c r="H45" s="9"/>
      <c r="I45" s="9"/>
      <c r="J45" s="9"/>
      <c r="K45" s="9"/>
      <c r="L45" s="9"/>
      <c r="M45" s="9"/>
      <c r="N45" s="9"/>
      <c r="O45" s="9"/>
      <c r="P45" s="9"/>
      <c r="Q45" s="9"/>
      <c r="R45" s="6"/>
    </row>
    <row r="47" spans="1:18" ht="29.25" customHeight="1" thickBot="1" x14ac:dyDescent="0.2">
      <c r="C47" s="122"/>
      <c r="D47" s="142"/>
      <c r="E47" s="42" t="s">
        <v>88</v>
      </c>
      <c r="F47" s="42" t="s">
        <v>89</v>
      </c>
      <c r="G47" s="127" t="s">
        <v>215</v>
      </c>
      <c r="H47" s="128"/>
    </row>
    <row r="48" spans="1:18" ht="29.25" customHeight="1" thickTop="1" thickBot="1" x14ac:dyDescent="0.2">
      <c r="C48" s="109" t="s">
        <v>14</v>
      </c>
      <c r="D48" s="110"/>
      <c r="E48" s="68"/>
      <c r="F48" s="68"/>
      <c r="G48" s="129"/>
      <c r="H48" s="130"/>
    </row>
    <row r="49" spans="1:18" ht="32.25" customHeight="1" thickTop="1" thickBot="1" x14ac:dyDescent="0.2">
      <c r="C49" s="109" t="s">
        <v>15</v>
      </c>
      <c r="D49" s="110"/>
      <c r="E49" s="68"/>
      <c r="F49" s="68"/>
      <c r="G49" s="129"/>
      <c r="H49" s="130"/>
    </row>
    <row r="50" spans="1:18" ht="32.25" customHeight="1" thickTop="1" thickBot="1" x14ac:dyDescent="0.2">
      <c r="C50" s="109" t="s">
        <v>62</v>
      </c>
      <c r="D50" s="110"/>
      <c r="E50" s="68"/>
      <c r="F50" s="68"/>
      <c r="G50" s="129"/>
      <c r="H50" s="130"/>
    </row>
    <row r="51" spans="1:18" ht="32.25" customHeight="1" thickTop="1" thickBot="1" x14ac:dyDescent="0.2">
      <c r="C51" s="109" t="s">
        <v>72</v>
      </c>
      <c r="D51" s="110"/>
      <c r="E51" s="68"/>
      <c r="F51" s="68"/>
      <c r="G51" s="129"/>
      <c r="H51" s="130"/>
    </row>
    <row r="52" spans="1:18" ht="27" customHeight="1" thickTop="1" x14ac:dyDescent="0.15">
      <c r="C52" s="35"/>
      <c r="D52" s="36"/>
      <c r="E52" s="7"/>
      <c r="F52" s="7"/>
    </row>
    <row r="54" spans="1:18" s="15" customFormat="1" ht="16.5" customHeight="1" x14ac:dyDescent="0.15">
      <c r="B54" s="21" t="s">
        <v>75</v>
      </c>
    </row>
    <row r="55" spans="1:18" ht="17.25" customHeight="1" x14ac:dyDescent="0.15">
      <c r="B55" s="3" t="s">
        <v>216</v>
      </c>
      <c r="C55" s="3"/>
      <c r="D55" s="3"/>
      <c r="E55" s="3"/>
      <c r="F55" s="3"/>
      <c r="G55" s="3"/>
      <c r="H55" s="3"/>
      <c r="I55" s="3"/>
      <c r="J55" s="3"/>
      <c r="K55" s="3"/>
      <c r="L55" s="3"/>
      <c r="M55" s="3"/>
      <c r="N55" s="3"/>
      <c r="O55" s="3"/>
      <c r="P55" s="3"/>
    </row>
    <row r="56" spans="1:18" ht="17.25" customHeight="1" x14ac:dyDescent="0.15">
      <c r="B56" s="3" t="s">
        <v>121</v>
      </c>
      <c r="C56" s="3"/>
      <c r="D56" s="3"/>
      <c r="E56" s="3"/>
      <c r="F56" s="3"/>
      <c r="G56" s="3"/>
      <c r="H56" s="3"/>
      <c r="I56" s="3"/>
      <c r="J56" s="3"/>
      <c r="K56" s="3"/>
      <c r="L56" s="3"/>
      <c r="M56" s="3"/>
      <c r="N56" s="3"/>
      <c r="O56" s="3"/>
      <c r="P56" s="3"/>
    </row>
    <row r="57" spans="1:18" ht="17.25" customHeight="1" x14ac:dyDescent="0.15">
      <c r="B57" s="3"/>
      <c r="C57" s="3" t="s">
        <v>109</v>
      </c>
      <c r="D57" s="3"/>
      <c r="E57" s="3"/>
      <c r="F57" s="3"/>
      <c r="G57" s="3"/>
      <c r="H57" s="3"/>
      <c r="I57" s="3"/>
      <c r="J57" s="3"/>
      <c r="K57" s="3"/>
      <c r="L57" s="3"/>
      <c r="M57" s="3"/>
      <c r="N57" s="3"/>
      <c r="O57" s="3"/>
      <c r="P57" s="3"/>
    </row>
    <row r="58" spans="1:18" ht="17.25" customHeight="1" x14ac:dyDescent="0.15">
      <c r="B58" s="3" t="s">
        <v>229</v>
      </c>
      <c r="C58" s="3"/>
      <c r="D58" s="3"/>
      <c r="E58" s="3"/>
      <c r="F58" s="3"/>
      <c r="G58" s="3"/>
      <c r="H58" s="3"/>
      <c r="I58" s="3"/>
      <c r="J58" s="3"/>
      <c r="K58" s="3"/>
      <c r="L58" s="3"/>
      <c r="M58" s="3"/>
      <c r="N58" s="3"/>
      <c r="O58" s="3"/>
      <c r="P58" s="3"/>
    </row>
    <row r="59" spans="1:18" ht="17.25" customHeight="1" x14ac:dyDescent="0.15">
      <c r="B59" s="3" t="s">
        <v>110</v>
      </c>
      <c r="C59" s="3"/>
      <c r="D59" s="3"/>
      <c r="E59" s="3"/>
      <c r="F59" s="3"/>
      <c r="G59" s="3"/>
      <c r="H59" s="3"/>
      <c r="I59" s="3"/>
      <c r="J59" s="3"/>
      <c r="K59" s="3"/>
      <c r="L59" s="3"/>
      <c r="M59" s="3"/>
      <c r="N59" s="3"/>
      <c r="O59" s="3"/>
      <c r="P59" s="3"/>
    </row>
    <row r="60" spans="1:18" ht="17.25" customHeight="1" x14ac:dyDescent="0.15">
      <c r="B60" s="3"/>
      <c r="C60" s="3" t="s">
        <v>111</v>
      </c>
      <c r="D60" s="3"/>
      <c r="E60" s="3"/>
      <c r="F60" s="3"/>
      <c r="G60" s="3"/>
      <c r="H60" s="3"/>
      <c r="I60" s="3"/>
      <c r="J60" s="3"/>
      <c r="K60" s="3"/>
      <c r="L60" s="3"/>
      <c r="M60" s="3"/>
      <c r="N60" s="3"/>
      <c r="O60" s="3"/>
      <c r="P60" s="3"/>
    </row>
    <row r="61" spans="1:18" s="29" customFormat="1" ht="30.75" customHeight="1" x14ac:dyDescent="0.15">
      <c r="A61" s="28"/>
      <c r="B61" s="138" t="s">
        <v>81</v>
      </c>
      <c r="C61" s="139"/>
      <c r="D61" s="139"/>
      <c r="E61" s="139"/>
      <c r="F61" s="139"/>
      <c r="G61" s="139"/>
      <c r="H61" s="139"/>
      <c r="I61" s="139"/>
      <c r="J61" s="139"/>
      <c r="K61" s="139"/>
      <c r="L61" s="139"/>
      <c r="M61" s="139"/>
      <c r="N61" s="139"/>
      <c r="O61" s="139"/>
      <c r="P61" s="139"/>
      <c r="Q61" s="30"/>
      <c r="R61" s="21"/>
    </row>
    <row r="62" spans="1:18" s="15" customFormat="1" ht="16.5" customHeight="1" x14ac:dyDescent="0.15">
      <c r="B62" s="38" t="s">
        <v>122</v>
      </c>
      <c r="D62" s="27"/>
    </row>
    <row r="63" spans="1:18" s="15" customFormat="1" ht="16.5" customHeight="1" x14ac:dyDescent="0.15">
      <c r="B63" s="38" t="s">
        <v>232</v>
      </c>
      <c r="C63" s="73"/>
      <c r="D63" s="27"/>
      <c r="E63" s="73"/>
      <c r="F63" s="73"/>
      <c r="G63" s="73"/>
    </row>
    <row r="64" spans="1:18" s="15" customFormat="1" ht="16.5" customHeight="1" x14ac:dyDescent="0.15">
      <c r="B64" s="38" t="s">
        <v>120</v>
      </c>
      <c r="D64" s="27"/>
    </row>
    <row r="65" spans="1:18" s="1" customFormat="1" ht="16.5" customHeight="1" x14ac:dyDescent="0.15">
      <c r="A65" s="12"/>
      <c r="B65" s="39" t="s">
        <v>112</v>
      </c>
      <c r="C65" s="9"/>
      <c r="D65" s="9"/>
      <c r="E65" s="6"/>
      <c r="F65" s="9"/>
      <c r="G65" s="9"/>
      <c r="H65" s="9"/>
      <c r="I65" s="9"/>
      <c r="J65" s="9"/>
      <c r="K65" s="9"/>
      <c r="L65" s="9"/>
      <c r="M65" s="9"/>
      <c r="N65" s="9"/>
      <c r="O65" s="9"/>
      <c r="P65" s="9"/>
      <c r="Q65" s="9"/>
      <c r="R65" s="6"/>
    </row>
    <row r="67" spans="1:18" ht="12" customHeight="1" x14ac:dyDescent="0.15">
      <c r="E67" s="124" t="s">
        <v>82</v>
      </c>
      <c r="F67" s="133" t="s">
        <v>83</v>
      </c>
      <c r="G67" s="135" t="s">
        <v>84</v>
      </c>
      <c r="H67" s="136"/>
      <c r="I67" s="136"/>
      <c r="J67" s="136"/>
      <c r="K67" s="136"/>
      <c r="L67" s="136"/>
      <c r="M67" s="136"/>
      <c r="N67" s="136"/>
      <c r="O67" s="137"/>
      <c r="P67" s="131" t="s">
        <v>230</v>
      </c>
    </row>
    <row r="68" spans="1:18" ht="12" customHeight="1" x14ac:dyDescent="0.15">
      <c r="E68" s="125"/>
      <c r="F68" s="134"/>
      <c r="G68" s="131" t="s">
        <v>12</v>
      </c>
      <c r="H68" s="135" t="s">
        <v>231</v>
      </c>
      <c r="I68" s="136"/>
      <c r="J68" s="136"/>
      <c r="K68" s="136"/>
      <c r="L68" s="136"/>
      <c r="M68" s="136"/>
      <c r="N68" s="136"/>
      <c r="O68" s="137"/>
      <c r="P68" s="140"/>
    </row>
    <row r="69" spans="1:18" ht="80.25" customHeight="1" x14ac:dyDescent="0.15">
      <c r="E69" s="126"/>
      <c r="F69" s="134"/>
      <c r="G69" s="132"/>
      <c r="H69" s="32" t="s">
        <v>76</v>
      </c>
      <c r="I69" s="32" t="s">
        <v>77</v>
      </c>
      <c r="J69" s="32" t="s">
        <v>10</v>
      </c>
      <c r="K69" s="32" t="s">
        <v>11</v>
      </c>
      <c r="L69" s="32" t="s">
        <v>78</v>
      </c>
      <c r="M69" s="32" t="s">
        <v>79</v>
      </c>
      <c r="N69" s="32" t="s">
        <v>80</v>
      </c>
      <c r="O69" s="32" t="s">
        <v>9</v>
      </c>
      <c r="P69" s="141"/>
    </row>
    <row r="70" spans="1:18" ht="13.5" customHeight="1" thickBot="1" x14ac:dyDescent="0.2">
      <c r="C70" s="122" t="s">
        <v>13</v>
      </c>
      <c r="D70" s="123"/>
      <c r="E70" s="69">
        <v>150</v>
      </c>
      <c r="F70" s="69">
        <v>4</v>
      </c>
      <c r="G70" s="69">
        <v>1</v>
      </c>
      <c r="H70" s="69">
        <v>0</v>
      </c>
      <c r="I70" s="69">
        <v>0</v>
      </c>
      <c r="J70" s="69">
        <v>1</v>
      </c>
      <c r="K70" s="69">
        <v>2</v>
      </c>
      <c r="L70" s="69">
        <v>0</v>
      </c>
      <c r="M70" s="69">
        <v>0</v>
      </c>
      <c r="N70" s="69">
        <v>0</v>
      </c>
      <c r="O70" s="69">
        <v>0</v>
      </c>
      <c r="P70" s="69">
        <v>2</v>
      </c>
    </row>
    <row r="71" spans="1:18" ht="32.25" customHeight="1" thickTop="1" thickBot="1" x14ac:dyDescent="0.2">
      <c r="C71" s="109" t="s">
        <v>14</v>
      </c>
      <c r="D71" s="110"/>
      <c r="E71" s="70"/>
      <c r="F71" s="70"/>
      <c r="G71" s="70"/>
      <c r="H71" s="70"/>
      <c r="I71" s="70"/>
      <c r="J71" s="70"/>
      <c r="K71" s="70"/>
      <c r="L71" s="70"/>
      <c r="M71" s="70"/>
      <c r="N71" s="70"/>
      <c r="O71" s="70"/>
      <c r="P71" s="71"/>
    </row>
    <row r="72" spans="1:18" ht="32.25" customHeight="1" thickTop="1" thickBot="1" x14ac:dyDescent="0.2">
      <c r="C72" s="109" t="s">
        <v>15</v>
      </c>
      <c r="D72" s="110"/>
      <c r="E72" s="70"/>
      <c r="F72" s="70"/>
      <c r="G72" s="70"/>
      <c r="H72" s="70"/>
      <c r="I72" s="70"/>
      <c r="J72" s="70"/>
      <c r="K72" s="70"/>
      <c r="L72" s="70"/>
      <c r="M72" s="70"/>
      <c r="N72" s="70"/>
      <c r="O72" s="70"/>
      <c r="P72" s="71"/>
    </row>
    <row r="73" spans="1:18" ht="32.25" customHeight="1" thickTop="1" thickBot="1" x14ac:dyDescent="0.2">
      <c r="C73" s="109" t="s">
        <v>62</v>
      </c>
      <c r="D73" s="110"/>
      <c r="E73" s="70"/>
      <c r="F73" s="70"/>
      <c r="G73" s="70"/>
      <c r="H73" s="70"/>
      <c r="I73" s="70"/>
      <c r="J73" s="70"/>
      <c r="K73" s="70"/>
      <c r="L73" s="70"/>
      <c r="M73" s="70"/>
      <c r="N73" s="70"/>
      <c r="O73" s="70"/>
      <c r="P73" s="71"/>
    </row>
    <row r="74" spans="1:18" ht="12.75" thickTop="1" x14ac:dyDescent="0.15">
      <c r="E74" s="56"/>
      <c r="F74" s="56"/>
      <c r="G74" s="56"/>
      <c r="H74" s="56"/>
      <c r="I74" s="56"/>
      <c r="J74" s="56"/>
      <c r="K74" s="56"/>
      <c r="L74" s="56"/>
      <c r="M74" s="56"/>
      <c r="N74" s="56"/>
      <c r="O74" s="56"/>
      <c r="P74" s="56"/>
    </row>
    <row r="75" spans="1:18" ht="21" x14ac:dyDescent="0.15">
      <c r="C75" s="120" t="str">
        <f>IF(C39=C82,"ご回答ありがとうございました","")</f>
        <v/>
      </c>
      <c r="D75" s="121"/>
      <c r="E75" s="121"/>
      <c r="F75" s="121"/>
      <c r="G75" s="121"/>
      <c r="H75" s="121"/>
      <c r="I75" s="121"/>
      <c r="J75" s="121"/>
      <c r="K75" s="121"/>
      <c r="L75" s="121"/>
      <c r="M75" s="121"/>
      <c r="N75" s="121"/>
      <c r="O75" s="121"/>
      <c r="P75" s="121"/>
    </row>
    <row r="76" spans="1:18" ht="21" x14ac:dyDescent="0.15">
      <c r="C76" s="120" t="str">
        <f>IF(E82&gt;0,"シート「04. 調査票２（協力校のみ）」をご回答下さい。","")</f>
        <v/>
      </c>
      <c r="D76" s="121"/>
      <c r="E76" s="121"/>
      <c r="F76" s="121"/>
      <c r="G76" s="121"/>
      <c r="H76" s="121"/>
      <c r="I76" s="121"/>
      <c r="J76" s="121"/>
      <c r="K76" s="121"/>
      <c r="L76" s="121"/>
      <c r="M76" s="121"/>
      <c r="N76" s="121"/>
      <c r="O76" s="121"/>
      <c r="P76" s="121"/>
    </row>
    <row r="82" spans="3:5" hidden="1" x14ac:dyDescent="0.15">
      <c r="C82" s="2" t="s">
        <v>50</v>
      </c>
      <c r="E82" s="11">
        <f>COUNTIF(C36:C38,"○")</f>
        <v>0</v>
      </c>
    </row>
  </sheetData>
  <sheetProtection password="D9C0" sheet="1" objects="1" scenarios="1" selectLockedCells="1"/>
  <mergeCells count="54">
    <mergeCell ref="C50:D50"/>
    <mergeCell ref="C51:D51"/>
    <mergeCell ref="E67:E69"/>
    <mergeCell ref="G47:H47"/>
    <mergeCell ref="G49:H49"/>
    <mergeCell ref="G50:H50"/>
    <mergeCell ref="G51:H51"/>
    <mergeCell ref="C48:D48"/>
    <mergeCell ref="G48:H48"/>
    <mergeCell ref="G68:G69"/>
    <mergeCell ref="F67:F69"/>
    <mergeCell ref="G67:O67"/>
    <mergeCell ref="H68:O68"/>
    <mergeCell ref="B61:P61"/>
    <mergeCell ref="P67:P69"/>
    <mergeCell ref="C47:D47"/>
    <mergeCell ref="C75:P75"/>
    <mergeCell ref="C76:P76"/>
    <mergeCell ref="C70:D70"/>
    <mergeCell ref="C71:D71"/>
    <mergeCell ref="C72:D72"/>
    <mergeCell ref="C73:D73"/>
    <mergeCell ref="C49:D49"/>
    <mergeCell ref="C6:F6"/>
    <mergeCell ref="G6:P6"/>
    <mergeCell ref="C5:P5"/>
    <mergeCell ref="C12:F12"/>
    <mergeCell ref="G14:P14"/>
    <mergeCell ref="C15:F15"/>
    <mergeCell ref="C11:F11"/>
    <mergeCell ref="C14:F14"/>
    <mergeCell ref="C10:P10"/>
    <mergeCell ref="C8:F8"/>
    <mergeCell ref="D34:L34"/>
    <mergeCell ref="D36:M36"/>
    <mergeCell ref="D37:M37"/>
    <mergeCell ref="D38:M38"/>
    <mergeCell ref="G13:P13"/>
    <mergeCell ref="A3:Q3"/>
    <mergeCell ref="D39:M39"/>
    <mergeCell ref="G15:P15"/>
    <mergeCell ref="D25:M25"/>
    <mergeCell ref="D26:M26"/>
    <mergeCell ref="D27:M27"/>
    <mergeCell ref="D28:M28"/>
    <mergeCell ref="D29:M29"/>
    <mergeCell ref="G8:P8"/>
    <mergeCell ref="G12:P12"/>
    <mergeCell ref="C13:F13"/>
    <mergeCell ref="C7:F7"/>
    <mergeCell ref="G7:P7"/>
    <mergeCell ref="C9:F9"/>
    <mergeCell ref="G9:P9"/>
    <mergeCell ref="G11:P11"/>
  </mergeCells>
  <phoneticPr fontId="2"/>
  <dataValidations count="2">
    <dataValidation type="list" allowBlank="1" showInputMessage="1" showErrorMessage="1" sqref="C25:C29 C36:C39">
      <formula1>"○"</formula1>
    </dataValidation>
    <dataValidation type="textLength" allowBlank="1" showInputMessage="1" showErrorMessage="1" sqref="E74:P74">
      <formula1>0</formula1>
      <formula2>0</formula2>
    </dataValidation>
  </dataValidations>
  <pageMargins left="0.31496062992125984" right="0.31496062992125984" top="0.74803149606299213" bottom="0.74803149606299213" header="0.31496062992125984" footer="0.31496062992125984"/>
  <pageSetup paperSize="9" scale="74" orientation="portrait" r:id="rId1"/>
  <headerFooter>
    <oddHeader>&amp;A</oddHeader>
    <oddFooter>&amp;P ページ</oddFooter>
  </headerFooter>
  <rowBreaks count="1" manualBreakCount="1">
    <brk id="52" max="16" man="1"/>
  </row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プルダウン!$B$1:$B$9</xm:f>
          </x14:formula1>
          <xm:sqref>G9:P9</xm:sqref>
        </x14:dataValidation>
        <x14:dataValidation type="list" allowBlank="1" showInputMessage="1" showErrorMessage="1">
          <x14:formula1>
            <xm:f>プルダウン!$A$1:$A$47</xm:f>
          </x14:formula1>
          <xm:sqref>G7:P7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sheetPr>
  <dimension ref="A1:AY48"/>
  <sheetViews>
    <sheetView view="pageBreakPreview" topLeftCell="A9" zoomScaleNormal="100" zoomScaleSheetLayoutView="100" workbookViewId="0">
      <selection activeCell="F25" sqref="F25"/>
    </sheetView>
  </sheetViews>
  <sheetFormatPr defaultColWidth="3.140625" defaultRowHeight="12" x14ac:dyDescent="0.15"/>
  <cols>
    <col min="1" max="1" width="1.7109375" style="2" customWidth="1"/>
    <col min="2" max="2" width="13.140625" style="2" customWidth="1"/>
    <col min="3" max="4" width="6.5703125" style="2" customWidth="1"/>
    <col min="5" max="5" width="17.5703125" style="2" customWidth="1"/>
    <col min="6" max="6" width="22" style="2" customWidth="1"/>
    <col min="7" max="7" width="22.140625" style="2" customWidth="1"/>
    <col min="8" max="13" width="6.5703125" style="2" customWidth="1"/>
    <col min="14" max="15" width="6.5703125" style="15" customWidth="1"/>
    <col min="16" max="16" width="10.85546875" style="15" customWidth="1"/>
    <col min="17" max="47" width="6.28515625" style="15" customWidth="1"/>
    <col min="48" max="63" width="6.28515625" style="2" customWidth="1"/>
    <col min="64" max="16384" width="3.140625" style="2"/>
  </cols>
  <sheetData>
    <row r="1" spans="1:51" s="34" customFormat="1" hidden="1" x14ac:dyDescent="0.15">
      <c r="A1" s="54" t="s">
        <v>125</v>
      </c>
      <c r="B1" s="54" t="s">
        <v>126</v>
      </c>
      <c r="C1" s="34" t="s">
        <v>186</v>
      </c>
      <c r="D1" s="55" t="s">
        <v>187</v>
      </c>
      <c r="E1" s="34" t="s">
        <v>240</v>
      </c>
      <c r="F1" s="64" t="s">
        <v>241</v>
      </c>
      <c r="G1" s="34" t="s">
        <v>188</v>
      </c>
      <c r="H1" s="34" t="s">
        <v>243</v>
      </c>
      <c r="I1" s="64" t="s">
        <v>242</v>
      </c>
      <c r="J1" s="55" t="s">
        <v>189</v>
      </c>
      <c r="K1" s="34" t="s">
        <v>245</v>
      </c>
      <c r="L1" s="64" t="s">
        <v>244</v>
      </c>
      <c r="M1" s="34" t="s">
        <v>190</v>
      </c>
      <c r="N1" s="34" t="s">
        <v>246</v>
      </c>
      <c r="O1" s="64" t="s">
        <v>247</v>
      </c>
      <c r="P1" s="55" t="s">
        <v>191</v>
      </c>
      <c r="Q1" s="34" t="s">
        <v>249</v>
      </c>
      <c r="R1" s="64" t="s">
        <v>248</v>
      </c>
      <c r="S1" s="57" t="s">
        <v>192</v>
      </c>
      <c r="T1" s="57" t="s">
        <v>251</v>
      </c>
      <c r="U1" s="57" t="s">
        <v>250</v>
      </c>
      <c r="V1" s="58" t="s">
        <v>195</v>
      </c>
      <c r="W1" s="57" t="s">
        <v>196</v>
      </c>
      <c r="X1" s="57" t="s">
        <v>197</v>
      </c>
      <c r="Y1" s="58" t="s">
        <v>198</v>
      </c>
      <c r="Z1" s="57" t="s">
        <v>199</v>
      </c>
      <c r="AA1" s="57" t="s">
        <v>200</v>
      </c>
      <c r="AB1" s="58" t="s">
        <v>201</v>
      </c>
      <c r="AC1" s="57" t="s">
        <v>202</v>
      </c>
      <c r="AD1" s="57" t="s">
        <v>203</v>
      </c>
      <c r="AE1" s="58" t="s">
        <v>204</v>
      </c>
      <c r="AF1" s="57" t="s">
        <v>205</v>
      </c>
      <c r="AG1" s="57" t="s">
        <v>206</v>
      </c>
      <c r="AH1" s="57"/>
      <c r="AI1" s="57"/>
      <c r="AJ1" s="57"/>
      <c r="AK1" s="57"/>
      <c r="AL1" s="57"/>
      <c r="AM1" s="57"/>
      <c r="AN1" s="57"/>
      <c r="AO1" s="57"/>
      <c r="AP1" s="57"/>
      <c r="AQ1" s="57"/>
      <c r="AR1" s="57"/>
      <c r="AS1" s="57"/>
      <c r="AT1" s="57"/>
      <c r="AU1" s="57"/>
      <c r="AV1" s="57"/>
      <c r="AW1" s="57"/>
      <c r="AX1" s="57"/>
      <c r="AY1" s="57"/>
    </row>
    <row r="2" spans="1:51" s="51" customFormat="1" hidden="1" x14ac:dyDescent="0.15">
      <c r="A2" s="13">
        <v>1</v>
      </c>
      <c r="B2" s="13" t="str">
        <f ca="1">REPLACE(LEFT(CELL("filename",$A$1),FIND("]",CELL("filename",$A$1))-1),1,FIND("[",CELL("filename",$A$1)),)</f>
        <v>02. 先行調査票0704.xlsx</v>
      </c>
      <c r="C2" s="51" t="str">
        <f>IF('03. 調査票１（全専門学校）'!C39="○",1,"")</f>
        <v/>
      </c>
      <c r="D2" s="51" t="str">
        <f>IF(E25="","",E25)</f>
        <v/>
      </c>
      <c r="E2" s="51" t="str">
        <f>IF(F25="","",F25)</f>
        <v/>
      </c>
      <c r="F2" s="51" t="str">
        <f>IF(G25="","",G25)</f>
        <v/>
      </c>
      <c r="G2" s="51" t="str">
        <f>IF(E26="","",E26)</f>
        <v/>
      </c>
      <c r="H2" s="51" t="str">
        <f>IF(F26="","",F26)</f>
        <v/>
      </c>
      <c r="I2" s="51" t="str">
        <f>IF(G26="","",G26)</f>
        <v/>
      </c>
      <c r="J2" s="51" t="str">
        <f>IF(E27="","",E27)</f>
        <v/>
      </c>
      <c r="K2" s="51" t="str">
        <f>IF(F27="","",F27)</f>
        <v/>
      </c>
      <c r="L2" s="51" t="str">
        <f>IF(G27="","",G27)</f>
        <v/>
      </c>
      <c r="M2" s="51" t="str">
        <f>IF(E28="","",E28)</f>
        <v/>
      </c>
      <c r="N2" s="51" t="str">
        <f>IF(F28="","",F28)</f>
        <v/>
      </c>
      <c r="O2" s="51" t="str">
        <f>IF(G28="","",G28)</f>
        <v/>
      </c>
      <c r="P2" s="51" t="str">
        <f>IF(E29="","",E29)</f>
        <v/>
      </c>
      <c r="Q2" s="51" t="str">
        <f>IF(F29="","",F29)</f>
        <v/>
      </c>
      <c r="R2" s="51" t="str">
        <f>IF(G29="","",G29)</f>
        <v/>
      </c>
      <c r="S2" s="59" t="str">
        <f>IF(E30="","",E30)</f>
        <v/>
      </c>
      <c r="T2" s="59" t="str">
        <f>IF(F30="","",F30)</f>
        <v/>
      </c>
      <c r="U2" s="59" t="str">
        <f>IF(G30="","",G30)</f>
        <v/>
      </c>
      <c r="V2" s="59" t="str">
        <f>IF(E43="","",E43)</f>
        <v/>
      </c>
      <c r="W2" s="59" t="str">
        <f t="shared" ref="W2:X2" si="0">IF(F43="","",F43)</f>
        <v/>
      </c>
      <c r="X2" s="59" t="str">
        <f t="shared" si="0"/>
        <v/>
      </c>
      <c r="Y2" s="59" t="str">
        <f>IF(E44="","",E44)</f>
        <v/>
      </c>
      <c r="Z2" s="59" t="str">
        <f t="shared" ref="Z2:AA2" si="1">IF(F44="","",F44)</f>
        <v/>
      </c>
      <c r="AA2" s="59" t="str">
        <f t="shared" si="1"/>
        <v/>
      </c>
      <c r="AB2" s="59" t="str">
        <f>IF(E45="","",E45)</f>
        <v/>
      </c>
      <c r="AC2" s="59" t="str">
        <f t="shared" ref="AC2:AD2" si="2">IF(F45="","",F45)</f>
        <v/>
      </c>
      <c r="AD2" s="59" t="str">
        <f t="shared" si="2"/>
        <v/>
      </c>
      <c r="AE2" s="59" t="str">
        <f>IF(E46="","",E46)</f>
        <v/>
      </c>
      <c r="AF2" s="59" t="str">
        <f t="shared" ref="AF2:AG2" si="3">IF(F46="","",F46)</f>
        <v/>
      </c>
      <c r="AG2" s="59" t="str">
        <f t="shared" si="3"/>
        <v/>
      </c>
      <c r="AH2" s="59"/>
      <c r="AI2" s="59"/>
      <c r="AJ2" s="59"/>
      <c r="AK2" s="59"/>
      <c r="AL2" s="59"/>
      <c r="AM2" s="59"/>
      <c r="AN2" s="59"/>
      <c r="AO2" s="59"/>
      <c r="AP2" s="59"/>
      <c r="AQ2" s="59"/>
      <c r="AR2" s="59"/>
      <c r="AS2" s="59"/>
      <c r="AT2" s="59"/>
      <c r="AU2" s="59"/>
      <c r="AV2" s="59"/>
      <c r="AW2" s="59"/>
      <c r="AX2" s="59"/>
      <c r="AY2" s="59"/>
    </row>
    <row r="3" spans="1:51" x14ac:dyDescent="0.15">
      <c r="AM3" s="16" t="s">
        <v>17</v>
      </c>
    </row>
    <row r="4" spans="1:51" ht="16.5" customHeight="1" x14ac:dyDescent="0.15">
      <c r="B4" s="37" t="s">
        <v>117</v>
      </c>
      <c r="C4" s="33"/>
      <c r="D4" s="33"/>
      <c r="E4" s="33"/>
      <c r="F4" s="33"/>
      <c r="G4" s="33"/>
      <c r="H4" s="33"/>
      <c r="I4" s="33"/>
      <c r="J4" s="33"/>
      <c r="K4" s="33"/>
      <c r="L4" s="33"/>
      <c r="M4" s="33"/>
      <c r="N4" s="33"/>
      <c r="O4" s="33"/>
      <c r="P4" s="33"/>
      <c r="Q4" s="33"/>
      <c r="R4" s="33"/>
      <c r="AM4" s="16" t="s">
        <v>24</v>
      </c>
    </row>
    <row r="5" spans="1:51" ht="16.5" customHeight="1" x14ac:dyDescent="0.15">
      <c r="B5" s="37" t="s">
        <v>118</v>
      </c>
      <c r="C5" s="33"/>
      <c r="D5" s="33"/>
      <c r="E5" s="33"/>
      <c r="F5" s="33"/>
      <c r="G5" s="33"/>
      <c r="H5" s="33"/>
      <c r="I5" s="33"/>
      <c r="J5" s="33"/>
      <c r="K5" s="33"/>
      <c r="L5" s="33"/>
      <c r="M5" s="33"/>
      <c r="N5" s="33"/>
      <c r="O5" s="33"/>
      <c r="P5" s="33"/>
      <c r="Q5" s="33"/>
      <c r="R5" s="33"/>
      <c r="AM5" s="16" t="s">
        <v>24</v>
      </c>
    </row>
    <row r="6" spans="1:51" ht="16.5" customHeight="1" x14ac:dyDescent="0.15">
      <c r="B6" s="37" t="s">
        <v>194</v>
      </c>
      <c r="C6" s="33"/>
      <c r="D6" s="33"/>
      <c r="E6" s="33"/>
      <c r="F6" s="33"/>
      <c r="G6" s="33"/>
      <c r="H6" s="33"/>
      <c r="I6" s="33"/>
      <c r="J6" s="33"/>
      <c r="K6" s="33"/>
      <c r="L6" s="33"/>
      <c r="M6" s="33"/>
      <c r="N6" s="33"/>
      <c r="O6" s="33"/>
      <c r="P6" s="33"/>
      <c r="Q6" s="33"/>
      <c r="R6" s="33"/>
      <c r="AM6" s="16" t="s">
        <v>24</v>
      </c>
    </row>
    <row r="7" spans="1:51" ht="16.5" customHeight="1" x14ac:dyDescent="0.15">
      <c r="B7" s="37"/>
      <c r="C7" s="33"/>
      <c r="D7" s="33"/>
      <c r="E7" s="33"/>
      <c r="F7" s="33"/>
      <c r="G7" s="33"/>
      <c r="H7" s="33"/>
      <c r="I7" s="33"/>
      <c r="J7" s="33"/>
      <c r="K7" s="33"/>
      <c r="L7" s="33"/>
      <c r="M7" s="33"/>
      <c r="N7" s="33"/>
      <c r="O7" s="33"/>
      <c r="P7" s="33"/>
      <c r="Q7" s="33"/>
      <c r="R7" s="33"/>
      <c r="AM7" s="16"/>
    </row>
    <row r="8" spans="1:51" s="15" customFormat="1" ht="9" customHeight="1" x14ac:dyDescent="0.15">
      <c r="B8" s="24"/>
      <c r="C8" s="24"/>
      <c r="D8" s="24"/>
      <c r="E8" s="24"/>
      <c r="F8" s="24"/>
      <c r="G8" s="24"/>
      <c r="H8" s="24"/>
      <c r="I8" s="24"/>
      <c r="J8" s="24"/>
      <c r="K8" s="24"/>
      <c r="L8" s="24"/>
      <c r="M8" s="24"/>
      <c r="N8" s="24"/>
      <c r="O8" s="24"/>
      <c r="P8" s="24"/>
      <c r="Q8" s="24"/>
      <c r="R8" s="24"/>
      <c r="W8" s="20"/>
      <c r="AM8" s="16"/>
    </row>
    <row r="9" spans="1:51" s="15" customFormat="1" ht="16.5" customHeight="1" x14ac:dyDescent="0.15">
      <c r="B9" s="21" t="s">
        <v>235</v>
      </c>
      <c r="C9" s="30"/>
      <c r="D9" s="30"/>
      <c r="E9" s="30"/>
      <c r="F9" s="30"/>
      <c r="G9" s="30"/>
      <c r="H9" s="30"/>
      <c r="I9" s="30"/>
      <c r="J9" s="30"/>
      <c r="K9" s="30"/>
      <c r="L9" s="30"/>
      <c r="W9" s="20"/>
      <c r="AM9" s="16" t="s">
        <v>39</v>
      </c>
    </row>
    <row r="10" spans="1:51" s="15" customFormat="1" ht="16.5" customHeight="1" x14ac:dyDescent="0.15">
      <c r="B10" s="21"/>
      <c r="C10" s="30"/>
      <c r="D10" s="30"/>
      <c r="E10" s="30"/>
      <c r="F10" s="30"/>
      <c r="G10" s="78" t="s">
        <v>236</v>
      </c>
      <c r="H10" s="30"/>
      <c r="I10" s="30"/>
      <c r="J10" s="30"/>
      <c r="K10" s="30"/>
      <c r="L10" s="30"/>
      <c r="W10" s="20"/>
      <c r="AM10" s="77"/>
    </row>
    <row r="11" spans="1:51" ht="30.75" customHeight="1" x14ac:dyDescent="0.15">
      <c r="B11" s="143" t="s">
        <v>239</v>
      </c>
      <c r="C11" s="144"/>
      <c r="D11" s="144"/>
      <c r="E11" s="144"/>
      <c r="F11" s="144"/>
      <c r="G11" s="144"/>
      <c r="H11" s="144"/>
      <c r="I11" s="144"/>
      <c r="J11" s="144"/>
      <c r="K11" s="144"/>
      <c r="L11" s="144"/>
      <c r="M11" s="3"/>
      <c r="N11" s="60"/>
      <c r="O11" s="60"/>
      <c r="P11" s="60"/>
    </row>
    <row r="12" spans="1:51" ht="27.75" customHeight="1" x14ac:dyDescent="0.15">
      <c r="B12" s="143" t="s">
        <v>253</v>
      </c>
      <c r="C12" s="144"/>
      <c r="D12" s="144"/>
      <c r="E12" s="144"/>
      <c r="F12" s="144"/>
      <c r="G12" s="144"/>
      <c r="H12" s="144"/>
      <c r="I12" s="144"/>
      <c r="J12" s="144"/>
      <c r="K12" s="144"/>
      <c r="L12" s="144"/>
      <c r="M12" s="3"/>
      <c r="N12" s="60"/>
      <c r="O12" s="60"/>
      <c r="P12" s="60"/>
    </row>
    <row r="13" spans="1:51" ht="43.5" customHeight="1" x14ac:dyDescent="0.15">
      <c r="B13" s="143" t="s">
        <v>252</v>
      </c>
      <c r="C13" s="144"/>
      <c r="D13" s="144"/>
      <c r="E13" s="144"/>
      <c r="F13" s="144"/>
      <c r="G13" s="144"/>
      <c r="H13" s="144"/>
      <c r="I13" s="144"/>
      <c r="J13" s="144"/>
      <c r="K13" s="144"/>
      <c r="L13" s="144"/>
      <c r="M13" s="3"/>
      <c r="N13" s="60"/>
      <c r="O13" s="60"/>
      <c r="P13" s="60"/>
    </row>
    <row r="14" spans="1:51" s="15" customFormat="1" ht="16.5" customHeight="1" x14ac:dyDescent="0.15">
      <c r="B14" s="38" t="s">
        <v>254</v>
      </c>
      <c r="C14" s="30"/>
      <c r="D14" s="76"/>
      <c r="E14" s="30"/>
      <c r="F14" s="30"/>
      <c r="G14" s="30"/>
      <c r="H14" s="30"/>
      <c r="I14" s="30"/>
      <c r="J14" s="30"/>
      <c r="K14" s="30"/>
      <c r="L14" s="30"/>
      <c r="M14" s="30"/>
      <c r="N14" s="30"/>
      <c r="O14" s="30"/>
      <c r="P14" s="30"/>
    </row>
    <row r="15" spans="1:51" s="15" customFormat="1" ht="15.75" customHeight="1" x14ac:dyDescent="0.15">
      <c r="B15" s="38" t="s">
        <v>255</v>
      </c>
      <c r="C15" s="30"/>
      <c r="D15" s="76"/>
      <c r="E15" s="30"/>
      <c r="F15" s="30"/>
      <c r="G15" s="30"/>
      <c r="H15" s="30"/>
      <c r="I15" s="30"/>
      <c r="J15" s="30"/>
      <c r="K15" s="30"/>
      <c r="L15" s="30"/>
      <c r="M15" s="30"/>
      <c r="N15" s="30"/>
      <c r="O15" s="30"/>
      <c r="P15" s="30"/>
    </row>
    <row r="16" spans="1:51" s="29" customFormat="1" ht="53.25" customHeight="1" x14ac:dyDescent="0.15">
      <c r="A16" s="28"/>
      <c r="B16" s="138" t="s">
        <v>256</v>
      </c>
      <c r="C16" s="139"/>
      <c r="D16" s="139"/>
      <c r="E16" s="139"/>
      <c r="F16" s="139"/>
      <c r="G16" s="139"/>
      <c r="H16" s="139"/>
      <c r="I16" s="139"/>
      <c r="J16" s="139"/>
      <c r="K16" s="139"/>
      <c r="L16" s="139"/>
      <c r="M16" s="139"/>
      <c r="N16" s="139"/>
      <c r="O16" s="139"/>
      <c r="P16" s="139"/>
      <c r="Q16" s="30"/>
      <c r="R16" s="30"/>
      <c r="S16" s="21"/>
    </row>
    <row r="17" spans="1:47" s="15" customFormat="1" ht="16.5" customHeight="1" x14ac:dyDescent="0.15">
      <c r="B17" s="38" t="s">
        <v>123</v>
      </c>
      <c r="C17" s="30"/>
      <c r="D17" s="76"/>
      <c r="E17" s="30"/>
      <c r="F17" s="30"/>
      <c r="G17" s="30"/>
      <c r="H17" s="30"/>
      <c r="I17" s="30"/>
      <c r="J17" s="30"/>
      <c r="K17" s="30"/>
      <c r="L17" s="30"/>
    </row>
    <row r="18" spans="1:47" s="15" customFormat="1" ht="11.25" customHeight="1" x14ac:dyDescent="0.15">
      <c r="B18" s="38" t="s">
        <v>120</v>
      </c>
      <c r="C18" s="30"/>
      <c r="D18" s="76"/>
      <c r="E18" s="30"/>
      <c r="F18" s="30"/>
      <c r="G18" s="30"/>
      <c r="H18" s="30"/>
      <c r="I18" s="30"/>
      <c r="J18" s="30"/>
      <c r="K18" s="30"/>
      <c r="L18" s="30"/>
      <c r="AA18" s="26"/>
      <c r="AB18" s="25"/>
      <c r="AF18" s="20"/>
    </row>
    <row r="19" spans="1:47" s="1" customFormat="1" ht="16.5" customHeight="1" x14ac:dyDescent="0.15">
      <c r="A19" s="12"/>
      <c r="B19" s="39" t="s">
        <v>219</v>
      </c>
      <c r="C19" s="9"/>
      <c r="D19" s="9"/>
      <c r="E19" s="6"/>
      <c r="F19" s="9"/>
      <c r="G19" s="9"/>
      <c r="H19" s="9"/>
      <c r="I19" s="9"/>
      <c r="J19" s="9"/>
      <c r="K19" s="9"/>
      <c r="L19" s="9"/>
      <c r="M19" s="9"/>
      <c r="N19" s="30"/>
      <c r="O19" s="30"/>
      <c r="P19" s="30"/>
      <c r="Q19" s="30"/>
      <c r="R19" s="30"/>
      <c r="S19" s="21"/>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row>
    <row r="20" spans="1:47" s="1" customFormat="1" ht="16.5" customHeight="1" x14ac:dyDescent="0.15">
      <c r="A20" s="12"/>
      <c r="B20" s="39" t="s">
        <v>234</v>
      </c>
      <c r="C20" s="9"/>
      <c r="D20" s="9"/>
      <c r="E20" s="6"/>
      <c r="F20" s="9"/>
      <c r="G20" s="9"/>
      <c r="H20" s="9"/>
      <c r="I20" s="9"/>
      <c r="J20" s="9"/>
      <c r="K20" s="9"/>
      <c r="L20" s="9"/>
      <c r="M20" s="9"/>
      <c r="N20" s="30"/>
      <c r="O20" s="30"/>
      <c r="P20" s="30"/>
      <c r="Q20" s="30"/>
      <c r="R20" s="30"/>
      <c r="S20" s="21"/>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row>
    <row r="21" spans="1:47" s="1" customFormat="1" ht="16.5" customHeight="1" x14ac:dyDescent="0.15">
      <c r="A21" s="12"/>
      <c r="B21" s="39"/>
      <c r="C21" s="9"/>
      <c r="D21" s="9"/>
      <c r="E21" s="6"/>
      <c r="F21" s="9"/>
      <c r="G21" s="9"/>
      <c r="H21" s="9"/>
      <c r="I21" s="9"/>
      <c r="J21" s="9"/>
      <c r="K21" s="9"/>
      <c r="L21" s="9"/>
      <c r="M21" s="9"/>
      <c r="N21" s="30"/>
      <c r="O21" s="30"/>
      <c r="P21" s="30"/>
      <c r="Q21" s="30"/>
      <c r="R21" s="30"/>
      <c r="S21" s="21"/>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row>
    <row r="23" spans="1:47" x14ac:dyDescent="0.15">
      <c r="C23" s="150"/>
      <c r="D23" s="151"/>
      <c r="E23" s="148" t="s">
        <v>107</v>
      </c>
      <c r="F23" s="155"/>
      <c r="G23" s="156"/>
    </row>
    <row r="24" spans="1:47" ht="90" customHeight="1" thickBot="1" x14ac:dyDescent="0.2">
      <c r="C24" s="152"/>
      <c r="D24" s="153"/>
      <c r="E24" s="149"/>
      <c r="F24" s="44" t="s">
        <v>233</v>
      </c>
      <c r="G24" s="44" t="s">
        <v>218</v>
      </c>
    </row>
    <row r="25" spans="1:47" ht="32.25" customHeight="1" thickTop="1" thickBot="1" x14ac:dyDescent="0.2">
      <c r="B25" s="146" t="s">
        <v>15</v>
      </c>
      <c r="C25" s="109" t="s">
        <v>85</v>
      </c>
      <c r="D25" s="110"/>
      <c r="E25" s="75"/>
      <c r="F25" s="75"/>
      <c r="G25" s="75"/>
    </row>
    <row r="26" spans="1:47" ht="32.25" customHeight="1" thickTop="1" thickBot="1" x14ac:dyDescent="0.2">
      <c r="B26" s="147"/>
      <c r="C26" s="154" t="s">
        <v>115</v>
      </c>
      <c r="D26" s="110"/>
      <c r="E26" s="75"/>
      <c r="F26" s="75"/>
      <c r="G26" s="75"/>
    </row>
    <row r="27" spans="1:47" ht="32.25" customHeight="1" thickTop="1" thickBot="1" x14ac:dyDescent="0.2">
      <c r="B27" s="146" t="s">
        <v>62</v>
      </c>
      <c r="C27" s="109" t="s">
        <v>85</v>
      </c>
      <c r="D27" s="110"/>
      <c r="E27" s="75"/>
      <c r="F27" s="75"/>
      <c r="G27" s="75"/>
    </row>
    <row r="28" spans="1:47" ht="32.25" customHeight="1" thickTop="1" thickBot="1" x14ac:dyDescent="0.2">
      <c r="B28" s="147"/>
      <c r="C28" s="154" t="s">
        <v>115</v>
      </c>
      <c r="D28" s="110"/>
      <c r="E28" s="75"/>
      <c r="F28" s="75"/>
      <c r="G28" s="75"/>
    </row>
    <row r="29" spans="1:47" ht="32.25" customHeight="1" thickTop="1" thickBot="1" x14ac:dyDescent="0.2">
      <c r="B29" s="146" t="s">
        <v>72</v>
      </c>
      <c r="C29" s="154" t="s">
        <v>193</v>
      </c>
      <c r="D29" s="110"/>
      <c r="E29" s="75"/>
      <c r="F29" s="75"/>
      <c r="G29" s="75"/>
      <c r="H29" s="157" t="s">
        <v>263</v>
      </c>
      <c r="I29" s="158"/>
      <c r="J29" s="158"/>
      <c r="K29" s="158"/>
      <c r="L29" s="158"/>
      <c r="M29" s="158"/>
    </row>
    <row r="30" spans="1:47" ht="32.25" customHeight="1" thickTop="1" thickBot="1" x14ac:dyDescent="0.2">
      <c r="B30" s="147"/>
      <c r="C30" s="154" t="s">
        <v>115</v>
      </c>
      <c r="D30" s="110"/>
      <c r="E30" s="75"/>
      <c r="F30" s="75"/>
      <c r="G30" s="75"/>
    </row>
    <row r="31" spans="1:47" ht="27" customHeight="1" thickTop="1" x14ac:dyDescent="0.15">
      <c r="B31" s="45"/>
      <c r="C31" s="46"/>
      <c r="D31" s="48"/>
      <c r="E31" s="47"/>
      <c r="F31" s="47"/>
    </row>
    <row r="32" spans="1:47" ht="27" customHeight="1" x14ac:dyDescent="0.15">
      <c r="C32" s="35"/>
      <c r="D32" s="49"/>
      <c r="E32" s="7"/>
      <c r="F32" s="7"/>
    </row>
    <row r="33" spans="1:47" s="15" customFormat="1" ht="16.5" customHeight="1" x14ac:dyDescent="0.15">
      <c r="B33" s="21" t="s">
        <v>237</v>
      </c>
      <c r="W33" s="20"/>
      <c r="AM33" s="16" t="s">
        <v>39</v>
      </c>
    </row>
    <row r="34" spans="1:47" s="15" customFormat="1" ht="16.5" customHeight="1" x14ac:dyDescent="0.15">
      <c r="B34" s="21"/>
      <c r="G34" s="21" t="s">
        <v>238</v>
      </c>
      <c r="W34" s="20"/>
      <c r="AM34" s="77"/>
    </row>
    <row r="35" spans="1:47" ht="42.75" customHeight="1" x14ac:dyDescent="0.15">
      <c r="B35" s="143" t="s">
        <v>262</v>
      </c>
      <c r="C35" s="159"/>
      <c r="D35" s="159"/>
      <c r="E35" s="159"/>
      <c r="F35" s="159"/>
      <c r="G35" s="159"/>
      <c r="H35" s="159"/>
      <c r="I35" s="159"/>
      <c r="J35" s="159"/>
      <c r="K35" s="159"/>
      <c r="L35" s="159"/>
      <c r="M35" s="3"/>
      <c r="N35" s="60"/>
      <c r="O35" s="60"/>
      <c r="P35" s="60"/>
    </row>
    <row r="36" spans="1:47" s="10" customFormat="1" ht="48.75" customHeight="1" x14ac:dyDescent="0.15">
      <c r="B36" s="160" t="s">
        <v>217</v>
      </c>
      <c r="C36" s="159"/>
      <c r="D36" s="159"/>
      <c r="E36" s="159"/>
      <c r="F36" s="159"/>
      <c r="G36" s="159"/>
      <c r="H36" s="159"/>
      <c r="I36" s="159"/>
      <c r="J36" s="159"/>
      <c r="K36" s="159"/>
      <c r="L36" s="159"/>
      <c r="M36" s="159"/>
      <c r="N36" s="30"/>
      <c r="O36" s="30"/>
      <c r="P36" s="30"/>
      <c r="Q36" s="30"/>
      <c r="R36" s="30"/>
      <c r="S36" s="31"/>
      <c r="T36" s="31"/>
      <c r="U36" s="31"/>
      <c r="V36" s="31"/>
      <c r="W36" s="31"/>
      <c r="X36" s="30"/>
      <c r="Y36" s="30"/>
      <c r="Z36" s="30"/>
      <c r="AA36" s="30"/>
      <c r="AB36" s="30"/>
      <c r="AC36" s="30"/>
      <c r="AD36" s="30"/>
      <c r="AE36" s="30"/>
      <c r="AF36" s="30"/>
      <c r="AG36" s="30"/>
      <c r="AH36" s="30"/>
      <c r="AI36" s="30"/>
      <c r="AJ36" s="30"/>
      <c r="AK36" s="31"/>
      <c r="AL36" s="31"/>
      <c r="AM36" s="31"/>
      <c r="AN36" s="31"/>
      <c r="AO36" s="31"/>
      <c r="AP36" s="30"/>
      <c r="AQ36" s="31"/>
      <c r="AR36" s="31"/>
      <c r="AS36" s="31"/>
      <c r="AT36" s="31"/>
      <c r="AU36" s="31"/>
    </row>
    <row r="37" spans="1:47" s="10" customFormat="1" ht="16.5" customHeight="1" x14ac:dyDescent="0.15">
      <c r="B37" s="40" t="s">
        <v>124</v>
      </c>
      <c r="C37" s="31"/>
      <c r="D37" s="30"/>
      <c r="E37" s="21"/>
      <c r="F37" s="21"/>
      <c r="H37" s="9"/>
      <c r="I37" s="9"/>
      <c r="J37" s="9"/>
      <c r="K37" s="9"/>
      <c r="L37" s="9"/>
      <c r="M37" s="9"/>
      <c r="N37" s="30"/>
      <c r="O37" s="30"/>
      <c r="P37" s="30"/>
      <c r="Q37" s="30"/>
      <c r="R37" s="30"/>
      <c r="S37" s="31"/>
      <c r="T37" s="31"/>
      <c r="U37" s="31"/>
      <c r="V37" s="31"/>
      <c r="W37" s="31"/>
      <c r="X37" s="30"/>
      <c r="Y37" s="30"/>
      <c r="Z37" s="30"/>
      <c r="AA37" s="30"/>
      <c r="AB37" s="30"/>
      <c r="AC37" s="30"/>
      <c r="AD37" s="30"/>
      <c r="AE37" s="30"/>
      <c r="AF37" s="30"/>
      <c r="AG37" s="30"/>
      <c r="AH37" s="30"/>
      <c r="AI37" s="30"/>
      <c r="AJ37" s="30"/>
      <c r="AK37" s="31"/>
      <c r="AL37" s="31"/>
      <c r="AM37" s="31"/>
      <c r="AN37" s="31"/>
      <c r="AO37" s="31"/>
      <c r="AP37" s="30"/>
      <c r="AQ37" s="31"/>
      <c r="AR37" s="31"/>
      <c r="AS37" s="31"/>
      <c r="AT37" s="31"/>
      <c r="AU37" s="31"/>
    </row>
    <row r="38" spans="1:47" s="15" customFormat="1" ht="16.5" customHeight="1" x14ac:dyDescent="0.15">
      <c r="B38" s="38" t="s">
        <v>120</v>
      </c>
      <c r="D38" s="27"/>
      <c r="AA38" s="26"/>
      <c r="AB38" s="25"/>
      <c r="AF38" s="20"/>
    </row>
    <row r="39" spans="1:47" s="1" customFormat="1" ht="16.5" customHeight="1" x14ac:dyDescent="0.15">
      <c r="A39" s="12"/>
      <c r="B39" s="41" t="s">
        <v>219</v>
      </c>
      <c r="C39" s="30"/>
      <c r="D39" s="30"/>
      <c r="E39" s="21"/>
      <c r="F39" s="30"/>
      <c r="G39" s="9"/>
      <c r="H39" s="9"/>
      <c r="I39" s="9"/>
      <c r="J39" s="9"/>
      <c r="K39" s="9"/>
      <c r="L39" s="9"/>
      <c r="M39" s="9"/>
      <c r="N39" s="30"/>
      <c r="O39" s="30"/>
      <c r="P39" s="30"/>
      <c r="Q39" s="30"/>
      <c r="R39" s="30"/>
      <c r="S39" s="21"/>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row>
    <row r="41" spans="1:47" x14ac:dyDescent="0.15">
      <c r="C41" s="150"/>
      <c r="D41" s="151"/>
      <c r="E41" s="148" t="s">
        <v>108</v>
      </c>
      <c r="F41" s="148" t="s">
        <v>114</v>
      </c>
      <c r="G41" s="43"/>
    </row>
    <row r="42" spans="1:47" ht="90" customHeight="1" thickBot="1" x14ac:dyDescent="0.2">
      <c r="C42" s="152"/>
      <c r="D42" s="153"/>
      <c r="E42" s="149"/>
      <c r="F42" s="149"/>
      <c r="G42" s="44" t="s">
        <v>113</v>
      </c>
    </row>
    <row r="43" spans="1:47" ht="32.25" customHeight="1" thickTop="1" thickBot="1" x14ac:dyDescent="0.2">
      <c r="B43" s="161" t="s">
        <v>86</v>
      </c>
      <c r="C43" s="109" t="s">
        <v>85</v>
      </c>
      <c r="D43" s="110"/>
      <c r="E43" s="72"/>
      <c r="F43" s="72"/>
      <c r="G43" s="74"/>
    </row>
    <row r="44" spans="1:47" ht="32.25" customHeight="1" thickTop="1" thickBot="1" x14ac:dyDescent="0.2">
      <c r="B44" s="147"/>
      <c r="C44" s="154" t="s">
        <v>116</v>
      </c>
      <c r="D44" s="110"/>
      <c r="E44" s="72"/>
      <c r="F44" s="72"/>
      <c r="G44" s="74"/>
    </row>
    <row r="45" spans="1:47" ht="32.25" customHeight="1" thickTop="1" thickBot="1" x14ac:dyDescent="0.2">
      <c r="B45" s="161" t="s">
        <v>87</v>
      </c>
      <c r="C45" s="109" t="s">
        <v>85</v>
      </c>
      <c r="D45" s="110"/>
      <c r="E45" s="72"/>
      <c r="F45" s="72"/>
      <c r="G45" s="74"/>
    </row>
    <row r="46" spans="1:47" ht="32.25" customHeight="1" thickTop="1" thickBot="1" x14ac:dyDescent="0.2">
      <c r="B46" s="147"/>
      <c r="C46" s="154" t="s">
        <v>116</v>
      </c>
      <c r="D46" s="110"/>
      <c r="E46" s="72"/>
      <c r="F46" s="72"/>
      <c r="G46" s="74"/>
    </row>
    <row r="47" spans="1:47" ht="12.75" thickTop="1" x14ac:dyDescent="0.15"/>
    <row r="48" spans="1:47" ht="17.25" x14ac:dyDescent="0.15">
      <c r="A48" s="90" t="s">
        <v>105</v>
      </c>
      <c r="B48" s="145"/>
      <c r="C48" s="145"/>
      <c r="D48" s="145"/>
      <c r="E48" s="145"/>
      <c r="F48" s="145"/>
      <c r="G48" s="145"/>
      <c r="H48" s="145"/>
      <c r="I48" s="145"/>
      <c r="J48" s="145"/>
      <c r="K48" s="145"/>
      <c r="L48" s="145"/>
      <c r="M48" s="145"/>
      <c r="N48" s="61"/>
      <c r="O48" s="61"/>
      <c r="P48" s="61"/>
      <c r="Q48" s="61"/>
      <c r="R48" s="61"/>
      <c r="S48" s="61"/>
      <c r="T48" s="61"/>
      <c r="U48" s="61"/>
      <c r="V48" s="61"/>
      <c r="W48" s="62"/>
      <c r="X48" s="62"/>
      <c r="Y48" s="62"/>
      <c r="Z48" s="62"/>
      <c r="AA48" s="62"/>
      <c r="AB48" s="62"/>
      <c r="AC48" s="62"/>
      <c r="AD48" s="62"/>
      <c r="AE48" s="62"/>
      <c r="AF48" s="62"/>
    </row>
  </sheetData>
  <sheetProtection password="D9C0" sheet="1" selectLockedCells="1"/>
  <mergeCells count="29">
    <mergeCell ref="B11:L11"/>
    <mergeCell ref="B35:L35"/>
    <mergeCell ref="B36:M36"/>
    <mergeCell ref="B45:B46"/>
    <mergeCell ref="C45:D45"/>
    <mergeCell ref="C46:D46"/>
    <mergeCell ref="B29:B30"/>
    <mergeCell ref="C29:D29"/>
    <mergeCell ref="C30:D30"/>
    <mergeCell ref="C41:D42"/>
    <mergeCell ref="F41:F42"/>
    <mergeCell ref="B43:B44"/>
    <mergeCell ref="C43:D43"/>
    <mergeCell ref="C44:D44"/>
    <mergeCell ref="E41:E42"/>
    <mergeCell ref="C26:D26"/>
    <mergeCell ref="B12:L12"/>
    <mergeCell ref="B13:L13"/>
    <mergeCell ref="B16:P16"/>
    <mergeCell ref="A48:M48"/>
    <mergeCell ref="B25:B26"/>
    <mergeCell ref="E23:E24"/>
    <mergeCell ref="C23:D24"/>
    <mergeCell ref="B27:B28"/>
    <mergeCell ref="C27:D27"/>
    <mergeCell ref="C28:D28"/>
    <mergeCell ref="C25:D25"/>
    <mergeCell ref="F23:G23"/>
    <mergeCell ref="H29:M29"/>
  </mergeCells>
  <phoneticPr fontId="2"/>
  <pageMargins left="0.51181102362204722" right="0.51181102362204722" top="0.74803149606299213" bottom="0.74803149606299213" header="0.31496062992125984" footer="0.31496062992125984"/>
  <pageSetup paperSize="9" scale="75" orientation="portrait" r:id="rId1"/>
  <headerFooter>
    <oddHeader>&amp;A</oddHeader>
    <oddFooter>&amp;P ページ</oddFooter>
  </headerFooter>
  <rowBreaks count="1" manualBreakCount="1">
    <brk id="32"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プルダウン</vt:lpstr>
      <vt:lpstr>01. 調査票鑑</vt:lpstr>
      <vt:lpstr>02. 調査要領</vt:lpstr>
      <vt:lpstr>03. 調査票１（全専門学校）</vt:lpstr>
      <vt:lpstr>04. 調査票２（協力校のみ）</vt:lpstr>
      <vt:lpstr>'01. 調査票鑑'!Print_Area</vt:lpstr>
      <vt:lpstr>'02. 調査要領'!Print_Area</vt:lpstr>
      <vt:lpstr>'03. 調査票１（全専門学校）'!Print_Area</vt:lpstr>
      <vt:lpstr>'04. 調査票２（協力校のみ）'!Print_Area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011011</dc:creator>
  <cp:lastModifiedBy>m</cp:lastModifiedBy>
  <cp:lastPrinted>2017-07-06T01:52:57Z</cp:lastPrinted>
  <dcterms:created xsi:type="dcterms:W3CDTF">2010-04-26T06:03:12Z</dcterms:created>
  <dcterms:modified xsi:type="dcterms:W3CDTF">2017-07-06T02:31:33Z</dcterms:modified>
</cp:coreProperties>
</file>