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72.16.143.17\留学情報課\企画調査係\留学生調査\H29留学生調査\○ホームページ掲載\01調査開始\2 専修学校（専門課程）\01_WEB掲載用\"/>
    </mc:Choice>
  </mc:AlternateContent>
  <workbookProtection workbookPassword="805A" lockStructure="1"/>
  <bookViews>
    <workbookView xWindow="240" yWindow="15" windowWidth="14940" windowHeight="9450" tabRatio="446"/>
  </bookViews>
  <sheets>
    <sheet name="総括票" sheetId="3" r:id="rId1"/>
    <sheet name="コード" sheetId="5" state="hidden" r:id="rId2"/>
    <sheet name="一覧" sheetId="4" state="hidden" r:id="rId3"/>
  </sheets>
  <definedNames>
    <definedName name="_xlnm._FilterDatabase" localSheetId="1" hidden="1">コード!$A$2:$H$1177</definedName>
    <definedName name="_xlnm._FilterDatabase" localSheetId="2" hidden="1">一覧!$A$8:$AS$2469</definedName>
    <definedName name="_xlnm.Print_Area" localSheetId="0">総括票!$A$1:$AG$56</definedName>
    <definedName name="都道府県c">#REF!</definedName>
  </definedNames>
  <calcPr calcId="152511"/>
</workbook>
</file>

<file path=xl/calcChain.xml><?xml version="1.0" encoding="utf-8"?>
<calcChain xmlns="http://schemas.openxmlformats.org/spreadsheetml/2006/main">
  <c r="M6" i="3" l="1"/>
  <c r="O2" i="4"/>
  <c r="AJ25" i="3" l="1"/>
  <c r="AJ26" i="3"/>
  <c r="AJ27" i="3"/>
  <c r="AJ24" i="3"/>
  <c r="G2" i="4" l="1"/>
  <c r="AJ31" i="3"/>
  <c r="AL2" i="4" s="1"/>
  <c r="X2" i="4"/>
  <c r="W2" i="4"/>
  <c r="V2" i="4"/>
  <c r="U2" i="4" l="1"/>
  <c r="T2" i="4"/>
  <c r="R2" i="4"/>
  <c r="S2" i="4"/>
  <c r="Q2" i="4"/>
  <c r="P2" i="4"/>
  <c r="L2" i="4"/>
  <c r="K2" i="4"/>
  <c r="I2" i="4"/>
  <c r="AJ50" i="3"/>
  <c r="AP2" i="4" s="1"/>
  <c r="AJ54" i="3"/>
  <c r="AQ2" i="4" s="1"/>
  <c r="AJ44" i="3"/>
  <c r="AO2" i="4" s="1"/>
  <c r="AJ40" i="3"/>
  <c r="AN2" i="4" s="1"/>
  <c r="AJ36" i="3"/>
  <c r="AM2" i="4" s="1"/>
  <c r="AB2" i="4"/>
  <c r="AF2" i="4"/>
  <c r="AH2" i="4"/>
  <c r="Z2" i="4"/>
  <c r="H2" i="4" l="1"/>
  <c r="J2" i="4" s="1"/>
  <c r="B2" i="4" l="1"/>
  <c r="D2" i="4"/>
  <c r="C2" i="4"/>
  <c r="B4" i="4" l="1"/>
  <c r="B5" i="4" s="1"/>
  <c r="C4" i="4"/>
  <c r="C5" i="4" s="1"/>
</calcChain>
</file>

<file path=xl/comments1.xml><?xml version="1.0" encoding="utf-8"?>
<comments xmlns="http://schemas.openxmlformats.org/spreadsheetml/2006/main">
  <authors>
    <author>Windows ユーザー</author>
  </authors>
  <commentList>
    <comment ref="E2" authorId="0" shapeId="0">
      <text>
        <r>
          <rPr>
            <sz val="9"/>
            <color indexed="81"/>
            <rFont val="ＭＳ Ｐゴシック"/>
            <family val="3"/>
            <charset val="128"/>
          </rPr>
          <t>「総括票」に項目なし</t>
        </r>
      </text>
    </comment>
    <comment ref="F2" authorId="0" shapeId="0">
      <text>
        <r>
          <rPr>
            <sz val="9"/>
            <color indexed="81"/>
            <rFont val="ＭＳ Ｐゴシック"/>
            <family val="3"/>
            <charset val="128"/>
          </rPr>
          <t>「総括票」に項目なし</t>
        </r>
      </text>
    </comment>
    <comment ref="M2" authorId="0" shapeId="0">
      <text>
        <r>
          <rPr>
            <sz val="9"/>
            <color indexed="81"/>
            <rFont val="ＭＳ Ｐゴシック"/>
            <family val="3"/>
            <charset val="128"/>
          </rPr>
          <t>「総括票」に項目なし</t>
        </r>
      </text>
    </comment>
    <comment ref="N2" authorId="0" shapeId="0">
      <text>
        <r>
          <rPr>
            <sz val="9"/>
            <color indexed="81"/>
            <rFont val="ＭＳ Ｐゴシック"/>
            <family val="3"/>
            <charset val="128"/>
          </rPr>
          <t>「総括票」に項目なし</t>
        </r>
      </text>
    </comment>
    <comment ref="R2" authorId="0" shapeId="0">
      <text>
        <r>
          <rPr>
            <sz val="9"/>
            <color indexed="81"/>
            <rFont val="ＭＳ Ｐゴシック"/>
            <family val="3"/>
            <charset val="128"/>
          </rPr>
          <t>入力規則困難→
本ｼｰﾄでJIS関数で対応</t>
        </r>
      </text>
    </comment>
    <comment ref="S2" authorId="0" shapeId="0">
      <text>
        <r>
          <rPr>
            <sz val="9"/>
            <color indexed="81"/>
            <rFont val="ＭＳ Ｐゴシック"/>
            <family val="3"/>
            <charset val="128"/>
          </rPr>
          <t>入力規則困難→
本ｼｰﾄでJIS関数で対応</t>
        </r>
      </text>
    </comment>
    <comment ref="Y2" authorId="0" shapeId="0">
      <text>
        <r>
          <rPr>
            <sz val="9"/>
            <color indexed="81"/>
            <rFont val="ＭＳ Ｐゴシック"/>
            <family val="3"/>
            <charset val="128"/>
          </rPr>
          <t>非対応</t>
        </r>
      </text>
    </comment>
    <comment ref="AA2" authorId="0" shapeId="0">
      <text>
        <r>
          <rPr>
            <sz val="9"/>
            <color indexed="81"/>
            <rFont val="ＭＳ Ｐゴシック"/>
            <family val="3"/>
            <charset val="128"/>
          </rPr>
          <t>非対応</t>
        </r>
      </text>
    </comment>
    <comment ref="AC2" authorId="0" shapeId="0">
      <text>
        <r>
          <rPr>
            <sz val="9"/>
            <color indexed="81"/>
            <rFont val="ＭＳ Ｐゴシック"/>
            <family val="3"/>
            <charset val="128"/>
          </rPr>
          <t>非対応</t>
        </r>
      </text>
    </comment>
    <comment ref="AD2" authorId="0" shapeId="0">
      <text>
        <r>
          <rPr>
            <sz val="9"/>
            <color indexed="81"/>
            <rFont val="ＭＳ Ｐゴシック"/>
            <family val="3"/>
            <charset val="128"/>
          </rPr>
          <t>非対応</t>
        </r>
      </text>
    </comment>
    <comment ref="AE2" authorId="0" shapeId="0">
      <text>
        <r>
          <rPr>
            <sz val="9"/>
            <color indexed="81"/>
            <rFont val="ＭＳ Ｐゴシック"/>
            <family val="3"/>
            <charset val="128"/>
          </rPr>
          <t>非対応</t>
        </r>
      </text>
    </comment>
    <comment ref="AG2" authorId="0" shapeId="0">
      <text>
        <r>
          <rPr>
            <sz val="9"/>
            <color indexed="81"/>
            <rFont val="ＭＳ Ｐゴシック"/>
            <family val="3"/>
            <charset val="128"/>
          </rPr>
          <t>非対応</t>
        </r>
      </text>
    </comment>
    <comment ref="AI2" authorId="0" shapeId="0">
      <text>
        <r>
          <rPr>
            <sz val="9"/>
            <color indexed="81"/>
            <rFont val="ＭＳ Ｐゴシック"/>
            <family val="3"/>
            <charset val="128"/>
          </rPr>
          <t>非対応</t>
        </r>
      </text>
    </comment>
    <comment ref="AJ2" authorId="0" shapeId="0">
      <text>
        <r>
          <rPr>
            <sz val="9"/>
            <color indexed="81"/>
            <rFont val="ＭＳ Ｐゴシック"/>
            <family val="3"/>
            <charset val="128"/>
          </rPr>
          <t>非対応</t>
        </r>
      </text>
    </comment>
    <comment ref="AK2" authorId="0" shapeId="0">
      <text>
        <r>
          <rPr>
            <sz val="9"/>
            <color indexed="81"/>
            <rFont val="ＭＳ Ｐゴシック"/>
            <family val="3"/>
            <charset val="128"/>
          </rPr>
          <t>非対応</t>
        </r>
      </text>
    </comment>
    <comment ref="AR2" authorId="0" shapeId="0">
      <text>
        <r>
          <rPr>
            <sz val="9"/>
            <color indexed="81"/>
            <rFont val="ＭＳ Ｐゴシック"/>
            <family val="3"/>
            <charset val="128"/>
          </rPr>
          <t>非対応</t>
        </r>
      </text>
    </comment>
    <comment ref="AS2" authorId="0" shapeId="0">
      <text>
        <r>
          <rPr>
            <sz val="9"/>
            <color indexed="81"/>
            <rFont val="ＭＳ Ｐゴシック"/>
            <family val="3"/>
            <charset val="128"/>
          </rPr>
          <t>非対応</t>
        </r>
      </text>
    </comment>
    <comment ref="B4" authorId="0" shapeId="0">
      <text>
        <r>
          <rPr>
            <sz val="9"/>
            <color indexed="81"/>
            <rFont val="ＭＳ Ｐゴシック"/>
            <family val="3"/>
            <charset val="128"/>
          </rPr>
          <t>学校が入力した「学校名」を検索値として、学校名を表示</t>
        </r>
      </text>
    </comment>
    <comment ref="C4" authorId="0" shapeId="0">
      <text>
        <r>
          <rPr>
            <sz val="9"/>
            <color indexed="81"/>
            <rFont val="ＭＳ Ｐゴシック"/>
            <family val="3"/>
            <charset val="128"/>
          </rPr>
          <t>学校が入力した「学校ｺｰﾄﾞ」を検索値として、学校名を表示</t>
        </r>
      </text>
    </comment>
  </commentList>
</comments>
</file>

<file path=xl/sharedStrings.xml><?xml version="1.0" encoding="utf-8"?>
<sst xmlns="http://schemas.openxmlformats.org/spreadsheetml/2006/main" count="2722" uniqueCount="244">
  <si>
    <t>学校名</t>
    <rPh sb="0" eb="2">
      <t>ガッコウ</t>
    </rPh>
    <rPh sb="2" eb="3">
      <t>メイ</t>
    </rPh>
    <phoneticPr fontId="13"/>
  </si>
  <si>
    <t>人</t>
    <rPh sb="0" eb="1">
      <t>ニン</t>
    </rPh>
    <phoneticPr fontId="13"/>
  </si>
  <si>
    <t>担当者名</t>
    <rPh sb="0" eb="3">
      <t>タントウシャ</t>
    </rPh>
    <rPh sb="3" eb="4">
      <t>メイ</t>
    </rPh>
    <phoneticPr fontId="13"/>
  </si>
  <si>
    <t>電話番号</t>
    <rPh sb="0" eb="2">
      <t>デンワ</t>
    </rPh>
    <rPh sb="2" eb="4">
      <t>バンゴウ</t>
    </rPh>
    <phoneticPr fontId="13"/>
  </si>
  <si>
    <t>FAX番号</t>
    <rPh sb="3" eb="5">
      <t>バンゴウ</t>
    </rPh>
    <phoneticPr fontId="13"/>
  </si>
  <si>
    <t>1．外国人留学生在籍状況調査</t>
    <rPh sb="2" eb="4">
      <t>ガイコク</t>
    </rPh>
    <rPh sb="4" eb="5">
      <t>ジン</t>
    </rPh>
    <rPh sb="5" eb="7">
      <t>リュウガク</t>
    </rPh>
    <rPh sb="7" eb="8">
      <t>セイ</t>
    </rPh>
    <rPh sb="8" eb="10">
      <t>ザイセキ</t>
    </rPh>
    <rPh sb="10" eb="12">
      <t>ジョウキョウ</t>
    </rPh>
    <rPh sb="12" eb="14">
      <t>チョウサ</t>
    </rPh>
    <phoneticPr fontId="13"/>
  </si>
  <si>
    <t>旧学校名</t>
    <rPh sb="0" eb="3">
      <t>キュウガッコウ</t>
    </rPh>
    <rPh sb="3" eb="4">
      <t>メイ</t>
    </rPh>
    <phoneticPr fontId="13"/>
  </si>
  <si>
    <t>2．外国人留学生進路状況調査</t>
    <rPh sb="2" eb="4">
      <t>ガイコク</t>
    </rPh>
    <rPh sb="4" eb="5">
      <t>ジン</t>
    </rPh>
    <rPh sb="5" eb="7">
      <t>リュウガク</t>
    </rPh>
    <rPh sb="7" eb="8">
      <t>セイ</t>
    </rPh>
    <rPh sb="8" eb="10">
      <t>シンロ</t>
    </rPh>
    <rPh sb="10" eb="12">
      <t>ジョウキョウ</t>
    </rPh>
    <rPh sb="12" eb="14">
      <t>チョウサ</t>
    </rPh>
    <phoneticPr fontId="13"/>
  </si>
  <si>
    <t>全学生
総数</t>
    <rPh sb="0" eb="2">
      <t>ゼンガク</t>
    </rPh>
    <rPh sb="2" eb="3">
      <t>セイ</t>
    </rPh>
    <rPh sb="4" eb="5">
      <t>ソウ</t>
    </rPh>
    <rPh sb="5" eb="6">
      <t>スウ</t>
    </rPh>
    <phoneticPr fontId="13"/>
  </si>
  <si>
    <t>担当
部署名</t>
    <rPh sb="0" eb="2">
      <t>タントウ</t>
    </rPh>
    <rPh sb="3" eb="5">
      <t>ブショ</t>
    </rPh>
    <rPh sb="5" eb="6">
      <t>メイ</t>
    </rPh>
    <phoneticPr fontId="13"/>
  </si>
  <si>
    <t>　　※一部の研究科・学部・学科のみ利用している場合でも、「実施している」を回答してください。</t>
    <rPh sb="23" eb="25">
      <t>バアイ</t>
    </rPh>
    <rPh sb="29" eb="31">
      <t>ジッシ</t>
    </rPh>
    <rPh sb="37" eb="39">
      <t>カイトウ</t>
    </rPh>
    <phoneticPr fontId="13"/>
  </si>
  <si>
    <t>担当部署
住所</t>
    <rPh sb="0" eb="2">
      <t>タントウ</t>
    </rPh>
    <rPh sb="2" eb="4">
      <t>ブショ</t>
    </rPh>
    <rPh sb="5" eb="6">
      <t>ジュウ</t>
    </rPh>
    <rPh sb="6" eb="7">
      <t>トコロ</t>
    </rPh>
    <phoneticPr fontId="13"/>
  </si>
  <si>
    <t>外国人留学生総数</t>
    <rPh sb="0" eb="2">
      <t>ガイコク</t>
    </rPh>
    <rPh sb="2" eb="3">
      <t>ジン</t>
    </rPh>
    <rPh sb="3" eb="5">
      <t>リュウガク</t>
    </rPh>
    <rPh sb="5" eb="6">
      <t>セイ</t>
    </rPh>
    <rPh sb="6" eb="8">
      <t>ソウスウ</t>
    </rPh>
    <phoneticPr fontId="13"/>
  </si>
  <si>
    <t>　　※「定員数」については、1人用の部屋は｢1」、2人用は「2」、3人用は「3」、…と計算してください。但し、夫婦用、家族用の部屋は「1」と計算してください。</t>
    <rPh sb="4" eb="7">
      <t>テイインスウ</t>
    </rPh>
    <rPh sb="15" eb="16">
      <t>ニン</t>
    </rPh>
    <rPh sb="16" eb="17">
      <t>ヨウ</t>
    </rPh>
    <rPh sb="18" eb="20">
      <t>ヘヤ</t>
    </rPh>
    <rPh sb="26" eb="27">
      <t>ニン</t>
    </rPh>
    <rPh sb="27" eb="28">
      <t>ヨウ</t>
    </rPh>
    <rPh sb="43" eb="45">
      <t>ケイサン</t>
    </rPh>
    <rPh sb="52" eb="53">
      <t>タダ</t>
    </rPh>
    <rPh sb="55" eb="58">
      <t>フウフヨウ</t>
    </rPh>
    <rPh sb="59" eb="62">
      <t>カゾクヨウ</t>
    </rPh>
    <rPh sb="63" eb="65">
      <t>ヘヤ</t>
    </rPh>
    <rPh sb="70" eb="72">
      <t>ケイサン</t>
    </rPh>
    <phoneticPr fontId="13"/>
  </si>
  <si>
    <t>　  ※就職説明会には、大学の学部単位で行った就職説明会や、担当教員等が行った個別の就職説明会は含みません。</t>
    <rPh sb="12" eb="14">
      <t>ダイガク</t>
    </rPh>
    <rPh sb="15" eb="17">
      <t>ガクブ</t>
    </rPh>
    <rPh sb="17" eb="19">
      <t>タンイ</t>
    </rPh>
    <rPh sb="20" eb="21">
      <t>オコナ</t>
    </rPh>
    <rPh sb="30" eb="32">
      <t>タントウ</t>
    </rPh>
    <rPh sb="32" eb="34">
      <t>キョウイン</t>
    </rPh>
    <rPh sb="34" eb="35">
      <t>トウ</t>
    </rPh>
    <rPh sb="36" eb="37">
      <t>オコナ</t>
    </rPh>
    <rPh sb="39" eb="41">
      <t>コベツ</t>
    </rPh>
    <rPh sb="48" eb="49">
      <t>フク</t>
    </rPh>
    <phoneticPr fontId="13"/>
  </si>
  <si>
    <t>※２　本票でご回答いただいた（個人）情報は、本機構の留学生調査のために利用いたします。
　　　なお留学生施策に係る照会・連絡等に利用するため、必要に応じて文部科学省に提供することがございますが、ご了承ください。</t>
    <rPh sb="3" eb="4">
      <t>ホン</t>
    </rPh>
    <rPh sb="4" eb="5">
      <t>ヒョウ</t>
    </rPh>
    <rPh sb="7" eb="9">
      <t>カイトウ</t>
    </rPh>
    <rPh sb="15" eb="17">
      <t>コジン</t>
    </rPh>
    <rPh sb="18" eb="20">
      <t>ジョウホウ</t>
    </rPh>
    <rPh sb="22" eb="23">
      <t>ホン</t>
    </rPh>
    <rPh sb="23" eb="25">
      <t>キコウ</t>
    </rPh>
    <rPh sb="26" eb="28">
      <t>リュウガク</t>
    </rPh>
    <rPh sb="28" eb="29">
      <t>セイ</t>
    </rPh>
    <rPh sb="29" eb="31">
      <t>チョウサ</t>
    </rPh>
    <rPh sb="35" eb="37">
      <t>リヨウ</t>
    </rPh>
    <rPh sb="71" eb="73">
      <t>ヒツヨウ</t>
    </rPh>
    <rPh sb="74" eb="75">
      <t>オウ</t>
    </rPh>
    <rPh sb="77" eb="79">
      <t>モンブ</t>
    </rPh>
    <rPh sb="79" eb="82">
      <t>カガクショウ</t>
    </rPh>
    <rPh sb="83" eb="85">
      <t>テイキョウ</t>
    </rPh>
    <rPh sb="98" eb="100">
      <t>リョウショウ</t>
    </rPh>
    <phoneticPr fontId="13"/>
  </si>
  <si>
    <t>　  ※昨年度、外国人留学生を対象とし、貴学（校）が主体となって実施した就職説明会の実施状況をお答えください。</t>
    <rPh sb="4" eb="7">
      <t>サクネンド</t>
    </rPh>
    <rPh sb="8" eb="10">
      <t>ガイコク</t>
    </rPh>
    <rPh sb="10" eb="11">
      <t>ジン</t>
    </rPh>
    <rPh sb="11" eb="14">
      <t>リュウガクセイ</t>
    </rPh>
    <rPh sb="15" eb="17">
      <t>タイショウ</t>
    </rPh>
    <rPh sb="21" eb="22">
      <t>ガク</t>
    </rPh>
    <rPh sb="23" eb="24">
      <t>コウ</t>
    </rPh>
    <rPh sb="42" eb="44">
      <t>ジッシ</t>
    </rPh>
    <rPh sb="44" eb="46">
      <t>ジョウキョウ</t>
    </rPh>
    <rPh sb="48" eb="49">
      <t>コタ</t>
    </rPh>
    <phoneticPr fontId="13"/>
  </si>
  <si>
    <t>）</t>
    <phoneticPr fontId="13"/>
  </si>
  <si>
    <t>Eメール</t>
    <phoneticPr fontId="13"/>
  </si>
  <si>
    <r>
      <t>　　※</t>
    </r>
    <r>
      <rPr>
        <u/>
        <sz val="6"/>
        <rFont val="ＭＳ ゴシック"/>
        <family val="3"/>
        <charset val="128"/>
      </rPr>
      <t>現在の在籍状況および入居状況は問いません</t>
    </r>
    <r>
      <rPr>
        <sz val="6"/>
        <rFont val="ＭＳ ゴシック"/>
        <family val="3"/>
        <charset val="128"/>
      </rPr>
      <t>。</t>
    </r>
    <rPh sb="3" eb="5">
      <t>ゲンザイ</t>
    </rPh>
    <rPh sb="6" eb="8">
      <t>ザイセキ</t>
    </rPh>
    <rPh sb="8" eb="10">
      <t>ジョウキョウ</t>
    </rPh>
    <rPh sb="13" eb="15">
      <t>ニュウキョ</t>
    </rPh>
    <rPh sb="15" eb="17">
      <t>ジョウキョウ</t>
    </rPh>
    <rPh sb="18" eb="19">
      <t>ト</t>
    </rPh>
    <phoneticPr fontId="13"/>
  </si>
  <si>
    <t>フリガナ</t>
    <phoneticPr fontId="13"/>
  </si>
  <si>
    <t>（</t>
    <phoneticPr fontId="13"/>
  </si>
  <si>
    <r>
      <t>※１　上記にご回答いただく「Eメール」にはできる限り、</t>
    </r>
    <r>
      <rPr>
        <u/>
        <sz val="7"/>
        <rFont val="ＭＳ ゴシック"/>
        <family val="3"/>
        <charset val="128"/>
      </rPr>
      <t>担当部署等の組織メールのアドレスをご記入ください</t>
    </r>
    <r>
      <rPr>
        <sz val="7"/>
        <rFont val="ＭＳ ゴシック"/>
        <family val="3"/>
        <charset val="128"/>
      </rPr>
      <t>。</t>
    </r>
    <rPh sb="3" eb="5">
      <t>ジョウキ</t>
    </rPh>
    <rPh sb="7" eb="9">
      <t>カイトウ</t>
    </rPh>
    <rPh sb="24" eb="25">
      <t>カギ</t>
    </rPh>
    <rPh sb="27" eb="29">
      <t>タントウ</t>
    </rPh>
    <rPh sb="29" eb="31">
      <t>ブショ</t>
    </rPh>
    <rPh sb="31" eb="32">
      <t>トウ</t>
    </rPh>
    <rPh sb="33" eb="35">
      <t>ソシキ</t>
    </rPh>
    <rPh sb="45" eb="47">
      <t>キニュウ</t>
    </rPh>
    <phoneticPr fontId="13"/>
  </si>
  <si>
    <t>総括票及び調査名</t>
    <rPh sb="0" eb="2">
      <t>ソウカツ</t>
    </rPh>
    <rPh sb="2" eb="3">
      <t>ヒョウ</t>
    </rPh>
    <rPh sb="3" eb="4">
      <t>オヨ</t>
    </rPh>
    <rPh sb="5" eb="7">
      <t>チョウサ</t>
    </rPh>
    <rPh sb="7" eb="8">
      <t>メイ</t>
    </rPh>
    <phoneticPr fontId="13"/>
  </si>
  <si>
    <t>ID</t>
  </si>
  <si>
    <t>学校名</t>
  </si>
  <si>
    <t>旧学校名</t>
  </si>
  <si>
    <t>国公私</t>
  </si>
  <si>
    <t>学種</t>
  </si>
  <si>
    <t>都道府県名</t>
  </si>
  <si>
    <t>郵便番号</t>
  </si>
  <si>
    <t>都道府県</t>
  </si>
  <si>
    <t>住所</t>
  </si>
  <si>
    <t>担当部署</t>
  </si>
  <si>
    <t>担当者</t>
  </si>
  <si>
    <t>フリガナ</t>
  </si>
  <si>
    <t>TEL</t>
  </si>
  <si>
    <t>FAX</t>
  </si>
  <si>
    <t>0_総括票</t>
  </si>
  <si>
    <t>1_在籍</t>
  </si>
  <si>
    <t>2_進路</t>
  </si>
  <si>
    <t>3_学位</t>
  </si>
  <si>
    <t>4_日本人</t>
  </si>
  <si>
    <t>5_年間</t>
  </si>
  <si>
    <t>6_短期プログラム</t>
  </si>
  <si>
    <t>受付（備考）</t>
  </si>
  <si>
    <t>受付日</t>
  </si>
  <si>
    <t>(A)_1人数</t>
  </si>
  <si>
    <t>(A)_2人数</t>
  </si>
  <si>
    <t>B</t>
  </si>
  <si>
    <t>C</t>
  </si>
  <si>
    <t>D1</t>
  </si>
  <si>
    <t>D2</t>
  </si>
  <si>
    <t>入力日</t>
  </si>
  <si>
    <t>受渡日</t>
  </si>
  <si>
    <t>宮城</t>
  </si>
  <si>
    <t>栃木</t>
  </si>
  <si>
    <t>学校
コード</t>
    <phoneticPr fontId="13"/>
  </si>
  <si>
    <t>学校本部所在
都道府県ｺｰﾄﾞ</t>
    <phoneticPr fontId="13"/>
  </si>
  <si>
    <t>学校本部
所在地</t>
    <phoneticPr fontId="13"/>
  </si>
  <si>
    <t>ｺｰﾄﾞ付学校
本部所在地</t>
    <phoneticPr fontId="13"/>
  </si>
  <si>
    <t>全学生
総数</t>
    <phoneticPr fontId="13"/>
  </si>
  <si>
    <t>外国人留
学生総数</t>
    <phoneticPr fontId="13"/>
  </si>
  <si>
    <t>1在籍
枚数</t>
    <phoneticPr fontId="13"/>
  </si>
  <si>
    <t>2進路
枚数</t>
    <phoneticPr fontId="13"/>
  </si>
  <si>
    <t>3学位
枚数</t>
    <phoneticPr fontId="13"/>
  </si>
  <si>
    <t>4日本
人枚数</t>
    <phoneticPr fontId="13"/>
  </si>
  <si>
    <t>１．学校コード</t>
    <rPh sb="2" eb="4">
      <t>ガッコウ</t>
    </rPh>
    <phoneticPr fontId="27"/>
  </si>
  <si>
    <t>学校コード</t>
    <rPh sb="0" eb="2">
      <t>ガッコウ</t>
    </rPh>
    <phoneticPr fontId="27"/>
  </si>
  <si>
    <t>学校名</t>
    <rPh sb="0" eb="3">
      <t>ガッコウメイ</t>
    </rPh>
    <phoneticPr fontId="27"/>
  </si>
  <si>
    <t>コード</t>
    <phoneticPr fontId="27"/>
  </si>
  <si>
    <t>都道府県名</t>
    <rPh sb="0" eb="4">
      <t>トドウフケン</t>
    </rPh>
    <rPh sb="4" eb="5">
      <t>メイ</t>
    </rPh>
    <phoneticPr fontId="27"/>
  </si>
  <si>
    <t>01</t>
  </si>
  <si>
    <t>北海道</t>
  </si>
  <si>
    <t>02</t>
  </si>
  <si>
    <t>青森</t>
  </si>
  <si>
    <t>03</t>
  </si>
  <si>
    <t>岩手</t>
  </si>
  <si>
    <t>04</t>
  </si>
  <si>
    <t>05</t>
  </si>
  <si>
    <t>秋田</t>
  </si>
  <si>
    <t>06</t>
  </si>
  <si>
    <t>山形</t>
  </si>
  <si>
    <t>07</t>
  </si>
  <si>
    <t>福島</t>
  </si>
  <si>
    <t>08</t>
  </si>
  <si>
    <t>茨城</t>
  </si>
  <si>
    <t>09</t>
  </si>
  <si>
    <t>10</t>
  </si>
  <si>
    <t>群馬</t>
  </si>
  <si>
    <t>11</t>
  </si>
  <si>
    <t>埼玉</t>
  </si>
  <si>
    <t>12</t>
  </si>
  <si>
    <t>千葉</t>
  </si>
  <si>
    <t>13</t>
  </si>
  <si>
    <t>東京</t>
  </si>
  <si>
    <t>14</t>
  </si>
  <si>
    <t>神奈川</t>
  </si>
  <si>
    <t>15</t>
  </si>
  <si>
    <t>新潟</t>
  </si>
  <si>
    <t>16</t>
  </si>
  <si>
    <t>富山</t>
  </si>
  <si>
    <t>17</t>
  </si>
  <si>
    <t>石川</t>
  </si>
  <si>
    <t>18</t>
  </si>
  <si>
    <t>福井</t>
  </si>
  <si>
    <t>19</t>
  </si>
  <si>
    <t>山梨</t>
  </si>
  <si>
    <t>20</t>
  </si>
  <si>
    <t>長野</t>
  </si>
  <si>
    <t>21</t>
  </si>
  <si>
    <t>岐阜</t>
  </si>
  <si>
    <t>22</t>
  </si>
  <si>
    <t>静岡</t>
  </si>
  <si>
    <t>23</t>
  </si>
  <si>
    <t>愛知</t>
  </si>
  <si>
    <t>24</t>
  </si>
  <si>
    <t>三重</t>
  </si>
  <si>
    <t>25</t>
  </si>
  <si>
    <t>滋賀</t>
  </si>
  <si>
    <t>26</t>
  </si>
  <si>
    <t>京都</t>
  </si>
  <si>
    <t>27</t>
  </si>
  <si>
    <t>大阪</t>
  </si>
  <si>
    <t>28</t>
  </si>
  <si>
    <t>兵庫</t>
  </si>
  <si>
    <t>29</t>
  </si>
  <si>
    <t>奈良</t>
  </si>
  <si>
    <t>30</t>
  </si>
  <si>
    <t>和歌山</t>
  </si>
  <si>
    <t>31</t>
  </si>
  <si>
    <t>鳥取</t>
  </si>
  <si>
    <t>32</t>
  </si>
  <si>
    <t>島根</t>
  </si>
  <si>
    <t>33</t>
  </si>
  <si>
    <t>岡山</t>
  </si>
  <si>
    <t>34</t>
  </si>
  <si>
    <t>広島</t>
  </si>
  <si>
    <t>35</t>
  </si>
  <si>
    <t>山口</t>
  </si>
  <si>
    <t>36</t>
  </si>
  <si>
    <t>徳島</t>
  </si>
  <si>
    <t>37</t>
  </si>
  <si>
    <t>香川</t>
  </si>
  <si>
    <t>38</t>
  </si>
  <si>
    <t>愛媛</t>
  </si>
  <si>
    <t>39</t>
  </si>
  <si>
    <t>高知</t>
  </si>
  <si>
    <t>40</t>
  </si>
  <si>
    <t>福岡</t>
  </si>
  <si>
    <t>41</t>
  </si>
  <si>
    <t>佐賀</t>
  </si>
  <si>
    <t>42</t>
  </si>
  <si>
    <t>長崎</t>
  </si>
  <si>
    <t>43</t>
  </si>
  <si>
    <t>熊本</t>
  </si>
  <si>
    <t>44</t>
  </si>
  <si>
    <t>大分</t>
  </si>
  <si>
    <t>45</t>
  </si>
  <si>
    <t>宮崎</t>
  </si>
  <si>
    <t>46</t>
  </si>
  <si>
    <t>鹿児島</t>
  </si>
  <si>
    <t>47</t>
  </si>
  <si>
    <t>沖縄</t>
  </si>
  <si>
    <t>国公私</t>
    <rPh sb="0" eb="1">
      <t>クニ</t>
    </rPh>
    <rPh sb="1" eb="2">
      <t>オオヤケ</t>
    </rPh>
    <rPh sb="2" eb="3">
      <t>ワタシ</t>
    </rPh>
    <phoneticPr fontId="13"/>
  </si>
  <si>
    <t>都道府県</t>
    <rPh sb="0" eb="4">
      <t>トドウフケン</t>
    </rPh>
    <phoneticPr fontId="27"/>
  </si>
  <si>
    <t>01</t>
    <phoneticPr fontId="13"/>
  </si>
  <si>
    <t>01</t>
    <phoneticPr fontId="13"/>
  </si>
  <si>
    <t>道府県
コード</t>
    <phoneticPr fontId="27"/>
  </si>
  <si>
    <t>学種</t>
    <rPh sb="0" eb="1">
      <t>ガク</t>
    </rPh>
    <rPh sb="1" eb="2">
      <t>タネ</t>
    </rPh>
    <phoneticPr fontId="13"/>
  </si>
  <si>
    <t>２．都道府県コード</t>
    <rPh sb="2" eb="6">
      <t>トドウフケン</t>
    </rPh>
    <phoneticPr fontId="13"/>
  </si>
  <si>
    <t>E-mail</t>
    <phoneticPr fontId="13"/>
  </si>
  <si>
    <t>総　　括　　票</t>
    <phoneticPr fontId="13"/>
  </si>
  <si>
    <t>府</t>
    <rPh sb="0" eb="1">
      <t>フ</t>
    </rPh>
    <phoneticPr fontId="13"/>
  </si>
  <si>
    <t>都</t>
    <rPh sb="0" eb="1">
      <t>ミヤコ</t>
    </rPh>
    <phoneticPr fontId="13"/>
  </si>
  <si>
    <t>県</t>
    <rPh sb="0" eb="1">
      <t>ケン</t>
    </rPh>
    <phoneticPr fontId="13"/>
  </si>
  <si>
    <t>担当部署
都道府県</t>
    <rPh sb="0" eb="2">
      <t>タントウ</t>
    </rPh>
    <rPh sb="2" eb="4">
      <t>ブショ</t>
    </rPh>
    <rPh sb="5" eb="9">
      <t>トドウフケン</t>
    </rPh>
    <phoneticPr fontId="13"/>
  </si>
  <si>
    <t>市区町村番地</t>
    <rPh sb="0" eb="2">
      <t>シク</t>
    </rPh>
    <rPh sb="2" eb="4">
      <t>チョウソン</t>
    </rPh>
    <rPh sb="4" eb="6">
      <t>バンチ</t>
    </rPh>
    <phoneticPr fontId="13"/>
  </si>
  <si>
    <t>〒</t>
    <phoneticPr fontId="13"/>
  </si>
  <si>
    <t>○</t>
    <phoneticPr fontId="13"/>
  </si>
  <si>
    <t>（Ａ）外国人留学生受入れ用宿舎について</t>
    <phoneticPr fontId="13"/>
  </si>
  <si>
    <t>宿舎の定員数</t>
    <rPh sb="0" eb="2">
      <t>シュクシャ</t>
    </rPh>
    <rPh sb="3" eb="5">
      <t>テイイン</t>
    </rPh>
    <rPh sb="5" eb="6">
      <t>スウ</t>
    </rPh>
    <phoneticPr fontId="13"/>
  </si>
  <si>
    <t>人</t>
    <rPh sb="0" eb="1">
      <t>ヒト</t>
    </rPh>
    <phoneticPr fontId="13"/>
  </si>
  <si>
    <t>　１．貴学（校）が外国人留学生（専用）宿舎を設置していますか。</t>
    <rPh sb="3" eb="4">
      <t>キ</t>
    </rPh>
    <rPh sb="4" eb="5">
      <t>ガク</t>
    </rPh>
    <rPh sb="6" eb="7">
      <t>コウ</t>
    </rPh>
    <rPh sb="9" eb="11">
      <t>ガイコク</t>
    </rPh>
    <rPh sb="11" eb="12">
      <t>ジン</t>
    </rPh>
    <rPh sb="12" eb="15">
      <t>リュウガクセイ</t>
    </rPh>
    <rPh sb="16" eb="18">
      <t>センヨウ</t>
    </rPh>
    <rPh sb="19" eb="21">
      <t>シュクシャ</t>
    </rPh>
    <rPh sb="22" eb="24">
      <t>セッチ</t>
    </rPh>
    <phoneticPr fontId="13"/>
  </si>
  <si>
    <t>設置していない</t>
    <rPh sb="0" eb="2">
      <t>セッチ</t>
    </rPh>
    <phoneticPr fontId="13"/>
  </si>
  <si>
    <t>設置している</t>
    <rPh sb="0" eb="2">
      <t>セッチ</t>
    </rPh>
    <phoneticPr fontId="13"/>
  </si>
  <si>
    <t>　２．貴学（校）が外国人留学生用として借り上げている民間アパート等や、自治体等か</t>
    <rPh sb="9" eb="11">
      <t>ガイコク</t>
    </rPh>
    <rPh sb="11" eb="12">
      <t>ジン</t>
    </rPh>
    <rPh sb="12" eb="16">
      <t>リュウガクセイヨウ</t>
    </rPh>
    <rPh sb="19" eb="20">
      <t>カ</t>
    </rPh>
    <rPh sb="21" eb="22">
      <t>ア</t>
    </rPh>
    <rPh sb="26" eb="28">
      <t>ミンカン</t>
    </rPh>
    <rPh sb="32" eb="33">
      <t>トウ</t>
    </rPh>
    <rPh sb="35" eb="39">
      <t>ジチタイトウ</t>
    </rPh>
    <phoneticPr fontId="13"/>
  </si>
  <si>
    <t>入居者数</t>
    <rPh sb="0" eb="3">
      <t>ニュウキョシャ</t>
    </rPh>
    <rPh sb="3" eb="4">
      <t>スウ</t>
    </rPh>
    <phoneticPr fontId="13"/>
  </si>
  <si>
    <t>　　※「提供を受けている」または「提供を受けていない」に「○」印を記入ください。</t>
    <rPh sb="4" eb="6">
      <t>テイキョウ</t>
    </rPh>
    <rPh sb="7" eb="8">
      <t>ウ</t>
    </rPh>
    <rPh sb="17" eb="19">
      <t>テイキョウ</t>
    </rPh>
    <rPh sb="20" eb="21">
      <t>ウ</t>
    </rPh>
    <rPh sb="31" eb="32">
      <t>シルシ</t>
    </rPh>
    <rPh sb="33" eb="35">
      <t>キニュウ</t>
    </rPh>
    <phoneticPr fontId="13"/>
  </si>
  <si>
    <t>（Ｂ）外国人留学生対象就職説明会（日本人学生との合同を含む。）の実施について</t>
    <rPh sb="9" eb="11">
      <t>タイショウ</t>
    </rPh>
    <rPh sb="11" eb="13">
      <t>シュウショク</t>
    </rPh>
    <rPh sb="13" eb="16">
      <t>セツメイカイ</t>
    </rPh>
    <rPh sb="32" eb="34">
      <t>ジッシ</t>
    </rPh>
    <phoneticPr fontId="13"/>
  </si>
  <si>
    <t>実施した</t>
    <rPh sb="0" eb="2">
      <t>ジッシ</t>
    </rPh>
    <phoneticPr fontId="13"/>
  </si>
  <si>
    <t>実施しなかった</t>
    <rPh sb="0" eb="2">
      <t>ジッシ</t>
    </rPh>
    <phoneticPr fontId="13"/>
  </si>
  <si>
    <t>（Ｃ）日本学生支援機構（JASSO）が実施する日本留学試験（EJU）の利用について</t>
    <rPh sb="35" eb="37">
      <t>リヨウ</t>
    </rPh>
    <phoneticPr fontId="13"/>
  </si>
  <si>
    <t>　　※一部の研究科・学部・学科のみ利用している場合や、独自の試験と併用して入試選考を行っている場合でも、</t>
    <rPh sb="23" eb="25">
      <t>バアイ</t>
    </rPh>
    <rPh sb="37" eb="39">
      <t>ニュウシ</t>
    </rPh>
    <rPh sb="39" eb="41">
      <t>センコウ</t>
    </rPh>
    <rPh sb="42" eb="43">
      <t>オコナ</t>
    </rPh>
    <rPh sb="47" eb="49">
      <t>バアイ</t>
    </rPh>
    <phoneticPr fontId="13"/>
  </si>
  <si>
    <t>　　「利用している」を回答してください。</t>
    <phoneticPr fontId="13"/>
  </si>
  <si>
    <t>利用している</t>
    <rPh sb="0" eb="2">
      <t>リヨウ</t>
    </rPh>
    <phoneticPr fontId="13"/>
  </si>
  <si>
    <t>全く利用していない</t>
    <rPh sb="0" eb="1">
      <t>マッタ</t>
    </rPh>
    <rPh sb="2" eb="4">
      <t>リヨウ</t>
    </rPh>
    <phoneticPr fontId="13"/>
  </si>
  <si>
    <t>　　※「渡日前入学許可」制度とは、海外の日本留学希望者が、自国にいたまま（入試等のために一旦日本へ渡航</t>
    <rPh sb="49" eb="51">
      <t>トコウ</t>
    </rPh>
    <phoneticPr fontId="13"/>
  </si>
  <si>
    <t xml:space="preserve">　　　することなく）、留学先の大学等の入学許可を得ることができる制度をいいます。 </t>
    <phoneticPr fontId="13"/>
  </si>
  <si>
    <t>　１．渡日前入学許可の実施の有無</t>
    <rPh sb="11" eb="13">
      <t>ジッシ</t>
    </rPh>
    <rPh sb="14" eb="16">
      <t>ウム</t>
    </rPh>
    <phoneticPr fontId="13"/>
  </si>
  <si>
    <t>実施している</t>
    <rPh sb="0" eb="2">
      <t>ジッシ</t>
    </rPh>
    <phoneticPr fontId="13"/>
  </si>
  <si>
    <t>　　 「利用している」を回答してください。　</t>
    <rPh sb="4" eb="6">
      <t>リヨウ</t>
    </rPh>
    <rPh sb="12" eb="14">
      <t>カイトウ</t>
    </rPh>
    <phoneticPr fontId="13"/>
  </si>
  <si>
    <r>
      <t>　２．１．で「実施している」場合、日本留学試験</t>
    </r>
    <r>
      <rPr>
        <sz val="7"/>
        <rFont val="ＭＳ ゴシック"/>
        <family val="3"/>
        <charset val="128"/>
      </rPr>
      <t>(EJU)</t>
    </r>
    <r>
      <rPr>
        <sz val="8"/>
        <rFont val="ＭＳ ゴシック"/>
        <family val="3"/>
        <charset val="128"/>
      </rPr>
      <t>を利用した渡日前入学許可実施の有無</t>
    </r>
    <rPh sb="7" eb="9">
      <t>ジッシ</t>
    </rPh>
    <rPh sb="14" eb="16">
      <t>バアイ</t>
    </rPh>
    <rPh sb="40" eb="42">
      <t>ジッシ</t>
    </rPh>
    <rPh sb="43" eb="45">
      <t>ウム</t>
    </rPh>
    <phoneticPr fontId="13"/>
  </si>
  <si>
    <t>解答欄</t>
    <rPh sb="0" eb="3">
      <t>カイトウラン</t>
    </rPh>
    <phoneticPr fontId="13"/>
  </si>
  <si>
    <t>３．調査票提出。宿舎・EJU・渡日前入学許可。</t>
    <rPh sb="2" eb="4">
      <t>チョウサ</t>
    </rPh>
    <rPh sb="4" eb="5">
      <t>ヒョウ</t>
    </rPh>
    <rPh sb="8" eb="10">
      <t>シュクシャ</t>
    </rPh>
    <rPh sb="15" eb="17">
      <t>トニチ</t>
    </rPh>
    <rPh sb="17" eb="18">
      <t>マエ</t>
    </rPh>
    <rPh sb="18" eb="20">
      <t>ニュウガク</t>
    </rPh>
    <rPh sb="20" eb="22">
      <t>キョカ</t>
    </rPh>
    <phoneticPr fontId="13"/>
  </si>
  <si>
    <t>各種回答</t>
    <rPh sb="0" eb="2">
      <t>カクシュ</t>
    </rPh>
    <rPh sb="2" eb="4">
      <t>カイトウ</t>
    </rPh>
    <phoneticPr fontId="13"/>
  </si>
  <si>
    <t>借上げ・提供を受けている</t>
    <rPh sb="0" eb="2">
      <t>カリア</t>
    </rPh>
    <rPh sb="4" eb="6">
      <t>テイキョウ</t>
    </rPh>
    <rPh sb="7" eb="8">
      <t>ウ</t>
    </rPh>
    <phoneticPr fontId="13"/>
  </si>
  <si>
    <t>借上げ・提供を受けていない</t>
    <rPh sb="0" eb="2">
      <t>カリア</t>
    </rPh>
    <rPh sb="4" eb="6">
      <t>テイキョウ</t>
    </rPh>
    <rPh sb="7" eb="8">
      <t>ウ</t>
    </rPh>
    <phoneticPr fontId="13"/>
  </si>
  <si>
    <t>以下の設問に関して、解答欄に「○」印を記入ください。</t>
    <rPh sb="0" eb="2">
      <t>イカ</t>
    </rPh>
    <rPh sb="3" eb="5">
      <t>セツモン</t>
    </rPh>
    <rPh sb="6" eb="7">
      <t>カン</t>
    </rPh>
    <rPh sb="10" eb="13">
      <t>カイトウラン</t>
    </rPh>
    <rPh sb="17" eb="18">
      <t>シルシ</t>
    </rPh>
    <rPh sb="19" eb="21">
      <t>キニュウ</t>
    </rPh>
    <phoneticPr fontId="13"/>
  </si>
  <si>
    <t>総括票・調査票提出（確認用）</t>
    <rPh sb="0" eb="2">
      <t>ソウカツ</t>
    </rPh>
    <rPh sb="2" eb="3">
      <t>ヒョウ</t>
    </rPh>
    <rPh sb="4" eb="6">
      <t>チョウサ</t>
    </rPh>
    <rPh sb="6" eb="7">
      <t>ヒョウ</t>
    </rPh>
    <rPh sb="7" eb="9">
      <t>テイシュツ</t>
    </rPh>
    <rPh sb="10" eb="12">
      <t>カクニン</t>
    </rPh>
    <rPh sb="12" eb="13">
      <t>ヨウ</t>
    </rPh>
    <phoneticPr fontId="13"/>
  </si>
  <si>
    <t>（Ａ）１．（確認用）</t>
    <rPh sb="6" eb="9">
      <t>カクニンヨウ</t>
    </rPh>
    <phoneticPr fontId="13"/>
  </si>
  <si>
    <t>（Ａ）２．（確認用）</t>
    <rPh sb="6" eb="9">
      <t>カクニンヨウ</t>
    </rPh>
    <phoneticPr fontId="13"/>
  </si>
  <si>
    <t>（Ｂ）（確認用）</t>
    <rPh sb="4" eb="7">
      <t>カクニンヨウ</t>
    </rPh>
    <phoneticPr fontId="13"/>
  </si>
  <si>
    <t>（Ｃ）（確認用）</t>
    <rPh sb="4" eb="7">
      <t>カクニンヨウ</t>
    </rPh>
    <phoneticPr fontId="13"/>
  </si>
  <si>
    <t>（Ｄ）渡日前入学許可について</t>
    <phoneticPr fontId="13"/>
  </si>
  <si>
    <t>（Ｄ）１．（確認用）</t>
    <rPh sb="6" eb="9">
      <t>カクニンヨウ</t>
    </rPh>
    <phoneticPr fontId="13"/>
  </si>
  <si>
    <t>（Ｄ）２．（確認用）</t>
    <rPh sb="6" eb="9">
      <t>カクニンヨウ</t>
    </rPh>
    <phoneticPr fontId="13"/>
  </si>
  <si>
    <t>全く実施していない</t>
    <rPh sb="0" eb="1">
      <t>マッタ</t>
    </rPh>
    <rPh sb="2" eb="4">
      <t>ジッシ</t>
    </rPh>
    <phoneticPr fontId="13"/>
  </si>
  <si>
    <t>本部所在地
都道府県コード</t>
    <rPh sb="0" eb="2">
      <t>ホンブ</t>
    </rPh>
    <rPh sb="2" eb="5">
      <t>ショザイチ</t>
    </rPh>
    <rPh sb="6" eb="10">
      <t>トドウフケン</t>
    </rPh>
    <phoneticPr fontId="13"/>
  </si>
  <si>
    <t>本部所在地
都道府県</t>
    <rPh sb="0" eb="2">
      <t>ホンブ</t>
    </rPh>
    <rPh sb="2" eb="4">
      <t>ショザイ</t>
    </rPh>
    <rPh sb="4" eb="5">
      <t>チ</t>
    </rPh>
    <rPh sb="6" eb="10">
      <t>トドウフケン</t>
    </rPh>
    <phoneticPr fontId="13"/>
  </si>
  <si>
    <t>学校入
力内容</t>
    <rPh sb="0" eb="2">
      <t>ガッコウ</t>
    </rPh>
    <rPh sb="2" eb="3">
      <t>ニュウ</t>
    </rPh>
    <rPh sb="4" eb="5">
      <t>リョク</t>
    </rPh>
    <rPh sb="5" eb="7">
      <t>ナイヨウ</t>
    </rPh>
    <phoneticPr fontId="13"/>
  </si>
  <si>
    <t>ｺｰﾄﾞ表との照合</t>
    <rPh sb="4" eb="5">
      <t>ヒョウ</t>
    </rPh>
    <rPh sb="7" eb="9">
      <t>ショウゴウ</t>
    </rPh>
    <phoneticPr fontId="13"/>
  </si>
  <si>
    <t>照合
結果</t>
    <rPh sb="0" eb="2">
      <t>ショウゴウ</t>
    </rPh>
    <rPh sb="3" eb="5">
      <t>ケッカ</t>
    </rPh>
    <phoneticPr fontId="13"/>
  </si>
  <si>
    <t>※平成28年5月以降、学校名に変更があった場合は、旧学校名を
　記入してください。</t>
    <phoneticPr fontId="13"/>
  </si>
  <si>
    <t>　　ら提供を受けている公営住宅における平成29年5月1日現在の外国人留学生の入居者数</t>
    <rPh sb="31" eb="33">
      <t>ガイコク</t>
    </rPh>
    <rPh sb="33" eb="34">
      <t>ジン</t>
    </rPh>
    <phoneticPr fontId="13"/>
  </si>
  <si>
    <t>※入力後、「網掛け」が非表
　示になります。</t>
    <rPh sb="1" eb="3">
      <t>ニュウリョク</t>
    </rPh>
    <rPh sb="3" eb="4">
      <t>ゴ</t>
    </rPh>
    <rPh sb="6" eb="8">
      <t>アミカ</t>
    </rPh>
    <rPh sb="11" eb="12">
      <t>ヒ</t>
    </rPh>
    <rPh sb="12" eb="13">
      <t>ヒョウ</t>
    </rPh>
    <rPh sb="15" eb="16">
      <t>ジ</t>
    </rPh>
    <phoneticPr fontId="13"/>
  </si>
  <si>
    <t>※入力欄以外は選択できません。</t>
    <rPh sb="1" eb="3">
      <t>ニュウリョク</t>
    </rPh>
    <rPh sb="3" eb="4">
      <t>ラン</t>
    </rPh>
    <rPh sb="4" eb="6">
      <t>イガイ</t>
    </rPh>
    <rPh sb="7" eb="9">
      <t>センタク</t>
    </rPh>
    <phoneticPr fontId="13"/>
  </si>
  <si>
    <t>―</t>
    <phoneticPr fontId="13"/>
  </si>
  <si>
    <t>－専修学校（専門課程）－</t>
    <rPh sb="1" eb="3">
      <t>センシュウ</t>
    </rPh>
    <rPh sb="3" eb="5">
      <t>ガッコウ</t>
    </rPh>
    <rPh sb="6" eb="8">
      <t>センモン</t>
    </rPh>
    <rPh sb="8" eb="10">
      <t>カテイ</t>
    </rPh>
    <phoneticPr fontId="13"/>
  </si>
  <si>
    <t>学校コード
（日本学生支援機構が記入）</t>
    <rPh sb="0" eb="2">
      <t>ガッコウ</t>
    </rPh>
    <rPh sb="7" eb="9">
      <t>ニホン</t>
    </rPh>
    <rPh sb="9" eb="11">
      <t>ガクセイ</t>
    </rPh>
    <rPh sb="11" eb="13">
      <t>シエン</t>
    </rPh>
    <phoneticPr fontId="13"/>
  </si>
  <si>
    <t>※「①外国人留学生在籍状況調査」で回答した外国人留学生数を記入してください（在籍者なしの場合は０）。</t>
    <rPh sb="21" eb="23">
      <t>ガイコク</t>
    </rPh>
    <rPh sb="23" eb="24">
      <t>ジン</t>
    </rPh>
    <phoneticPr fontId="13"/>
  </si>
  <si>
    <r>
      <t xml:space="preserve">【総括票及び各調査のご提出について】
</t>
    </r>
    <r>
      <rPr>
        <b/>
        <sz val="8"/>
        <rFont val="ＭＳ ゴシック"/>
        <family val="3"/>
        <charset val="128"/>
      </rPr>
      <t>※「提出の有無」がすべて「なし」のときは、この総括票の回答のみで結構です。</t>
    </r>
    <r>
      <rPr>
        <b/>
        <u/>
        <sz val="8"/>
        <rFont val="ＭＳ ゴシック"/>
        <family val="3"/>
        <charset val="128"/>
      </rPr>
      <t>また、</t>
    </r>
    <r>
      <rPr>
        <b/>
        <u/>
        <sz val="8"/>
        <rFont val="ＭＳ ゴシック"/>
        <family val="3"/>
        <charset val="128"/>
      </rPr>
      <t>記入のない調査票を提出される必要はございませんので、その際には「提出なし」に○をつけていただけますようお願いいたします。</t>
    </r>
    <rPh sb="1" eb="3">
      <t>ソウカツ</t>
    </rPh>
    <rPh sb="3" eb="4">
      <t>ヒョウ</t>
    </rPh>
    <rPh sb="4" eb="5">
      <t>オヨ</t>
    </rPh>
    <rPh sb="6" eb="7">
      <t>カク</t>
    </rPh>
    <rPh sb="7" eb="9">
      <t>チョウサ</t>
    </rPh>
    <rPh sb="11" eb="13">
      <t>テイシュツ</t>
    </rPh>
    <rPh sb="21" eb="23">
      <t>テイシュツ</t>
    </rPh>
    <rPh sb="59" eb="61">
      <t>キニュウ</t>
    </rPh>
    <rPh sb="64" eb="66">
      <t>チョウサ</t>
    </rPh>
    <rPh sb="66" eb="67">
      <t>ヒョウ</t>
    </rPh>
    <rPh sb="68" eb="70">
      <t>テイシュツ</t>
    </rPh>
    <rPh sb="73" eb="75">
      <t>ヒツヨウ</t>
    </rPh>
    <rPh sb="87" eb="88">
      <t>サイ</t>
    </rPh>
    <rPh sb="91" eb="93">
      <t>テイシュツ</t>
    </rPh>
    <rPh sb="111" eb="112">
      <t>ネガ</t>
    </rPh>
    <phoneticPr fontId="13"/>
  </si>
  <si>
    <r>
      <t xml:space="preserve">提出の有無
</t>
    </r>
    <r>
      <rPr>
        <sz val="7"/>
        <rFont val="ＭＳ ゴシック"/>
        <family val="3"/>
        <charset val="128"/>
      </rPr>
      <t>どちらかに○をつけてください。</t>
    </r>
    <rPh sb="0" eb="2">
      <t>テイシュツ</t>
    </rPh>
    <rPh sb="3" eb="5">
      <t>ウム</t>
    </rPh>
    <phoneticPr fontId="13"/>
  </si>
  <si>
    <t>4．外国人留学生年間受入れ状況調査</t>
    <rPh sb="2" eb="4">
      <t>ガイコク</t>
    </rPh>
    <rPh sb="4" eb="5">
      <t>ジン</t>
    </rPh>
    <rPh sb="5" eb="7">
      <t>リュウガク</t>
    </rPh>
    <rPh sb="7" eb="8">
      <t>セイ</t>
    </rPh>
    <rPh sb="8" eb="10">
      <t>ネンカン</t>
    </rPh>
    <rPh sb="10" eb="12">
      <t>ウケイレ</t>
    </rPh>
    <rPh sb="13" eb="15">
      <t>ジョウキョウ</t>
    </rPh>
    <rPh sb="15" eb="17">
      <t>チョウサ</t>
    </rPh>
    <phoneticPr fontId="13"/>
  </si>
  <si>
    <r>
      <t>3．日本人学生留学状況調査</t>
    </r>
    <r>
      <rPr>
        <sz val="5"/>
        <rFont val="ＭＳ ゴシック"/>
        <family val="3"/>
        <charset val="128"/>
      </rPr>
      <t>　</t>
    </r>
    <rPh sb="2" eb="5">
      <t>ニホンジン</t>
    </rPh>
    <rPh sb="5" eb="7">
      <t>ガクセイ</t>
    </rPh>
    <rPh sb="7" eb="9">
      <t>リュウガク</t>
    </rPh>
    <rPh sb="9" eb="11">
      <t>ジョウキョウ</t>
    </rPh>
    <rPh sb="11" eb="13">
      <t>チョウサ</t>
    </rPh>
    <phoneticPr fontId="13"/>
  </si>
  <si>
    <t>提出あり</t>
    <rPh sb="0" eb="2">
      <t>テイシュツ</t>
    </rPh>
    <phoneticPr fontId="13"/>
  </si>
  <si>
    <t>提出なし</t>
    <rPh sb="0" eb="2">
      <t>テイシュツ</t>
    </rPh>
    <phoneticPr fontId="13"/>
  </si>
  <si>
    <t>―</t>
    <phoneticPr fontId="13"/>
  </si>
  <si>
    <t>※文部科学省「学校基本調査」で回答した平成29年5月1日現在の全学生総数を記入してください。</t>
    <phoneticPr fontId="13"/>
  </si>
  <si>
    <t>進路状況調査総数</t>
    <phoneticPr fontId="13"/>
  </si>
  <si>
    <t>※進路状況調査総数には、「2. 外国人留学生進路状況調査」で回答した外国人留学生数の総数を記入してください（該当なしの場合は0）。</t>
    <phoneticPr fontId="13"/>
  </si>
  <si>
    <t>学部及び別科生等</t>
    <rPh sb="7" eb="8">
      <t>ナド</t>
    </rPh>
    <phoneticPr fontId="13"/>
  </si>
  <si>
    <t>大学院生</t>
    <rPh sb="0" eb="2">
      <t>ダイガク</t>
    </rPh>
    <rPh sb="2" eb="4">
      <t>インセイ</t>
    </rPh>
    <phoneticPr fontId="13"/>
  </si>
  <si>
    <t>専修</t>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</si>
</sst>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ゴシック"/>
      <family val="3"/>
      <charset val="128"/>
    </font>
    <font>
      <sz val="7"/>
      <name val="ＭＳ ゴシック"/>
      <family val="3"/>
      <charset val="128"/>
    </font>
    <font>
      <sz val="9"/>
      <name val="ＭＳ ゴシック"/>
      <family val="3"/>
      <charset val="128"/>
    </font>
    <font>
      <sz val="8"/>
      <name val="ＭＳ ゴシック"/>
      <family val="3"/>
      <charset val="128"/>
    </font>
    <font>
      <sz val="6"/>
      <name val="ＭＳ ゴシック"/>
      <family val="3"/>
      <charset val="128"/>
    </font>
    <font>
      <b/>
      <sz val="9"/>
      <name val="ＭＳ ゴシック"/>
      <family val="3"/>
      <charset val="128"/>
    </font>
    <font>
      <u/>
      <sz val="6"/>
      <name val="ＭＳ ゴシック"/>
      <family val="3"/>
      <charset val="128"/>
    </font>
    <font>
      <sz val="5"/>
      <name val="ＭＳ ゴシック"/>
      <family val="3"/>
      <charset val="128"/>
    </font>
    <font>
      <u/>
      <sz val="7"/>
      <name val="ＭＳ ゴシック"/>
      <family val="3"/>
      <charset val="128"/>
    </font>
    <font>
      <b/>
      <sz val="20"/>
      <name val="HGPｺﾞｼｯｸM"/>
      <family val="3"/>
      <charset val="128"/>
    </font>
    <font>
      <sz val="11"/>
      <name val="ＭＳ Ｐゴシック"/>
      <family val="3"/>
      <charset val="128"/>
    </font>
    <font>
      <b/>
      <sz val="8"/>
      <name val="ＭＳ ゴシック"/>
      <family val="3"/>
      <charset val="128"/>
    </font>
    <font>
      <b/>
      <u/>
      <sz val="8"/>
      <name val="ＭＳ ゴシック"/>
      <family val="3"/>
      <charset val="128"/>
    </font>
    <font>
      <sz val="6"/>
      <name val="ＭＳ Ｐゴシック"/>
      <family val="2"/>
      <charset val="128"/>
      <scheme val="minor"/>
    </font>
    <font>
      <sz val="11"/>
      <color rgb="FF000000"/>
      <name val="ＭＳ Ｐゴシック"/>
      <family val="3"/>
      <charset val="128"/>
    </font>
    <font>
      <sz val="11"/>
      <name val="ＭＳ ゴシック"/>
      <family val="3"/>
      <charset val="128"/>
    </font>
    <font>
      <sz val="6.5"/>
      <name val="ＭＳ ゴシック"/>
      <family val="3"/>
      <charset val="128"/>
    </font>
    <font>
      <sz val="9"/>
      <color indexed="81"/>
      <name val="ＭＳ Ｐゴシック"/>
      <family val="3"/>
      <charset val="128"/>
    </font>
    <font>
      <sz val="11"/>
      <color rgb="FF00B0F0"/>
      <name val="ＭＳ Ｐゴシック"/>
      <family val="2"/>
      <charset val="128"/>
      <scheme val="minor"/>
    </font>
    <font>
      <sz val="11"/>
      <color rgb="FF00B050"/>
      <name val="ＭＳ Ｐゴシック"/>
      <family val="2"/>
      <charset val="128"/>
      <scheme val="minor"/>
    </font>
    <font>
      <sz val="9"/>
      <color theme="1"/>
      <name val="ＭＳ Ｐゴシック"/>
      <family val="2"/>
      <charset val="128"/>
      <scheme val="minor"/>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indexed="9"/>
        <bgColor indexed="64"/>
      </patternFill>
    </fill>
  </fills>
  <borders count="97">
    <border>
      <left/>
      <right/>
      <top/>
      <bottom/>
      <diagonal/>
    </border>
    <border>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right/>
      <top style="medium">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thin">
        <color indexed="64"/>
      </right>
      <top style="medium">
        <color indexed="64"/>
      </top>
      <bottom/>
      <diagonal/>
    </border>
    <border>
      <left style="dashed">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ashed">
        <color indexed="64"/>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medium">
        <color theme="0" tint="-0.499984740745262"/>
      </left>
      <right style="thin">
        <color theme="0" tint="-0.499984740745262"/>
      </right>
      <top style="medium">
        <color theme="0" tint="-0.499984740745262"/>
      </top>
      <bottom style="double">
        <color theme="0" tint="-0.499984740745262"/>
      </bottom>
      <diagonal/>
    </border>
    <border>
      <left style="thin">
        <color theme="0" tint="-0.499984740745262"/>
      </left>
      <right style="thin">
        <color theme="0" tint="-0.499984740745262"/>
      </right>
      <top style="medium">
        <color theme="0" tint="-0.499984740745262"/>
      </top>
      <bottom style="double">
        <color theme="0" tint="-0.499984740745262"/>
      </bottom>
      <diagonal/>
    </border>
    <border>
      <left style="thin">
        <color theme="0" tint="-0.499984740745262"/>
      </left>
      <right style="medium">
        <color theme="0" tint="-0.499984740745262"/>
      </right>
      <top style="medium">
        <color theme="0" tint="-0.499984740745262"/>
      </top>
      <bottom style="double">
        <color theme="0" tint="-0.499984740745262"/>
      </bottom>
      <diagonal/>
    </border>
    <border>
      <left style="medium">
        <color theme="0" tint="-0.499984740745262"/>
      </left>
      <right style="thin">
        <color theme="0" tint="-0.499984740745262"/>
      </right>
      <top style="double">
        <color theme="0" tint="-0.499984740745262"/>
      </top>
      <bottom style="medium">
        <color theme="0" tint="-0.499984740745262"/>
      </bottom>
      <diagonal/>
    </border>
    <border>
      <left style="thin">
        <color theme="0" tint="-0.499984740745262"/>
      </left>
      <right style="thin">
        <color theme="0" tint="-0.499984740745262"/>
      </right>
      <top style="double">
        <color theme="0" tint="-0.499984740745262"/>
      </top>
      <bottom style="medium">
        <color theme="0" tint="-0.499984740745262"/>
      </bottom>
      <diagonal/>
    </border>
    <border>
      <left style="thin">
        <color theme="0" tint="-0.499984740745262"/>
      </left>
      <right style="medium">
        <color theme="0" tint="-0.499984740745262"/>
      </right>
      <top style="double">
        <color theme="0" tint="-0.499984740745262"/>
      </top>
      <bottom style="medium">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right/>
      <top style="medium">
        <color theme="0" tint="-0.499984740745262"/>
      </top>
      <bottom style="double">
        <color theme="0" tint="-0.499984740745262"/>
      </bottom>
      <diagonal/>
    </border>
    <border>
      <left/>
      <right/>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style="medium">
        <color theme="0" tint="-0.499984740745262"/>
      </bottom>
      <diagonal/>
    </border>
    <border>
      <left style="thin">
        <color theme="0" tint="-0.499984740745262"/>
      </left>
      <right/>
      <top style="medium">
        <color theme="0" tint="-0.499984740745262"/>
      </top>
      <bottom style="double">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right/>
      <top/>
      <bottom style="double">
        <color theme="0" tint="-0.499984740745262"/>
      </bottom>
      <diagonal/>
    </border>
    <border>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style="thin">
        <color theme="0" tint="-0.499984740745262"/>
      </right>
      <top style="medium">
        <color theme="0" tint="-0.499984740745262"/>
      </top>
      <bottom style="double">
        <color theme="0" tint="-0.499984740745262"/>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indexed="64"/>
      </left>
      <right/>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top style="medium">
        <color indexed="64"/>
      </top>
      <bottom/>
      <diagonal/>
    </border>
    <border>
      <left style="dotted">
        <color indexed="64"/>
      </left>
      <right style="dotted">
        <color indexed="64"/>
      </right>
      <top style="medium">
        <color indexed="64"/>
      </top>
      <bottom style="thin">
        <color indexed="64"/>
      </bottom>
      <diagonal/>
    </border>
    <border>
      <left/>
      <right style="medium">
        <color indexed="64"/>
      </right>
      <top style="medium">
        <color indexed="64"/>
      </top>
      <bottom/>
      <diagonal/>
    </border>
    <border>
      <left/>
      <right style="double">
        <color indexed="64"/>
      </right>
      <top style="medium">
        <color indexed="64"/>
      </top>
      <bottom/>
      <diagonal/>
    </border>
    <border>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double">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double">
        <color indexed="64"/>
      </left>
      <right/>
      <top style="thin">
        <color indexed="64"/>
      </top>
      <bottom style="medium">
        <color indexed="64"/>
      </bottom>
      <diagonal/>
    </border>
    <border>
      <left style="medium">
        <color theme="0" tint="-0.499984740745262"/>
      </left>
      <right style="thin">
        <color theme="0" tint="-0.499984740745262"/>
      </right>
      <top/>
      <bottom style="medium">
        <color theme="0" tint="-0.499984740745262"/>
      </bottom>
      <diagonal/>
    </border>
    <border>
      <left style="thin">
        <color theme="0" tint="-0.499984740745262"/>
      </left>
      <right style="medium">
        <color theme="0" tint="-0.499984740745262"/>
      </right>
      <top/>
      <bottom style="medium">
        <color theme="0" tint="-0.499984740745262"/>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indexed="64"/>
      </left>
      <right/>
      <top style="medium">
        <color indexed="64"/>
      </top>
      <bottom style="thin">
        <color indexed="64"/>
      </bottom>
      <diagonal/>
    </border>
    <border>
      <left/>
      <right style="double">
        <color indexed="64"/>
      </right>
      <top style="thin">
        <color indexed="64"/>
      </top>
      <bottom style="medium">
        <color indexed="64"/>
      </bottom>
      <diagonal/>
    </border>
    <border>
      <left style="dotted">
        <color indexed="64"/>
      </left>
      <right/>
      <top style="medium">
        <color indexed="64"/>
      </top>
      <bottom style="thin">
        <color indexed="64"/>
      </bottom>
      <diagonal/>
    </border>
  </borders>
  <cellStyleXfs count="4">
    <xf numFmtId="0" fontId="0" fillId="0" borderId="0">
      <alignment vertical="center"/>
    </xf>
    <xf numFmtId="0" fontId="12" fillId="0" borderId="0">
      <alignment vertical="center"/>
    </xf>
    <xf numFmtId="0" fontId="24" fillId="0" borderId="0"/>
    <xf numFmtId="38" fontId="24" fillId="0" borderId="0" applyFont="0" applyFill="0" applyBorder="0" applyAlignment="0" applyProtection="0">
      <alignment vertical="center"/>
    </xf>
  </cellStyleXfs>
  <cellXfs count="265">
    <xf numFmtId="0" fontId="0" fillId="0" borderId="0" xfId="0">
      <alignment vertical="center"/>
    </xf>
    <xf numFmtId="0" fontId="12" fillId="0" borderId="0" xfId="1">
      <alignment vertical="center"/>
    </xf>
    <xf numFmtId="14" fontId="12" fillId="0" borderId="0" xfId="1" applyNumberFormat="1">
      <alignment vertical="center"/>
    </xf>
    <xf numFmtId="0" fontId="12" fillId="0" borderId="0" xfId="1" applyAlignment="1">
      <alignment horizontal="center" vertical="center"/>
    </xf>
    <xf numFmtId="0" fontId="12" fillId="2" borderId="31" xfId="1" applyFill="1" applyBorder="1" applyAlignment="1">
      <alignment horizontal="center" vertical="center"/>
    </xf>
    <xf numFmtId="0" fontId="12" fillId="2" borderId="32" xfId="1" applyFill="1" applyBorder="1" applyAlignment="1">
      <alignment horizontal="center" vertical="center" wrapText="1"/>
    </xf>
    <xf numFmtId="0" fontId="12" fillId="2" borderId="32" xfId="1" applyFill="1" applyBorder="1" applyAlignment="1">
      <alignment horizontal="center" vertical="center"/>
    </xf>
    <xf numFmtId="0" fontId="12" fillId="2" borderId="33" xfId="1" applyFill="1" applyBorder="1" applyAlignment="1">
      <alignment horizontal="center" vertical="center"/>
    </xf>
    <xf numFmtId="49" fontId="12" fillId="0" borderId="39" xfId="1" applyNumberFormat="1" applyBorder="1" applyAlignment="1">
      <alignment horizontal="center" vertical="center"/>
    </xf>
    <xf numFmtId="0" fontId="12" fillId="2" borderId="43" xfId="1" applyFill="1" applyBorder="1" applyAlignment="1">
      <alignment horizontal="center" vertical="center"/>
    </xf>
    <xf numFmtId="0" fontId="28" fillId="0" borderId="44" xfId="1" applyNumberFormat="1" applyFont="1" applyFill="1" applyBorder="1" applyAlignment="1" applyProtection="1">
      <alignment horizontal="center" vertical="center" wrapText="1"/>
    </xf>
    <xf numFmtId="0" fontId="12" fillId="0" borderId="45" xfId="1" applyBorder="1" applyAlignment="1">
      <alignment horizontal="center" vertical="center"/>
    </xf>
    <xf numFmtId="0" fontId="12" fillId="0" borderId="46" xfId="1" applyBorder="1" applyAlignment="1">
      <alignment horizontal="center" vertical="center"/>
    </xf>
    <xf numFmtId="0" fontId="12" fillId="2" borderId="47" xfId="1" applyFill="1" applyBorder="1" applyAlignment="1">
      <alignment horizontal="center" vertical="center"/>
    </xf>
    <xf numFmtId="0" fontId="28" fillId="0" borderId="48" xfId="1" applyFont="1" applyFill="1" applyBorder="1" applyAlignment="1" applyProtection="1">
      <alignment vertical="center" wrapText="1"/>
    </xf>
    <xf numFmtId="0" fontId="28" fillId="0" borderId="49" xfId="1" applyFont="1" applyFill="1" applyBorder="1" applyAlignment="1" applyProtection="1">
      <alignment vertical="center" wrapText="1"/>
    </xf>
    <xf numFmtId="0" fontId="12" fillId="0" borderId="49" xfId="1" applyBorder="1">
      <alignment vertical="center"/>
    </xf>
    <xf numFmtId="0" fontId="12" fillId="0" borderId="50" xfId="1" applyBorder="1">
      <alignment vertical="center"/>
    </xf>
    <xf numFmtId="0" fontId="28" fillId="0" borderId="53" xfId="1" applyFont="1" applyFill="1" applyBorder="1" applyAlignment="1" applyProtection="1">
      <alignment horizontal="center" vertical="center" wrapText="1"/>
    </xf>
    <xf numFmtId="49" fontId="28" fillId="0" borderId="51" xfId="1" applyNumberFormat="1" applyFont="1" applyFill="1" applyBorder="1" applyAlignment="1" applyProtection="1">
      <alignment horizontal="center" vertical="center" wrapText="1"/>
    </xf>
    <xf numFmtId="49" fontId="28" fillId="0" borderId="52" xfId="1" applyNumberFormat="1" applyFont="1" applyFill="1" applyBorder="1" applyAlignment="1" applyProtection="1">
      <alignment horizontal="center" vertical="center" wrapText="1"/>
    </xf>
    <xf numFmtId="0" fontId="12" fillId="0" borderId="52" xfId="1" applyBorder="1" applyAlignment="1">
      <alignment horizontal="center" vertical="center"/>
    </xf>
    <xf numFmtId="0" fontId="12" fillId="0" borderId="53" xfId="1" applyBorder="1" applyAlignment="1">
      <alignment horizontal="center" vertical="center"/>
    </xf>
    <xf numFmtId="0" fontId="28" fillId="0" borderId="48" xfId="1" applyFont="1" applyFill="1" applyBorder="1" applyAlignment="1" applyProtection="1">
      <alignment horizontal="center" vertical="center" wrapText="1"/>
    </xf>
    <xf numFmtId="49" fontId="12" fillId="0" borderId="0" xfId="1" applyNumberFormat="1">
      <alignment vertical="center"/>
    </xf>
    <xf numFmtId="49" fontId="28" fillId="0" borderId="37" xfId="1" applyNumberFormat="1" applyFont="1" applyFill="1" applyBorder="1" applyAlignment="1" applyProtection="1">
      <alignment horizontal="center" vertical="center" wrapText="1"/>
    </xf>
    <xf numFmtId="49" fontId="28" fillId="0" borderId="39" xfId="1" applyNumberFormat="1" applyFont="1" applyFill="1" applyBorder="1" applyAlignment="1" applyProtection="1">
      <alignment horizontal="center" vertical="center" wrapText="1"/>
    </xf>
    <xf numFmtId="49" fontId="12" fillId="0" borderId="41" xfId="1" applyNumberFormat="1" applyBorder="1" applyAlignment="1">
      <alignment horizontal="center" vertical="center"/>
    </xf>
    <xf numFmtId="0" fontId="0" fillId="2" borderId="33" xfId="0" applyFill="1" applyBorder="1" applyAlignment="1">
      <alignment horizontal="center" vertical="center"/>
    </xf>
    <xf numFmtId="0" fontId="0" fillId="2" borderId="31" xfId="0" applyFill="1" applyBorder="1" applyAlignment="1">
      <alignment horizontal="center" vertical="center"/>
    </xf>
    <xf numFmtId="0" fontId="0" fillId="0" borderId="39" xfId="0" applyBorder="1">
      <alignment vertical="center"/>
    </xf>
    <xf numFmtId="0" fontId="0" fillId="0" borderId="40" xfId="0" applyBorder="1" applyAlignment="1">
      <alignment horizontal="center" vertical="center"/>
    </xf>
    <xf numFmtId="0" fontId="0" fillId="0" borderId="41" xfId="0" applyBorder="1">
      <alignment vertical="center"/>
    </xf>
    <xf numFmtId="0" fontId="0" fillId="0" borderId="42" xfId="0" applyBorder="1" applyAlignment="1">
      <alignment horizontal="center" vertical="center"/>
    </xf>
    <xf numFmtId="0" fontId="0" fillId="0" borderId="37" xfId="0" applyBorder="1">
      <alignment vertical="center"/>
    </xf>
    <xf numFmtId="0" fontId="0" fillId="0" borderId="38" xfId="0" applyBorder="1" applyAlignment="1">
      <alignment horizontal="center" vertical="center"/>
    </xf>
    <xf numFmtId="0" fontId="12" fillId="0" borderId="54" xfId="1" applyBorder="1">
      <alignment vertical="center"/>
    </xf>
    <xf numFmtId="0" fontId="28" fillId="0" borderId="50" xfId="1" applyFont="1" applyFill="1" applyBorder="1" applyAlignment="1" applyProtection="1">
      <alignment horizontal="center" vertical="center" wrapText="1"/>
    </xf>
    <xf numFmtId="0" fontId="12" fillId="2" borderId="58" xfId="1" applyFill="1" applyBorder="1" applyAlignment="1">
      <alignment horizontal="center" vertical="center"/>
    </xf>
    <xf numFmtId="0" fontId="28" fillId="0" borderId="59" xfId="1" applyFont="1" applyFill="1" applyBorder="1" applyAlignment="1" applyProtection="1">
      <alignment horizontal="center" vertical="center" wrapText="1"/>
    </xf>
    <xf numFmtId="0" fontId="28" fillId="0" borderId="60" xfId="1" applyFont="1" applyFill="1" applyBorder="1" applyAlignment="1" applyProtection="1">
      <alignment horizontal="center" vertical="center" wrapText="1"/>
    </xf>
    <xf numFmtId="0" fontId="18" fillId="0" borderId="0" xfId="2" applyFont="1" applyFill="1" applyAlignment="1" applyProtection="1">
      <alignment vertical="center"/>
      <protection locked="0"/>
    </xf>
    <xf numFmtId="0" fontId="29" fillId="0" borderId="0" xfId="2" applyFont="1" applyFill="1" applyBorder="1" applyAlignment="1" applyProtection="1">
      <alignment horizontal="center" vertical="center"/>
      <protection locked="0"/>
    </xf>
    <xf numFmtId="0" fontId="26" fillId="0" borderId="0" xfId="2" applyFont="1" applyFill="1" applyAlignment="1" applyProtection="1">
      <alignment vertical="center"/>
      <protection locked="0"/>
    </xf>
    <xf numFmtId="49" fontId="12" fillId="0" borderId="52" xfId="1" applyNumberFormat="1" applyBorder="1" applyAlignment="1">
      <alignment horizontal="center" vertical="center"/>
    </xf>
    <xf numFmtId="49" fontId="12" fillId="0" borderId="53" xfId="1" applyNumberFormat="1" applyBorder="1" applyAlignment="1">
      <alignment horizontal="center" vertical="center"/>
    </xf>
    <xf numFmtId="0" fontId="11" fillId="0" borderId="0" xfId="1" applyFont="1">
      <alignment vertical="center"/>
    </xf>
    <xf numFmtId="0" fontId="0" fillId="0" borderId="83" xfId="0" applyBorder="1">
      <alignment vertical="center"/>
    </xf>
    <xf numFmtId="0" fontId="0" fillId="0" borderId="84" xfId="0" applyBorder="1" applyAlignment="1">
      <alignment horizontal="center" vertical="center"/>
    </xf>
    <xf numFmtId="0" fontId="10" fillId="0" borderId="0" xfId="1" applyFont="1">
      <alignment vertical="center"/>
    </xf>
    <xf numFmtId="0" fontId="9" fillId="0" borderId="0" xfId="1" applyFont="1">
      <alignment vertical="center"/>
    </xf>
    <xf numFmtId="0" fontId="8" fillId="0" borderId="0" xfId="1" applyFont="1">
      <alignment vertical="center"/>
    </xf>
    <xf numFmtId="0" fontId="12" fillId="0" borderId="35" xfId="1" applyFill="1" applyBorder="1" applyAlignment="1">
      <alignment horizontal="center" vertical="center"/>
    </xf>
    <xf numFmtId="0" fontId="7" fillId="0" borderId="35" xfId="1" applyFont="1" applyFill="1" applyBorder="1" applyAlignment="1">
      <alignment horizontal="right" vertical="center" wrapText="1"/>
    </xf>
    <xf numFmtId="38" fontId="12" fillId="0" borderId="35" xfId="3" applyFont="1" applyFill="1" applyBorder="1" applyAlignment="1">
      <alignment horizontal="right" vertical="center"/>
    </xf>
    <xf numFmtId="0" fontId="7" fillId="0" borderId="0" xfId="1" applyFont="1">
      <alignment vertical="center"/>
    </xf>
    <xf numFmtId="0" fontId="7" fillId="0" borderId="34" xfId="1" applyFont="1" applyFill="1" applyBorder="1" applyAlignment="1">
      <alignment horizontal="center" vertical="center" wrapText="1"/>
    </xf>
    <xf numFmtId="0" fontId="12" fillId="0" borderId="35" xfId="1" applyFill="1" applyBorder="1" applyAlignment="1">
      <alignment vertical="center" wrapText="1"/>
    </xf>
    <xf numFmtId="0" fontId="12" fillId="0" borderId="35" xfId="1" applyNumberFormat="1" applyFill="1" applyBorder="1" applyAlignment="1">
      <alignment horizontal="center" vertical="center"/>
    </xf>
    <xf numFmtId="38" fontId="12" fillId="0" borderId="35" xfId="1" applyNumberFormat="1" applyFill="1" applyBorder="1">
      <alignment vertical="center"/>
    </xf>
    <xf numFmtId="0" fontId="12" fillId="0" borderId="35" xfId="1" applyNumberFormat="1" applyFill="1" applyBorder="1" applyAlignment="1">
      <alignment vertical="center" wrapText="1"/>
    </xf>
    <xf numFmtId="0" fontId="12" fillId="0" borderId="35" xfId="1" applyFill="1" applyBorder="1" applyAlignment="1">
      <alignment vertical="center" shrinkToFit="1"/>
    </xf>
    <xf numFmtId="0" fontId="12" fillId="0" borderId="0" xfId="1" applyFill="1">
      <alignment vertical="center"/>
    </xf>
    <xf numFmtId="0" fontId="12" fillId="0" borderId="91" xfId="1" applyBorder="1" applyAlignment="1">
      <alignment horizontal="center" vertical="center"/>
    </xf>
    <xf numFmtId="0" fontId="33" fillId="0" borderId="35" xfId="1" applyFont="1" applyFill="1" applyBorder="1" applyAlignment="1">
      <alignment vertical="center" wrapText="1"/>
    </xf>
    <xf numFmtId="0" fontId="32" fillId="0" borderId="91" xfId="1" applyFont="1" applyBorder="1">
      <alignment vertical="center"/>
    </xf>
    <xf numFmtId="0" fontId="34" fillId="0" borderId="91" xfId="1" applyFont="1" applyBorder="1" applyAlignment="1">
      <alignment horizontal="center" vertical="center" wrapText="1"/>
    </xf>
    <xf numFmtId="0" fontId="7" fillId="0" borderId="91" xfId="1" applyFont="1" applyBorder="1" applyAlignment="1">
      <alignment horizontal="center" vertical="center" wrapText="1"/>
    </xf>
    <xf numFmtId="0" fontId="33" fillId="0" borderId="91" xfId="1" applyNumberFormat="1" applyFont="1" applyBorder="1" applyAlignment="1">
      <alignment horizontal="center" vertical="center"/>
    </xf>
    <xf numFmtId="0" fontId="32" fillId="0" borderId="35" xfId="1" applyNumberFormat="1" applyFont="1" applyFill="1" applyBorder="1" applyAlignment="1">
      <alignment horizontal="center" vertical="center"/>
    </xf>
    <xf numFmtId="0" fontId="16" fillId="3" borderId="0" xfId="0" applyFont="1" applyFill="1" applyAlignment="1" applyProtection="1">
      <alignment vertical="center"/>
    </xf>
    <xf numFmtId="0" fontId="16" fillId="3" borderId="0" xfId="0" applyFont="1" applyFill="1" applyBorder="1" applyAlignment="1" applyProtection="1">
      <alignment vertical="center"/>
    </xf>
    <xf numFmtId="0" fontId="15" fillId="3" borderId="1" xfId="0" applyFont="1" applyFill="1" applyBorder="1" applyAlignment="1" applyProtection="1">
      <alignment vertical="center"/>
    </xf>
    <xf numFmtId="0" fontId="15" fillId="3" borderId="4" xfId="0" applyFont="1" applyFill="1" applyBorder="1" applyAlignment="1" applyProtection="1">
      <alignment vertical="center"/>
    </xf>
    <xf numFmtId="0" fontId="15" fillId="3" borderId="1" xfId="0" applyFont="1" applyFill="1" applyBorder="1" applyAlignment="1" applyProtection="1">
      <alignment horizontal="right" vertical="center"/>
    </xf>
    <xf numFmtId="0" fontId="15" fillId="3" borderId="5" xfId="0" applyFont="1" applyFill="1" applyBorder="1" applyAlignment="1" applyProtection="1">
      <alignment vertical="center"/>
    </xf>
    <xf numFmtId="0" fontId="15" fillId="3" borderId="2" xfId="0" applyNumberFormat="1" applyFont="1" applyFill="1" applyBorder="1" applyAlignment="1" applyProtection="1">
      <alignment vertical="center"/>
    </xf>
    <xf numFmtId="0" fontId="15" fillId="3" borderId="3" xfId="0" applyNumberFormat="1" applyFont="1" applyFill="1" applyBorder="1" applyAlignment="1" applyProtection="1">
      <alignment vertical="center"/>
    </xf>
    <xf numFmtId="0" fontId="16" fillId="3" borderId="0" xfId="0" applyFont="1" applyFill="1" applyAlignment="1" applyProtection="1">
      <alignment horizontal="left" vertical="center" wrapText="1"/>
    </xf>
    <xf numFmtId="0" fontId="17" fillId="3" borderId="0" xfId="0" applyFont="1" applyFill="1" applyAlignment="1" applyProtection="1">
      <alignment vertical="center"/>
    </xf>
    <xf numFmtId="0" fontId="18" fillId="3" borderId="0" xfId="0" applyFont="1" applyFill="1" applyBorder="1" applyAlignment="1" applyProtection="1">
      <alignment vertical="center"/>
    </xf>
    <xf numFmtId="0" fontId="17" fillId="3" borderId="89" xfId="0" applyFont="1" applyFill="1" applyBorder="1" applyAlignment="1">
      <alignment vertical="center"/>
    </xf>
    <xf numFmtId="0" fontId="19" fillId="0" borderId="0" xfId="0" applyFont="1" applyFill="1" applyBorder="1" applyAlignment="1" applyProtection="1">
      <alignment horizontal="center" vertical="center"/>
      <protection locked="0"/>
    </xf>
    <xf numFmtId="0" fontId="16" fillId="0" borderId="0" xfId="0" applyFont="1" applyFill="1" applyAlignment="1" applyProtection="1">
      <alignment vertical="center"/>
      <protection locked="0"/>
    </xf>
    <xf numFmtId="0" fontId="16" fillId="0" borderId="0" xfId="0" applyFont="1" applyFill="1" applyBorder="1" applyAlignment="1" applyProtection="1">
      <alignment vertical="center"/>
      <protection locked="0"/>
    </xf>
    <xf numFmtId="0" fontId="16" fillId="0" borderId="0" xfId="0" applyFont="1" applyFill="1" applyBorder="1" applyAlignment="1" applyProtection="1">
      <alignment vertical="center" wrapText="1"/>
      <protection locked="0"/>
    </xf>
    <xf numFmtId="0" fontId="15" fillId="0" borderId="91" xfId="0" applyFont="1" applyFill="1" applyBorder="1" applyAlignment="1" applyProtection="1">
      <alignment vertical="center" wrapText="1"/>
      <protection hidden="1"/>
    </xf>
    <xf numFmtId="0" fontId="6" fillId="0" borderId="0" xfId="1" applyFont="1">
      <alignment vertical="center"/>
    </xf>
    <xf numFmtId="0" fontId="5" fillId="0" borderId="0" xfId="1" applyFont="1">
      <alignment vertical="center"/>
    </xf>
    <xf numFmtId="0" fontId="5" fillId="0" borderId="36" xfId="1" applyFont="1" applyFill="1" applyBorder="1" applyAlignment="1">
      <alignment horizontal="center" vertical="center"/>
    </xf>
    <xf numFmtId="14" fontId="5" fillId="0" borderId="35" xfId="1" applyNumberFormat="1" applyFont="1" applyFill="1" applyBorder="1" applyAlignment="1">
      <alignment horizontal="center" vertical="center"/>
    </xf>
    <xf numFmtId="0" fontId="5" fillId="0" borderId="35" xfId="1" applyFont="1" applyFill="1" applyBorder="1" applyAlignment="1">
      <alignment horizontal="center" vertical="center"/>
    </xf>
    <xf numFmtId="0" fontId="18" fillId="3" borderId="0" xfId="0" applyFont="1" applyFill="1" applyAlignment="1" applyProtection="1">
      <alignment vertical="center"/>
    </xf>
    <xf numFmtId="0" fontId="4" fillId="0" borderId="35" xfId="1" applyFont="1" applyFill="1" applyBorder="1" applyAlignment="1">
      <alignment horizontal="center" vertical="center"/>
    </xf>
    <xf numFmtId="0" fontId="3" fillId="0" borderId="35" xfId="1" applyFont="1" applyFill="1" applyBorder="1" applyAlignment="1">
      <alignment horizontal="center" vertical="center"/>
    </xf>
    <xf numFmtId="0" fontId="15" fillId="3" borderId="1" xfId="0" applyNumberFormat="1" applyFont="1" applyFill="1" applyBorder="1" applyAlignment="1" applyProtection="1">
      <alignment vertical="center"/>
    </xf>
    <xf numFmtId="0" fontId="2" fillId="2" borderId="32" xfId="1" applyFont="1" applyFill="1" applyBorder="1" applyAlignment="1" applyProtection="1">
      <alignment horizontal="center" vertical="center" wrapText="1"/>
      <protection hidden="1"/>
    </xf>
    <xf numFmtId="0" fontId="1" fillId="0" borderId="35" xfId="1" applyFont="1" applyFill="1" applyBorder="1" applyAlignment="1">
      <alignment horizontal="center" vertical="center"/>
    </xf>
    <xf numFmtId="0" fontId="30" fillId="0" borderId="92" xfId="0" applyFont="1" applyFill="1" applyBorder="1" applyAlignment="1" applyProtection="1">
      <alignment vertical="center" wrapText="1"/>
      <protection hidden="1"/>
    </xf>
    <xf numFmtId="0" fontId="30" fillId="0" borderId="93" xfId="0" applyFont="1" applyFill="1" applyBorder="1" applyAlignment="1" applyProtection="1">
      <alignment vertical="center" wrapText="1"/>
      <protection hidden="1"/>
    </xf>
    <xf numFmtId="0" fontId="16" fillId="3" borderId="4" xfId="0" applyFont="1" applyFill="1" applyBorder="1" applyAlignment="1" applyProtection="1">
      <alignment horizontal="center" vertical="center"/>
      <protection locked="0"/>
    </xf>
    <xf numFmtId="0" fontId="16" fillId="3" borderId="1" xfId="0" applyFont="1" applyFill="1" applyBorder="1" applyAlignment="1" applyProtection="1">
      <alignment horizontal="center" vertical="center"/>
      <protection locked="0"/>
    </xf>
    <xf numFmtId="0" fontId="16" fillId="3" borderId="18" xfId="0" applyFont="1" applyFill="1" applyBorder="1" applyAlignment="1" applyProtection="1">
      <alignment horizontal="center" vertical="center"/>
      <protection locked="0"/>
    </xf>
    <xf numFmtId="0" fontId="16" fillId="3" borderId="8" xfId="0" applyFont="1" applyFill="1" applyBorder="1" applyAlignment="1" applyProtection="1">
      <alignment horizontal="center" vertical="center"/>
      <protection locked="0"/>
    </xf>
    <xf numFmtId="0" fontId="17" fillId="3" borderId="85" xfId="0" applyFont="1" applyFill="1" applyBorder="1" applyAlignment="1">
      <alignment horizontal="center" vertical="center" shrinkToFit="1"/>
    </xf>
    <xf numFmtId="0" fontId="17" fillId="3" borderId="86" xfId="0" applyFont="1" applyFill="1" applyBorder="1" applyAlignment="1">
      <alignment horizontal="center" vertical="center" shrinkToFit="1"/>
    </xf>
    <xf numFmtId="0" fontId="17" fillId="3" borderId="87" xfId="0" applyFont="1" applyFill="1" applyBorder="1" applyAlignment="1">
      <alignment horizontal="center" vertical="center" shrinkToFit="1"/>
    </xf>
    <xf numFmtId="0" fontId="16" fillId="3" borderId="30" xfId="0" applyFont="1" applyFill="1" applyBorder="1" applyAlignment="1" applyProtection="1">
      <alignment horizontal="center" vertical="center"/>
      <protection locked="0"/>
    </xf>
    <xf numFmtId="0" fontId="16" fillId="3" borderId="6" xfId="0" applyFont="1" applyFill="1" applyBorder="1" applyAlignment="1" applyProtection="1">
      <alignment horizontal="center" vertical="center"/>
      <protection locked="0"/>
    </xf>
    <xf numFmtId="0" fontId="16" fillId="3" borderId="12" xfId="0" applyFont="1" applyFill="1" applyBorder="1" applyAlignment="1" applyProtection="1">
      <alignment horizontal="center" vertical="center"/>
      <protection locked="0"/>
    </xf>
    <xf numFmtId="38" fontId="16" fillId="3" borderId="90" xfId="3" applyFont="1" applyFill="1" applyBorder="1" applyAlignment="1" applyProtection="1">
      <alignment horizontal="center" vertical="center" shrinkToFit="1"/>
      <protection locked="0"/>
    </xf>
    <xf numFmtId="38" fontId="16" fillId="3" borderId="88" xfId="3" applyFont="1" applyFill="1" applyBorder="1" applyAlignment="1" applyProtection="1">
      <alignment horizontal="center" vertical="center" shrinkToFit="1"/>
      <protection locked="0"/>
    </xf>
    <xf numFmtId="0" fontId="17" fillId="3" borderId="30" xfId="0" applyFont="1" applyFill="1" applyBorder="1" applyAlignment="1" applyProtection="1">
      <alignment horizontal="center" vertical="center"/>
    </xf>
    <xf numFmtId="0" fontId="17" fillId="3" borderId="6" xfId="0" applyFont="1" applyFill="1" applyBorder="1" applyAlignment="1" applyProtection="1">
      <alignment horizontal="center" vertical="center"/>
    </xf>
    <xf numFmtId="0" fontId="17" fillId="3" borderId="12" xfId="0" applyFont="1" applyFill="1" applyBorder="1" applyAlignment="1" applyProtection="1">
      <alignment horizontal="center" vertical="center"/>
    </xf>
    <xf numFmtId="0" fontId="16" fillId="3" borderId="79" xfId="0" applyFont="1" applyFill="1" applyBorder="1" applyAlignment="1" applyProtection="1">
      <alignment horizontal="center" vertical="center" shrinkToFit="1"/>
      <protection locked="0"/>
    </xf>
    <xf numFmtId="0" fontId="16" fillId="3" borderId="6" xfId="0" applyFont="1" applyFill="1" applyBorder="1" applyAlignment="1" applyProtection="1">
      <alignment horizontal="center" vertical="center" shrinkToFit="1"/>
      <protection locked="0"/>
    </xf>
    <xf numFmtId="0" fontId="16" fillId="3" borderId="12" xfId="0" applyFont="1" applyFill="1" applyBorder="1" applyAlignment="1" applyProtection="1">
      <alignment horizontal="center" vertical="center" shrinkToFit="1"/>
      <protection locked="0"/>
    </xf>
    <xf numFmtId="0" fontId="16" fillId="3" borderId="30" xfId="0" applyFont="1" applyFill="1" applyBorder="1" applyAlignment="1" applyProtection="1">
      <alignment horizontal="center" vertical="center" shrinkToFit="1"/>
      <protection locked="0"/>
    </xf>
    <xf numFmtId="0" fontId="16" fillId="3" borderId="11" xfId="0" applyFont="1" applyFill="1" applyBorder="1" applyAlignment="1" applyProtection="1">
      <alignment horizontal="center" vertical="center" shrinkToFit="1"/>
      <protection locked="0"/>
    </xf>
    <xf numFmtId="0" fontId="16" fillId="3" borderId="82" xfId="0" applyFont="1" applyFill="1" applyBorder="1" applyAlignment="1" applyProtection="1">
      <alignment horizontal="center" vertical="center" shrinkToFit="1"/>
      <protection locked="0"/>
    </xf>
    <xf numFmtId="0" fontId="16" fillId="3" borderId="3" xfId="0" applyFont="1" applyFill="1" applyBorder="1" applyAlignment="1" applyProtection="1">
      <alignment horizontal="center" vertical="center" shrinkToFit="1"/>
      <protection locked="0"/>
    </xf>
    <xf numFmtId="0" fontId="16" fillId="3" borderId="15" xfId="0" applyFont="1" applyFill="1" applyBorder="1" applyAlignment="1" applyProtection="1">
      <alignment horizontal="center" vertical="center" shrinkToFit="1"/>
      <protection locked="0"/>
    </xf>
    <xf numFmtId="0" fontId="16" fillId="3" borderId="20" xfId="0" applyFont="1" applyFill="1" applyBorder="1" applyAlignment="1" applyProtection="1">
      <alignment horizontal="center" vertical="center" shrinkToFit="1"/>
      <protection locked="0"/>
    </xf>
    <xf numFmtId="0" fontId="16" fillId="3" borderId="13" xfId="0" applyFont="1" applyFill="1" applyBorder="1" applyAlignment="1" applyProtection="1">
      <alignment horizontal="center" vertical="center" shrinkToFit="1"/>
      <protection locked="0"/>
    </xf>
    <xf numFmtId="0" fontId="17" fillId="3" borderId="30" xfId="0" applyFont="1" applyFill="1" applyBorder="1" applyAlignment="1" applyProtection="1">
      <alignment horizontal="center" vertical="center" shrinkToFit="1"/>
    </xf>
    <xf numFmtId="0" fontId="17" fillId="3" borderId="6" xfId="0" applyFont="1" applyFill="1" applyBorder="1" applyAlignment="1" applyProtection="1">
      <alignment horizontal="center" vertical="center" shrinkToFit="1"/>
    </xf>
    <xf numFmtId="0" fontId="17" fillId="3" borderId="12" xfId="0" applyFont="1" applyFill="1" applyBorder="1" applyAlignment="1" applyProtection="1">
      <alignment horizontal="center" vertical="center" shrinkToFit="1"/>
    </xf>
    <xf numFmtId="0" fontId="23" fillId="3" borderId="0" xfId="0" applyFont="1" applyFill="1" applyBorder="1" applyAlignment="1" applyProtection="1">
      <alignment horizontal="center" vertical="center"/>
    </xf>
    <xf numFmtId="0" fontId="14" fillId="3" borderId="0" xfId="0" quotePrefix="1" applyFont="1" applyFill="1" applyBorder="1" applyAlignment="1" applyProtection="1">
      <alignment horizontal="center" vertical="center"/>
    </xf>
    <xf numFmtId="0" fontId="14" fillId="3" borderId="0" xfId="0" applyFont="1" applyFill="1" applyBorder="1" applyAlignment="1" applyProtection="1">
      <alignment horizontal="center" vertical="center"/>
    </xf>
    <xf numFmtId="49" fontId="16" fillId="3" borderId="69" xfId="0" applyNumberFormat="1" applyFont="1" applyFill="1" applyBorder="1" applyAlignment="1" applyProtection="1">
      <alignment horizontal="center" vertical="center"/>
    </xf>
    <xf numFmtId="49" fontId="16" fillId="3" borderId="27" xfId="0" applyNumberFormat="1" applyFont="1" applyFill="1" applyBorder="1" applyAlignment="1" applyProtection="1">
      <alignment horizontal="center" vertical="center"/>
    </xf>
    <xf numFmtId="0" fontId="16" fillId="3" borderId="24" xfId="0" applyFont="1" applyFill="1" applyBorder="1" applyAlignment="1" applyProtection="1">
      <alignment horizontal="center" vertical="center"/>
    </xf>
    <xf numFmtId="0" fontId="16" fillId="3" borderId="2" xfId="0" applyFont="1" applyFill="1" applyBorder="1" applyAlignment="1" applyProtection="1">
      <alignment horizontal="center" vertical="center"/>
    </xf>
    <xf numFmtId="49" fontId="16" fillId="3" borderId="96" xfId="0" applyNumberFormat="1" applyFont="1" applyFill="1" applyBorder="1" applyAlignment="1" applyProtection="1">
      <alignment horizontal="center" vertical="center"/>
    </xf>
    <xf numFmtId="49" fontId="16" fillId="3" borderId="28" xfId="0" applyNumberFormat="1" applyFont="1" applyFill="1" applyBorder="1" applyAlignment="1" applyProtection="1">
      <alignment horizontal="center" vertical="center"/>
    </xf>
    <xf numFmtId="49" fontId="16" fillId="3" borderId="23" xfId="0" applyNumberFormat="1" applyFont="1" applyFill="1" applyBorder="1" applyAlignment="1" applyProtection="1">
      <alignment horizontal="center" vertical="center"/>
    </xf>
    <xf numFmtId="0" fontId="18" fillId="4" borderId="24" xfId="0" applyFont="1" applyFill="1" applyBorder="1" applyAlignment="1" applyProtection="1">
      <alignment horizontal="center" vertical="center" wrapText="1"/>
    </xf>
    <xf numFmtId="0" fontId="15" fillId="4" borderId="2" xfId="0" applyFont="1" applyFill="1" applyBorder="1" applyAlignment="1" applyProtection="1">
      <alignment horizontal="center" vertical="center"/>
    </xf>
    <xf numFmtId="0" fontId="16" fillId="3" borderId="9" xfId="0" applyFont="1" applyFill="1" applyBorder="1" applyAlignment="1" applyProtection="1">
      <alignment horizontal="center" vertical="center"/>
    </xf>
    <xf numFmtId="0" fontId="16" fillId="3" borderId="6" xfId="0" applyFont="1" applyFill="1" applyBorder="1" applyAlignment="1" applyProtection="1">
      <alignment horizontal="center" vertical="center"/>
    </xf>
    <xf numFmtId="0" fontId="16" fillId="3" borderId="9" xfId="0" applyFont="1" applyFill="1" applyBorder="1" applyAlignment="1" applyProtection="1">
      <alignment horizontal="center" vertical="center" wrapText="1"/>
    </xf>
    <xf numFmtId="0" fontId="16" fillId="3" borderId="12" xfId="0" applyFont="1" applyFill="1" applyBorder="1" applyAlignment="1" applyProtection="1">
      <alignment horizontal="center" vertical="center"/>
    </xf>
    <xf numFmtId="0" fontId="17" fillId="3" borderId="9" xfId="0" applyFont="1" applyFill="1" applyBorder="1" applyAlignment="1" applyProtection="1">
      <alignment horizontal="center" vertical="center" wrapText="1"/>
    </xf>
    <xf numFmtId="0" fontId="17" fillId="3" borderId="29" xfId="0" applyFont="1" applyFill="1" applyBorder="1" applyAlignment="1" applyProtection="1">
      <alignment horizontal="center" vertical="center"/>
    </xf>
    <xf numFmtId="0" fontId="17" fillId="3" borderId="1" xfId="0" applyFont="1" applyFill="1" applyBorder="1" applyAlignment="1" applyProtection="1">
      <alignment horizontal="center" vertical="center"/>
    </xf>
    <xf numFmtId="0" fontId="15" fillId="3" borderId="6" xfId="0" applyFont="1" applyFill="1" applyBorder="1" applyAlignment="1" applyProtection="1">
      <alignment horizontal="left" vertical="center" wrapText="1"/>
    </xf>
    <xf numFmtId="0" fontId="15" fillId="3" borderId="11" xfId="0" applyFont="1" applyFill="1" applyBorder="1" applyAlignment="1" applyProtection="1">
      <alignment horizontal="left" vertical="center" wrapText="1"/>
    </xf>
    <xf numFmtId="0" fontId="16" fillId="3" borderId="16" xfId="0" applyFont="1" applyFill="1" applyBorder="1" applyAlignment="1" applyProtection="1">
      <alignment horizontal="center" vertical="center" wrapText="1"/>
    </xf>
    <xf numFmtId="0" fontId="16" fillId="3" borderId="8" xfId="0" applyFont="1" applyFill="1" applyBorder="1" applyAlignment="1" applyProtection="1">
      <alignment horizontal="center" vertical="center"/>
    </xf>
    <xf numFmtId="0" fontId="16" fillId="3" borderId="19" xfId="0" applyFont="1" applyFill="1" applyBorder="1" applyAlignment="1" applyProtection="1">
      <alignment horizontal="center" vertical="center"/>
    </xf>
    <xf numFmtId="38" fontId="16" fillId="3" borderId="25" xfId="3" applyFont="1" applyFill="1" applyBorder="1" applyAlignment="1" applyProtection="1">
      <alignment horizontal="center" vertical="center"/>
      <protection locked="0"/>
    </xf>
    <xf numFmtId="38" fontId="16" fillId="3" borderId="2" xfId="3" applyFont="1" applyFill="1" applyBorder="1" applyAlignment="1" applyProtection="1">
      <alignment horizontal="center" vertical="center"/>
      <protection locked="0"/>
    </xf>
    <xf numFmtId="0" fontId="15" fillId="3" borderId="2" xfId="0" applyFont="1" applyFill="1" applyBorder="1" applyAlignment="1" applyProtection="1">
      <alignment horizontal="left" vertical="center" wrapText="1"/>
    </xf>
    <xf numFmtId="0" fontId="15" fillId="3" borderId="26" xfId="0" applyFont="1" applyFill="1" applyBorder="1" applyAlignment="1" applyProtection="1">
      <alignment horizontal="left" vertical="center" wrapText="1"/>
    </xf>
    <xf numFmtId="49" fontId="16" fillId="3" borderId="62" xfId="0" applyNumberFormat="1" applyFont="1" applyFill="1" applyBorder="1" applyAlignment="1" applyProtection="1">
      <alignment horizontal="center" vertical="center"/>
    </xf>
    <xf numFmtId="49" fontId="16" fillId="3" borderId="63" xfId="0" applyNumberFormat="1" applyFont="1" applyFill="1" applyBorder="1" applyAlignment="1" applyProtection="1">
      <alignment horizontal="center" vertical="center"/>
    </xf>
    <xf numFmtId="49" fontId="16" fillId="3" borderId="64" xfId="0" applyNumberFormat="1" applyFont="1" applyFill="1" applyBorder="1" applyAlignment="1" applyProtection="1">
      <alignment horizontal="center" vertical="center"/>
    </xf>
    <xf numFmtId="49" fontId="16" fillId="3" borderId="65" xfId="0" applyNumberFormat="1" applyFont="1" applyFill="1" applyBorder="1" applyAlignment="1" applyProtection="1">
      <alignment horizontal="center" vertical="center"/>
    </xf>
    <xf numFmtId="49" fontId="16" fillId="3" borderId="66" xfId="0" applyNumberFormat="1" applyFont="1" applyFill="1" applyBorder="1" applyAlignment="1" applyProtection="1">
      <alignment horizontal="center" vertical="center"/>
    </xf>
    <xf numFmtId="49" fontId="16" fillId="3" borderId="67" xfId="0" applyNumberFormat="1" applyFont="1" applyFill="1" applyBorder="1" applyAlignment="1" applyProtection="1">
      <alignment horizontal="center" vertical="center"/>
    </xf>
    <xf numFmtId="0" fontId="16" fillId="3" borderId="61" xfId="0" applyFont="1" applyFill="1" applyBorder="1" applyAlignment="1" applyProtection="1">
      <alignment horizontal="center" vertical="center"/>
      <protection locked="0"/>
    </xf>
    <xf numFmtId="0" fontId="16" fillId="3" borderId="56" xfId="0"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xf>
    <xf numFmtId="0" fontId="16" fillId="3" borderId="1" xfId="0" applyFont="1" applyFill="1" applyBorder="1" applyAlignment="1" applyProtection="1">
      <alignment horizontal="center" vertical="center"/>
    </xf>
    <xf numFmtId="0" fontId="16" fillId="3" borderId="55" xfId="0" applyFont="1" applyFill="1" applyBorder="1" applyAlignment="1" applyProtection="1">
      <alignment horizontal="center" vertical="center"/>
    </xf>
    <xf numFmtId="0" fontId="16" fillId="3" borderId="61" xfId="0" applyFont="1" applyFill="1" applyBorder="1" applyAlignment="1" applyProtection="1">
      <alignment horizontal="center" vertical="center"/>
    </xf>
    <xf numFmtId="0" fontId="16" fillId="3" borderId="56" xfId="0" applyFont="1" applyFill="1" applyBorder="1" applyAlignment="1" applyProtection="1">
      <alignment horizontal="center" vertical="center"/>
    </xf>
    <xf numFmtId="0" fontId="16" fillId="3" borderId="57" xfId="0" applyFont="1" applyFill="1" applyBorder="1" applyAlignment="1" applyProtection="1">
      <alignment horizontal="center" vertical="center"/>
    </xf>
    <xf numFmtId="0" fontId="17" fillId="3" borderId="4" xfId="0" applyFont="1" applyFill="1" applyBorder="1" applyAlignment="1" applyProtection="1">
      <alignment horizontal="center" vertical="center" wrapText="1"/>
    </xf>
    <xf numFmtId="0" fontId="17" fillId="3" borderId="1" xfId="0" applyFont="1" applyFill="1" applyBorder="1" applyAlignment="1" applyProtection="1">
      <alignment horizontal="center" vertical="center" wrapText="1"/>
    </xf>
    <xf numFmtId="0" fontId="17" fillId="3" borderId="55" xfId="0" applyFont="1" applyFill="1" applyBorder="1" applyAlignment="1" applyProtection="1">
      <alignment horizontal="center" vertical="center" wrapText="1"/>
    </xf>
    <xf numFmtId="0" fontId="17" fillId="3" borderId="61" xfId="0" applyFont="1" applyFill="1" applyBorder="1" applyAlignment="1" applyProtection="1">
      <alignment horizontal="center" vertical="center" wrapText="1"/>
    </xf>
    <xf numFmtId="0" fontId="17" fillId="3" borderId="56" xfId="0" applyFont="1" applyFill="1" applyBorder="1" applyAlignment="1" applyProtection="1">
      <alignment horizontal="center" vertical="center" wrapText="1"/>
    </xf>
    <xf numFmtId="0" fontId="17" fillId="3" borderId="57" xfId="0" applyFont="1" applyFill="1" applyBorder="1" applyAlignment="1" applyProtection="1">
      <alignment horizontal="center" vertical="center" wrapText="1"/>
    </xf>
    <xf numFmtId="0" fontId="16" fillId="3" borderId="68" xfId="0" applyFont="1" applyFill="1" applyBorder="1" applyAlignment="1" applyProtection="1">
      <alignment horizontal="center" vertical="center"/>
    </xf>
    <xf numFmtId="0" fontId="16" fillId="3" borderId="18" xfId="0" applyFont="1" applyFill="1" applyBorder="1" applyAlignment="1" applyProtection="1">
      <alignment horizontal="center" vertical="center"/>
    </xf>
    <xf numFmtId="38" fontId="16" fillId="3" borderId="4" xfId="3" applyFont="1" applyFill="1" applyBorder="1" applyAlignment="1" applyProtection="1">
      <alignment horizontal="center" vertical="center" wrapText="1"/>
      <protection locked="0"/>
    </xf>
    <xf numFmtId="38" fontId="16" fillId="3" borderId="1" xfId="3" applyFont="1" applyFill="1" applyBorder="1" applyAlignment="1" applyProtection="1">
      <alignment horizontal="center" vertical="center" wrapText="1"/>
      <protection locked="0"/>
    </xf>
    <xf numFmtId="0" fontId="16" fillId="3" borderId="24" xfId="0" applyFont="1" applyFill="1" applyBorder="1" applyAlignment="1" applyProtection="1">
      <alignment horizontal="center" vertical="center" wrapText="1"/>
    </xf>
    <xf numFmtId="0" fontId="16" fillId="3" borderId="2" xfId="0" applyFont="1" applyFill="1" applyBorder="1" applyAlignment="1" applyProtection="1">
      <alignment horizontal="center" vertical="center" wrapText="1"/>
    </xf>
    <xf numFmtId="0" fontId="15" fillId="3" borderId="1" xfId="0" applyFont="1" applyFill="1" applyBorder="1" applyAlignment="1" applyProtection="1">
      <alignment vertical="center" wrapText="1"/>
    </xf>
    <xf numFmtId="0" fontId="15" fillId="3" borderId="5" xfId="0" applyFont="1" applyFill="1" applyBorder="1" applyAlignment="1" applyProtection="1">
      <alignment vertical="center" wrapText="1"/>
    </xf>
    <xf numFmtId="0" fontId="16" fillId="3" borderId="68" xfId="0" applyFont="1" applyFill="1" applyBorder="1" applyAlignment="1" applyProtection="1">
      <alignment vertical="center"/>
      <protection locked="0"/>
    </xf>
    <xf numFmtId="0" fontId="16" fillId="3" borderId="7" xfId="0" applyFont="1" applyFill="1" applyBorder="1" applyAlignment="1" applyProtection="1">
      <alignment vertical="center"/>
      <protection locked="0"/>
    </xf>
    <xf numFmtId="0" fontId="16" fillId="3" borderId="70" xfId="0" applyFont="1" applyFill="1" applyBorder="1" applyAlignment="1" applyProtection="1">
      <alignment vertical="center"/>
      <protection locked="0"/>
    </xf>
    <xf numFmtId="0" fontId="16" fillId="3" borderId="18" xfId="0" applyFont="1" applyFill="1" applyBorder="1" applyAlignment="1" applyProtection="1">
      <alignment vertical="center"/>
      <protection locked="0"/>
    </xf>
    <xf numFmtId="0" fontId="16" fillId="3" borderId="8" xfId="0" applyFont="1" applyFill="1" applyBorder="1" applyAlignment="1" applyProtection="1">
      <alignment vertical="center"/>
      <protection locked="0"/>
    </xf>
    <xf numFmtId="0" fontId="16" fillId="3" borderId="21" xfId="0" applyFont="1" applyFill="1" applyBorder="1" applyAlignment="1" applyProtection="1">
      <alignment vertical="center"/>
      <protection locked="0"/>
    </xf>
    <xf numFmtId="0" fontId="0" fillId="3" borderId="7" xfId="0" applyFont="1" applyFill="1" applyBorder="1" applyAlignment="1" applyProtection="1">
      <alignment horizontal="center" vertical="center"/>
      <protection locked="0"/>
    </xf>
    <xf numFmtId="0" fontId="0" fillId="3" borderId="8" xfId="0" applyFont="1" applyFill="1" applyBorder="1" applyAlignment="1" applyProtection="1">
      <alignment horizontal="center" vertical="center"/>
      <protection locked="0"/>
    </xf>
    <xf numFmtId="0" fontId="18" fillId="3" borderId="68" xfId="0" applyFont="1" applyFill="1" applyBorder="1" applyAlignment="1" applyProtection="1">
      <alignment horizontal="center" vertical="center" wrapText="1"/>
    </xf>
    <xf numFmtId="0" fontId="18" fillId="3" borderId="7" xfId="0" applyFont="1" applyFill="1" applyBorder="1" applyAlignment="1" applyProtection="1">
      <alignment horizontal="center" vertical="center"/>
    </xf>
    <xf numFmtId="0" fontId="18" fillId="3" borderId="18" xfId="0" applyFont="1" applyFill="1" applyBorder="1" applyAlignment="1" applyProtection="1">
      <alignment horizontal="center" vertical="center"/>
    </xf>
    <xf numFmtId="0" fontId="18" fillId="3" borderId="8" xfId="0" applyFont="1" applyFill="1" applyBorder="1" applyAlignment="1" applyProtection="1">
      <alignment horizontal="center" vertical="center"/>
    </xf>
    <xf numFmtId="0" fontId="16" fillId="3" borderId="4" xfId="0" applyFont="1" applyFill="1" applyBorder="1" applyAlignment="1" applyProtection="1">
      <alignment vertical="center"/>
      <protection locked="0"/>
    </xf>
    <xf numFmtId="0" fontId="16" fillId="3" borderId="1"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6" fillId="3" borderId="6" xfId="0" applyFont="1" applyFill="1" applyBorder="1" applyAlignment="1" applyProtection="1">
      <alignment vertical="center"/>
      <protection locked="0"/>
    </xf>
    <xf numFmtId="0" fontId="16" fillId="3" borderId="11" xfId="0" applyFont="1" applyFill="1" applyBorder="1" applyAlignment="1" applyProtection="1">
      <alignment vertical="center"/>
      <protection locked="0"/>
    </xf>
    <xf numFmtId="0" fontId="16" fillId="3" borderId="29" xfId="0" applyFont="1" applyFill="1" applyBorder="1" applyAlignment="1" applyProtection="1">
      <alignment horizontal="center" vertical="center" wrapText="1"/>
    </xf>
    <xf numFmtId="0" fontId="16" fillId="3" borderId="1" xfId="0" applyFont="1" applyFill="1" applyBorder="1" applyAlignment="1" applyProtection="1">
      <alignment horizontal="center" vertical="center" wrapText="1"/>
    </xf>
    <xf numFmtId="0" fontId="16" fillId="3" borderId="14" xfId="0" applyFont="1" applyFill="1" applyBorder="1" applyAlignment="1" applyProtection="1">
      <alignment horizontal="center" vertical="center" wrapText="1"/>
    </xf>
    <xf numFmtId="0" fontId="16" fillId="3" borderId="3" xfId="0" applyFont="1" applyFill="1" applyBorder="1" applyAlignment="1" applyProtection="1">
      <alignment horizontal="center" vertical="center" wrapText="1"/>
    </xf>
    <xf numFmtId="38" fontId="16" fillId="3" borderId="20" xfId="3" applyFont="1" applyFill="1" applyBorder="1" applyAlignment="1" applyProtection="1">
      <alignment horizontal="center" vertical="center" wrapText="1"/>
      <protection locked="0"/>
    </xf>
    <xf numFmtId="38" fontId="16" fillId="3" borderId="3" xfId="3" applyFont="1" applyFill="1" applyBorder="1" applyAlignment="1" applyProtection="1">
      <alignment horizontal="center" vertical="center" wrapText="1"/>
      <protection locked="0"/>
    </xf>
    <xf numFmtId="0" fontId="15" fillId="3" borderId="3" xfId="0" applyFont="1" applyFill="1" applyBorder="1" applyAlignment="1" applyProtection="1">
      <alignment vertical="center" wrapText="1"/>
    </xf>
    <xf numFmtId="0" fontId="15" fillId="3" borderId="13" xfId="0" applyFont="1" applyFill="1" applyBorder="1" applyAlignment="1" applyProtection="1">
      <alignment vertical="center" wrapText="1"/>
    </xf>
    <xf numFmtId="0" fontId="16" fillId="3" borderId="85" xfId="0" applyFont="1" applyFill="1" applyBorder="1" applyAlignment="1">
      <alignment horizontal="center" vertical="center" shrinkToFit="1"/>
    </xf>
    <xf numFmtId="0" fontId="16" fillId="3" borderId="86" xfId="0" applyFont="1" applyFill="1" applyBorder="1" applyAlignment="1">
      <alignment horizontal="center" vertical="center" shrinkToFit="1"/>
    </xf>
    <xf numFmtId="0" fontId="16" fillId="3" borderId="87" xfId="0" applyFont="1" applyFill="1" applyBorder="1" applyAlignment="1">
      <alignment horizontal="center" vertical="center" shrinkToFit="1"/>
    </xf>
    <xf numFmtId="0" fontId="16" fillId="3" borderId="0" xfId="0" applyFont="1" applyFill="1" applyAlignment="1" applyProtection="1">
      <alignment vertical="center" wrapText="1"/>
    </xf>
    <xf numFmtId="0" fontId="0" fillId="3" borderId="0" xfId="0" applyFont="1" applyFill="1" applyAlignment="1" applyProtection="1">
      <alignment vertical="center"/>
    </xf>
    <xf numFmtId="0" fontId="16" fillId="3" borderId="80" xfId="0" applyFont="1" applyFill="1" applyBorder="1" applyAlignment="1" applyProtection="1">
      <alignment horizontal="center" vertical="center"/>
    </xf>
    <xf numFmtId="0" fontId="16" fillId="3" borderId="7" xfId="0" applyFont="1" applyFill="1" applyBorder="1" applyAlignment="1" applyProtection="1">
      <alignment horizontal="center" vertical="center"/>
    </xf>
    <xf numFmtId="0" fontId="16" fillId="3" borderId="71" xfId="0" applyFont="1" applyFill="1" applyBorder="1" applyAlignment="1" applyProtection="1">
      <alignment horizontal="center" vertical="center"/>
    </xf>
    <xf numFmtId="0" fontId="16" fillId="3" borderId="81" xfId="0" applyFont="1" applyFill="1" applyBorder="1" applyAlignment="1" applyProtection="1">
      <alignment horizontal="center" vertical="center"/>
    </xf>
    <xf numFmtId="0" fontId="16" fillId="3" borderId="72" xfId="0" applyFont="1" applyFill="1" applyBorder="1" applyAlignment="1" applyProtection="1">
      <alignment horizontal="center" vertical="center"/>
    </xf>
    <xf numFmtId="0" fontId="16" fillId="3" borderId="73" xfId="0" applyFont="1" applyFill="1" applyBorder="1" applyAlignment="1" applyProtection="1">
      <alignment horizontal="center" vertical="center"/>
    </xf>
    <xf numFmtId="0" fontId="16" fillId="3" borderId="74" xfId="0" applyFont="1" applyFill="1" applyBorder="1" applyAlignment="1" applyProtection="1">
      <alignment horizontal="center" vertical="center" wrapText="1"/>
    </xf>
    <xf numFmtId="0" fontId="16" fillId="3" borderId="75" xfId="0" applyFont="1" applyFill="1" applyBorder="1" applyAlignment="1" applyProtection="1">
      <alignment horizontal="center" vertical="center" wrapText="1"/>
    </xf>
    <xf numFmtId="0" fontId="16" fillId="3" borderId="76" xfId="0" applyFont="1" applyFill="1" applyBorder="1" applyAlignment="1" applyProtection="1">
      <alignment horizontal="center" vertical="center" wrapText="1"/>
    </xf>
    <xf numFmtId="0" fontId="16" fillId="3" borderId="77" xfId="0" applyFont="1" applyFill="1" applyBorder="1" applyAlignment="1" applyProtection="1">
      <alignment horizontal="center" vertical="center" wrapText="1"/>
    </xf>
    <xf numFmtId="0" fontId="16" fillId="3" borderId="78" xfId="0" applyFont="1" applyFill="1" applyBorder="1" applyAlignment="1" applyProtection="1">
      <alignment horizontal="center" vertical="center" wrapText="1"/>
    </xf>
    <xf numFmtId="0" fontId="16" fillId="3" borderId="94" xfId="0" applyFont="1" applyFill="1" applyBorder="1" applyAlignment="1" applyProtection="1">
      <alignment horizontal="center" vertical="center" wrapText="1"/>
    </xf>
    <xf numFmtId="0" fontId="16" fillId="3" borderId="26" xfId="0" applyFont="1" applyFill="1" applyBorder="1" applyAlignment="1" applyProtection="1">
      <alignment horizontal="center" vertical="center" wrapText="1"/>
    </xf>
    <xf numFmtId="0" fontId="16" fillId="3" borderId="14" xfId="0" applyFont="1" applyFill="1" applyBorder="1" applyAlignment="1" applyProtection="1">
      <alignment horizontal="center" vertical="center"/>
    </xf>
    <xf numFmtId="0" fontId="16" fillId="3" borderId="3" xfId="0" applyFont="1" applyFill="1" applyBorder="1" applyAlignment="1" applyProtection="1">
      <alignment horizontal="center" vertical="center"/>
    </xf>
    <xf numFmtId="0" fontId="16" fillId="3" borderId="15" xfId="0" applyFont="1" applyFill="1" applyBorder="1" applyAlignment="1" applyProtection="1">
      <alignment horizontal="center" vertical="center"/>
    </xf>
    <xf numFmtId="0" fontId="16" fillId="3" borderId="68" xfId="0" applyFont="1" applyFill="1" applyBorder="1" applyAlignment="1" applyProtection="1">
      <alignment horizontal="center" vertical="center"/>
      <protection locked="0"/>
    </xf>
    <xf numFmtId="0" fontId="16" fillId="3" borderId="7" xfId="0" applyFont="1" applyFill="1" applyBorder="1" applyAlignment="1" applyProtection="1">
      <alignment horizontal="center" vertical="center"/>
      <protection locked="0"/>
    </xf>
    <xf numFmtId="0" fontId="18" fillId="3" borderId="22" xfId="0" applyFont="1" applyFill="1" applyBorder="1" applyAlignment="1" applyProtection="1">
      <alignment horizontal="center" vertical="center"/>
    </xf>
    <xf numFmtId="0" fontId="18" fillId="3" borderId="19" xfId="0" applyFont="1" applyFill="1" applyBorder="1" applyAlignment="1" applyProtection="1">
      <alignment horizontal="center" vertical="center"/>
    </xf>
    <xf numFmtId="0" fontId="16" fillId="3" borderId="16" xfId="0" applyFont="1" applyFill="1" applyBorder="1" applyAlignment="1" applyProtection="1">
      <alignment horizontal="left" vertical="center"/>
    </xf>
    <xf numFmtId="0" fontId="16" fillId="3" borderId="8" xfId="0" applyFont="1" applyFill="1" applyBorder="1" applyAlignment="1" applyProtection="1">
      <alignment horizontal="left" vertical="center"/>
    </xf>
    <xf numFmtId="0" fontId="16" fillId="3" borderId="17" xfId="0" applyFont="1" applyFill="1" applyBorder="1" applyAlignment="1" applyProtection="1">
      <alignment horizontal="left" vertical="center"/>
    </xf>
    <xf numFmtId="0" fontId="16" fillId="3" borderId="9" xfId="0" applyFont="1" applyFill="1" applyBorder="1" applyAlignment="1" applyProtection="1">
      <alignment horizontal="left" vertical="center"/>
    </xf>
    <xf numFmtId="0" fontId="16" fillId="3" borderId="6" xfId="0" applyFont="1" applyFill="1" applyBorder="1" applyAlignment="1" applyProtection="1">
      <alignment horizontal="left" vertical="center"/>
    </xf>
    <xf numFmtId="0" fontId="16" fillId="3" borderId="10" xfId="0" applyFont="1" applyFill="1" applyBorder="1" applyAlignment="1" applyProtection="1">
      <alignment horizontal="left" vertical="center"/>
    </xf>
    <xf numFmtId="0" fontId="16" fillId="3" borderId="9" xfId="0" applyFont="1" applyFill="1" applyBorder="1" applyAlignment="1" applyProtection="1">
      <alignment vertical="center" wrapText="1"/>
    </xf>
    <xf numFmtId="0" fontId="16" fillId="3" borderId="6" xfId="0" applyFont="1" applyFill="1" applyBorder="1" applyAlignment="1" applyProtection="1">
      <alignment vertical="center" wrapText="1"/>
    </xf>
    <xf numFmtId="0" fontId="16" fillId="3" borderId="10" xfId="0" applyFont="1" applyFill="1" applyBorder="1" applyAlignment="1" applyProtection="1">
      <alignment vertical="center" wrapText="1"/>
    </xf>
    <xf numFmtId="0" fontId="16" fillId="3" borderId="14" xfId="0" applyFont="1" applyFill="1" applyBorder="1" applyAlignment="1" applyProtection="1">
      <alignment horizontal="left" vertical="center" wrapText="1"/>
    </xf>
    <xf numFmtId="0" fontId="16" fillId="3" borderId="3" xfId="0" applyFont="1" applyFill="1" applyBorder="1" applyAlignment="1" applyProtection="1">
      <alignment horizontal="left" vertical="center" wrapText="1"/>
    </xf>
    <xf numFmtId="0" fontId="16" fillId="3" borderId="95" xfId="0" applyFont="1" applyFill="1" applyBorder="1" applyAlignment="1" applyProtection="1">
      <alignment horizontal="left" vertical="center" wrapText="1"/>
    </xf>
    <xf numFmtId="0" fontId="17" fillId="3" borderId="1" xfId="0" applyFont="1" applyFill="1" applyBorder="1" applyAlignment="1" applyProtection="1">
      <alignment horizontal="center" vertical="center"/>
      <protection locked="0"/>
    </xf>
    <xf numFmtId="0" fontId="15" fillId="3" borderId="0" xfId="0" applyFont="1" applyFill="1" applyAlignment="1" applyProtection="1">
      <alignment horizontal="left" vertical="center" wrapText="1"/>
    </xf>
    <xf numFmtId="49" fontId="16" fillId="3" borderId="3" xfId="0" applyNumberFormat="1" applyFont="1" applyFill="1" applyBorder="1" applyAlignment="1" applyProtection="1">
      <alignment horizontal="center" vertical="center"/>
      <protection locked="0"/>
    </xf>
    <xf numFmtId="49" fontId="16" fillId="3" borderId="13" xfId="0" applyNumberFormat="1" applyFont="1" applyFill="1" applyBorder="1" applyAlignment="1" applyProtection="1">
      <alignment horizontal="center" vertical="center"/>
      <protection locked="0"/>
    </xf>
    <xf numFmtId="0" fontId="16" fillId="3" borderId="20" xfId="0" applyNumberFormat="1" applyFont="1" applyFill="1" applyBorder="1" applyAlignment="1" applyProtection="1">
      <alignment horizontal="center" vertical="center"/>
      <protection locked="0"/>
    </xf>
    <xf numFmtId="0" fontId="16" fillId="3" borderId="3" xfId="0" applyNumberFormat="1" applyFont="1" applyFill="1" applyBorder="1" applyAlignment="1" applyProtection="1">
      <alignment horizontal="center" vertical="center"/>
      <protection locked="0"/>
    </xf>
    <xf numFmtId="0" fontId="16" fillId="3" borderId="13" xfId="0" applyNumberFormat="1"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shrinkToFit="1"/>
      <protection locked="0"/>
    </xf>
    <xf numFmtId="0" fontId="16" fillId="3" borderId="1" xfId="0" applyFont="1" applyFill="1" applyBorder="1" applyAlignment="1" applyProtection="1">
      <alignment horizontal="center" vertical="center" shrinkToFit="1"/>
      <protection locked="0"/>
    </xf>
    <xf numFmtId="0" fontId="16" fillId="3" borderId="5" xfId="0" applyFont="1" applyFill="1" applyBorder="1" applyAlignment="1" applyProtection="1">
      <alignment horizontal="center" vertical="center" shrinkToFit="1"/>
      <protection locked="0"/>
    </xf>
    <xf numFmtId="0" fontId="16" fillId="3" borderId="18" xfId="0" applyFont="1" applyFill="1" applyBorder="1" applyAlignment="1" applyProtection="1">
      <alignment horizontal="center" vertical="center" shrinkToFit="1"/>
      <protection locked="0"/>
    </xf>
    <xf numFmtId="0" fontId="16" fillId="3" borderId="8" xfId="0" applyFont="1" applyFill="1" applyBorder="1" applyAlignment="1" applyProtection="1">
      <alignment horizontal="center" vertical="center" shrinkToFit="1"/>
      <protection locked="0"/>
    </xf>
    <xf numFmtId="0" fontId="16" fillId="3" borderId="21" xfId="0" applyFont="1" applyFill="1" applyBorder="1" applyAlignment="1" applyProtection="1">
      <alignment horizontal="center" vertical="center" shrinkToFit="1"/>
      <protection locked="0"/>
    </xf>
    <xf numFmtId="0" fontId="16" fillId="3" borderId="21" xfId="0" applyFont="1" applyFill="1" applyBorder="1" applyAlignment="1" applyProtection="1">
      <alignment horizontal="center" vertical="center"/>
      <protection locked="0"/>
    </xf>
    <xf numFmtId="0" fontId="18" fillId="3" borderId="0" xfId="0" applyFont="1" applyFill="1" applyAlignment="1" applyProtection="1">
      <alignment vertical="center"/>
    </xf>
    <xf numFmtId="0" fontId="16" fillId="3" borderId="25" xfId="0" applyFont="1" applyFill="1" applyBorder="1" applyAlignment="1" applyProtection="1">
      <alignment vertical="center"/>
      <protection locked="0"/>
    </xf>
    <xf numFmtId="0" fontId="16" fillId="3" borderId="2" xfId="0" applyFont="1" applyFill="1" applyBorder="1" applyAlignment="1" applyProtection="1">
      <alignment vertical="center"/>
      <protection locked="0"/>
    </xf>
    <xf numFmtId="0" fontId="16" fillId="3" borderId="26" xfId="0" applyFont="1" applyFill="1" applyBorder="1" applyAlignment="1" applyProtection="1">
      <alignment vertical="center"/>
      <protection locked="0"/>
    </xf>
    <xf numFmtId="0" fontId="16" fillId="3" borderId="30" xfId="0" applyFont="1" applyFill="1" applyBorder="1" applyAlignment="1" applyProtection="1">
      <alignment vertical="center"/>
      <protection locked="0"/>
    </xf>
  </cellXfs>
  <cellStyles count="4">
    <cellStyle name="桁区切り" xfId="3" builtinId="6"/>
    <cellStyle name="標準" xfId="0" builtinId="0"/>
    <cellStyle name="標準 2" xfId="1"/>
    <cellStyle name="標準_3学位調査票（大学・短大・高専）" xfId="2"/>
  </cellStyles>
  <dxfs count="7">
    <dxf>
      <fill>
        <patternFill patternType="gray0625">
          <fgColor rgb="FFFF0000"/>
        </patternFill>
      </fill>
    </dxf>
    <dxf>
      <fill>
        <patternFill patternType="gray0625">
          <fgColor rgb="FFFF0000"/>
        </patternFill>
      </fill>
    </dxf>
    <dxf>
      <font>
        <b/>
        <i val="0"/>
        <color rgb="FFFF0000"/>
      </font>
    </dxf>
    <dxf>
      <fill>
        <patternFill patternType="gray0625"/>
      </fill>
    </dxf>
    <dxf>
      <font>
        <color rgb="FFFF0000"/>
      </font>
    </dxf>
    <dxf>
      <font>
        <b/>
        <i val="0"/>
        <color rgb="FFFF0000"/>
      </font>
    </dxf>
    <dxf>
      <fill>
        <patternFill patternType="gray0625"/>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381000</xdr:colOff>
      <xdr:row>1</xdr:row>
      <xdr:rowOff>438830</xdr:rowOff>
    </xdr:from>
    <xdr:to>
      <xdr:col>2</xdr:col>
      <xdr:colOff>1183821</xdr:colOff>
      <xdr:row>2</xdr:row>
      <xdr:rowOff>435429</xdr:rowOff>
    </xdr:to>
    <xdr:cxnSp macro="">
      <xdr:nvCxnSpPr>
        <xdr:cNvPr id="3" name="直線矢印コネクタ 2"/>
        <xdr:cNvCxnSpPr/>
      </xdr:nvCxnSpPr>
      <xdr:spPr>
        <a:xfrm flipH="1">
          <a:off x="857250" y="819830"/>
          <a:ext cx="1554616" cy="435429"/>
        </a:xfrm>
        <a:prstGeom prst="straightConnector1">
          <a:avLst/>
        </a:prstGeom>
        <a:ln w="6350">
          <a:solidFill>
            <a:srgbClr val="00B050"/>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370795</xdr:colOff>
      <xdr:row>1</xdr:row>
      <xdr:rowOff>438830</xdr:rowOff>
    </xdr:from>
    <xdr:to>
      <xdr:col>2</xdr:col>
      <xdr:colOff>1166812</xdr:colOff>
      <xdr:row>3</xdr:row>
      <xdr:rowOff>0</xdr:rowOff>
    </xdr:to>
    <xdr:cxnSp macro="">
      <xdr:nvCxnSpPr>
        <xdr:cNvPr id="5" name="直線矢印コネクタ 4"/>
        <xdr:cNvCxnSpPr/>
      </xdr:nvCxnSpPr>
      <xdr:spPr>
        <a:xfrm>
          <a:off x="847045" y="819830"/>
          <a:ext cx="1547812" cy="438831"/>
        </a:xfrm>
        <a:prstGeom prst="straightConnector1">
          <a:avLst/>
        </a:prstGeom>
        <a:ln w="6350">
          <a:solidFill>
            <a:srgbClr val="0070C0"/>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tint="-0.14999847407452621"/>
  </sheetPr>
  <dimension ref="A1:AJ56"/>
  <sheetViews>
    <sheetView tabSelected="1" zoomScale="115" zoomScaleNormal="115" zoomScaleSheetLayoutView="115" workbookViewId="0">
      <selection sqref="A1:AG1"/>
    </sheetView>
  </sheetViews>
  <sheetFormatPr defaultColWidth="2.875" defaultRowHeight="11.25" x14ac:dyDescent="0.15"/>
  <cols>
    <col min="1" max="33" width="2.875" style="83"/>
    <col min="34" max="34" width="1.625" style="83" customWidth="1"/>
    <col min="35" max="35" width="2.875" style="83"/>
    <col min="36" max="36" width="23.125" style="83" customWidth="1"/>
    <col min="37" max="16384" width="2.875" style="83"/>
  </cols>
  <sheetData>
    <row r="1" spans="1:36" ht="22.5" customHeight="1" x14ac:dyDescent="0.15">
      <c r="A1" s="128" t="s">
        <v>172</v>
      </c>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I1" s="82"/>
      <c r="AJ1" s="85" t="s">
        <v>225</v>
      </c>
    </row>
    <row r="2" spans="1:36" ht="14.25" customHeight="1" x14ac:dyDescent="0.15">
      <c r="A2" s="129" t="s">
        <v>228</v>
      </c>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I2" s="82"/>
      <c r="AJ2" s="83" t="s">
        <v>226</v>
      </c>
    </row>
    <row r="3" spans="1:36" ht="7.5" customHeight="1" thickBot="1" x14ac:dyDescent="0.2">
      <c r="A3" s="70"/>
      <c r="B3" s="70"/>
      <c r="C3" s="70"/>
      <c r="D3" s="70"/>
      <c r="E3" s="70"/>
      <c r="F3" s="70"/>
      <c r="G3" s="70"/>
      <c r="H3" s="70"/>
      <c r="I3" s="70"/>
      <c r="J3" s="70"/>
      <c r="K3" s="70"/>
      <c r="L3" s="70"/>
      <c r="M3" s="70"/>
      <c r="N3" s="70"/>
      <c r="O3" s="70"/>
      <c r="P3" s="70"/>
      <c r="Q3" s="70"/>
      <c r="R3" s="70"/>
      <c r="S3" s="70"/>
      <c r="T3" s="70"/>
      <c r="U3" s="70"/>
      <c r="V3" s="70"/>
      <c r="W3" s="70"/>
      <c r="X3" s="71"/>
      <c r="Y3" s="71"/>
      <c r="Z3" s="71"/>
      <c r="AA3" s="71"/>
      <c r="AB3" s="70"/>
      <c r="AC3" s="71"/>
      <c r="AD3" s="71"/>
      <c r="AE3" s="70"/>
      <c r="AF3" s="71"/>
      <c r="AG3" s="70"/>
      <c r="AI3" s="41"/>
    </row>
    <row r="4" spans="1:36" ht="27" customHeight="1" x14ac:dyDescent="0.15">
      <c r="A4" s="133" t="s">
        <v>0</v>
      </c>
      <c r="B4" s="134"/>
      <c r="C4" s="134"/>
      <c r="D4" s="261"/>
      <c r="E4" s="262"/>
      <c r="F4" s="262"/>
      <c r="G4" s="262"/>
      <c r="H4" s="262"/>
      <c r="I4" s="262"/>
      <c r="J4" s="262"/>
      <c r="K4" s="262"/>
      <c r="L4" s="262"/>
      <c r="M4" s="262"/>
      <c r="N4" s="262"/>
      <c r="O4" s="262"/>
      <c r="P4" s="262"/>
      <c r="Q4" s="262"/>
      <c r="R4" s="263"/>
      <c r="S4" s="138" t="s">
        <v>229</v>
      </c>
      <c r="T4" s="139"/>
      <c r="U4" s="139"/>
      <c r="V4" s="132"/>
      <c r="W4" s="131"/>
      <c r="X4" s="131"/>
      <c r="Y4" s="131"/>
      <c r="Z4" s="131"/>
      <c r="AA4" s="131"/>
      <c r="AB4" s="131"/>
      <c r="AC4" s="131"/>
      <c r="AD4" s="131"/>
      <c r="AE4" s="135"/>
      <c r="AF4" s="136"/>
      <c r="AG4" s="137"/>
      <c r="AI4" s="42"/>
      <c r="AJ4" s="84"/>
    </row>
    <row r="5" spans="1:36" ht="27" customHeight="1" x14ac:dyDescent="0.15">
      <c r="A5" s="140" t="s">
        <v>6</v>
      </c>
      <c r="B5" s="141"/>
      <c r="C5" s="141"/>
      <c r="D5" s="264"/>
      <c r="E5" s="199"/>
      <c r="F5" s="199"/>
      <c r="G5" s="199"/>
      <c r="H5" s="199"/>
      <c r="I5" s="199"/>
      <c r="J5" s="199"/>
      <c r="K5" s="199"/>
      <c r="L5" s="199"/>
      <c r="M5" s="199"/>
      <c r="N5" s="199"/>
      <c r="O5" s="199"/>
      <c r="P5" s="199"/>
      <c r="Q5" s="199"/>
      <c r="R5" s="199"/>
      <c r="S5" s="147" t="s">
        <v>223</v>
      </c>
      <c r="T5" s="147"/>
      <c r="U5" s="147"/>
      <c r="V5" s="147"/>
      <c r="W5" s="147"/>
      <c r="X5" s="147"/>
      <c r="Y5" s="147"/>
      <c r="Z5" s="147"/>
      <c r="AA5" s="147"/>
      <c r="AB5" s="147"/>
      <c r="AC5" s="147"/>
      <c r="AD5" s="147"/>
      <c r="AE5" s="147"/>
      <c r="AF5" s="147"/>
      <c r="AG5" s="148"/>
      <c r="AJ5" s="84"/>
    </row>
    <row r="6" spans="1:36" ht="13.5" customHeight="1" x14ac:dyDescent="0.15">
      <c r="A6" s="144" t="s">
        <v>219</v>
      </c>
      <c r="B6" s="113"/>
      <c r="C6" s="113"/>
      <c r="D6" s="100"/>
      <c r="E6" s="101"/>
      <c r="F6" s="101"/>
      <c r="G6" s="101"/>
      <c r="H6" s="101"/>
      <c r="I6" s="170" t="s">
        <v>218</v>
      </c>
      <c r="J6" s="171"/>
      <c r="K6" s="171"/>
      <c r="L6" s="172"/>
      <c r="M6" s="164" t="str">
        <f>IFERROR(IF(D6="","",VLOOKUP(D6,コード!$J$3:$K$49,2,FALSE)),"エラー")</f>
        <v/>
      </c>
      <c r="N6" s="165"/>
      <c r="O6" s="166"/>
      <c r="P6" s="156"/>
      <c r="Q6" s="157"/>
      <c r="R6" s="157"/>
      <c r="S6" s="157"/>
      <c r="T6" s="157"/>
      <c r="U6" s="157"/>
      <c r="V6" s="157"/>
      <c r="W6" s="157"/>
      <c r="X6" s="157"/>
      <c r="Y6" s="157"/>
      <c r="Z6" s="157"/>
      <c r="AA6" s="157"/>
      <c r="AB6" s="157"/>
      <c r="AC6" s="157"/>
      <c r="AD6" s="157"/>
      <c r="AE6" s="157"/>
      <c r="AF6" s="157"/>
      <c r="AG6" s="158"/>
      <c r="AJ6" s="84"/>
    </row>
    <row r="7" spans="1:36" ht="13.5" customHeight="1" thickBot="1" x14ac:dyDescent="0.2">
      <c r="A7" s="145"/>
      <c r="B7" s="146"/>
      <c r="C7" s="146"/>
      <c r="D7" s="162"/>
      <c r="E7" s="163"/>
      <c r="F7" s="163"/>
      <c r="G7" s="163"/>
      <c r="H7" s="163"/>
      <c r="I7" s="173"/>
      <c r="J7" s="174"/>
      <c r="K7" s="174"/>
      <c r="L7" s="175"/>
      <c r="M7" s="167"/>
      <c r="N7" s="168"/>
      <c r="O7" s="169"/>
      <c r="P7" s="159"/>
      <c r="Q7" s="160"/>
      <c r="R7" s="160"/>
      <c r="S7" s="160"/>
      <c r="T7" s="160"/>
      <c r="U7" s="160"/>
      <c r="V7" s="160"/>
      <c r="W7" s="160"/>
      <c r="X7" s="160"/>
      <c r="Y7" s="160"/>
      <c r="Z7" s="160"/>
      <c r="AA7" s="160"/>
      <c r="AB7" s="160"/>
      <c r="AC7" s="160"/>
      <c r="AD7" s="160"/>
      <c r="AE7" s="160"/>
      <c r="AF7" s="160"/>
      <c r="AG7" s="161"/>
      <c r="AJ7" s="84"/>
    </row>
    <row r="8" spans="1:36" ht="27" customHeight="1" x14ac:dyDescent="0.15">
      <c r="A8" s="180" t="s">
        <v>8</v>
      </c>
      <c r="B8" s="181"/>
      <c r="C8" s="181"/>
      <c r="D8" s="152"/>
      <c r="E8" s="153"/>
      <c r="F8" s="153"/>
      <c r="G8" s="153"/>
      <c r="H8" s="153"/>
      <c r="I8" s="153"/>
      <c r="J8" s="76" t="s">
        <v>1</v>
      </c>
      <c r="K8" s="154" t="s">
        <v>238</v>
      </c>
      <c r="L8" s="154"/>
      <c r="M8" s="154"/>
      <c r="N8" s="154"/>
      <c r="O8" s="154"/>
      <c r="P8" s="154"/>
      <c r="Q8" s="154"/>
      <c r="R8" s="154"/>
      <c r="S8" s="154"/>
      <c r="T8" s="154"/>
      <c r="U8" s="154"/>
      <c r="V8" s="154"/>
      <c r="W8" s="154"/>
      <c r="X8" s="154"/>
      <c r="Y8" s="154"/>
      <c r="Z8" s="154"/>
      <c r="AA8" s="154"/>
      <c r="AB8" s="154"/>
      <c r="AC8" s="154"/>
      <c r="AD8" s="154"/>
      <c r="AE8" s="154"/>
      <c r="AF8" s="154"/>
      <c r="AG8" s="155"/>
      <c r="AI8" s="84"/>
      <c r="AJ8" s="84"/>
    </row>
    <row r="9" spans="1:36" ht="27" customHeight="1" x14ac:dyDescent="0.15">
      <c r="A9" s="201" t="s">
        <v>12</v>
      </c>
      <c r="B9" s="202"/>
      <c r="C9" s="202"/>
      <c r="D9" s="178"/>
      <c r="E9" s="179"/>
      <c r="F9" s="179"/>
      <c r="G9" s="179"/>
      <c r="H9" s="179"/>
      <c r="I9" s="179"/>
      <c r="J9" s="95" t="s">
        <v>1</v>
      </c>
      <c r="K9" s="182" t="s">
        <v>230</v>
      </c>
      <c r="L9" s="182"/>
      <c r="M9" s="182"/>
      <c r="N9" s="182"/>
      <c r="O9" s="182"/>
      <c r="P9" s="182"/>
      <c r="Q9" s="182"/>
      <c r="R9" s="182"/>
      <c r="S9" s="182"/>
      <c r="T9" s="182"/>
      <c r="U9" s="182"/>
      <c r="V9" s="182"/>
      <c r="W9" s="182"/>
      <c r="X9" s="182"/>
      <c r="Y9" s="182"/>
      <c r="Z9" s="182"/>
      <c r="AA9" s="182"/>
      <c r="AB9" s="182"/>
      <c r="AC9" s="182"/>
      <c r="AD9" s="182"/>
      <c r="AE9" s="182"/>
      <c r="AF9" s="182"/>
      <c r="AG9" s="183"/>
      <c r="AI9" s="84"/>
      <c r="AJ9" s="84"/>
    </row>
    <row r="10" spans="1:36" ht="27" customHeight="1" thickBot="1" x14ac:dyDescent="0.2">
      <c r="A10" s="203" t="s">
        <v>239</v>
      </c>
      <c r="B10" s="204"/>
      <c r="C10" s="204"/>
      <c r="D10" s="205"/>
      <c r="E10" s="206"/>
      <c r="F10" s="206"/>
      <c r="G10" s="206"/>
      <c r="H10" s="206"/>
      <c r="I10" s="206"/>
      <c r="J10" s="77" t="s">
        <v>1</v>
      </c>
      <c r="K10" s="207" t="s">
        <v>240</v>
      </c>
      <c r="L10" s="207"/>
      <c r="M10" s="207"/>
      <c r="N10" s="207"/>
      <c r="O10" s="207"/>
      <c r="P10" s="207"/>
      <c r="Q10" s="207"/>
      <c r="R10" s="207"/>
      <c r="S10" s="207"/>
      <c r="T10" s="207"/>
      <c r="U10" s="207"/>
      <c r="V10" s="207"/>
      <c r="W10" s="207"/>
      <c r="X10" s="207"/>
      <c r="Y10" s="207"/>
      <c r="Z10" s="207"/>
      <c r="AA10" s="207"/>
      <c r="AB10" s="207"/>
      <c r="AC10" s="207"/>
      <c r="AD10" s="207"/>
      <c r="AE10" s="207"/>
      <c r="AF10" s="207"/>
      <c r="AG10" s="208"/>
      <c r="AI10" s="84"/>
      <c r="AJ10" s="84"/>
    </row>
    <row r="11" spans="1:36" ht="13.5" customHeight="1" x14ac:dyDescent="0.15">
      <c r="A11" s="149" t="s">
        <v>11</v>
      </c>
      <c r="B11" s="150"/>
      <c r="C11" s="151"/>
      <c r="D11" s="176" t="s">
        <v>178</v>
      </c>
      <c r="E11" s="190"/>
      <c r="F11" s="190"/>
      <c r="G11" s="190"/>
      <c r="H11" s="192" t="s">
        <v>176</v>
      </c>
      <c r="I11" s="193"/>
      <c r="J11" s="230"/>
      <c r="K11" s="231"/>
      <c r="L11" s="231"/>
      <c r="M11" s="192" t="s">
        <v>177</v>
      </c>
      <c r="N11" s="232"/>
      <c r="O11" s="184"/>
      <c r="P11" s="185"/>
      <c r="Q11" s="185"/>
      <c r="R11" s="185"/>
      <c r="S11" s="185"/>
      <c r="T11" s="185"/>
      <c r="U11" s="185"/>
      <c r="V11" s="185"/>
      <c r="W11" s="185"/>
      <c r="X11" s="185"/>
      <c r="Y11" s="185"/>
      <c r="Z11" s="185"/>
      <c r="AA11" s="185"/>
      <c r="AB11" s="185"/>
      <c r="AC11" s="185"/>
      <c r="AD11" s="185"/>
      <c r="AE11" s="185"/>
      <c r="AF11" s="185"/>
      <c r="AG11" s="186"/>
      <c r="AJ11" s="84"/>
    </row>
    <row r="12" spans="1:36" ht="13.5" customHeight="1" x14ac:dyDescent="0.15">
      <c r="A12" s="140"/>
      <c r="B12" s="141"/>
      <c r="C12" s="143"/>
      <c r="D12" s="177"/>
      <c r="E12" s="191"/>
      <c r="F12" s="191"/>
      <c r="G12" s="191"/>
      <c r="H12" s="194"/>
      <c r="I12" s="195"/>
      <c r="J12" s="102"/>
      <c r="K12" s="103"/>
      <c r="L12" s="103"/>
      <c r="M12" s="194"/>
      <c r="N12" s="233"/>
      <c r="O12" s="187"/>
      <c r="P12" s="188"/>
      <c r="Q12" s="188"/>
      <c r="R12" s="188"/>
      <c r="S12" s="188"/>
      <c r="T12" s="188"/>
      <c r="U12" s="188"/>
      <c r="V12" s="188"/>
      <c r="W12" s="188"/>
      <c r="X12" s="188"/>
      <c r="Y12" s="188"/>
      <c r="Z12" s="188"/>
      <c r="AA12" s="188"/>
      <c r="AB12" s="188"/>
      <c r="AC12" s="188"/>
      <c r="AD12" s="188"/>
      <c r="AE12" s="188"/>
      <c r="AF12" s="188"/>
      <c r="AG12" s="189"/>
      <c r="AJ12" s="84"/>
    </row>
    <row r="13" spans="1:36" ht="27" customHeight="1" x14ac:dyDescent="0.15">
      <c r="A13" s="142" t="s">
        <v>9</v>
      </c>
      <c r="B13" s="141"/>
      <c r="C13" s="143"/>
      <c r="D13" s="196"/>
      <c r="E13" s="197"/>
      <c r="F13" s="197"/>
      <c r="G13" s="197"/>
      <c r="H13" s="197"/>
      <c r="I13" s="197"/>
      <c r="J13" s="197"/>
      <c r="K13" s="197"/>
      <c r="L13" s="197"/>
      <c r="M13" s="197"/>
      <c r="N13" s="198"/>
      <c r="O13" s="198"/>
      <c r="P13" s="198"/>
      <c r="Q13" s="188"/>
      <c r="R13" s="199"/>
      <c r="S13" s="199"/>
      <c r="T13" s="199"/>
      <c r="U13" s="199"/>
      <c r="V13" s="199"/>
      <c r="W13" s="199"/>
      <c r="X13" s="199"/>
      <c r="Y13" s="199"/>
      <c r="Z13" s="199"/>
      <c r="AA13" s="199"/>
      <c r="AB13" s="199"/>
      <c r="AC13" s="199"/>
      <c r="AD13" s="199"/>
      <c r="AE13" s="199"/>
      <c r="AF13" s="199"/>
      <c r="AG13" s="200"/>
      <c r="AJ13" s="84"/>
    </row>
    <row r="14" spans="1:36" ht="10.5" customHeight="1" x14ac:dyDescent="0.15">
      <c r="A14" s="140" t="s">
        <v>2</v>
      </c>
      <c r="B14" s="141"/>
      <c r="C14" s="141"/>
      <c r="D14" s="73" t="s">
        <v>20</v>
      </c>
      <c r="E14" s="72"/>
      <c r="F14" s="74" t="s">
        <v>21</v>
      </c>
      <c r="G14" s="246"/>
      <c r="H14" s="246"/>
      <c r="I14" s="246"/>
      <c r="J14" s="246"/>
      <c r="K14" s="246"/>
      <c r="L14" s="246"/>
      <c r="M14" s="246"/>
      <c r="N14" s="246"/>
      <c r="O14" s="246"/>
      <c r="P14" s="75" t="s">
        <v>17</v>
      </c>
      <c r="Q14" s="141" t="s">
        <v>18</v>
      </c>
      <c r="R14" s="141"/>
      <c r="S14" s="141"/>
      <c r="T14" s="253"/>
      <c r="U14" s="254"/>
      <c r="V14" s="254"/>
      <c r="W14" s="254"/>
      <c r="X14" s="254"/>
      <c r="Y14" s="254"/>
      <c r="Z14" s="254"/>
      <c r="AA14" s="254"/>
      <c r="AB14" s="254"/>
      <c r="AC14" s="254"/>
      <c r="AD14" s="254"/>
      <c r="AE14" s="254"/>
      <c r="AF14" s="254"/>
      <c r="AG14" s="255"/>
      <c r="AJ14" s="84"/>
    </row>
    <row r="15" spans="1:36" ht="27" customHeight="1" x14ac:dyDescent="0.15">
      <c r="A15" s="140"/>
      <c r="B15" s="141"/>
      <c r="C15" s="141"/>
      <c r="D15" s="102"/>
      <c r="E15" s="103"/>
      <c r="F15" s="103"/>
      <c r="G15" s="103"/>
      <c r="H15" s="103"/>
      <c r="I15" s="103"/>
      <c r="J15" s="103"/>
      <c r="K15" s="103"/>
      <c r="L15" s="103"/>
      <c r="M15" s="103"/>
      <c r="N15" s="103"/>
      <c r="O15" s="103"/>
      <c r="P15" s="259"/>
      <c r="Q15" s="140"/>
      <c r="R15" s="141"/>
      <c r="S15" s="141"/>
      <c r="T15" s="256"/>
      <c r="U15" s="257"/>
      <c r="V15" s="257"/>
      <c r="W15" s="257"/>
      <c r="X15" s="257"/>
      <c r="Y15" s="257"/>
      <c r="Z15" s="257"/>
      <c r="AA15" s="257"/>
      <c r="AB15" s="257"/>
      <c r="AC15" s="257"/>
      <c r="AD15" s="257"/>
      <c r="AE15" s="257"/>
      <c r="AF15" s="257"/>
      <c r="AG15" s="258"/>
      <c r="AJ15" s="84"/>
    </row>
    <row r="16" spans="1:36" ht="27" customHeight="1" thickBot="1" x14ac:dyDescent="0.2">
      <c r="A16" s="227" t="s">
        <v>3</v>
      </c>
      <c r="B16" s="228"/>
      <c r="C16" s="229"/>
      <c r="D16" s="250"/>
      <c r="E16" s="251"/>
      <c r="F16" s="251"/>
      <c r="G16" s="251"/>
      <c r="H16" s="251"/>
      <c r="I16" s="251"/>
      <c r="J16" s="251"/>
      <c r="K16" s="251"/>
      <c r="L16" s="251"/>
      <c r="M16" s="251"/>
      <c r="N16" s="251"/>
      <c r="O16" s="251"/>
      <c r="P16" s="252"/>
      <c r="Q16" s="227" t="s">
        <v>4</v>
      </c>
      <c r="R16" s="228"/>
      <c r="S16" s="229"/>
      <c r="T16" s="248"/>
      <c r="U16" s="248"/>
      <c r="V16" s="248"/>
      <c r="W16" s="248"/>
      <c r="X16" s="248"/>
      <c r="Y16" s="248"/>
      <c r="Z16" s="248"/>
      <c r="AA16" s="248"/>
      <c r="AB16" s="248"/>
      <c r="AC16" s="248"/>
      <c r="AD16" s="248"/>
      <c r="AE16" s="248"/>
      <c r="AF16" s="248"/>
      <c r="AG16" s="249"/>
      <c r="AJ16" s="84"/>
    </row>
    <row r="17" spans="1:36" ht="7.5" customHeight="1" x14ac:dyDescent="0.15">
      <c r="A17" s="70"/>
      <c r="B17" s="70"/>
      <c r="C17" s="70"/>
      <c r="D17" s="70"/>
      <c r="E17" s="70"/>
      <c r="F17" s="70"/>
      <c r="G17" s="70"/>
      <c r="H17" s="70"/>
      <c r="I17" s="70"/>
      <c r="J17" s="70"/>
      <c r="K17" s="70"/>
      <c r="L17" s="70"/>
      <c r="M17" s="70"/>
      <c r="N17" s="70"/>
      <c r="O17" s="70"/>
      <c r="P17" s="70"/>
      <c r="Q17" s="70"/>
      <c r="R17" s="70"/>
      <c r="S17" s="70"/>
      <c r="T17" s="70"/>
      <c r="U17" s="70"/>
      <c r="V17" s="70"/>
      <c r="W17" s="70"/>
      <c r="X17" s="71"/>
      <c r="Y17" s="71"/>
      <c r="Z17" s="71"/>
      <c r="AA17" s="71"/>
      <c r="AB17" s="70"/>
      <c r="AC17" s="71"/>
      <c r="AD17" s="71"/>
      <c r="AE17" s="70"/>
      <c r="AF17" s="71"/>
      <c r="AG17" s="70"/>
    </row>
    <row r="18" spans="1:36" ht="12.75" customHeight="1" x14ac:dyDescent="0.15">
      <c r="A18" s="247" t="s">
        <v>22</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row>
    <row r="19" spans="1:36" ht="21" customHeight="1" x14ac:dyDescent="0.15">
      <c r="A19" s="247" t="s">
        <v>15</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row>
    <row r="20" spans="1:36" ht="6" customHeight="1" x14ac:dyDescent="0.15">
      <c r="A20" s="78"/>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row>
    <row r="21" spans="1:36" ht="36.75" customHeight="1" thickBot="1" x14ac:dyDescent="0.2">
      <c r="A21" s="212" t="s">
        <v>231</v>
      </c>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row>
    <row r="22" spans="1:36" ht="21.75" customHeight="1" x14ac:dyDescent="0.15">
      <c r="A22" s="214" t="s">
        <v>23</v>
      </c>
      <c r="B22" s="215"/>
      <c r="C22" s="215"/>
      <c r="D22" s="215"/>
      <c r="E22" s="215"/>
      <c r="F22" s="215"/>
      <c r="G22" s="215"/>
      <c r="H22" s="215"/>
      <c r="I22" s="215"/>
      <c r="J22" s="215"/>
      <c r="K22" s="216"/>
      <c r="L22" s="225" t="s">
        <v>232</v>
      </c>
      <c r="M22" s="181"/>
      <c r="N22" s="181"/>
      <c r="O22" s="181"/>
      <c r="P22" s="181"/>
      <c r="Q22" s="181"/>
      <c r="R22" s="181"/>
      <c r="S22" s="226"/>
      <c r="T22" s="70"/>
      <c r="U22" s="70"/>
      <c r="V22" s="70"/>
      <c r="W22" s="70"/>
      <c r="X22" s="70"/>
      <c r="Y22" s="70"/>
      <c r="Z22" s="70"/>
      <c r="AA22" s="70"/>
      <c r="AB22" s="70"/>
      <c r="AC22" s="70"/>
      <c r="AD22" s="70"/>
      <c r="AE22" s="70"/>
      <c r="AF22" s="70"/>
      <c r="AG22" s="70"/>
    </row>
    <row r="23" spans="1:36" ht="14.25" customHeight="1" thickBot="1" x14ac:dyDescent="0.2">
      <c r="A23" s="217"/>
      <c r="B23" s="218"/>
      <c r="C23" s="218"/>
      <c r="D23" s="218"/>
      <c r="E23" s="218"/>
      <c r="F23" s="218"/>
      <c r="G23" s="218"/>
      <c r="H23" s="218"/>
      <c r="I23" s="218"/>
      <c r="J23" s="218"/>
      <c r="K23" s="219"/>
      <c r="L23" s="220" t="s">
        <v>235</v>
      </c>
      <c r="M23" s="221"/>
      <c r="N23" s="221"/>
      <c r="O23" s="222"/>
      <c r="P23" s="223" t="s">
        <v>236</v>
      </c>
      <c r="Q23" s="221"/>
      <c r="R23" s="221"/>
      <c r="S23" s="224"/>
      <c r="T23" s="70"/>
      <c r="U23" s="70"/>
      <c r="V23" s="70"/>
      <c r="W23" s="70"/>
      <c r="X23" s="70"/>
      <c r="Y23" s="70"/>
      <c r="Z23" s="70"/>
      <c r="AA23" s="70"/>
      <c r="AB23" s="70"/>
      <c r="AC23" s="70"/>
      <c r="AD23" s="70"/>
      <c r="AE23" s="70"/>
      <c r="AF23" s="70"/>
      <c r="AG23" s="70"/>
      <c r="AJ23" s="43" t="s">
        <v>209</v>
      </c>
    </row>
    <row r="24" spans="1:36" ht="26.25" customHeight="1" thickTop="1" x14ac:dyDescent="0.15">
      <c r="A24" s="234" t="s">
        <v>5</v>
      </c>
      <c r="B24" s="235"/>
      <c r="C24" s="235"/>
      <c r="D24" s="235"/>
      <c r="E24" s="235"/>
      <c r="F24" s="235"/>
      <c r="G24" s="235"/>
      <c r="H24" s="235"/>
      <c r="I24" s="235"/>
      <c r="J24" s="235"/>
      <c r="K24" s="236"/>
      <c r="L24" s="115"/>
      <c r="M24" s="116"/>
      <c r="N24" s="116"/>
      <c r="O24" s="117"/>
      <c r="P24" s="118"/>
      <c r="Q24" s="116"/>
      <c r="R24" s="116"/>
      <c r="S24" s="119"/>
      <c r="T24" s="70"/>
      <c r="U24" s="70"/>
      <c r="V24" s="70"/>
      <c r="W24" s="70"/>
      <c r="X24" s="70"/>
      <c r="Y24" s="70"/>
      <c r="Z24" s="70"/>
      <c r="AA24" s="70"/>
      <c r="AB24" s="70"/>
      <c r="AC24" s="70"/>
      <c r="AD24" s="70"/>
      <c r="AE24" s="70"/>
      <c r="AF24" s="70"/>
      <c r="AG24" s="70"/>
      <c r="AJ24" s="86" t="str">
        <f>IF(AND(L24="",P24=""),"未入力です。",IF(AND(L24="○",P24="○"),"エラー：提出ありと提出なしの双方に入力されています。",IF(L24="○","提出あり",IF(P24="○","提出なし",""))))</f>
        <v>未入力です。</v>
      </c>
    </row>
    <row r="25" spans="1:36" ht="26.25" customHeight="1" x14ac:dyDescent="0.15">
      <c r="A25" s="237" t="s">
        <v>7</v>
      </c>
      <c r="B25" s="238"/>
      <c r="C25" s="238"/>
      <c r="D25" s="238"/>
      <c r="E25" s="238"/>
      <c r="F25" s="238"/>
      <c r="G25" s="238"/>
      <c r="H25" s="238"/>
      <c r="I25" s="238"/>
      <c r="J25" s="238"/>
      <c r="K25" s="239"/>
      <c r="L25" s="115"/>
      <c r="M25" s="116"/>
      <c r="N25" s="116"/>
      <c r="O25" s="117"/>
      <c r="P25" s="118"/>
      <c r="Q25" s="116"/>
      <c r="R25" s="116"/>
      <c r="S25" s="119"/>
      <c r="T25" s="70"/>
      <c r="U25" s="70"/>
      <c r="V25" s="70"/>
      <c r="W25" s="70"/>
      <c r="X25" s="70"/>
      <c r="Y25" s="70"/>
      <c r="Z25" s="70"/>
      <c r="AA25" s="70"/>
      <c r="AB25" s="70"/>
      <c r="AC25" s="70"/>
      <c r="AD25" s="70"/>
      <c r="AE25" s="70"/>
      <c r="AF25" s="70"/>
      <c r="AG25" s="70"/>
      <c r="AJ25" s="86" t="str">
        <f t="shared" ref="AJ25:AJ27" si="0">IF(AND(L25="",P25=""),"未入力です。",IF(AND(L25="○",P25="○"),"エラー：提出ありと提出なしの双方に入力されています。",IF(L25="○","提出あり",IF(P25="○","提出なし",""))))</f>
        <v>未入力です。</v>
      </c>
    </row>
    <row r="26" spans="1:36" ht="26.25" customHeight="1" x14ac:dyDescent="0.15">
      <c r="A26" s="240" t="s">
        <v>234</v>
      </c>
      <c r="B26" s="241"/>
      <c r="C26" s="241"/>
      <c r="D26" s="241"/>
      <c r="E26" s="241"/>
      <c r="F26" s="241"/>
      <c r="G26" s="241"/>
      <c r="H26" s="241"/>
      <c r="I26" s="241"/>
      <c r="J26" s="241"/>
      <c r="K26" s="242"/>
      <c r="L26" s="115"/>
      <c r="M26" s="116"/>
      <c r="N26" s="116"/>
      <c r="O26" s="117"/>
      <c r="P26" s="118"/>
      <c r="Q26" s="116"/>
      <c r="R26" s="116"/>
      <c r="S26" s="119"/>
      <c r="T26" s="70"/>
      <c r="U26" s="70"/>
      <c r="V26" s="70"/>
      <c r="W26" s="70"/>
      <c r="X26" s="70"/>
      <c r="Y26" s="70"/>
      <c r="Z26" s="70"/>
      <c r="AA26" s="70"/>
      <c r="AB26" s="70"/>
      <c r="AC26" s="70"/>
      <c r="AD26" s="70"/>
      <c r="AE26" s="70"/>
      <c r="AF26" s="70"/>
      <c r="AG26" s="70"/>
      <c r="AJ26" s="86" t="str">
        <f t="shared" si="0"/>
        <v>未入力です。</v>
      </c>
    </row>
    <row r="27" spans="1:36" ht="26.25" customHeight="1" thickBot="1" x14ac:dyDescent="0.2">
      <c r="A27" s="243" t="s">
        <v>233</v>
      </c>
      <c r="B27" s="244"/>
      <c r="C27" s="244"/>
      <c r="D27" s="244"/>
      <c r="E27" s="244"/>
      <c r="F27" s="244"/>
      <c r="G27" s="244"/>
      <c r="H27" s="244"/>
      <c r="I27" s="244"/>
      <c r="J27" s="244"/>
      <c r="K27" s="245"/>
      <c r="L27" s="120"/>
      <c r="M27" s="121"/>
      <c r="N27" s="121"/>
      <c r="O27" s="122"/>
      <c r="P27" s="123"/>
      <c r="Q27" s="121"/>
      <c r="R27" s="121"/>
      <c r="S27" s="124"/>
      <c r="T27" s="70"/>
      <c r="U27" s="70"/>
      <c r="V27" s="70"/>
      <c r="W27" s="70"/>
      <c r="X27" s="70"/>
      <c r="Y27" s="70"/>
      <c r="Z27" s="70"/>
      <c r="AA27" s="70"/>
      <c r="AB27" s="70"/>
      <c r="AC27" s="70"/>
      <c r="AD27" s="70"/>
      <c r="AE27" s="70"/>
      <c r="AF27" s="70"/>
      <c r="AG27" s="70"/>
      <c r="AJ27" s="86" t="str">
        <f t="shared" si="0"/>
        <v>未入力です。</v>
      </c>
    </row>
    <row r="28" spans="1:36" ht="7.5" customHeight="1" x14ac:dyDescent="0.15">
      <c r="A28" s="70"/>
      <c r="B28" s="70"/>
      <c r="C28" s="70"/>
      <c r="D28" s="70"/>
      <c r="E28" s="70"/>
      <c r="F28" s="70"/>
      <c r="G28" s="70"/>
      <c r="H28" s="70"/>
      <c r="I28" s="70"/>
      <c r="J28" s="70"/>
      <c r="K28" s="70"/>
      <c r="L28" s="70"/>
      <c r="M28" s="70"/>
      <c r="N28" s="70"/>
      <c r="O28" s="70"/>
      <c r="P28" s="70"/>
      <c r="Q28" s="71"/>
      <c r="R28" s="70"/>
      <c r="S28" s="70"/>
      <c r="T28" s="71"/>
      <c r="U28" s="71"/>
      <c r="V28" s="71"/>
      <c r="W28" s="71"/>
      <c r="X28" s="71"/>
      <c r="Y28" s="71"/>
      <c r="Z28" s="71"/>
      <c r="AA28" s="71"/>
      <c r="AB28" s="71"/>
      <c r="AC28" s="71"/>
      <c r="AD28" s="71"/>
      <c r="AE28" s="70"/>
      <c r="AF28" s="71"/>
      <c r="AG28" s="70"/>
    </row>
    <row r="29" spans="1:36" ht="12" customHeight="1" x14ac:dyDescent="0.15">
      <c r="A29" s="79" t="s">
        <v>208</v>
      </c>
      <c r="B29" s="70"/>
      <c r="C29" s="70"/>
      <c r="D29" s="70"/>
      <c r="E29" s="70"/>
      <c r="F29" s="70"/>
      <c r="G29" s="70"/>
      <c r="H29" s="70"/>
      <c r="I29" s="70"/>
      <c r="J29" s="70"/>
      <c r="K29" s="70"/>
      <c r="L29" s="70"/>
      <c r="M29" s="70"/>
      <c r="N29" s="70"/>
      <c r="O29" s="70"/>
      <c r="P29" s="70"/>
      <c r="Q29" s="71"/>
      <c r="R29" s="70"/>
      <c r="S29" s="70"/>
      <c r="T29" s="70"/>
      <c r="U29" s="71"/>
      <c r="V29" s="70"/>
      <c r="W29" s="70"/>
      <c r="X29" s="71"/>
      <c r="Y29" s="71"/>
      <c r="Z29" s="71"/>
      <c r="AA29" s="71"/>
      <c r="AB29" s="70"/>
      <c r="AC29" s="71"/>
      <c r="AD29" s="71"/>
      <c r="AE29" s="70"/>
      <c r="AF29" s="71"/>
      <c r="AG29" s="70"/>
    </row>
    <row r="30" spans="1:36" ht="13.5" customHeight="1" x14ac:dyDescent="0.15">
      <c r="A30" s="79" t="s">
        <v>180</v>
      </c>
      <c r="B30" s="70"/>
      <c r="C30" s="70"/>
      <c r="D30" s="70"/>
      <c r="E30" s="70"/>
      <c r="F30" s="70"/>
      <c r="G30" s="70"/>
      <c r="H30" s="70"/>
      <c r="I30" s="70"/>
      <c r="J30" s="70"/>
      <c r="K30" s="70"/>
      <c r="L30" s="70"/>
      <c r="M30" s="70"/>
      <c r="N30" s="70"/>
      <c r="O30" s="70"/>
      <c r="P30" s="70"/>
      <c r="Q30" s="70"/>
      <c r="R30" s="70"/>
      <c r="S30" s="70"/>
      <c r="T30" s="70"/>
      <c r="U30" s="71"/>
      <c r="V30" s="71"/>
      <c r="W30" s="125" t="s">
        <v>185</v>
      </c>
      <c r="X30" s="126"/>
      <c r="Y30" s="126"/>
      <c r="Z30" s="126"/>
      <c r="AA30" s="127"/>
      <c r="AB30" s="70"/>
      <c r="AC30" s="125" t="s">
        <v>184</v>
      </c>
      <c r="AD30" s="126"/>
      <c r="AE30" s="126"/>
      <c r="AF30" s="126"/>
      <c r="AG30" s="127"/>
      <c r="AJ30" s="43" t="s">
        <v>210</v>
      </c>
    </row>
    <row r="31" spans="1:36" ht="13.5" customHeight="1" x14ac:dyDescent="0.15">
      <c r="A31" s="79" t="s">
        <v>183</v>
      </c>
      <c r="B31" s="70"/>
      <c r="C31" s="70"/>
      <c r="D31" s="70"/>
      <c r="E31" s="70"/>
      <c r="F31" s="70"/>
      <c r="G31" s="70"/>
      <c r="H31" s="70"/>
      <c r="I31" s="70"/>
      <c r="J31" s="70"/>
      <c r="K31" s="70"/>
      <c r="L31" s="70"/>
      <c r="M31" s="70"/>
      <c r="N31" s="70"/>
      <c r="O31" s="70"/>
      <c r="P31" s="70"/>
      <c r="Q31" s="70"/>
      <c r="R31" s="70"/>
      <c r="S31" s="70"/>
      <c r="T31" s="70"/>
      <c r="U31" s="71"/>
      <c r="V31" s="71"/>
      <c r="W31" s="100"/>
      <c r="X31" s="101"/>
      <c r="Y31" s="209" t="s">
        <v>181</v>
      </c>
      <c r="Z31" s="210"/>
      <c r="AA31" s="211"/>
      <c r="AB31" s="70"/>
      <c r="AC31" s="107"/>
      <c r="AD31" s="108"/>
      <c r="AE31" s="108"/>
      <c r="AF31" s="108"/>
      <c r="AG31" s="109"/>
      <c r="AJ31" s="98" t="str">
        <f>IF(AND(W31="○",Y32&lt;&gt;"",AC31="○"),"エラー：設置している・定員数・設置していないに入力されています。",IF(AND(W31="○",Y32="",AC31="○"),"エラー：設置している・設置していないの両方に入力されています。",IF(AND(W31="",Y32&lt;&gt;"",AC31="○"),"エラー：定員数と設置していないの両方に入力されています。",IF(AND(W31="○",Y32="",AC31=""),"エラー：定員数を入力ください。",IF(AND(W31="",Y32&lt;&gt;"",AC31=""),"エラー：設置しているに入力ください。",IF(AND(W31="○",Y32&lt;&gt;"",AC31=""),"設置している（"&amp;Y32&amp;"人）",IF(AND(W31="",Y32="",AC31="○"),"設置していない","未入力です。")))))))</f>
        <v>未入力です。</v>
      </c>
    </row>
    <row r="32" spans="1:36" ht="15" customHeight="1" x14ac:dyDescent="0.15">
      <c r="A32" s="80" t="s">
        <v>19</v>
      </c>
      <c r="B32" s="92"/>
      <c r="C32" s="70"/>
      <c r="D32" s="70"/>
      <c r="E32" s="70"/>
      <c r="F32" s="70"/>
      <c r="G32" s="70"/>
      <c r="H32" s="70"/>
      <c r="I32" s="70"/>
      <c r="J32" s="70"/>
      <c r="K32" s="70"/>
      <c r="L32" s="70"/>
      <c r="M32" s="70"/>
      <c r="N32" s="70"/>
      <c r="O32" s="70"/>
      <c r="P32" s="70"/>
      <c r="Q32" s="70"/>
      <c r="R32" s="70"/>
      <c r="S32" s="70"/>
      <c r="T32" s="70"/>
      <c r="U32" s="71"/>
      <c r="V32" s="71"/>
      <c r="W32" s="102"/>
      <c r="X32" s="103"/>
      <c r="Y32" s="110"/>
      <c r="Z32" s="111"/>
      <c r="AA32" s="81" t="s">
        <v>182</v>
      </c>
      <c r="AB32" s="70"/>
      <c r="AC32" s="107"/>
      <c r="AD32" s="108"/>
      <c r="AE32" s="108"/>
      <c r="AF32" s="108"/>
      <c r="AG32" s="109"/>
      <c r="AJ32" s="99"/>
    </row>
    <row r="33" spans="1:36" x14ac:dyDescent="0.15">
      <c r="A33" s="92" t="s">
        <v>13</v>
      </c>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row>
    <row r="34" spans="1:36" ht="7.5" customHeight="1" x14ac:dyDescent="0.15">
      <c r="A34" s="92"/>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row>
    <row r="35" spans="1:36" x14ac:dyDescent="0.15">
      <c r="A35" s="79" t="s">
        <v>186</v>
      </c>
      <c r="B35" s="70"/>
      <c r="C35" s="70"/>
      <c r="D35" s="70"/>
      <c r="E35" s="70"/>
      <c r="F35" s="70"/>
      <c r="G35" s="70"/>
      <c r="H35" s="70"/>
      <c r="I35" s="70"/>
      <c r="J35" s="70"/>
      <c r="K35" s="70"/>
      <c r="L35" s="70"/>
      <c r="M35" s="70"/>
      <c r="N35" s="70"/>
      <c r="O35" s="70"/>
      <c r="P35" s="70"/>
      <c r="Q35" s="70"/>
      <c r="R35" s="70"/>
      <c r="S35" s="70"/>
      <c r="T35" s="70"/>
      <c r="U35" s="70"/>
      <c r="V35" s="70"/>
      <c r="W35" s="125" t="s">
        <v>206</v>
      </c>
      <c r="X35" s="126"/>
      <c r="Y35" s="126"/>
      <c r="Z35" s="126"/>
      <c r="AA35" s="127"/>
      <c r="AB35" s="70"/>
      <c r="AC35" s="125" t="s">
        <v>207</v>
      </c>
      <c r="AD35" s="126"/>
      <c r="AE35" s="126"/>
      <c r="AF35" s="126"/>
      <c r="AG35" s="127"/>
      <c r="AJ35" s="43" t="s">
        <v>211</v>
      </c>
    </row>
    <row r="36" spans="1:36" x14ac:dyDescent="0.15">
      <c r="A36" s="79" t="s">
        <v>224</v>
      </c>
      <c r="B36" s="70"/>
      <c r="C36" s="70"/>
      <c r="D36" s="70"/>
      <c r="E36" s="70"/>
      <c r="F36" s="70"/>
      <c r="G36" s="70"/>
      <c r="H36" s="70"/>
      <c r="I36" s="70"/>
      <c r="J36" s="70"/>
      <c r="K36" s="70"/>
      <c r="L36" s="70"/>
      <c r="M36" s="70"/>
      <c r="N36" s="70"/>
      <c r="O36" s="70"/>
      <c r="P36" s="70"/>
      <c r="Q36" s="70"/>
      <c r="R36" s="70"/>
      <c r="S36" s="70"/>
      <c r="T36" s="70"/>
      <c r="U36" s="70"/>
      <c r="V36" s="70"/>
      <c r="W36" s="100"/>
      <c r="X36" s="101"/>
      <c r="Y36" s="104" t="s">
        <v>187</v>
      </c>
      <c r="Z36" s="105"/>
      <c r="AA36" s="106"/>
      <c r="AB36" s="70"/>
      <c r="AC36" s="107"/>
      <c r="AD36" s="108"/>
      <c r="AE36" s="108"/>
      <c r="AF36" s="108"/>
      <c r="AG36" s="109"/>
      <c r="AJ36" s="98" t="str">
        <f>IF(AND(W36="○",Y37&lt;&gt;"",AC36="○"),"エラー：借上げ・提供を受けている・定員数・借上げ・提供を受けていないに入力されています。",IF(AND(W36="○",Y37="",AC36="○"),"エラー：借上げ・提供を受けている・借上げ・提供を受けていないの両方に入力されています。",IF(AND(W36="",Y37&lt;&gt;"",AC36="○"),"エラー：定員数と借上げ・提供を受けていないの両方に入力されています。",IF(AND(W36="○",Y37="",AC36=""),"エラー：定員数を入力ください。",IF(AND(W36="",Y37&lt;&gt;"",AC36=""),"エラー：借上げ・提供を受けているに入力ください。",IF(AND(W36="○",Y37&lt;&gt;"",AC36=""),"借上げ・提供を受けている（"&amp;Y37&amp;"人）",IF(AND(W36="",Y37="",AC36="○"),"借上げ・提供を受けていない","未入力です。")))))))</f>
        <v>未入力です。</v>
      </c>
    </row>
    <row r="37" spans="1:36" ht="15" customHeight="1" x14ac:dyDescent="0.15">
      <c r="A37" s="80" t="s">
        <v>188</v>
      </c>
      <c r="B37" s="70"/>
      <c r="C37" s="70"/>
      <c r="D37" s="70"/>
      <c r="E37" s="70"/>
      <c r="F37" s="70"/>
      <c r="G37" s="70"/>
      <c r="H37" s="70"/>
      <c r="I37" s="70"/>
      <c r="J37" s="70"/>
      <c r="K37" s="70"/>
      <c r="L37" s="70"/>
      <c r="M37" s="70"/>
      <c r="N37" s="70"/>
      <c r="O37" s="70"/>
      <c r="P37" s="70"/>
      <c r="Q37" s="70"/>
      <c r="R37" s="70"/>
      <c r="S37" s="70"/>
      <c r="T37" s="70"/>
      <c r="U37" s="70"/>
      <c r="V37" s="70"/>
      <c r="W37" s="102"/>
      <c r="X37" s="103"/>
      <c r="Y37" s="110"/>
      <c r="Z37" s="111"/>
      <c r="AA37" s="81" t="s">
        <v>182</v>
      </c>
      <c r="AB37" s="70"/>
      <c r="AC37" s="107"/>
      <c r="AD37" s="108"/>
      <c r="AE37" s="108"/>
      <c r="AF37" s="108"/>
      <c r="AG37" s="109"/>
      <c r="AJ37" s="99"/>
    </row>
    <row r="38" spans="1:36" ht="7.5" customHeight="1" x14ac:dyDescent="0.15">
      <c r="A38" s="70"/>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row>
    <row r="39" spans="1:36" x14ac:dyDescent="0.15">
      <c r="A39" s="79" t="s">
        <v>189</v>
      </c>
      <c r="B39" s="70"/>
      <c r="C39" s="70"/>
      <c r="D39" s="70"/>
      <c r="E39" s="70"/>
      <c r="F39" s="70"/>
      <c r="G39" s="70"/>
      <c r="H39" s="70"/>
      <c r="I39" s="70"/>
      <c r="J39" s="70"/>
      <c r="K39" s="70"/>
      <c r="L39" s="70"/>
      <c r="M39" s="70"/>
      <c r="N39" s="70"/>
      <c r="O39" s="70"/>
      <c r="P39" s="70"/>
      <c r="Q39" s="70"/>
      <c r="R39" s="70"/>
      <c r="S39" s="70"/>
      <c r="T39" s="70"/>
      <c r="U39" s="70"/>
      <c r="V39" s="70"/>
      <c r="W39" s="112" t="s">
        <v>190</v>
      </c>
      <c r="X39" s="113"/>
      <c r="Y39" s="113"/>
      <c r="Z39" s="113"/>
      <c r="AA39" s="114"/>
      <c r="AB39" s="70"/>
      <c r="AC39" s="112" t="s">
        <v>191</v>
      </c>
      <c r="AD39" s="113"/>
      <c r="AE39" s="113"/>
      <c r="AF39" s="113"/>
      <c r="AG39" s="114"/>
      <c r="AJ39" s="43" t="s">
        <v>212</v>
      </c>
    </row>
    <row r="40" spans="1:36" x14ac:dyDescent="0.15">
      <c r="A40" s="80" t="s">
        <v>16</v>
      </c>
      <c r="B40" s="70"/>
      <c r="C40" s="70"/>
      <c r="D40" s="70"/>
      <c r="E40" s="70"/>
      <c r="F40" s="70"/>
      <c r="G40" s="70"/>
      <c r="H40" s="70"/>
      <c r="I40" s="70"/>
      <c r="J40" s="70"/>
      <c r="K40" s="70"/>
      <c r="L40" s="70"/>
      <c r="M40" s="70"/>
      <c r="N40" s="70"/>
      <c r="O40" s="70"/>
      <c r="P40" s="70"/>
      <c r="Q40" s="70"/>
      <c r="R40" s="70"/>
      <c r="S40" s="70"/>
      <c r="T40" s="70"/>
      <c r="U40" s="70"/>
      <c r="V40" s="70"/>
      <c r="W40" s="107"/>
      <c r="X40" s="108"/>
      <c r="Y40" s="108"/>
      <c r="Z40" s="108"/>
      <c r="AA40" s="109"/>
      <c r="AB40" s="70"/>
      <c r="AC40" s="107"/>
      <c r="AD40" s="108"/>
      <c r="AE40" s="108"/>
      <c r="AF40" s="108"/>
      <c r="AG40" s="109"/>
      <c r="AJ40" s="98" t="str">
        <f>IF(AND(W40="○",AC40="○"),"エラー：実施した・実施しなかったの両方に入力されています。",IF(AND(W40="○",AC40=""),"実施した",IF(AND(W40="",AC40="○"),"実施しなかった","未入力です。")))</f>
        <v>未入力です。</v>
      </c>
    </row>
    <row r="41" spans="1:36" x14ac:dyDescent="0.15">
      <c r="A41" s="92" t="s">
        <v>14</v>
      </c>
      <c r="B41" s="70"/>
      <c r="C41" s="70"/>
      <c r="D41" s="70"/>
      <c r="E41" s="70"/>
      <c r="F41" s="70"/>
      <c r="G41" s="70"/>
      <c r="H41" s="70"/>
      <c r="I41" s="70"/>
      <c r="J41" s="70"/>
      <c r="K41" s="70"/>
      <c r="L41" s="70"/>
      <c r="M41" s="70"/>
      <c r="N41" s="70"/>
      <c r="O41" s="70"/>
      <c r="P41" s="70"/>
      <c r="Q41" s="70"/>
      <c r="R41" s="70"/>
      <c r="S41" s="70"/>
      <c r="T41" s="70"/>
      <c r="U41" s="70"/>
      <c r="V41" s="70"/>
      <c r="W41" s="107"/>
      <c r="X41" s="108"/>
      <c r="Y41" s="108"/>
      <c r="Z41" s="108"/>
      <c r="AA41" s="109"/>
      <c r="AB41" s="70"/>
      <c r="AC41" s="107"/>
      <c r="AD41" s="108"/>
      <c r="AE41" s="108"/>
      <c r="AF41" s="108"/>
      <c r="AG41" s="109"/>
      <c r="AJ41" s="99"/>
    </row>
    <row r="42" spans="1:36" ht="7.5" customHeight="1" x14ac:dyDescent="0.15">
      <c r="A42" s="70"/>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row>
    <row r="43" spans="1:36" x14ac:dyDescent="0.15">
      <c r="A43" s="79" t="s">
        <v>192</v>
      </c>
      <c r="B43" s="70"/>
      <c r="C43" s="70"/>
      <c r="D43" s="70"/>
      <c r="E43" s="70"/>
      <c r="F43" s="70"/>
      <c r="G43" s="70"/>
      <c r="H43" s="70"/>
      <c r="I43" s="70"/>
      <c r="J43" s="70"/>
      <c r="K43" s="70"/>
      <c r="L43" s="70"/>
      <c r="M43" s="70"/>
      <c r="N43" s="70"/>
      <c r="O43" s="70"/>
      <c r="P43" s="70"/>
      <c r="Q43" s="70"/>
      <c r="R43" s="70"/>
      <c r="S43" s="70"/>
      <c r="T43" s="70"/>
      <c r="U43" s="70"/>
      <c r="V43" s="70"/>
      <c r="W43" s="112" t="s">
        <v>195</v>
      </c>
      <c r="X43" s="113"/>
      <c r="Y43" s="113"/>
      <c r="Z43" s="113"/>
      <c r="AA43" s="114"/>
      <c r="AB43" s="70"/>
      <c r="AC43" s="112" t="s">
        <v>196</v>
      </c>
      <c r="AD43" s="113"/>
      <c r="AE43" s="113"/>
      <c r="AF43" s="113"/>
      <c r="AG43" s="114"/>
      <c r="AJ43" s="43" t="s">
        <v>213</v>
      </c>
    </row>
    <row r="44" spans="1:36" x14ac:dyDescent="0.15">
      <c r="A44" s="92" t="s">
        <v>193</v>
      </c>
      <c r="B44" s="70"/>
      <c r="C44" s="70"/>
      <c r="D44" s="70"/>
      <c r="E44" s="70"/>
      <c r="F44" s="70"/>
      <c r="G44" s="70"/>
      <c r="H44" s="70"/>
      <c r="I44" s="70"/>
      <c r="J44" s="70"/>
      <c r="K44" s="70"/>
      <c r="L44" s="70"/>
      <c r="M44" s="70"/>
      <c r="N44" s="70"/>
      <c r="O44" s="70"/>
      <c r="P44" s="70"/>
      <c r="Q44" s="70"/>
      <c r="R44" s="70"/>
      <c r="S44" s="70"/>
      <c r="T44" s="70"/>
      <c r="U44" s="70"/>
      <c r="V44" s="70"/>
      <c r="W44" s="107"/>
      <c r="X44" s="108"/>
      <c r="Y44" s="108"/>
      <c r="Z44" s="108"/>
      <c r="AA44" s="109"/>
      <c r="AB44" s="70"/>
      <c r="AC44" s="107"/>
      <c r="AD44" s="108"/>
      <c r="AE44" s="108"/>
      <c r="AF44" s="108"/>
      <c r="AG44" s="109"/>
      <c r="AJ44" s="98" t="str">
        <f>IF(AND(W44="○",AC44="○"),"エラー：利用している・全く利用していないの両方に入力されています。",IF(AND(W44="○",AC44=""),"利用している",IF(AND(W44="",AC44="○"),"全く利用していない","未入力です。")))</f>
        <v>未入力です。</v>
      </c>
    </row>
    <row r="45" spans="1:36" x14ac:dyDescent="0.15">
      <c r="A45" s="92" t="s">
        <v>194</v>
      </c>
      <c r="B45" s="70"/>
      <c r="C45" s="70"/>
      <c r="D45" s="70"/>
      <c r="E45" s="70"/>
      <c r="F45" s="70"/>
      <c r="G45" s="70"/>
      <c r="H45" s="70"/>
      <c r="I45" s="70"/>
      <c r="J45" s="70"/>
      <c r="K45" s="70"/>
      <c r="L45" s="70"/>
      <c r="M45" s="70"/>
      <c r="N45" s="70"/>
      <c r="O45" s="70"/>
      <c r="P45" s="70"/>
      <c r="Q45" s="70"/>
      <c r="R45" s="70"/>
      <c r="S45" s="70"/>
      <c r="T45" s="70"/>
      <c r="U45" s="70"/>
      <c r="V45" s="70"/>
      <c r="W45" s="107"/>
      <c r="X45" s="108"/>
      <c r="Y45" s="108"/>
      <c r="Z45" s="108"/>
      <c r="AA45" s="109"/>
      <c r="AB45" s="70"/>
      <c r="AC45" s="107"/>
      <c r="AD45" s="108"/>
      <c r="AE45" s="108"/>
      <c r="AF45" s="108"/>
      <c r="AG45" s="109"/>
      <c r="AJ45" s="99"/>
    </row>
    <row r="46" spans="1:36" ht="7.5" customHeight="1" x14ac:dyDescent="0.15">
      <c r="A46" s="70"/>
      <c r="B46" s="70"/>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row>
    <row r="47" spans="1:36" x14ac:dyDescent="0.15">
      <c r="A47" s="79" t="s">
        <v>214</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row>
    <row r="48" spans="1:36" x14ac:dyDescent="0.15">
      <c r="A48" s="260" t="s">
        <v>197</v>
      </c>
      <c r="B48" s="260"/>
      <c r="C48" s="260"/>
      <c r="D48" s="260"/>
      <c r="E48" s="260"/>
      <c r="F48" s="260"/>
      <c r="G48" s="260"/>
      <c r="H48" s="260"/>
      <c r="I48" s="260"/>
      <c r="J48" s="260"/>
      <c r="K48" s="260"/>
      <c r="L48" s="260"/>
      <c r="M48" s="260"/>
      <c r="N48" s="260"/>
      <c r="O48" s="260"/>
      <c r="P48" s="260"/>
      <c r="Q48" s="260"/>
      <c r="R48" s="260"/>
      <c r="S48" s="260"/>
      <c r="T48" s="260"/>
      <c r="U48" s="92"/>
      <c r="V48" s="70"/>
      <c r="W48" s="70"/>
      <c r="X48" s="70"/>
      <c r="Y48" s="70"/>
      <c r="Z48" s="70"/>
      <c r="AA48" s="70"/>
      <c r="AB48" s="70"/>
      <c r="AC48" s="70"/>
      <c r="AD48" s="70"/>
      <c r="AE48" s="70"/>
      <c r="AF48" s="70"/>
      <c r="AG48" s="70"/>
    </row>
    <row r="49" spans="1:36" x14ac:dyDescent="0.15">
      <c r="A49" s="260" t="s">
        <v>198</v>
      </c>
      <c r="B49" s="260"/>
      <c r="C49" s="260"/>
      <c r="D49" s="260"/>
      <c r="E49" s="260"/>
      <c r="F49" s="260"/>
      <c r="G49" s="260"/>
      <c r="H49" s="260"/>
      <c r="I49" s="260"/>
      <c r="J49" s="260"/>
      <c r="K49" s="260"/>
      <c r="L49" s="260"/>
      <c r="M49" s="260"/>
      <c r="N49" s="260"/>
      <c r="O49" s="260"/>
      <c r="P49" s="260"/>
      <c r="Q49" s="260"/>
      <c r="R49" s="260"/>
      <c r="S49" s="260"/>
      <c r="T49" s="260"/>
      <c r="U49" s="92"/>
      <c r="V49" s="70"/>
      <c r="W49" s="112" t="s">
        <v>200</v>
      </c>
      <c r="X49" s="113"/>
      <c r="Y49" s="113"/>
      <c r="Z49" s="113"/>
      <c r="AA49" s="114"/>
      <c r="AB49" s="70"/>
      <c r="AC49" s="112" t="s">
        <v>217</v>
      </c>
      <c r="AD49" s="113"/>
      <c r="AE49" s="113"/>
      <c r="AF49" s="113"/>
      <c r="AG49" s="114"/>
      <c r="AJ49" s="43" t="s">
        <v>215</v>
      </c>
    </row>
    <row r="50" spans="1:36" x14ac:dyDescent="0.15">
      <c r="A50" s="79" t="s">
        <v>199</v>
      </c>
      <c r="B50" s="70"/>
      <c r="C50" s="70"/>
      <c r="D50" s="70"/>
      <c r="E50" s="70"/>
      <c r="F50" s="70"/>
      <c r="G50" s="70"/>
      <c r="H50" s="70"/>
      <c r="I50" s="70"/>
      <c r="J50" s="70"/>
      <c r="K50" s="70"/>
      <c r="L50" s="70"/>
      <c r="M50" s="70"/>
      <c r="N50" s="70"/>
      <c r="O50" s="70"/>
      <c r="P50" s="70"/>
      <c r="Q50" s="70"/>
      <c r="R50" s="70"/>
      <c r="S50" s="70"/>
      <c r="T50" s="70"/>
      <c r="U50" s="70"/>
      <c r="V50" s="70"/>
      <c r="W50" s="107"/>
      <c r="X50" s="108"/>
      <c r="Y50" s="108"/>
      <c r="Z50" s="108"/>
      <c r="AA50" s="109"/>
      <c r="AB50" s="70"/>
      <c r="AC50" s="107"/>
      <c r="AD50" s="108"/>
      <c r="AE50" s="108"/>
      <c r="AF50" s="108"/>
      <c r="AG50" s="109"/>
      <c r="AJ50" s="98" t="str">
        <f>IF(AND(W50="○",AC50="○"),"エラー：実施している・全く実施していないの両方に入力されています。",IF(AND(W50="○",AC50=""),"実施している",IF(AND(W50="",AC50="○"),"全く実施していない","未入力です。")))</f>
        <v>未入力です。</v>
      </c>
    </row>
    <row r="51" spans="1:36" x14ac:dyDescent="0.15">
      <c r="A51" s="92" t="s">
        <v>10</v>
      </c>
      <c r="B51" s="70"/>
      <c r="C51" s="70"/>
      <c r="D51" s="70"/>
      <c r="E51" s="70"/>
      <c r="F51" s="70"/>
      <c r="G51" s="70"/>
      <c r="H51" s="70"/>
      <c r="I51" s="70"/>
      <c r="J51" s="70"/>
      <c r="K51" s="70"/>
      <c r="L51" s="70"/>
      <c r="M51" s="70"/>
      <c r="N51" s="70"/>
      <c r="O51" s="70"/>
      <c r="P51" s="70"/>
      <c r="Q51" s="70"/>
      <c r="R51" s="70"/>
      <c r="S51" s="70"/>
      <c r="T51" s="70"/>
      <c r="U51" s="70"/>
      <c r="V51" s="70"/>
      <c r="W51" s="107"/>
      <c r="X51" s="108"/>
      <c r="Y51" s="108"/>
      <c r="Z51" s="108"/>
      <c r="AA51" s="109"/>
      <c r="AB51" s="70"/>
      <c r="AC51" s="107"/>
      <c r="AD51" s="108"/>
      <c r="AE51" s="108"/>
      <c r="AF51" s="108"/>
      <c r="AG51" s="109"/>
      <c r="AJ51" s="99"/>
    </row>
    <row r="52" spans="1:36" ht="7.5" customHeight="1" x14ac:dyDescent="0.15">
      <c r="A52" s="70"/>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row>
    <row r="53" spans="1:36" ht="11.25" customHeight="1" x14ac:dyDescent="0.15">
      <c r="A53" s="79" t="s">
        <v>202</v>
      </c>
      <c r="B53" s="70"/>
      <c r="C53" s="92"/>
      <c r="D53" s="92"/>
      <c r="E53" s="92"/>
      <c r="F53" s="92"/>
      <c r="G53" s="92"/>
      <c r="H53" s="92"/>
      <c r="I53" s="92"/>
      <c r="J53" s="92"/>
      <c r="K53" s="92"/>
      <c r="L53" s="92"/>
      <c r="M53" s="92"/>
      <c r="N53" s="92"/>
      <c r="O53" s="92"/>
      <c r="P53" s="92"/>
      <c r="Q53" s="92"/>
      <c r="R53" s="92"/>
      <c r="S53" s="92"/>
      <c r="T53" s="92"/>
      <c r="U53" s="92"/>
      <c r="V53" s="92"/>
      <c r="W53" s="112" t="s">
        <v>195</v>
      </c>
      <c r="X53" s="113"/>
      <c r="Y53" s="113"/>
      <c r="Z53" s="113"/>
      <c r="AA53" s="114"/>
      <c r="AB53" s="70"/>
      <c r="AC53" s="112" t="s">
        <v>196</v>
      </c>
      <c r="AD53" s="113"/>
      <c r="AE53" s="113"/>
      <c r="AF53" s="113"/>
      <c r="AG53" s="114"/>
      <c r="AJ53" s="43" t="s">
        <v>216</v>
      </c>
    </row>
    <row r="54" spans="1:36" x14ac:dyDescent="0.15">
      <c r="A54" s="92" t="s">
        <v>193</v>
      </c>
      <c r="B54" s="92"/>
      <c r="C54" s="70"/>
      <c r="D54" s="70"/>
      <c r="E54" s="70"/>
      <c r="F54" s="70"/>
      <c r="G54" s="70"/>
      <c r="H54" s="70"/>
      <c r="I54" s="70"/>
      <c r="J54" s="70"/>
      <c r="K54" s="70"/>
      <c r="L54" s="70"/>
      <c r="M54" s="70"/>
      <c r="N54" s="70"/>
      <c r="O54" s="70"/>
      <c r="P54" s="70"/>
      <c r="Q54" s="70"/>
      <c r="R54" s="70"/>
      <c r="S54" s="70"/>
      <c r="T54" s="70"/>
      <c r="U54" s="70"/>
      <c r="V54" s="70"/>
      <c r="W54" s="107"/>
      <c r="X54" s="108"/>
      <c r="Y54" s="108"/>
      <c r="Z54" s="108"/>
      <c r="AA54" s="109"/>
      <c r="AB54" s="70"/>
      <c r="AC54" s="107"/>
      <c r="AD54" s="108"/>
      <c r="AE54" s="108"/>
      <c r="AF54" s="108"/>
      <c r="AG54" s="109"/>
      <c r="AJ54" s="98" t="str">
        <f>IF(AND(W54="○",AC54="○"),"エラー：利用している・全く利用していないの両方に入力されています。",IF(AND(W54="○",AC54=""),"利用している",IF(AND(W54="",AC54="○"),"全く利用していない","未入力です。")))</f>
        <v>未入力です。</v>
      </c>
    </row>
    <row r="55" spans="1:36" x14ac:dyDescent="0.15">
      <c r="A55" s="92" t="s">
        <v>201</v>
      </c>
      <c r="B55" s="70"/>
      <c r="C55" s="70"/>
      <c r="D55" s="70"/>
      <c r="E55" s="70"/>
      <c r="F55" s="70"/>
      <c r="G55" s="70"/>
      <c r="H55" s="70"/>
      <c r="I55" s="70"/>
      <c r="J55" s="70"/>
      <c r="K55" s="70"/>
      <c r="L55" s="70"/>
      <c r="M55" s="70"/>
      <c r="N55" s="70"/>
      <c r="O55" s="70"/>
      <c r="P55" s="70"/>
      <c r="Q55" s="70"/>
      <c r="R55" s="70"/>
      <c r="S55" s="70"/>
      <c r="T55" s="70"/>
      <c r="U55" s="70"/>
      <c r="V55" s="70"/>
      <c r="W55" s="107"/>
      <c r="X55" s="108"/>
      <c r="Y55" s="108"/>
      <c r="Z55" s="108"/>
      <c r="AA55" s="109"/>
      <c r="AB55" s="70"/>
      <c r="AC55" s="107"/>
      <c r="AD55" s="108"/>
      <c r="AE55" s="108"/>
      <c r="AF55" s="108"/>
      <c r="AG55" s="109"/>
      <c r="AJ55" s="99"/>
    </row>
    <row r="56" spans="1:36" x14ac:dyDescent="0.15">
      <c r="A56" s="70"/>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row>
  </sheetData>
  <sheetProtection password="805A" sheet="1" objects="1" scenarios="1" formatCells="0" formatColumns="0" formatRows="0"/>
  <dataConsolidate/>
  <mergeCells count="101">
    <mergeCell ref="A48:T48"/>
    <mergeCell ref="A49:T49"/>
    <mergeCell ref="AC40:AG41"/>
    <mergeCell ref="W49:AA49"/>
    <mergeCell ref="W54:AA55"/>
    <mergeCell ref="AC54:AG55"/>
    <mergeCell ref="W50:AA51"/>
    <mergeCell ref="AC50:AG51"/>
    <mergeCell ref="W53:AA53"/>
    <mergeCell ref="AC53:AG53"/>
    <mergeCell ref="AC49:AG49"/>
    <mergeCell ref="W43:AA43"/>
    <mergeCell ref="AC43:AG43"/>
    <mergeCell ref="W44:AA45"/>
    <mergeCell ref="AC44:AG45"/>
    <mergeCell ref="Q16:S16"/>
    <mergeCell ref="J11:L12"/>
    <mergeCell ref="M11:N12"/>
    <mergeCell ref="A24:K24"/>
    <mergeCell ref="A25:K25"/>
    <mergeCell ref="A26:K26"/>
    <mergeCell ref="A27:K27"/>
    <mergeCell ref="G14:O14"/>
    <mergeCell ref="A18:AG18"/>
    <mergeCell ref="T16:AG16"/>
    <mergeCell ref="A16:C16"/>
    <mergeCell ref="A14:C15"/>
    <mergeCell ref="Q14:S15"/>
    <mergeCell ref="D16:P16"/>
    <mergeCell ref="T14:AG15"/>
    <mergeCell ref="D15:P15"/>
    <mergeCell ref="A19:AG19"/>
    <mergeCell ref="AC35:AG35"/>
    <mergeCell ref="W30:AA30"/>
    <mergeCell ref="W31:X32"/>
    <mergeCell ref="Y31:AA31"/>
    <mergeCell ref="Y32:Z32"/>
    <mergeCell ref="W35:AA35"/>
    <mergeCell ref="A21:AG21"/>
    <mergeCell ref="A22:K23"/>
    <mergeCell ref="L23:O23"/>
    <mergeCell ref="P23:S23"/>
    <mergeCell ref="L22:S22"/>
    <mergeCell ref="A5:C5"/>
    <mergeCell ref="A13:C13"/>
    <mergeCell ref="A6:C7"/>
    <mergeCell ref="S5:AG5"/>
    <mergeCell ref="A11:C12"/>
    <mergeCell ref="D5:R5"/>
    <mergeCell ref="D8:I8"/>
    <mergeCell ref="K8:AG8"/>
    <mergeCell ref="P6:AG7"/>
    <mergeCell ref="D6:H7"/>
    <mergeCell ref="M6:O7"/>
    <mergeCell ref="I6:L7"/>
    <mergeCell ref="D11:D12"/>
    <mergeCell ref="D9:I9"/>
    <mergeCell ref="A8:C8"/>
    <mergeCell ref="K9:AG9"/>
    <mergeCell ref="O11:AG12"/>
    <mergeCell ref="E11:G12"/>
    <mergeCell ref="H11:I12"/>
    <mergeCell ref="D13:AG13"/>
    <mergeCell ref="A9:C9"/>
    <mergeCell ref="A10:C10"/>
    <mergeCell ref="D10:I10"/>
    <mergeCell ref="K10:AG10"/>
    <mergeCell ref="A1:AG1"/>
    <mergeCell ref="A2:AG2"/>
    <mergeCell ref="AB4:AC4"/>
    <mergeCell ref="V4:W4"/>
    <mergeCell ref="Z4:AA4"/>
    <mergeCell ref="A4:C4"/>
    <mergeCell ref="X4:Y4"/>
    <mergeCell ref="AD4:AE4"/>
    <mergeCell ref="D4:R4"/>
    <mergeCell ref="AF4:AG4"/>
    <mergeCell ref="S4:U4"/>
    <mergeCell ref="AJ31:AJ32"/>
    <mergeCell ref="L26:O26"/>
    <mergeCell ref="P26:S26"/>
    <mergeCell ref="L24:O24"/>
    <mergeCell ref="P24:S24"/>
    <mergeCell ref="L25:O25"/>
    <mergeCell ref="P25:S25"/>
    <mergeCell ref="L27:O27"/>
    <mergeCell ref="P27:S27"/>
    <mergeCell ref="AC30:AG30"/>
    <mergeCell ref="AC31:AG32"/>
    <mergeCell ref="AJ36:AJ37"/>
    <mergeCell ref="AJ40:AJ41"/>
    <mergeCell ref="AJ44:AJ45"/>
    <mergeCell ref="AJ50:AJ51"/>
    <mergeCell ref="AJ54:AJ55"/>
    <mergeCell ref="W36:X37"/>
    <mergeCell ref="Y36:AA36"/>
    <mergeCell ref="AC36:AG37"/>
    <mergeCell ref="Y37:Z37"/>
    <mergeCell ref="W40:AA41"/>
    <mergeCell ref="W39:AA39"/>
    <mergeCell ref="AC39:AG39"/>
  </mergeCells>
  <phoneticPr fontId="13"/>
  <conditionalFormatting sqref="D4:R5 D6:H7 D8:I9 E11:G12 J11:L12 O11:AG12 D13:AG13 G14:O14 D15:P16 T14:AG16">
    <cfRule type="containsBlanks" dxfId="6" priority="5">
      <formula>LEN(TRIM(D4))=0</formula>
    </cfRule>
  </conditionalFormatting>
  <conditionalFormatting sqref="AJ31:AJ32 AJ36:AJ37 AJ40:AJ41 AJ44:AJ45 AJ50:AJ51 AJ54:AJ55 AJ24:AJ27">
    <cfRule type="containsText" dxfId="5" priority="3" operator="containsText" text="エラー">
      <formula>NOT(ISERROR(SEARCH("エラー",AJ24)))</formula>
    </cfRule>
    <cfRule type="containsText" dxfId="4" priority="4" operator="containsText" text="未入力">
      <formula>NOT(ISERROR(SEARCH("未入力",AJ24)))</formula>
    </cfRule>
  </conditionalFormatting>
  <conditionalFormatting sqref="D10:I10">
    <cfRule type="containsBlanks" dxfId="3" priority="2">
      <formula>LEN(TRIM(D10))=0</formula>
    </cfRule>
  </conditionalFormatting>
  <conditionalFormatting sqref="M6:O7">
    <cfRule type="containsText" dxfId="2" priority="1" operator="containsText" text="エラー">
      <formula>NOT(ISERROR(SEARCH("エラー",M6)))</formula>
    </cfRule>
  </conditionalFormatting>
  <dataValidations xWindow="398" yWindow="329" count="13">
    <dataValidation imeMode="disabled" allowBlank="1" showInputMessage="1" showErrorMessage="1" sqref="P6 D8:I10"/>
    <dataValidation type="list" imeMode="disabled" allowBlank="1" showDropDown="1" showInputMessage="1" showErrorMessage="1" errorTitle="入力規則エラー" error="半角数字1文字を入力ください。" sqref="V4:AG4">
      <formula1>"0,1,2,3,4,5,6,7,8,9"</formula1>
    </dataValidation>
    <dataValidation imeMode="hiragana" allowBlank="1" showInputMessage="1" showErrorMessage="1" errorTitle="入力規則エラー" error="全角で入力ください。_x000a_" promptTitle="入力規則" prompt="全角入力" sqref="D13:AG13"/>
    <dataValidation type="custom" imeMode="hiragana" allowBlank="1" showInputMessage="1" showErrorMessage="1" errorTitle="入力規則エラー" error="名字と名前の間に、全角スペースを1字を入れてください。" promptTitle="入力規則" prompt="名字と名前の間に、_x000a_全角スペース1字を_x000a_入れてください。" sqref="D15:P15">
      <formula1>AND(TRIM(D15)=D15,FIND("　",TRIM(D15)))</formula1>
    </dataValidation>
    <dataValidation type="custom" imeMode="fullKatakana" allowBlank="1" showInputMessage="1" showErrorMessage="1" errorTitle="入力規則エラー" error="名字と名前の間に、全角スペースを1字を入れてください。" promptTitle="入力規則" prompt="全角カタカナ_x000a__x000a_名字と名前の間に、_x000a_全角スペース1字を_x000a_入れてください。" sqref="G14:O14">
      <formula1>AND(TRIM(G14)=G14,FIND("　",TRIM(G14)))</formula1>
    </dataValidation>
    <dataValidation type="custom" imeMode="hiragana" allowBlank="1" showInputMessage="1" showErrorMessage="1" errorTitle="入力規則エラー" error="カタカナ、英数字は「全角」で入力してください。" promptTitle="入力規則" prompt="以下は「全角」入力_x000a_①英数字_x000a_②カタカナ" sqref="D4:R5">
      <formula1>DBCS(D4)=D4</formula1>
    </dataValidation>
    <dataValidation type="custom" imeMode="off" allowBlank="1" showInputMessage="1" showErrorMessage="1" errorTitle="入力規則エラー" error="英数字、記号（@やピリオド）は半角で入力してください。" promptTitle="入力規則" prompt="担当部署等の組織_x000a_メールのアドレス_x000a__x000a_以下「半角」入力_x000a_①英数字_x000a_②記号（@、ピリオド）" sqref="T14:AG15">
      <formula1>ASC(T14)=T14</formula1>
    </dataValidation>
    <dataValidation imeMode="off" allowBlank="1" showInputMessage="1" showErrorMessage="1" errorTitle="入力規則エラー" error="半角数字、半角ハイフン付きで、入力してください。_x000a__x000a_（入力例）03-5520-6121" promptTitle="入力規則" prompt="（入力例）_x000a_03-5520-6121_x000a__x000a_①半角数字_x000a_②半角ハイフン付" sqref="T16:AG16"/>
    <dataValidation type="custom" imeMode="disabled" allowBlank="1" showInputMessage="1" showErrorMessage="1" errorTitle="入力規則エラー" error="半角数字、半角ハイフン付きで、入力してください。_x000a__x000a_（入力例）123-4567_x000a_" promptTitle="入力規則" prompt="(入力例)_x000a_ 123-4567_x000a__x000a_①半角数字_x000a_②半角ハイフン付_x000a_" sqref="E11:G12">
      <formula1>AND(LEN(E11)=8,FIND("-",E11)=4,ASC(E11)=E11)</formula1>
    </dataValidation>
    <dataValidation imeMode="off" allowBlank="1" showInputMessage="1" showErrorMessage="1" errorTitle="入力規則エラー" error="半角数字、半角ハイフン付きで、入力してください。_x000a__x000a_（入力例）03-5520-6111" promptTitle="入力規則" prompt="（入力例）_x000a_03-5520-6111_x000a__x000a_①半角数字_x000a_②半角ハイフン付" sqref="D16:P16"/>
    <dataValidation type="whole" imeMode="disabled" operator="greaterThanOrEqual" allowBlank="1" showInputMessage="1" showErrorMessage="1" errorTitle="入力規則エラー" error="半角数字で「1（人）」以上の数値を入力ください。_x000a_" promptTitle="入力規則" prompt="半角数字_x000a_「1（人）」以上_x000a_の数値を入力" sqref="Y32:Z32">
      <formula1>1</formula1>
    </dataValidation>
    <dataValidation type="whole" imeMode="disabled" operator="greaterThanOrEqual" allowBlank="1" showInputMessage="1" showErrorMessage="1" errorTitle="入力規則エラー" error="半角数字で「1（人）」以上の数値を入力ください。" promptTitle="入力規則" prompt="半角数字_x000a_「1（人）」以上_x000a_の数値を入力" sqref="Y37:Z37">
      <formula1>1</formula1>
    </dataValidation>
    <dataValidation imeMode="hiragana" allowBlank="1" showInputMessage="1" showErrorMessage="1" errorTitle="入力規則エラー" error="以下は、「半角」で入力してください。_x000a__x000a_①カタカナ_x000a_②英数字_x000a_③記号（ハイフン等）_x000a_" promptTitle="入力規則" prompt="以下は「半角」入力_x000a_①カタカナ_x000a_②英数字_x000a_③記号（ハイフン等）" sqref="O11:AG12"/>
  </dataValidations>
  <printOptions horizontalCentered="1"/>
  <pageMargins left="0.59055118110236227" right="0.39370078740157483" top="0.39370078740157483" bottom="0.39370078740157483" header="0" footer="0.31496062992125984"/>
  <pageSetup paperSize="9" orientation="portrait" r:id="rId1"/>
  <headerFooter alignWithMargins="0">
    <oddHeader xml:space="preserve">&amp;L
&amp;"ＭＳ Ｐゴシック,太字"
</oddHeader>
    <oddFooter>&amp;R&amp;9独立行政法人　日本学生支援機構（JASSO）</oddFooter>
  </headerFooter>
  <extLst>
    <ext xmlns:x14="http://schemas.microsoft.com/office/spreadsheetml/2009/9/main" uri="{CCE6A557-97BC-4b89-ADB6-D9C93CAAB3DF}">
      <x14:dataValidations xmlns:xm="http://schemas.microsoft.com/office/excel/2006/main" xWindow="398" yWindow="329" count="16">
        <x14:dataValidation type="list" imeMode="hiragana" allowBlank="1" showInputMessage="1" showErrorMessage="1" errorTitle="入力規則エラー" error="※「都」「府」「県」は入力しないで下さい。_x000a__x000a_　 【正】東京　　【誤】東京都_x000a_　 【正】大阪　　【誤】大阪府_x000a_　 【正】愛知　　【誤】愛知県_x000a_" promptTitle="入力規則" prompt="※「都」「府」「県」は入力しな_x000a_　 いで下さい。_x000a__x000a_　 【正】東京　　【誤】東京都_x000a_　 【正】大阪　　【誤】大阪府_x000a_　 【正】愛知　　【誤】愛知県_x000a_">
          <x14:formula1>
            <xm:f>コード!$J$3:$J$49</xm:f>
          </x14:formula1>
          <xm:sqref>D6:H7</xm:sqref>
        </x14:dataValidation>
        <x14:dataValidation type="list" imeMode="hiragana" allowBlank="1" showInputMessage="1" showErrorMessage="1" errorTitle="入力規則エラー" error="※「都」「府」「県」は入力しないで下さい。_x000a__x000a_　 【正】東京　　【誤】東京都_x000a_　 【正】大阪　　【誤】大阪府_x000a_　 【正】愛知　　【誤】愛知県_x000a_" promptTitle="入力規則" prompt="※「都」「府」「県」は入力しな_x000a_　 いで下さい。_x000a__x000a_　 【正】東京　　【誤】東京都_x000a_　 【正】大阪　　【誤】大阪府_x000a_　 【正】愛知　　【誤】愛知県">
          <x14:formula1>
            <xm:f>コード!$J$3:$J$49</xm:f>
          </x14:formula1>
          <xm:sqref>J11:L12</xm:sqref>
        </x14:dataValidation>
        <x14:dataValidation type="list" imeMode="hiragana" allowBlank="1" showInputMessage="1" showErrorMessage="1" errorTitle="入力規則エラー" error="外国人留学生（専用）宿舎を設置している場合は、「○」印（記号）を入力または選択ください。_x000a__x000a_なお、「〇」印（漢数字）での入力はできません。_x000a_" promptTitle="入力規則" prompt="宿舎を設置してい_x000a_る場合、「○」印_x000a_（記号）を入力_x000a_または選択ください">
          <x14:formula1>
            <xm:f>コード!$N$3</xm:f>
          </x14:formula1>
          <xm:sqref>W31:X32</xm:sqref>
        </x14:dataValidation>
        <x14:dataValidation type="list" imeMode="hiragana" allowBlank="1" showInputMessage="1" showErrorMessage="1" errorTitle="入力規則エラー" error="外国人留学生（専用）宿舎を設置していない場合は、「○」印（記号）を入力または選択ください。_x000a__x000a_なお、「〇」印（漢数字）での入力はできません。_x000a_" promptTitle="入力規則" prompt="宿舎を設置してい_x000a_ない場合、「○」印_x000a_（記号）を入力">
          <x14:formula1>
            <xm:f>コード!$N$3</xm:f>
          </x14:formula1>
          <xm:sqref>AC31:AG32</xm:sqref>
        </x14:dataValidation>
        <x14:dataValidation type="list" imeMode="hiragana" allowBlank="1" showInputMessage="1" showErrorMessage="1" errorTitle="入力規則エラー" error="外国人留学生用として借り上げている民間アパート等や、公営住宅の提供を受けている場合は、「○」印（記号）を入力または選択ください。_x000a__x000a_なお、「〇」印（漢数字）での入力はできません。_x000a_" promptTitle="入力規則" prompt="借上げ・提供を受_x000a_けている場合、「○」_x000a_印（記号）を入力_x000a_または選択ください">
          <x14:formula1>
            <xm:f>コード!$N$3</xm:f>
          </x14:formula1>
          <xm:sqref>W36:X37</xm:sqref>
        </x14:dataValidation>
        <x14:dataValidation type="list" imeMode="hiragana" allowBlank="1" showInputMessage="1" showErrorMessage="1" errorTitle="入力規則エラー" error="外国人留学生用として借り上げている民間アパート等や、公営住宅の提供を受けていない場合は、「○」印（記号）を入力または選択ください。_x000a__x000a_なお、「〇」印（漢数字）での入力はできません。_x000a_" promptTitle="入力規則" prompt="借上げ・提供を受_x000a_けていない場合、_x000a_「○」印（記号）_x000a_を入力または選択_x000a_ください">
          <x14:formula1>
            <xm:f>コード!$N$3</xm:f>
          </x14:formula1>
          <xm:sqref>AC36:AG37</xm:sqref>
        </x14:dataValidation>
        <x14:dataValidation type="list" imeMode="hiragana" allowBlank="1" showInputMessage="1" showErrorMessage="1" errorTitle="入力規則エラー" error="外国人留学生対象就職説明会（日本人学生との合同を含む。）を実施した場合、は、「○」印（記号）を入力または選択ください。_x000a__x000a_なお、「〇」印（漢数字）での入力はできません。_x000a_" promptTitle="入力規則" prompt="外国人留学生対象就_x000a_職説明会を実施した場_x000a_合、「○」印（記号）を_x000a_入力または選択ください">
          <x14:formula1>
            <xm:f>コード!$N$3</xm:f>
          </x14:formula1>
          <xm:sqref>W40:AA41</xm:sqref>
        </x14:dataValidation>
        <x14:dataValidation type="list" imeMode="hiragana" allowBlank="1" showInputMessage="1" showErrorMessage="1" errorTitle="入力規則エラー" error="外国人留学生対象就職説明会（日本人学生との合同を含む。）を実施していない場合は、「○」印（記号）を入力または選択ください。_x000a__x000a_なお、「〇」印（漢数字）での入力はできません。_x000a_" promptTitle="入力規則" prompt="外国人留学生対象就_x000a_職説明会を実施して_x000a_いない場合、「○」印_x000a_（記号）を入力また_x000a_は選択ください">
          <x14:formula1>
            <xm:f>コード!$N$3</xm:f>
          </x14:formula1>
          <xm:sqref>AC40:AG41</xm:sqref>
        </x14:dataValidation>
        <x14:dataValidation type="list" imeMode="hiragana" allowBlank="1" showInputMessage="1" showErrorMessage="1" errorTitle="入力規則エラー" error="日本学生支援機構（JASSO）が実施する日本留学試験（EJU）を利用している場合は、「○」印（記号）を入力または選択ください。_x000a__x000a_なお、「〇」印（漢数字）での入力はできません。_x000a_" promptTitle="入力規則" prompt="日本留学試験を_x000a_利用している場合、_x000a_「○」印（記号）_x000a_を入力または選択_x000a_ください">
          <x14:formula1>
            <xm:f>コード!$N$3</xm:f>
          </x14:formula1>
          <xm:sqref>W44:AA45</xm:sqref>
        </x14:dataValidation>
        <x14:dataValidation type="list" imeMode="hiragana" allowBlank="1" showInputMessage="1" showErrorMessage="1" errorTitle="入力規則エラー" error="日本学生支援機構（JASSO）が実施する日本留学試験（EJU）を全く利用していない場合は、「○」印（記号）を入力または選択ください。_x000a__x000a_なお、「〇」印（漢数字）での入力はできません。_x000a_" promptTitle="入力規則" prompt="日本留学試験を全く_x000a_利用していない場合、_x000a_「○」印（記号）を_x000a_入力または選択くださ_x000a_い">
          <x14:formula1>
            <xm:f>コード!$N$3</xm:f>
          </x14:formula1>
          <xm:sqref>AC44:AG45</xm:sqref>
        </x14:dataValidation>
        <x14:dataValidation type="list" imeMode="hiragana" allowBlank="1" showInputMessage="1" showErrorMessage="1" errorTitle="入力規則エラー" error="渡日前入学許可を実施している場合は、「○」印（記号）を入力または選択ください。_x000a__x000a_なお、「〇」印（漢数字）での入力はできません。_x000a_" promptTitle="入力規則" prompt="渡日前入学許可を_x000a_実施している場合、_x000a_「○」印（記号）を_x000a_入力または選択くだ_x000a_さい">
          <x14:formula1>
            <xm:f>コード!$N$3</xm:f>
          </x14:formula1>
          <xm:sqref>W50:AA51</xm:sqref>
        </x14:dataValidation>
        <x14:dataValidation type="list" imeMode="hiragana" allowBlank="1" showInputMessage="1" showErrorMessage="1" errorTitle="入力規則エラー" error="渡日前入学許可を実施していない場合は、「○」印（記号）を入力または選択ください。_x000a__x000a_なお、「〇」印（漢数字）での入力はできません。_x000a_" promptTitle="入力規則" prompt="渡日前入学許可を_x000a_実施していない場合、_x000a_「○」印（記号）を_x000a_入力または選択くだ_x000a_さい">
          <x14:formula1>
            <xm:f>コード!$N$3</xm:f>
          </x14:formula1>
          <xm:sqref>AC50:AG51</xm:sqref>
        </x14:dataValidation>
        <x14:dataValidation type="list" imeMode="hiragana" allowBlank="1" showInputMessage="1" showErrorMessage="1" errorTitle="入力規則エラー" error="日本留学試験を利用した渡日前入学許可を実施している場合は、「○」印（記号）を入力または選択ください。_x000a__x000a_なお、「〇」印（漢数字）での入力はできません。_x000a_" promptTitle="入力規則" prompt="日本留学試験を利用_x000a_した渡日前入学許可_x000a_を実施した場合、_x000a_「○」印（記号）を_x000a_入力または選択くだ_x000a_さい">
          <x14:formula1>
            <xm:f>コード!$N$3</xm:f>
          </x14:formula1>
          <xm:sqref>W54:AA55</xm:sqref>
        </x14:dataValidation>
        <x14:dataValidation type="list" imeMode="hiragana" allowBlank="1" showInputMessage="1" showErrorMessage="1" errorTitle="入力規則エラー" error="日本留学試験を利用した渡日前入学許可を全く実施していない場合は、「○」印（記号）を入力または選択ください。_x000a__x000a_なお、「〇」印（漢数字）での入力はできません。_x000a_" promptTitle="入力規則エラー" prompt="日本留学試験を利用_x000a_した渡日前入学許可_x000a_を全く実施していない_x000a_場合、「○」印（記号）_x000a_を入力または選択くだ_x000a_さい">
          <x14:formula1>
            <xm:f>コード!$N$3</xm:f>
          </x14:formula1>
          <xm:sqref>AC54:AG55</xm:sqref>
        </x14:dataValidation>
        <x14:dataValidation type="list" imeMode="hiragana" allowBlank="1" showInputMessage="1" showErrorMessage="1" errorTitle="入力規則エラー" error="「提出あり」の場合は、本欄にて「○」印（記号）を入力または選択ください。_x000a__x000a_なお、「〇」印（漢数字）での入力はできません。_x000a_" promptTitle="入力規則" prompt="提出ありの場合、_x000a_「○」印（記号）_x000a_を入力または選_x000a_択ください">
          <x14:formula1>
            <xm:f>コード!$N$3</xm:f>
          </x14:formula1>
          <xm:sqref>L24:O27</xm:sqref>
        </x14:dataValidation>
        <x14:dataValidation type="list" imeMode="hiragana" allowBlank="1" showInputMessage="1" showErrorMessage="1" errorTitle="入力規則エラー" error="提出なしの場合は、本欄にて「○」印（記号）を入力または選択ください。_x000a__x000a_なお、「〇」印（漢数字）での入力はできません。_x000a_" promptTitle="入力規則" prompt="提出なしの場合、_x000a_「○」印（記号）_x000a_を入力または選択く_x000a_ださい">
          <x14:formula1>
            <xm:f>コード!$N$3</xm:f>
          </x14:formula1>
          <xm:sqref>P24:S27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50"/>
  </sheetPr>
  <dimension ref="A1:N1178"/>
  <sheetViews>
    <sheetView workbookViewId="0">
      <pane xSplit="1" ySplit="2" topLeftCell="B3" activePane="bottomRight" state="frozen"/>
      <selection activeCell="D9" sqref="D9:I9"/>
      <selection pane="topRight" activeCell="D9" sqref="D9:I9"/>
      <selection pane="bottomLeft" activeCell="D9" sqref="D9:I9"/>
      <selection pane="bottomRight"/>
    </sheetView>
  </sheetViews>
  <sheetFormatPr defaultRowHeight="13.5" x14ac:dyDescent="0.15"/>
  <cols>
    <col min="1" max="1" width="9" style="1" bestFit="1" customWidth="1"/>
    <col min="2" max="2" width="7.125" style="1" bestFit="1" customWidth="1"/>
    <col min="3" max="3" width="38.125" style="1" customWidth="1"/>
    <col min="4" max="4" width="9" style="1" bestFit="1" customWidth="1"/>
    <col min="5" max="5" width="5.25" style="1" bestFit="1" customWidth="1"/>
    <col min="6" max="6" width="9" style="1" bestFit="1" customWidth="1"/>
    <col min="7" max="7" width="3.375" style="1" bestFit="1" customWidth="1"/>
    <col min="8" max="8" width="7.125" style="1" bestFit="1" customWidth="1"/>
    <col min="9" max="9" width="2.625" style="1" customWidth="1"/>
    <col min="10" max="10" width="11" style="1" bestFit="1" customWidth="1"/>
    <col min="11" max="11" width="6.125" style="1" bestFit="1" customWidth="1"/>
    <col min="12" max="12" width="2.625" style="1" customWidth="1"/>
    <col min="13" max="13" width="26" style="1" customWidth="1"/>
    <col min="14" max="14" width="6.125" style="1" bestFit="1" customWidth="1"/>
    <col min="15" max="16384" width="9" style="1"/>
  </cols>
  <sheetData>
    <row r="1" spans="1:14" ht="14.25" thickBot="1" x14ac:dyDescent="0.2">
      <c r="A1" s="1" t="s">
        <v>67</v>
      </c>
      <c r="J1" s="1" t="s">
        <v>170</v>
      </c>
      <c r="M1" s="50" t="s">
        <v>204</v>
      </c>
    </row>
    <row r="2" spans="1:14" ht="27.75" thickBot="1" x14ac:dyDescent="0.2">
      <c r="A2" s="4" t="s">
        <v>68</v>
      </c>
      <c r="B2" s="9" t="s">
        <v>164</v>
      </c>
      <c r="C2" s="13" t="s">
        <v>69</v>
      </c>
      <c r="D2" s="6" t="s">
        <v>68</v>
      </c>
      <c r="E2" s="13" t="s">
        <v>169</v>
      </c>
      <c r="F2" s="13" t="s">
        <v>165</v>
      </c>
      <c r="G2" s="38"/>
      <c r="H2" s="5" t="s">
        <v>168</v>
      </c>
      <c r="I2" s="36"/>
      <c r="J2" s="29" t="s">
        <v>71</v>
      </c>
      <c r="K2" s="28" t="s">
        <v>70</v>
      </c>
      <c r="L2" s="36"/>
      <c r="M2" s="29" t="s">
        <v>205</v>
      </c>
      <c r="N2" s="28" t="s">
        <v>70</v>
      </c>
    </row>
    <row r="3" spans="1:14" ht="13.5" customHeight="1" thickTop="1" thickBot="1" x14ac:dyDescent="0.2">
      <c r="A3" s="25"/>
      <c r="B3" s="10"/>
      <c r="C3" s="14"/>
      <c r="D3" s="19"/>
      <c r="E3" s="23"/>
      <c r="F3" s="23" t="s">
        <v>73</v>
      </c>
      <c r="G3" s="39"/>
      <c r="H3" s="19" t="s">
        <v>166</v>
      </c>
      <c r="J3" s="34" t="s">
        <v>73</v>
      </c>
      <c r="K3" s="35" t="s">
        <v>72</v>
      </c>
      <c r="M3" s="47" t="s">
        <v>203</v>
      </c>
      <c r="N3" s="48" t="s">
        <v>179</v>
      </c>
    </row>
    <row r="4" spans="1:14" ht="13.5" customHeight="1" x14ac:dyDescent="0.15">
      <c r="A4" s="26"/>
      <c r="B4" s="10"/>
      <c r="C4" s="15"/>
      <c r="D4" s="20"/>
      <c r="E4" s="23"/>
      <c r="F4" s="23" t="s">
        <v>73</v>
      </c>
      <c r="G4" s="39"/>
      <c r="H4" s="20" t="s">
        <v>167</v>
      </c>
      <c r="J4" s="30" t="s">
        <v>75</v>
      </c>
      <c r="K4" s="31" t="s">
        <v>74</v>
      </c>
    </row>
    <row r="5" spans="1:14" ht="13.5" customHeight="1" x14ac:dyDescent="0.15">
      <c r="A5" s="26"/>
      <c r="B5" s="10"/>
      <c r="C5" s="15"/>
      <c r="D5" s="20"/>
      <c r="E5" s="23"/>
      <c r="F5" s="23" t="s">
        <v>73</v>
      </c>
      <c r="G5" s="39"/>
      <c r="H5" s="20" t="s">
        <v>167</v>
      </c>
      <c r="J5" s="30" t="s">
        <v>77</v>
      </c>
      <c r="K5" s="31" t="s">
        <v>76</v>
      </c>
    </row>
    <row r="6" spans="1:14" ht="13.5" customHeight="1" x14ac:dyDescent="0.15">
      <c r="A6" s="26"/>
      <c r="B6" s="10"/>
      <c r="C6" s="15"/>
      <c r="D6" s="20"/>
      <c r="E6" s="23"/>
      <c r="F6" s="23" t="s">
        <v>73</v>
      </c>
      <c r="G6" s="39"/>
      <c r="H6" s="21" t="s">
        <v>72</v>
      </c>
      <c r="J6" s="30" t="s">
        <v>55</v>
      </c>
      <c r="K6" s="31" t="s">
        <v>78</v>
      </c>
    </row>
    <row r="7" spans="1:14" ht="13.5" customHeight="1" x14ac:dyDescent="0.15">
      <c r="A7" s="26"/>
      <c r="B7" s="10"/>
      <c r="C7" s="15"/>
      <c r="D7" s="20"/>
      <c r="E7" s="23"/>
      <c r="F7" s="23" t="s">
        <v>73</v>
      </c>
      <c r="G7" s="39"/>
      <c r="H7" s="21" t="s">
        <v>72</v>
      </c>
      <c r="J7" s="30" t="s">
        <v>80</v>
      </c>
      <c r="K7" s="31" t="s">
        <v>79</v>
      </c>
    </row>
    <row r="8" spans="1:14" ht="13.5" customHeight="1" x14ac:dyDescent="0.15">
      <c r="A8" s="26"/>
      <c r="B8" s="10"/>
      <c r="C8" s="15"/>
      <c r="D8" s="20"/>
      <c r="E8" s="23"/>
      <c r="F8" s="23" t="s">
        <v>73</v>
      </c>
      <c r="G8" s="39"/>
      <c r="H8" s="21" t="s">
        <v>72</v>
      </c>
      <c r="J8" s="30" t="s">
        <v>82</v>
      </c>
      <c r="K8" s="31" t="s">
        <v>81</v>
      </c>
    </row>
    <row r="9" spans="1:14" ht="13.5" customHeight="1" x14ac:dyDescent="0.15">
      <c r="A9" s="26"/>
      <c r="B9" s="10"/>
      <c r="C9" s="15"/>
      <c r="D9" s="20"/>
      <c r="E9" s="23"/>
      <c r="F9" s="23" t="s">
        <v>73</v>
      </c>
      <c r="G9" s="39"/>
      <c r="H9" s="21" t="s">
        <v>72</v>
      </c>
      <c r="J9" s="30" t="s">
        <v>84</v>
      </c>
      <c r="K9" s="31" t="s">
        <v>83</v>
      </c>
    </row>
    <row r="10" spans="1:14" ht="13.5" customHeight="1" x14ac:dyDescent="0.15">
      <c r="A10" s="26"/>
      <c r="B10" s="10"/>
      <c r="C10" s="15"/>
      <c r="D10" s="20"/>
      <c r="E10" s="23"/>
      <c r="F10" s="23" t="s">
        <v>75</v>
      </c>
      <c r="G10" s="39" t="s">
        <v>175</v>
      </c>
      <c r="H10" s="21" t="s">
        <v>74</v>
      </c>
      <c r="J10" s="30" t="s">
        <v>86</v>
      </c>
      <c r="K10" s="31" t="s">
        <v>85</v>
      </c>
    </row>
    <row r="11" spans="1:14" ht="13.5" customHeight="1" x14ac:dyDescent="0.15">
      <c r="A11" s="26"/>
      <c r="B11" s="10"/>
      <c r="C11" s="15"/>
      <c r="D11" s="20"/>
      <c r="E11" s="23"/>
      <c r="F11" s="23" t="s">
        <v>77</v>
      </c>
      <c r="G11" s="39" t="s">
        <v>175</v>
      </c>
      <c r="H11" s="21" t="s">
        <v>76</v>
      </c>
      <c r="J11" s="30" t="s">
        <v>56</v>
      </c>
      <c r="K11" s="31" t="s">
        <v>87</v>
      </c>
    </row>
    <row r="12" spans="1:14" ht="13.5" customHeight="1" x14ac:dyDescent="0.15">
      <c r="A12" s="26"/>
      <c r="B12" s="10"/>
      <c r="C12" s="15"/>
      <c r="D12" s="20"/>
      <c r="E12" s="23"/>
      <c r="F12" s="23" t="s">
        <v>55</v>
      </c>
      <c r="G12" s="39" t="s">
        <v>175</v>
      </c>
      <c r="H12" s="21" t="s">
        <v>78</v>
      </c>
      <c r="J12" s="30" t="s">
        <v>89</v>
      </c>
      <c r="K12" s="31" t="s">
        <v>88</v>
      </c>
    </row>
    <row r="13" spans="1:14" ht="13.5" customHeight="1" x14ac:dyDescent="0.15">
      <c r="A13" s="26"/>
      <c r="B13" s="10"/>
      <c r="C13" s="15"/>
      <c r="D13" s="20"/>
      <c r="E13" s="23"/>
      <c r="F13" s="23" t="s">
        <v>80</v>
      </c>
      <c r="G13" s="39" t="s">
        <v>175</v>
      </c>
      <c r="H13" s="21" t="s">
        <v>79</v>
      </c>
      <c r="J13" s="30" t="s">
        <v>91</v>
      </c>
      <c r="K13" s="31" t="s">
        <v>90</v>
      </c>
    </row>
    <row r="14" spans="1:14" ht="13.5" customHeight="1" x14ac:dyDescent="0.15">
      <c r="A14" s="26"/>
      <c r="B14" s="10"/>
      <c r="C14" s="15"/>
      <c r="D14" s="20"/>
      <c r="E14" s="23"/>
      <c r="F14" s="23" t="s">
        <v>82</v>
      </c>
      <c r="G14" s="39" t="s">
        <v>175</v>
      </c>
      <c r="H14" s="21" t="s">
        <v>81</v>
      </c>
      <c r="J14" s="30" t="s">
        <v>93</v>
      </c>
      <c r="K14" s="31" t="s">
        <v>92</v>
      </c>
    </row>
    <row r="15" spans="1:14" ht="13.5" customHeight="1" x14ac:dyDescent="0.15">
      <c r="A15" s="26"/>
      <c r="B15" s="10"/>
      <c r="C15" s="15"/>
      <c r="D15" s="20"/>
      <c r="E15" s="23"/>
      <c r="F15" s="23" t="s">
        <v>84</v>
      </c>
      <c r="G15" s="39" t="s">
        <v>175</v>
      </c>
      <c r="H15" s="21" t="s">
        <v>83</v>
      </c>
      <c r="J15" s="30" t="s">
        <v>95</v>
      </c>
      <c r="K15" s="31" t="s">
        <v>94</v>
      </c>
    </row>
    <row r="16" spans="1:14" ht="13.5" customHeight="1" x14ac:dyDescent="0.15">
      <c r="A16" s="26"/>
      <c r="B16" s="10"/>
      <c r="C16" s="15"/>
      <c r="D16" s="20"/>
      <c r="E16" s="23"/>
      <c r="F16" s="23" t="s">
        <v>55</v>
      </c>
      <c r="G16" s="39" t="s">
        <v>175</v>
      </c>
      <c r="H16" s="21" t="s">
        <v>78</v>
      </c>
      <c r="J16" s="30" t="s">
        <v>97</v>
      </c>
      <c r="K16" s="31" t="s">
        <v>96</v>
      </c>
    </row>
    <row r="17" spans="1:11" ht="13.5" customHeight="1" x14ac:dyDescent="0.15">
      <c r="A17" s="26"/>
      <c r="B17" s="10"/>
      <c r="C17" s="15"/>
      <c r="D17" s="20"/>
      <c r="E17" s="23"/>
      <c r="F17" s="23" t="s">
        <v>86</v>
      </c>
      <c r="G17" s="39" t="s">
        <v>175</v>
      </c>
      <c r="H17" s="21" t="s">
        <v>85</v>
      </c>
      <c r="J17" s="30" t="s">
        <v>99</v>
      </c>
      <c r="K17" s="31" t="s">
        <v>98</v>
      </c>
    </row>
    <row r="18" spans="1:11" ht="13.5" customHeight="1" x14ac:dyDescent="0.15">
      <c r="A18" s="26"/>
      <c r="B18" s="10"/>
      <c r="C18" s="15"/>
      <c r="D18" s="20"/>
      <c r="E18" s="23"/>
      <c r="F18" s="23" t="s">
        <v>56</v>
      </c>
      <c r="G18" s="39" t="s">
        <v>175</v>
      </c>
      <c r="H18" s="21" t="s">
        <v>87</v>
      </c>
      <c r="J18" s="30" t="s">
        <v>101</v>
      </c>
      <c r="K18" s="31" t="s">
        <v>100</v>
      </c>
    </row>
    <row r="19" spans="1:11" ht="13.5" customHeight="1" x14ac:dyDescent="0.15">
      <c r="A19" s="26"/>
      <c r="B19" s="10"/>
      <c r="C19" s="15"/>
      <c r="D19" s="20"/>
      <c r="E19" s="23"/>
      <c r="F19" s="23" t="s">
        <v>89</v>
      </c>
      <c r="G19" s="39" t="s">
        <v>175</v>
      </c>
      <c r="H19" s="21">
        <v>10</v>
      </c>
      <c r="J19" s="30" t="s">
        <v>103</v>
      </c>
      <c r="K19" s="31" t="s">
        <v>102</v>
      </c>
    </row>
    <row r="20" spans="1:11" ht="13.5" customHeight="1" x14ac:dyDescent="0.15">
      <c r="A20" s="26"/>
      <c r="B20" s="10"/>
      <c r="C20" s="15"/>
      <c r="D20" s="20"/>
      <c r="E20" s="23"/>
      <c r="F20" s="23" t="s">
        <v>91</v>
      </c>
      <c r="G20" s="39" t="s">
        <v>175</v>
      </c>
      <c r="H20" s="21">
        <v>11</v>
      </c>
      <c r="J20" s="30" t="s">
        <v>105</v>
      </c>
      <c r="K20" s="31" t="s">
        <v>104</v>
      </c>
    </row>
    <row r="21" spans="1:11" ht="13.5" customHeight="1" x14ac:dyDescent="0.15">
      <c r="A21" s="26"/>
      <c r="B21" s="10"/>
      <c r="C21" s="15"/>
      <c r="D21" s="20"/>
      <c r="E21" s="23"/>
      <c r="F21" s="23" t="s">
        <v>93</v>
      </c>
      <c r="G21" s="39" t="s">
        <v>175</v>
      </c>
      <c r="H21" s="21">
        <v>12</v>
      </c>
      <c r="J21" s="30" t="s">
        <v>107</v>
      </c>
      <c r="K21" s="31" t="s">
        <v>106</v>
      </c>
    </row>
    <row r="22" spans="1:11" ht="13.5" customHeight="1" x14ac:dyDescent="0.15">
      <c r="A22" s="26"/>
      <c r="B22" s="10"/>
      <c r="C22" s="15"/>
      <c r="D22" s="20"/>
      <c r="E22" s="23"/>
      <c r="F22" s="23" t="s">
        <v>97</v>
      </c>
      <c r="G22" s="39" t="s">
        <v>175</v>
      </c>
      <c r="H22" s="21">
        <v>14</v>
      </c>
      <c r="J22" s="30" t="s">
        <v>109</v>
      </c>
      <c r="K22" s="31" t="s">
        <v>108</v>
      </c>
    </row>
    <row r="23" spans="1:11" ht="13.5" customHeight="1" x14ac:dyDescent="0.15">
      <c r="A23" s="26"/>
      <c r="B23" s="10"/>
      <c r="C23" s="15"/>
      <c r="D23" s="20"/>
      <c r="E23" s="23"/>
      <c r="F23" s="23" t="s">
        <v>107</v>
      </c>
      <c r="G23" s="39" t="s">
        <v>175</v>
      </c>
      <c r="H23" s="21">
        <v>19</v>
      </c>
      <c r="J23" s="30" t="s">
        <v>111</v>
      </c>
      <c r="K23" s="31" t="s">
        <v>110</v>
      </c>
    </row>
    <row r="24" spans="1:11" ht="13.5" customHeight="1" x14ac:dyDescent="0.15">
      <c r="A24" s="26"/>
      <c r="B24" s="10"/>
      <c r="C24" s="15"/>
      <c r="D24" s="20"/>
      <c r="E24" s="23"/>
      <c r="F24" s="23" t="s">
        <v>109</v>
      </c>
      <c r="G24" s="39" t="s">
        <v>175</v>
      </c>
      <c r="H24" s="21">
        <v>20</v>
      </c>
      <c r="J24" s="30" t="s">
        <v>113</v>
      </c>
      <c r="K24" s="31" t="s">
        <v>112</v>
      </c>
    </row>
    <row r="25" spans="1:11" ht="13.5" customHeight="1" x14ac:dyDescent="0.15">
      <c r="A25" s="26"/>
      <c r="B25" s="10"/>
      <c r="C25" s="15"/>
      <c r="D25" s="20"/>
      <c r="E25" s="23"/>
      <c r="F25" s="23" t="s">
        <v>99</v>
      </c>
      <c r="G25" s="39" t="s">
        <v>175</v>
      </c>
      <c r="H25" s="21">
        <v>15</v>
      </c>
      <c r="J25" s="30" t="s">
        <v>115</v>
      </c>
      <c r="K25" s="31" t="s">
        <v>114</v>
      </c>
    </row>
    <row r="26" spans="1:11" ht="13.5" customHeight="1" x14ac:dyDescent="0.15">
      <c r="A26" s="26"/>
      <c r="B26" s="10"/>
      <c r="C26" s="15"/>
      <c r="D26" s="20"/>
      <c r="E26" s="23"/>
      <c r="F26" s="23" t="s">
        <v>86</v>
      </c>
      <c r="G26" s="39" t="s">
        <v>175</v>
      </c>
      <c r="H26" s="21" t="s">
        <v>85</v>
      </c>
      <c r="J26" s="30" t="s">
        <v>117</v>
      </c>
      <c r="K26" s="31" t="s">
        <v>116</v>
      </c>
    </row>
    <row r="27" spans="1:11" ht="13.5" customHeight="1" x14ac:dyDescent="0.15">
      <c r="A27" s="26"/>
      <c r="B27" s="10"/>
      <c r="C27" s="15"/>
      <c r="D27" s="20"/>
      <c r="E27" s="23"/>
      <c r="F27" s="23" t="s">
        <v>99</v>
      </c>
      <c r="G27" s="39" t="s">
        <v>175</v>
      </c>
      <c r="H27" s="21">
        <v>15</v>
      </c>
      <c r="J27" s="30" t="s">
        <v>119</v>
      </c>
      <c r="K27" s="31" t="s">
        <v>118</v>
      </c>
    </row>
    <row r="28" spans="1:11" ht="13.5" customHeight="1" x14ac:dyDescent="0.15">
      <c r="A28" s="26"/>
      <c r="B28" s="10"/>
      <c r="C28" s="15"/>
      <c r="D28" s="20"/>
      <c r="E28" s="23"/>
      <c r="F28" s="23" t="s">
        <v>99</v>
      </c>
      <c r="G28" s="39" t="s">
        <v>175</v>
      </c>
      <c r="H28" s="21">
        <v>15</v>
      </c>
      <c r="J28" s="30" t="s">
        <v>121</v>
      </c>
      <c r="K28" s="31" t="s">
        <v>120</v>
      </c>
    </row>
    <row r="29" spans="1:11" ht="13.5" customHeight="1" x14ac:dyDescent="0.15">
      <c r="A29" s="26"/>
      <c r="B29" s="10"/>
      <c r="C29" s="15"/>
      <c r="D29" s="20"/>
      <c r="E29" s="23"/>
      <c r="F29" s="23" t="s">
        <v>97</v>
      </c>
      <c r="G29" s="39" t="s">
        <v>175</v>
      </c>
      <c r="H29" s="21">
        <v>14</v>
      </c>
      <c r="J29" s="30" t="s">
        <v>123</v>
      </c>
      <c r="K29" s="31" t="s">
        <v>122</v>
      </c>
    </row>
    <row r="30" spans="1:11" ht="13.5" customHeight="1" x14ac:dyDescent="0.15">
      <c r="A30" s="26"/>
      <c r="B30" s="10"/>
      <c r="C30" s="15"/>
      <c r="D30" s="20"/>
      <c r="E30" s="23"/>
      <c r="F30" s="23" t="s">
        <v>86</v>
      </c>
      <c r="G30" s="39" t="s">
        <v>175</v>
      </c>
      <c r="H30" s="21" t="s">
        <v>85</v>
      </c>
      <c r="J30" s="30" t="s">
        <v>125</v>
      </c>
      <c r="K30" s="31" t="s">
        <v>124</v>
      </c>
    </row>
    <row r="31" spans="1:11" ht="13.5" customHeight="1" x14ac:dyDescent="0.15">
      <c r="A31" s="26"/>
      <c r="B31" s="10"/>
      <c r="C31" s="15"/>
      <c r="D31" s="20"/>
      <c r="E31" s="23"/>
      <c r="F31" s="23" t="s">
        <v>95</v>
      </c>
      <c r="G31" s="39" t="s">
        <v>174</v>
      </c>
      <c r="H31" s="21">
        <v>13</v>
      </c>
      <c r="J31" s="30" t="s">
        <v>127</v>
      </c>
      <c r="K31" s="31" t="s">
        <v>126</v>
      </c>
    </row>
    <row r="32" spans="1:11" ht="13.5" customHeight="1" x14ac:dyDescent="0.15">
      <c r="A32" s="26"/>
      <c r="B32" s="10"/>
      <c r="C32" s="15"/>
      <c r="D32" s="20"/>
      <c r="E32" s="23"/>
      <c r="F32" s="23" t="s">
        <v>95</v>
      </c>
      <c r="G32" s="39" t="s">
        <v>174</v>
      </c>
      <c r="H32" s="21">
        <v>13</v>
      </c>
      <c r="J32" s="30" t="s">
        <v>129</v>
      </c>
      <c r="K32" s="31" t="s">
        <v>128</v>
      </c>
    </row>
    <row r="33" spans="1:11" ht="13.5" customHeight="1" x14ac:dyDescent="0.15">
      <c r="A33" s="26"/>
      <c r="B33" s="10"/>
      <c r="C33" s="15"/>
      <c r="D33" s="20"/>
      <c r="E33" s="23"/>
      <c r="F33" s="23" t="s">
        <v>95</v>
      </c>
      <c r="G33" s="39" t="s">
        <v>174</v>
      </c>
      <c r="H33" s="21">
        <v>13</v>
      </c>
      <c r="J33" s="30" t="s">
        <v>131</v>
      </c>
      <c r="K33" s="31" t="s">
        <v>130</v>
      </c>
    </row>
    <row r="34" spans="1:11" ht="13.5" customHeight="1" x14ac:dyDescent="0.15">
      <c r="A34" s="26"/>
      <c r="B34" s="10"/>
      <c r="C34" s="15"/>
      <c r="D34" s="20"/>
      <c r="E34" s="23"/>
      <c r="F34" s="23" t="s">
        <v>95</v>
      </c>
      <c r="G34" s="39" t="s">
        <v>174</v>
      </c>
      <c r="H34" s="21">
        <v>13</v>
      </c>
      <c r="J34" s="30" t="s">
        <v>133</v>
      </c>
      <c r="K34" s="31" t="s">
        <v>132</v>
      </c>
    </row>
    <row r="35" spans="1:11" ht="13.5" customHeight="1" x14ac:dyDescent="0.15">
      <c r="A35" s="26"/>
      <c r="B35" s="10"/>
      <c r="C35" s="15"/>
      <c r="D35" s="20"/>
      <c r="E35" s="23"/>
      <c r="F35" s="23" t="s">
        <v>95</v>
      </c>
      <c r="G35" s="39" t="s">
        <v>174</v>
      </c>
      <c r="H35" s="21">
        <v>13</v>
      </c>
      <c r="J35" s="30" t="s">
        <v>135</v>
      </c>
      <c r="K35" s="31" t="s">
        <v>134</v>
      </c>
    </row>
    <row r="36" spans="1:11" ht="13.5" customHeight="1" x14ac:dyDescent="0.15">
      <c r="A36" s="26"/>
      <c r="B36" s="10"/>
      <c r="C36" s="15"/>
      <c r="D36" s="20"/>
      <c r="E36" s="23"/>
      <c r="F36" s="23" t="s">
        <v>95</v>
      </c>
      <c r="G36" s="39" t="s">
        <v>174</v>
      </c>
      <c r="H36" s="21">
        <v>13</v>
      </c>
      <c r="J36" s="30" t="s">
        <v>137</v>
      </c>
      <c r="K36" s="31" t="s">
        <v>136</v>
      </c>
    </row>
    <row r="37" spans="1:11" ht="13.5" customHeight="1" x14ac:dyDescent="0.15">
      <c r="A37" s="26"/>
      <c r="B37" s="10"/>
      <c r="C37" s="15"/>
      <c r="D37" s="20"/>
      <c r="E37" s="23"/>
      <c r="F37" s="23" t="s">
        <v>95</v>
      </c>
      <c r="G37" s="39" t="s">
        <v>174</v>
      </c>
      <c r="H37" s="21">
        <v>13</v>
      </c>
      <c r="J37" s="30" t="s">
        <v>139</v>
      </c>
      <c r="K37" s="31" t="s">
        <v>138</v>
      </c>
    </row>
    <row r="38" spans="1:11" ht="13.5" customHeight="1" x14ac:dyDescent="0.15">
      <c r="A38" s="26"/>
      <c r="B38" s="10"/>
      <c r="C38" s="15"/>
      <c r="D38" s="20"/>
      <c r="E38" s="23"/>
      <c r="F38" s="23" t="s">
        <v>95</v>
      </c>
      <c r="G38" s="39" t="s">
        <v>174</v>
      </c>
      <c r="H38" s="21">
        <v>13</v>
      </c>
      <c r="J38" s="30" t="s">
        <v>141</v>
      </c>
      <c r="K38" s="31" t="s">
        <v>140</v>
      </c>
    </row>
    <row r="39" spans="1:11" ht="13.5" customHeight="1" x14ac:dyDescent="0.15">
      <c r="A39" s="26"/>
      <c r="B39" s="10"/>
      <c r="C39" s="15"/>
      <c r="D39" s="20"/>
      <c r="E39" s="23"/>
      <c r="F39" s="23" t="s">
        <v>95</v>
      </c>
      <c r="G39" s="39" t="s">
        <v>174</v>
      </c>
      <c r="H39" s="21">
        <v>13</v>
      </c>
      <c r="J39" s="30" t="s">
        <v>143</v>
      </c>
      <c r="K39" s="31" t="s">
        <v>142</v>
      </c>
    </row>
    <row r="40" spans="1:11" ht="13.5" customHeight="1" x14ac:dyDescent="0.15">
      <c r="A40" s="26"/>
      <c r="B40" s="10"/>
      <c r="C40" s="15"/>
      <c r="D40" s="20"/>
      <c r="E40" s="23"/>
      <c r="F40" s="23" t="s">
        <v>95</v>
      </c>
      <c r="G40" s="39" t="s">
        <v>174</v>
      </c>
      <c r="H40" s="21">
        <v>13</v>
      </c>
      <c r="J40" s="30" t="s">
        <v>145</v>
      </c>
      <c r="K40" s="31" t="s">
        <v>144</v>
      </c>
    </row>
    <row r="41" spans="1:11" ht="13.5" customHeight="1" x14ac:dyDescent="0.15">
      <c r="A41" s="26"/>
      <c r="B41" s="10"/>
      <c r="C41" s="15"/>
      <c r="D41" s="20"/>
      <c r="E41" s="23"/>
      <c r="F41" s="23" t="s">
        <v>95</v>
      </c>
      <c r="G41" s="39" t="s">
        <v>174</v>
      </c>
      <c r="H41" s="21">
        <v>13</v>
      </c>
      <c r="J41" s="30" t="s">
        <v>147</v>
      </c>
      <c r="K41" s="31" t="s">
        <v>146</v>
      </c>
    </row>
    <row r="42" spans="1:11" ht="13.5" customHeight="1" x14ac:dyDescent="0.15">
      <c r="A42" s="26"/>
      <c r="B42" s="10"/>
      <c r="C42" s="15"/>
      <c r="D42" s="20"/>
      <c r="E42" s="23"/>
      <c r="F42" s="23" t="s">
        <v>95</v>
      </c>
      <c r="G42" s="39" t="s">
        <v>174</v>
      </c>
      <c r="H42" s="21">
        <v>13</v>
      </c>
      <c r="J42" s="30" t="s">
        <v>149</v>
      </c>
      <c r="K42" s="31" t="s">
        <v>148</v>
      </c>
    </row>
    <row r="43" spans="1:11" ht="13.5" customHeight="1" x14ac:dyDescent="0.15">
      <c r="A43" s="26"/>
      <c r="B43" s="10"/>
      <c r="C43" s="15"/>
      <c r="D43" s="20"/>
      <c r="E43" s="23"/>
      <c r="F43" s="23" t="s">
        <v>101</v>
      </c>
      <c r="G43" s="39" t="s">
        <v>175</v>
      </c>
      <c r="H43" s="21">
        <v>16</v>
      </c>
      <c r="J43" s="30" t="s">
        <v>151</v>
      </c>
      <c r="K43" s="31" t="s">
        <v>150</v>
      </c>
    </row>
    <row r="44" spans="1:11" ht="13.5" customHeight="1" x14ac:dyDescent="0.15">
      <c r="A44" s="26"/>
      <c r="B44" s="10"/>
      <c r="C44" s="15"/>
      <c r="D44" s="20"/>
      <c r="E44" s="23"/>
      <c r="F44" s="23" t="s">
        <v>103</v>
      </c>
      <c r="G44" s="39" t="s">
        <v>175</v>
      </c>
      <c r="H44" s="21">
        <v>17</v>
      </c>
      <c r="J44" s="30" t="s">
        <v>153</v>
      </c>
      <c r="K44" s="31" t="s">
        <v>152</v>
      </c>
    </row>
    <row r="45" spans="1:11" ht="13.5" customHeight="1" x14ac:dyDescent="0.15">
      <c r="A45" s="26"/>
      <c r="B45" s="10"/>
      <c r="C45" s="15"/>
      <c r="D45" s="20"/>
      <c r="E45" s="23"/>
      <c r="F45" s="23" t="s">
        <v>105</v>
      </c>
      <c r="G45" s="39" t="s">
        <v>175</v>
      </c>
      <c r="H45" s="21">
        <v>18</v>
      </c>
      <c r="J45" s="30" t="s">
        <v>155</v>
      </c>
      <c r="K45" s="31" t="s">
        <v>154</v>
      </c>
    </row>
    <row r="46" spans="1:11" ht="13.5" customHeight="1" x14ac:dyDescent="0.15">
      <c r="A46" s="26"/>
      <c r="B46" s="10"/>
      <c r="C46" s="15"/>
      <c r="D46" s="20"/>
      <c r="E46" s="23"/>
      <c r="F46" s="23" t="s">
        <v>111</v>
      </c>
      <c r="G46" s="39" t="s">
        <v>175</v>
      </c>
      <c r="H46" s="21">
        <v>21</v>
      </c>
      <c r="J46" s="30" t="s">
        <v>157</v>
      </c>
      <c r="K46" s="31" t="s">
        <v>156</v>
      </c>
    </row>
    <row r="47" spans="1:11" ht="13.5" customHeight="1" x14ac:dyDescent="0.15">
      <c r="A47" s="26"/>
      <c r="B47" s="10"/>
      <c r="C47" s="15"/>
      <c r="D47" s="20"/>
      <c r="E47" s="23"/>
      <c r="F47" s="23" t="s">
        <v>113</v>
      </c>
      <c r="G47" s="39" t="s">
        <v>175</v>
      </c>
      <c r="H47" s="21">
        <v>22</v>
      </c>
      <c r="J47" s="30" t="s">
        <v>159</v>
      </c>
      <c r="K47" s="31" t="s">
        <v>158</v>
      </c>
    </row>
    <row r="48" spans="1:11" ht="13.5" customHeight="1" x14ac:dyDescent="0.15">
      <c r="A48" s="26"/>
      <c r="B48" s="10"/>
      <c r="C48" s="15"/>
      <c r="D48" s="20"/>
      <c r="E48" s="23"/>
      <c r="F48" s="23" t="s">
        <v>115</v>
      </c>
      <c r="G48" s="39" t="s">
        <v>175</v>
      </c>
      <c r="H48" s="21">
        <v>23</v>
      </c>
      <c r="J48" s="30" t="s">
        <v>161</v>
      </c>
      <c r="K48" s="31" t="s">
        <v>160</v>
      </c>
    </row>
    <row r="49" spans="1:11" ht="13.5" customHeight="1" thickBot="1" x14ac:dyDescent="0.2">
      <c r="A49" s="26"/>
      <c r="B49" s="10"/>
      <c r="C49" s="15"/>
      <c r="D49" s="20"/>
      <c r="E49" s="23"/>
      <c r="F49" s="23" t="s">
        <v>115</v>
      </c>
      <c r="G49" s="39" t="s">
        <v>175</v>
      </c>
      <c r="H49" s="21">
        <v>23</v>
      </c>
      <c r="J49" s="32" t="s">
        <v>163</v>
      </c>
      <c r="K49" s="33" t="s">
        <v>162</v>
      </c>
    </row>
    <row r="50" spans="1:11" ht="13.5" customHeight="1" x14ac:dyDescent="0.15">
      <c r="A50" s="26"/>
      <c r="B50" s="10"/>
      <c r="C50" s="15"/>
      <c r="D50" s="20"/>
      <c r="E50" s="23"/>
      <c r="F50" s="23" t="s">
        <v>115</v>
      </c>
      <c r="G50" s="39" t="s">
        <v>175</v>
      </c>
      <c r="H50" s="21">
        <v>23</v>
      </c>
    </row>
    <row r="51" spans="1:11" ht="13.5" customHeight="1" x14ac:dyDescent="0.15">
      <c r="A51" s="26"/>
      <c r="B51" s="10"/>
      <c r="C51" s="15"/>
      <c r="D51" s="20"/>
      <c r="E51" s="23"/>
      <c r="F51" s="23" t="s">
        <v>117</v>
      </c>
      <c r="G51" s="39" t="s">
        <v>175</v>
      </c>
      <c r="H51" s="21">
        <v>24</v>
      </c>
    </row>
    <row r="52" spans="1:11" ht="13.5" customHeight="1" x14ac:dyDescent="0.15">
      <c r="A52" s="26"/>
      <c r="B52" s="10"/>
      <c r="C52" s="15"/>
      <c r="D52" s="20"/>
      <c r="E52" s="23"/>
      <c r="F52" s="23" t="s">
        <v>113</v>
      </c>
      <c r="G52" s="39" t="s">
        <v>175</v>
      </c>
      <c r="H52" s="21">
        <v>22</v>
      </c>
    </row>
    <row r="53" spans="1:11" ht="13.5" customHeight="1" x14ac:dyDescent="0.15">
      <c r="A53" s="26"/>
      <c r="B53" s="10"/>
      <c r="C53" s="15"/>
      <c r="D53" s="20"/>
      <c r="E53" s="23"/>
      <c r="F53" s="23" t="s">
        <v>115</v>
      </c>
      <c r="G53" s="39" t="s">
        <v>175</v>
      </c>
      <c r="H53" s="21">
        <v>23</v>
      </c>
    </row>
    <row r="54" spans="1:11" ht="13.5" customHeight="1" x14ac:dyDescent="0.15">
      <c r="A54" s="26"/>
      <c r="B54" s="10"/>
      <c r="C54" s="15"/>
      <c r="D54" s="20"/>
      <c r="E54" s="23"/>
      <c r="F54" s="23" t="s">
        <v>103</v>
      </c>
      <c r="G54" s="39" t="s">
        <v>175</v>
      </c>
      <c r="H54" s="21">
        <v>17</v>
      </c>
    </row>
    <row r="55" spans="1:11" ht="13.5" customHeight="1" x14ac:dyDescent="0.15">
      <c r="A55" s="26"/>
      <c r="B55" s="10"/>
      <c r="C55" s="15"/>
      <c r="D55" s="20"/>
      <c r="E55" s="23"/>
      <c r="F55" s="23" t="s">
        <v>119</v>
      </c>
      <c r="G55" s="39" t="s">
        <v>175</v>
      </c>
      <c r="H55" s="21">
        <v>25</v>
      </c>
    </row>
    <row r="56" spans="1:11" ht="13.5" customHeight="1" x14ac:dyDescent="0.15">
      <c r="A56" s="26"/>
      <c r="B56" s="10"/>
      <c r="C56" s="15"/>
      <c r="D56" s="20"/>
      <c r="E56" s="23"/>
      <c r="F56" s="23" t="s">
        <v>121</v>
      </c>
      <c r="G56" s="39" t="s">
        <v>173</v>
      </c>
      <c r="H56" s="21">
        <v>26</v>
      </c>
    </row>
    <row r="57" spans="1:11" ht="13.5" customHeight="1" x14ac:dyDescent="0.15">
      <c r="A57" s="26"/>
      <c r="B57" s="10"/>
      <c r="C57" s="15"/>
      <c r="D57" s="20"/>
      <c r="E57" s="23"/>
      <c r="F57" s="23" t="s">
        <v>121</v>
      </c>
      <c r="G57" s="39" t="s">
        <v>173</v>
      </c>
      <c r="H57" s="21">
        <v>26</v>
      </c>
    </row>
    <row r="58" spans="1:11" ht="13.5" customHeight="1" x14ac:dyDescent="0.15">
      <c r="A58" s="26"/>
      <c r="B58" s="10"/>
      <c r="C58" s="15"/>
      <c r="D58" s="20"/>
      <c r="E58" s="23"/>
      <c r="F58" s="23" t="s">
        <v>121</v>
      </c>
      <c r="G58" s="39" t="s">
        <v>173</v>
      </c>
      <c r="H58" s="21">
        <v>26</v>
      </c>
    </row>
    <row r="59" spans="1:11" ht="13.5" customHeight="1" x14ac:dyDescent="0.15">
      <c r="A59" s="26"/>
      <c r="B59" s="10"/>
      <c r="C59" s="15"/>
      <c r="D59" s="20"/>
      <c r="E59" s="23"/>
      <c r="F59" s="23" t="s">
        <v>123</v>
      </c>
      <c r="G59" s="39" t="s">
        <v>173</v>
      </c>
      <c r="H59" s="21">
        <v>27</v>
      </c>
    </row>
    <row r="60" spans="1:11" ht="13.5" customHeight="1" x14ac:dyDescent="0.15">
      <c r="A60" s="26"/>
      <c r="B60" s="10"/>
      <c r="C60" s="15"/>
      <c r="D60" s="20"/>
      <c r="E60" s="23"/>
      <c r="F60" s="23" t="s">
        <v>123</v>
      </c>
      <c r="G60" s="39" t="s">
        <v>173</v>
      </c>
      <c r="H60" s="21">
        <v>27</v>
      </c>
    </row>
    <row r="61" spans="1:11" ht="13.5" customHeight="1" x14ac:dyDescent="0.15">
      <c r="A61" s="26"/>
      <c r="B61" s="10"/>
      <c r="C61" s="15"/>
      <c r="D61" s="20"/>
      <c r="E61" s="23"/>
      <c r="F61" s="23" t="s">
        <v>125</v>
      </c>
      <c r="G61" s="39" t="s">
        <v>175</v>
      </c>
      <c r="H61" s="21">
        <v>28</v>
      </c>
    </row>
    <row r="62" spans="1:11" ht="13.5" customHeight="1" x14ac:dyDescent="0.15">
      <c r="A62" s="26"/>
      <c r="B62" s="10"/>
      <c r="C62" s="15"/>
      <c r="D62" s="20"/>
      <c r="E62" s="23"/>
      <c r="F62" s="23" t="s">
        <v>127</v>
      </c>
      <c r="G62" s="39" t="s">
        <v>175</v>
      </c>
      <c r="H62" s="21">
        <v>29</v>
      </c>
    </row>
    <row r="63" spans="1:11" ht="13.5" customHeight="1" x14ac:dyDescent="0.15">
      <c r="A63" s="26"/>
      <c r="B63" s="10"/>
      <c r="C63" s="15"/>
      <c r="D63" s="20"/>
      <c r="E63" s="23"/>
      <c r="F63" s="23" t="s">
        <v>127</v>
      </c>
      <c r="G63" s="39" t="s">
        <v>175</v>
      </c>
      <c r="H63" s="21">
        <v>29</v>
      </c>
    </row>
    <row r="64" spans="1:11" ht="13.5" customHeight="1" x14ac:dyDescent="0.15">
      <c r="A64" s="26"/>
      <c r="B64" s="10"/>
      <c r="C64" s="15"/>
      <c r="D64" s="20"/>
      <c r="E64" s="23"/>
      <c r="F64" s="23" t="s">
        <v>129</v>
      </c>
      <c r="G64" s="39" t="s">
        <v>175</v>
      </c>
      <c r="H64" s="21">
        <v>30</v>
      </c>
    </row>
    <row r="65" spans="1:8" ht="13.5" customHeight="1" x14ac:dyDescent="0.15">
      <c r="A65" s="26"/>
      <c r="B65" s="10"/>
      <c r="C65" s="15"/>
      <c r="D65" s="20"/>
      <c r="E65" s="23"/>
      <c r="F65" s="23" t="s">
        <v>119</v>
      </c>
      <c r="G65" s="39" t="s">
        <v>175</v>
      </c>
      <c r="H65" s="21">
        <v>25</v>
      </c>
    </row>
    <row r="66" spans="1:8" ht="13.5" customHeight="1" x14ac:dyDescent="0.15">
      <c r="A66" s="26"/>
      <c r="B66" s="10"/>
      <c r="C66" s="15"/>
      <c r="D66" s="20"/>
      <c r="E66" s="23"/>
      <c r="F66" s="23" t="s">
        <v>125</v>
      </c>
      <c r="G66" s="39" t="s">
        <v>175</v>
      </c>
      <c r="H66" s="21">
        <v>28</v>
      </c>
    </row>
    <row r="67" spans="1:8" ht="13.5" customHeight="1" x14ac:dyDescent="0.15">
      <c r="A67" s="26"/>
      <c r="B67" s="10"/>
      <c r="C67" s="15"/>
      <c r="D67" s="20"/>
      <c r="E67" s="23"/>
      <c r="F67" s="23" t="s">
        <v>127</v>
      </c>
      <c r="G67" s="39" t="s">
        <v>175</v>
      </c>
      <c r="H67" s="21">
        <v>29</v>
      </c>
    </row>
    <row r="68" spans="1:8" ht="13.5" customHeight="1" x14ac:dyDescent="0.15">
      <c r="A68" s="26"/>
      <c r="B68" s="10"/>
      <c r="C68" s="15"/>
      <c r="D68" s="20"/>
      <c r="E68" s="23"/>
      <c r="F68" s="23" t="s">
        <v>131</v>
      </c>
      <c r="G68" s="39" t="s">
        <v>175</v>
      </c>
      <c r="H68" s="21">
        <v>31</v>
      </c>
    </row>
    <row r="69" spans="1:8" ht="13.5" customHeight="1" x14ac:dyDescent="0.15">
      <c r="A69" s="26"/>
      <c r="B69" s="10"/>
      <c r="C69" s="15"/>
      <c r="D69" s="20"/>
      <c r="E69" s="23"/>
      <c r="F69" s="23" t="s">
        <v>133</v>
      </c>
      <c r="G69" s="39" t="s">
        <v>175</v>
      </c>
      <c r="H69" s="21">
        <v>32</v>
      </c>
    </row>
    <row r="70" spans="1:8" ht="13.5" customHeight="1" x14ac:dyDescent="0.15">
      <c r="A70" s="26"/>
      <c r="B70" s="10"/>
      <c r="C70" s="15"/>
      <c r="D70" s="20"/>
      <c r="E70" s="23"/>
      <c r="F70" s="23" t="s">
        <v>135</v>
      </c>
      <c r="G70" s="39" t="s">
        <v>175</v>
      </c>
      <c r="H70" s="21">
        <v>33</v>
      </c>
    </row>
    <row r="71" spans="1:8" ht="13.5" customHeight="1" x14ac:dyDescent="0.15">
      <c r="A71" s="26"/>
      <c r="B71" s="10"/>
      <c r="C71" s="15"/>
      <c r="D71" s="20"/>
      <c r="E71" s="23"/>
      <c r="F71" s="23" t="s">
        <v>137</v>
      </c>
      <c r="G71" s="39" t="s">
        <v>175</v>
      </c>
      <c r="H71" s="21">
        <v>34</v>
      </c>
    </row>
    <row r="72" spans="1:8" ht="13.5" customHeight="1" x14ac:dyDescent="0.15">
      <c r="A72" s="26"/>
      <c r="B72" s="10"/>
      <c r="C72" s="15"/>
      <c r="D72" s="20"/>
      <c r="E72" s="23"/>
      <c r="F72" s="23" t="s">
        <v>139</v>
      </c>
      <c r="G72" s="39" t="s">
        <v>175</v>
      </c>
      <c r="H72" s="21">
        <v>35</v>
      </c>
    </row>
    <row r="73" spans="1:8" ht="13.5" customHeight="1" x14ac:dyDescent="0.15">
      <c r="A73" s="26"/>
      <c r="B73" s="10"/>
      <c r="C73" s="15"/>
      <c r="D73" s="20"/>
      <c r="E73" s="23"/>
      <c r="F73" s="23" t="s">
        <v>141</v>
      </c>
      <c r="G73" s="39" t="s">
        <v>175</v>
      </c>
      <c r="H73" s="21">
        <v>36</v>
      </c>
    </row>
    <row r="74" spans="1:8" ht="13.5" customHeight="1" x14ac:dyDescent="0.15">
      <c r="A74" s="26"/>
      <c r="B74" s="10"/>
      <c r="C74" s="15"/>
      <c r="D74" s="20"/>
      <c r="E74" s="23"/>
      <c r="F74" s="23" t="s">
        <v>143</v>
      </c>
      <c r="G74" s="39" t="s">
        <v>175</v>
      </c>
      <c r="H74" s="21">
        <v>37</v>
      </c>
    </row>
    <row r="75" spans="1:8" ht="13.5" customHeight="1" x14ac:dyDescent="0.15">
      <c r="A75" s="26"/>
      <c r="B75" s="10"/>
      <c r="C75" s="15"/>
      <c r="D75" s="20"/>
      <c r="E75" s="23"/>
      <c r="F75" s="23" t="s">
        <v>145</v>
      </c>
      <c r="G75" s="39" t="s">
        <v>175</v>
      </c>
      <c r="H75" s="21">
        <v>38</v>
      </c>
    </row>
    <row r="76" spans="1:8" ht="13.5" customHeight="1" x14ac:dyDescent="0.15">
      <c r="A76" s="26"/>
      <c r="B76" s="10"/>
      <c r="C76" s="15"/>
      <c r="D76" s="20"/>
      <c r="E76" s="23"/>
      <c r="F76" s="23" t="s">
        <v>147</v>
      </c>
      <c r="G76" s="39" t="s">
        <v>175</v>
      </c>
      <c r="H76" s="21">
        <v>39</v>
      </c>
    </row>
    <row r="77" spans="1:8" ht="13.5" customHeight="1" x14ac:dyDescent="0.15">
      <c r="A77" s="26"/>
      <c r="B77" s="10"/>
      <c r="C77" s="15"/>
      <c r="D77" s="20"/>
      <c r="E77" s="23"/>
      <c r="F77" s="23" t="s">
        <v>141</v>
      </c>
      <c r="G77" s="39" t="s">
        <v>175</v>
      </c>
      <c r="H77" s="21">
        <v>36</v>
      </c>
    </row>
    <row r="78" spans="1:8" ht="13.5" customHeight="1" x14ac:dyDescent="0.15">
      <c r="A78" s="26"/>
      <c r="B78" s="10"/>
      <c r="C78" s="15"/>
      <c r="D78" s="20"/>
      <c r="E78" s="23"/>
      <c r="F78" s="23" t="s">
        <v>149</v>
      </c>
      <c r="G78" s="39" t="s">
        <v>175</v>
      </c>
      <c r="H78" s="21">
        <v>40</v>
      </c>
    </row>
    <row r="79" spans="1:8" ht="13.5" customHeight="1" x14ac:dyDescent="0.15">
      <c r="A79" s="26"/>
      <c r="B79" s="10"/>
      <c r="C79" s="15"/>
      <c r="D79" s="20"/>
      <c r="E79" s="23"/>
      <c r="F79" s="23" t="s">
        <v>149</v>
      </c>
      <c r="G79" s="39" t="s">
        <v>175</v>
      </c>
      <c r="H79" s="21">
        <v>40</v>
      </c>
    </row>
    <row r="80" spans="1:8" ht="13.5" customHeight="1" x14ac:dyDescent="0.15">
      <c r="A80" s="26"/>
      <c r="B80" s="10"/>
      <c r="C80" s="15"/>
      <c r="D80" s="20"/>
      <c r="E80" s="23"/>
      <c r="F80" s="23" t="s">
        <v>149</v>
      </c>
      <c r="G80" s="39" t="s">
        <v>175</v>
      </c>
      <c r="H80" s="21">
        <v>40</v>
      </c>
    </row>
    <row r="81" spans="1:8" ht="13.5" customHeight="1" x14ac:dyDescent="0.15">
      <c r="A81" s="26"/>
      <c r="B81" s="10"/>
      <c r="C81" s="15"/>
      <c r="D81" s="20"/>
      <c r="E81" s="23"/>
      <c r="F81" s="23" t="s">
        <v>151</v>
      </c>
      <c r="G81" s="39" t="s">
        <v>175</v>
      </c>
      <c r="H81" s="21">
        <v>41</v>
      </c>
    </row>
    <row r="82" spans="1:8" ht="13.5" customHeight="1" x14ac:dyDescent="0.15">
      <c r="A82" s="26"/>
      <c r="B82" s="10"/>
      <c r="C82" s="15"/>
      <c r="D82" s="20"/>
      <c r="E82" s="23"/>
      <c r="F82" s="23" t="s">
        <v>153</v>
      </c>
      <c r="G82" s="39" t="s">
        <v>175</v>
      </c>
      <c r="H82" s="21">
        <v>42</v>
      </c>
    </row>
    <row r="83" spans="1:8" ht="13.5" customHeight="1" x14ac:dyDescent="0.15">
      <c r="A83" s="26"/>
      <c r="B83" s="10"/>
      <c r="C83" s="15"/>
      <c r="D83" s="20"/>
      <c r="E83" s="23"/>
      <c r="F83" s="23" t="s">
        <v>155</v>
      </c>
      <c r="G83" s="39" t="s">
        <v>175</v>
      </c>
      <c r="H83" s="21">
        <v>43</v>
      </c>
    </row>
    <row r="84" spans="1:8" ht="13.5" customHeight="1" x14ac:dyDescent="0.15">
      <c r="A84" s="26"/>
      <c r="B84" s="10"/>
      <c r="C84" s="15"/>
      <c r="D84" s="20"/>
      <c r="E84" s="23"/>
      <c r="F84" s="23" t="s">
        <v>157</v>
      </c>
      <c r="G84" s="39" t="s">
        <v>175</v>
      </c>
      <c r="H84" s="21">
        <v>44</v>
      </c>
    </row>
    <row r="85" spans="1:8" ht="13.5" customHeight="1" x14ac:dyDescent="0.15">
      <c r="A85" s="26"/>
      <c r="B85" s="10"/>
      <c r="C85" s="15"/>
      <c r="D85" s="20"/>
      <c r="E85" s="23"/>
      <c r="F85" s="23" t="s">
        <v>159</v>
      </c>
      <c r="G85" s="39" t="s">
        <v>175</v>
      </c>
      <c r="H85" s="21">
        <v>45</v>
      </c>
    </row>
    <row r="86" spans="1:8" ht="13.5" customHeight="1" x14ac:dyDescent="0.15">
      <c r="A86" s="26"/>
      <c r="B86" s="10"/>
      <c r="C86" s="15"/>
      <c r="D86" s="20"/>
      <c r="E86" s="23"/>
      <c r="F86" s="23" t="s">
        <v>161</v>
      </c>
      <c r="G86" s="39" t="s">
        <v>175</v>
      </c>
      <c r="H86" s="21">
        <v>46</v>
      </c>
    </row>
    <row r="87" spans="1:8" ht="13.5" customHeight="1" x14ac:dyDescent="0.15">
      <c r="A87" s="26"/>
      <c r="B87" s="10"/>
      <c r="C87" s="15"/>
      <c r="D87" s="20"/>
      <c r="E87" s="23"/>
      <c r="F87" s="23" t="s">
        <v>163</v>
      </c>
      <c r="G87" s="39" t="s">
        <v>175</v>
      </c>
      <c r="H87" s="21">
        <v>47</v>
      </c>
    </row>
    <row r="88" spans="1:8" ht="13.5" customHeight="1" x14ac:dyDescent="0.15">
      <c r="A88" s="26"/>
      <c r="B88" s="10"/>
      <c r="C88" s="15"/>
      <c r="D88" s="20"/>
      <c r="E88" s="23"/>
      <c r="F88" s="23" t="s">
        <v>161</v>
      </c>
      <c r="G88" s="39" t="s">
        <v>175</v>
      </c>
      <c r="H88" s="21">
        <v>46</v>
      </c>
    </row>
    <row r="89" spans="1:8" ht="13.5" customHeight="1" x14ac:dyDescent="0.15">
      <c r="A89" s="26"/>
      <c r="B89" s="10"/>
      <c r="C89" s="15"/>
      <c r="D89" s="20"/>
      <c r="E89" s="23"/>
      <c r="F89" s="23" t="s">
        <v>73</v>
      </c>
      <c r="G89" s="39"/>
      <c r="H89" s="21" t="s">
        <v>72</v>
      </c>
    </row>
    <row r="90" spans="1:8" ht="13.5" customHeight="1" x14ac:dyDescent="0.15">
      <c r="A90" s="26"/>
      <c r="B90" s="10"/>
      <c r="C90" s="15"/>
      <c r="D90" s="20"/>
      <c r="E90" s="23"/>
      <c r="F90" s="23" t="s">
        <v>73</v>
      </c>
      <c r="G90" s="39"/>
      <c r="H90" s="21" t="s">
        <v>72</v>
      </c>
    </row>
    <row r="91" spans="1:8" ht="13.5" customHeight="1" x14ac:dyDescent="0.15">
      <c r="A91" s="26"/>
      <c r="B91" s="10"/>
      <c r="C91" s="15"/>
      <c r="D91" s="20"/>
      <c r="E91" s="23"/>
      <c r="F91" s="23" t="s">
        <v>73</v>
      </c>
      <c r="G91" s="39"/>
      <c r="H91" s="21" t="s">
        <v>72</v>
      </c>
    </row>
    <row r="92" spans="1:8" ht="13.5" customHeight="1" x14ac:dyDescent="0.15">
      <c r="A92" s="26"/>
      <c r="B92" s="10"/>
      <c r="C92" s="15"/>
      <c r="D92" s="20"/>
      <c r="E92" s="23"/>
      <c r="F92" s="23" t="s">
        <v>73</v>
      </c>
      <c r="G92" s="39"/>
      <c r="H92" s="21" t="s">
        <v>72</v>
      </c>
    </row>
    <row r="93" spans="1:8" ht="13.5" customHeight="1" x14ac:dyDescent="0.15">
      <c r="A93" s="26"/>
      <c r="B93" s="10"/>
      <c r="C93" s="15"/>
      <c r="D93" s="20"/>
      <c r="E93" s="23"/>
      <c r="F93" s="23" t="s">
        <v>73</v>
      </c>
      <c r="G93" s="39"/>
      <c r="H93" s="21" t="s">
        <v>72</v>
      </c>
    </row>
    <row r="94" spans="1:8" ht="13.5" customHeight="1" x14ac:dyDescent="0.15">
      <c r="A94" s="26"/>
      <c r="B94" s="10"/>
      <c r="C94" s="15"/>
      <c r="D94" s="20"/>
      <c r="E94" s="23"/>
      <c r="F94" s="23" t="s">
        <v>84</v>
      </c>
      <c r="G94" s="39" t="s">
        <v>175</v>
      </c>
      <c r="H94" s="21" t="s">
        <v>83</v>
      </c>
    </row>
    <row r="95" spans="1:8" ht="13.5" customHeight="1" x14ac:dyDescent="0.15">
      <c r="A95" s="26"/>
      <c r="B95" s="10"/>
      <c r="C95" s="15"/>
      <c r="D95" s="20"/>
      <c r="E95" s="23"/>
      <c r="F95" s="23" t="s">
        <v>75</v>
      </c>
      <c r="G95" s="39" t="s">
        <v>175</v>
      </c>
      <c r="H95" s="21" t="s">
        <v>74</v>
      </c>
    </row>
    <row r="96" spans="1:8" ht="13.5" customHeight="1" x14ac:dyDescent="0.15">
      <c r="A96" s="26"/>
      <c r="B96" s="10"/>
      <c r="C96" s="15"/>
      <c r="D96" s="20"/>
      <c r="E96" s="23"/>
      <c r="F96" s="23" t="s">
        <v>84</v>
      </c>
      <c r="G96" s="39" t="s">
        <v>175</v>
      </c>
      <c r="H96" s="21" t="s">
        <v>83</v>
      </c>
    </row>
    <row r="97" spans="1:8" ht="13.5" customHeight="1" x14ac:dyDescent="0.15">
      <c r="A97" s="26"/>
      <c r="B97" s="10"/>
      <c r="C97" s="15"/>
      <c r="D97" s="20"/>
      <c r="E97" s="23"/>
      <c r="F97" s="23" t="s">
        <v>55</v>
      </c>
      <c r="G97" s="39" t="s">
        <v>175</v>
      </c>
      <c r="H97" s="21" t="s">
        <v>78</v>
      </c>
    </row>
    <row r="98" spans="1:8" ht="13.5" customHeight="1" x14ac:dyDescent="0.15">
      <c r="A98" s="26"/>
      <c r="B98" s="10"/>
      <c r="C98" s="15"/>
      <c r="D98" s="20"/>
      <c r="E98" s="23"/>
      <c r="F98" s="23" t="s">
        <v>77</v>
      </c>
      <c r="G98" s="39" t="s">
        <v>175</v>
      </c>
      <c r="H98" s="21" t="s">
        <v>76</v>
      </c>
    </row>
    <row r="99" spans="1:8" ht="13.5" customHeight="1" x14ac:dyDescent="0.15">
      <c r="A99" s="26"/>
      <c r="B99" s="10"/>
      <c r="C99" s="15"/>
      <c r="D99" s="20"/>
      <c r="E99" s="23"/>
      <c r="F99" s="23" t="s">
        <v>75</v>
      </c>
      <c r="G99" s="39" t="s">
        <v>175</v>
      </c>
      <c r="H99" s="21" t="s">
        <v>74</v>
      </c>
    </row>
    <row r="100" spans="1:8" ht="13.5" customHeight="1" x14ac:dyDescent="0.15">
      <c r="A100" s="26"/>
      <c r="B100" s="10"/>
      <c r="C100" s="15"/>
      <c r="D100" s="20"/>
      <c r="E100" s="23"/>
      <c r="F100" s="23" t="s">
        <v>80</v>
      </c>
      <c r="G100" s="39" t="s">
        <v>175</v>
      </c>
      <c r="H100" s="21" t="s">
        <v>79</v>
      </c>
    </row>
    <row r="101" spans="1:8" ht="13.5" customHeight="1" x14ac:dyDescent="0.15">
      <c r="A101" s="26"/>
      <c r="B101" s="10"/>
      <c r="C101" s="15"/>
      <c r="D101" s="20"/>
      <c r="E101" s="23"/>
      <c r="F101" s="23" t="s">
        <v>82</v>
      </c>
      <c r="G101" s="39" t="s">
        <v>175</v>
      </c>
      <c r="H101" s="21" t="s">
        <v>81</v>
      </c>
    </row>
    <row r="102" spans="1:8" ht="13.5" customHeight="1" x14ac:dyDescent="0.15">
      <c r="A102" s="26"/>
      <c r="B102" s="10"/>
      <c r="C102" s="15"/>
      <c r="D102" s="20"/>
      <c r="E102" s="23"/>
      <c r="F102" s="23" t="s">
        <v>80</v>
      </c>
      <c r="G102" s="39" t="s">
        <v>175</v>
      </c>
      <c r="H102" s="21" t="s">
        <v>79</v>
      </c>
    </row>
    <row r="103" spans="1:8" ht="13.5" customHeight="1" x14ac:dyDescent="0.15">
      <c r="A103" s="26"/>
      <c r="B103" s="10"/>
      <c r="C103" s="15"/>
      <c r="D103" s="20"/>
      <c r="E103" s="23"/>
      <c r="F103" s="23" t="s">
        <v>80</v>
      </c>
      <c r="G103" s="39" t="s">
        <v>175</v>
      </c>
      <c r="H103" s="21" t="s">
        <v>79</v>
      </c>
    </row>
    <row r="104" spans="1:8" ht="13.5" customHeight="1" x14ac:dyDescent="0.15">
      <c r="A104" s="26"/>
      <c r="B104" s="10"/>
      <c r="C104" s="15"/>
      <c r="D104" s="20"/>
      <c r="E104" s="23"/>
      <c r="F104" s="23" t="s">
        <v>82</v>
      </c>
      <c r="G104" s="39" t="s">
        <v>175</v>
      </c>
      <c r="H104" s="21" t="s">
        <v>81</v>
      </c>
    </row>
    <row r="105" spans="1:8" ht="13.5" customHeight="1" x14ac:dyDescent="0.15">
      <c r="A105" s="26"/>
      <c r="B105" s="10"/>
      <c r="C105" s="15"/>
      <c r="D105" s="20"/>
      <c r="E105" s="23"/>
      <c r="F105" s="23" t="s">
        <v>89</v>
      </c>
      <c r="G105" s="39" t="s">
        <v>175</v>
      </c>
      <c r="H105" s="21">
        <v>10</v>
      </c>
    </row>
    <row r="106" spans="1:8" ht="13.5" customHeight="1" x14ac:dyDescent="0.15">
      <c r="A106" s="26"/>
      <c r="B106" s="10"/>
      <c r="C106" s="15"/>
      <c r="D106" s="20"/>
      <c r="E106" s="23"/>
      <c r="F106" s="23" t="s">
        <v>97</v>
      </c>
      <c r="G106" s="39" t="s">
        <v>175</v>
      </c>
      <c r="H106" s="21">
        <v>14</v>
      </c>
    </row>
    <row r="107" spans="1:8" ht="13.5" customHeight="1" x14ac:dyDescent="0.15">
      <c r="A107" s="26"/>
      <c r="B107" s="10"/>
      <c r="C107" s="15"/>
      <c r="D107" s="20"/>
      <c r="E107" s="23"/>
      <c r="F107" s="23" t="s">
        <v>107</v>
      </c>
      <c r="G107" s="39" t="s">
        <v>175</v>
      </c>
      <c r="H107" s="21">
        <v>19</v>
      </c>
    </row>
    <row r="108" spans="1:8" ht="13.5" customHeight="1" x14ac:dyDescent="0.15">
      <c r="A108" s="26"/>
      <c r="B108" s="10"/>
      <c r="C108" s="15"/>
      <c r="D108" s="20"/>
      <c r="E108" s="23"/>
      <c r="F108" s="23" t="s">
        <v>89</v>
      </c>
      <c r="G108" s="39" t="s">
        <v>175</v>
      </c>
      <c r="H108" s="21">
        <v>10</v>
      </c>
    </row>
    <row r="109" spans="1:8" ht="13.5" customHeight="1" x14ac:dyDescent="0.15">
      <c r="A109" s="26"/>
      <c r="B109" s="10"/>
      <c r="C109" s="15"/>
      <c r="D109" s="20"/>
      <c r="E109" s="23"/>
      <c r="F109" s="23" t="s">
        <v>86</v>
      </c>
      <c r="G109" s="39" t="s">
        <v>175</v>
      </c>
      <c r="H109" s="21" t="s">
        <v>85</v>
      </c>
    </row>
    <row r="110" spans="1:8" ht="13.5" customHeight="1" x14ac:dyDescent="0.15">
      <c r="A110" s="26"/>
      <c r="B110" s="10"/>
      <c r="C110" s="15"/>
      <c r="D110" s="20"/>
      <c r="E110" s="23"/>
      <c r="F110" s="23" t="s">
        <v>109</v>
      </c>
      <c r="G110" s="39" t="s">
        <v>175</v>
      </c>
      <c r="H110" s="21">
        <v>20</v>
      </c>
    </row>
    <row r="111" spans="1:8" ht="13.5" customHeight="1" x14ac:dyDescent="0.15">
      <c r="A111" s="26"/>
      <c r="B111" s="10"/>
      <c r="C111" s="15"/>
      <c r="D111" s="20"/>
      <c r="E111" s="23"/>
      <c r="F111" s="23" t="s">
        <v>89</v>
      </c>
      <c r="G111" s="39" t="s">
        <v>175</v>
      </c>
      <c r="H111" s="21">
        <v>10</v>
      </c>
    </row>
    <row r="112" spans="1:8" ht="13.5" customHeight="1" x14ac:dyDescent="0.15">
      <c r="A112" s="26"/>
      <c r="B112" s="10"/>
      <c r="C112" s="15"/>
      <c r="D112" s="20"/>
      <c r="E112" s="23"/>
      <c r="F112" s="23" t="s">
        <v>91</v>
      </c>
      <c r="G112" s="39" t="s">
        <v>175</v>
      </c>
      <c r="H112" s="21">
        <v>11</v>
      </c>
    </row>
    <row r="113" spans="1:8" ht="13.5" customHeight="1" x14ac:dyDescent="0.15">
      <c r="A113" s="26"/>
      <c r="B113" s="10"/>
      <c r="C113" s="15"/>
      <c r="D113" s="20"/>
      <c r="E113" s="23"/>
      <c r="F113" s="23" t="s">
        <v>99</v>
      </c>
      <c r="G113" s="39" t="s">
        <v>175</v>
      </c>
      <c r="H113" s="21">
        <v>15</v>
      </c>
    </row>
    <row r="114" spans="1:8" ht="13.5" customHeight="1" x14ac:dyDescent="0.15">
      <c r="A114" s="26"/>
      <c r="B114" s="10"/>
      <c r="C114" s="15"/>
      <c r="D114" s="20"/>
      <c r="E114" s="23"/>
      <c r="F114" s="23" t="s">
        <v>97</v>
      </c>
      <c r="G114" s="39" t="s">
        <v>175</v>
      </c>
      <c r="H114" s="21">
        <v>14</v>
      </c>
    </row>
    <row r="115" spans="1:8" ht="13.5" customHeight="1" x14ac:dyDescent="0.15">
      <c r="A115" s="26"/>
      <c r="B115" s="10"/>
      <c r="C115" s="15"/>
      <c r="D115" s="20"/>
      <c r="E115" s="23"/>
      <c r="F115" s="23" t="s">
        <v>89</v>
      </c>
      <c r="G115" s="39" t="s">
        <v>175</v>
      </c>
      <c r="H115" s="21">
        <v>10</v>
      </c>
    </row>
    <row r="116" spans="1:8" ht="13.5" customHeight="1" x14ac:dyDescent="0.15">
      <c r="A116" s="26"/>
      <c r="B116" s="10"/>
      <c r="C116" s="15"/>
      <c r="D116" s="20"/>
      <c r="E116" s="23"/>
      <c r="F116" s="23" t="s">
        <v>107</v>
      </c>
      <c r="G116" s="39" t="s">
        <v>175</v>
      </c>
      <c r="H116" s="21">
        <v>19</v>
      </c>
    </row>
    <row r="117" spans="1:8" ht="13.5" customHeight="1" x14ac:dyDescent="0.15">
      <c r="A117" s="26"/>
      <c r="B117" s="10"/>
      <c r="C117" s="15"/>
      <c r="D117" s="20"/>
      <c r="E117" s="23"/>
      <c r="F117" s="23" t="s">
        <v>93</v>
      </c>
      <c r="G117" s="39" t="s">
        <v>175</v>
      </c>
      <c r="H117" s="21">
        <v>12</v>
      </c>
    </row>
    <row r="118" spans="1:8" ht="13.5" customHeight="1" x14ac:dyDescent="0.15">
      <c r="A118" s="26"/>
      <c r="B118" s="10"/>
      <c r="C118" s="15"/>
      <c r="D118" s="20"/>
      <c r="E118" s="23"/>
      <c r="F118" s="23" t="s">
        <v>99</v>
      </c>
      <c r="G118" s="39" t="s">
        <v>175</v>
      </c>
      <c r="H118" s="21">
        <v>15</v>
      </c>
    </row>
    <row r="119" spans="1:8" ht="13.5" customHeight="1" x14ac:dyDescent="0.15">
      <c r="A119" s="26"/>
      <c r="B119" s="10"/>
      <c r="C119" s="15"/>
      <c r="D119" s="20"/>
      <c r="E119" s="23"/>
      <c r="F119" s="23" t="s">
        <v>99</v>
      </c>
      <c r="G119" s="39" t="s">
        <v>175</v>
      </c>
      <c r="H119" s="21">
        <v>15</v>
      </c>
    </row>
    <row r="120" spans="1:8" ht="13.5" customHeight="1" x14ac:dyDescent="0.15">
      <c r="A120" s="26"/>
      <c r="B120" s="10"/>
      <c r="C120" s="15"/>
      <c r="D120" s="20"/>
      <c r="E120" s="23"/>
      <c r="F120" s="23" t="s">
        <v>95</v>
      </c>
      <c r="G120" s="39" t="s">
        <v>174</v>
      </c>
      <c r="H120" s="21">
        <v>13</v>
      </c>
    </row>
    <row r="121" spans="1:8" ht="13.5" customHeight="1" x14ac:dyDescent="0.15">
      <c r="A121" s="26"/>
      <c r="B121" s="10"/>
      <c r="C121" s="15"/>
      <c r="D121" s="20"/>
      <c r="E121" s="23"/>
      <c r="F121" s="23" t="s">
        <v>95</v>
      </c>
      <c r="G121" s="39" t="s">
        <v>174</v>
      </c>
      <c r="H121" s="21">
        <v>13</v>
      </c>
    </row>
    <row r="122" spans="1:8" ht="13.5" customHeight="1" x14ac:dyDescent="0.15">
      <c r="A122" s="26"/>
      <c r="B122" s="10"/>
      <c r="C122" s="15"/>
      <c r="D122" s="20"/>
      <c r="E122" s="23"/>
      <c r="F122" s="23" t="s">
        <v>103</v>
      </c>
      <c r="G122" s="39" t="s">
        <v>175</v>
      </c>
      <c r="H122" s="21">
        <v>17</v>
      </c>
    </row>
    <row r="123" spans="1:8" ht="13.5" customHeight="1" x14ac:dyDescent="0.15">
      <c r="A123" s="26"/>
      <c r="B123" s="10"/>
      <c r="C123" s="15"/>
      <c r="D123" s="20"/>
      <c r="E123" s="23"/>
      <c r="F123" s="23" t="s">
        <v>111</v>
      </c>
      <c r="G123" s="39" t="s">
        <v>175</v>
      </c>
      <c r="H123" s="21">
        <v>21</v>
      </c>
    </row>
    <row r="124" spans="1:8" ht="13.5" customHeight="1" x14ac:dyDescent="0.15">
      <c r="A124" s="26"/>
      <c r="B124" s="10"/>
      <c r="C124" s="15"/>
      <c r="D124" s="20"/>
      <c r="E124" s="23"/>
      <c r="F124" s="23" t="s">
        <v>115</v>
      </c>
      <c r="G124" s="39" t="s">
        <v>175</v>
      </c>
      <c r="H124" s="21">
        <v>23</v>
      </c>
    </row>
    <row r="125" spans="1:8" ht="13.5" customHeight="1" x14ac:dyDescent="0.15">
      <c r="A125" s="26"/>
      <c r="B125" s="10"/>
      <c r="C125" s="15"/>
      <c r="D125" s="20"/>
      <c r="E125" s="23"/>
      <c r="F125" s="23" t="s">
        <v>115</v>
      </c>
      <c r="G125" s="39" t="s">
        <v>175</v>
      </c>
      <c r="H125" s="21">
        <v>23</v>
      </c>
    </row>
    <row r="126" spans="1:8" ht="13.5" customHeight="1" x14ac:dyDescent="0.15">
      <c r="A126" s="26"/>
      <c r="B126" s="10"/>
      <c r="C126" s="15"/>
      <c r="D126" s="20"/>
      <c r="E126" s="23"/>
      <c r="F126" s="23" t="s">
        <v>115</v>
      </c>
      <c r="G126" s="39" t="s">
        <v>175</v>
      </c>
      <c r="H126" s="21">
        <v>23</v>
      </c>
    </row>
    <row r="127" spans="1:8" ht="13.5" customHeight="1" x14ac:dyDescent="0.15">
      <c r="A127" s="26"/>
      <c r="B127" s="10"/>
      <c r="C127" s="15"/>
      <c r="D127" s="20"/>
      <c r="E127" s="23"/>
      <c r="F127" s="23" t="s">
        <v>113</v>
      </c>
      <c r="G127" s="39" t="s">
        <v>175</v>
      </c>
      <c r="H127" s="21">
        <v>22</v>
      </c>
    </row>
    <row r="128" spans="1:8" ht="13.5" customHeight="1" x14ac:dyDescent="0.15">
      <c r="A128" s="26"/>
      <c r="B128" s="10"/>
      <c r="C128" s="15"/>
      <c r="D128" s="20"/>
      <c r="E128" s="23"/>
      <c r="F128" s="23" t="s">
        <v>101</v>
      </c>
      <c r="G128" s="39" t="s">
        <v>175</v>
      </c>
      <c r="H128" s="21">
        <v>16</v>
      </c>
    </row>
    <row r="129" spans="1:8" ht="13.5" customHeight="1" x14ac:dyDescent="0.15">
      <c r="A129" s="26"/>
      <c r="B129" s="10"/>
      <c r="C129" s="15"/>
      <c r="D129" s="20"/>
      <c r="E129" s="23"/>
      <c r="F129" s="23" t="s">
        <v>105</v>
      </c>
      <c r="G129" s="39" t="s">
        <v>175</v>
      </c>
      <c r="H129" s="21">
        <v>18</v>
      </c>
    </row>
    <row r="130" spans="1:8" ht="13.5" customHeight="1" x14ac:dyDescent="0.15">
      <c r="A130" s="26"/>
      <c r="B130" s="10"/>
      <c r="C130" s="15"/>
      <c r="D130" s="20"/>
      <c r="E130" s="23"/>
      <c r="F130" s="23" t="s">
        <v>117</v>
      </c>
      <c r="G130" s="39" t="s">
        <v>175</v>
      </c>
      <c r="H130" s="21">
        <v>24</v>
      </c>
    </row>
    <row r="131" spans="1:8" ht="13.5" customHeight="1" x14ac:dyDescent="0.15">
      <c r="A131" s="26"/>
      <c r="B131" s="10"/>
      <c r="C131" s="15"/>
      <c r="D131" s="20"/>
      <c r="E131" s="23"/>
      <c r="F131" s="23" t="s">
        <v>103</v>
      </c>
      <c r="G131" s="39" t="s">
        <v>175</v>
      </c>
      <c r="H131" s="21">
        <v>17</v>
      </c>
    </row>
    <row r="132" spans="1:8" ht="13.5" customHeight="1" x14ac:dyDescent="0.15">
      <c r="A132" s="26"/>
      <c r="B132" s="10"/>
      <c r="C132" s="15"/>
      <c r="D132" s="20"/>
      <c r="E132" s="23"/>
      <c r="F132" s="23" t="s">
        <v>111</v>
      </c>
      <c r="G132" s="39" t="s">
        <v>175</v>
      </c>
      <c r="H132" s="21">
        <v>21</v>
      </c>
    </row>
    <row r="133" spans="1:8" ht="13.5" customHeight="1" x14ac:dyDescent="0.15">
      <c r="A133" s="26"/>
      <c r="B133" s="10"/>
      <c r="C133" s="15"/>
      <c r="D133" s="20"/>
      <c r="E133" s="23"/>
      <c r="F133" s="23" t="s">
        <v>111</v>
      </c>
      <c r="G133" s="39" t="s">
        <v>175</v>
      </c>
      <c r="H133" s="21">
        <v>21</v>
      </c>
    </row>
    <row r="134" spans="1:8" ht="13.5" customHeight="1" x14ac:dyDescent="0.15">
      <c r="A134" s="26"/>
      <c r="B134" s="10"/>
      <c r="C134" s="15"/>
      <c r="D134" s="20"/>
      <c r="E134" s="23"/>
      <c r="F134" s="23" t="s">
        <v>103</v>
      </c>
      <c r="G134" s="39" t="s">
        <v>175</v>
      </c>
      <c r="H134" s="21">
        <v>17</v>
      </c>
    </row>
    <row r="135" spans="1:8" ht="13.5" customHeight="1" x14ac:dyDescent="0.15">
      <c r="A135" s="26"/>
      <c r="B135" s="10"/>
      <c r="C135" s="15"/>
      <c r="D135" s="20"/>
      <c r="E135" s="23"/>
      <c r="F135" s="23" t="s">
        <v>113</v>
      </c>
      <c r="G135" s="39" t="s">
        <v>175</v>
      </c>
      <c r="H135" s="21">
        <v>22</v>
      </c>
    </row>
    <row r="136" spans="1:8" ht="13.5" customHeight="1" x14ac:dyDescent="0.15">
      <c r="A136" s="26"/>
      <c r="B136" s="10"/>
      <c r="C136" s="15"/>
      <c r="D136" s="20"/>
      <c r="E136" s="23"/>
      <c r="F136" s="23" t="s">
        <v>105</v>
      </c>
      <c r="G136" s="39" t="s">
        <v>175</v>
      </c>
      <c r="H136" s="21">
        <v>18</v>
      </c>
    </row>
    <row r="137" spans="1:8" ht="13.5" customHeight="1" x14ac:dyDescent="0.15">
      <c r="A137" s="26"/>
      <c r="B137" s="10"/>
      <c r="C137" s="15"/>
      <c r="D137" s="20"/>
      <c r="E137" s="23"/>
      <c r="F137" s="23" t="s">
        <v>121</v>
      </c>
      <c r="G137" s="39" t="s">
        <v>173</v>
      </c>
      <c r="H137" s="21">
        <v>26</v>
      </c>
    </row>
    <row r="138" spans="1:8" ht="13.5" customHeight="1" x14ac:dyDescent="0.15">
      <c r="A138" s="26"/>
      <c r="B138" s="10"/>
      <c r="C138" s="15"/>
      <c r="D138" s="20"/>
      <c r="E138" s="23"/>
      <c r="F138" s="23" t="s">
        <v>121</v>
      </c>
      <c r="G138" s="39" t="s">
        <v>173</v>
      </c>
      <c r="H138" s="21">
        <v>26</v>
      </c>
    </row>
    <row r="139" spans="1:8" ht="13.5" customHeight="1" x14ac:dyDescent="0.15">
      <c r="A139" s="26"/>
      <c r="B139" s="10"/>
      <c r="C139" s="15"/>
      <c r="D139" s="20"/>
      <c r="E139" s="23"/>
      <c r="F139" s="23" t="s">
        <v>121</v>
      </c>
      <c r="G139" s="39" t="s">
        <v>173</v>
      </c>
      <c r="H139" s="21">
        <v>26</v>
      </c>
    </row>
    <row r="140" spans="1:8" ht="13.5" customHeight="1" x14ac:dyDescent="0.15">
      <c r="A140" s="26"/>
      <c r="B140" s="10"/>
      <c r="C140" s="15"/>
      <c r="D140" s="20"/>
      <c r="E140" s="23"/>
      <c r="F140" s="23" t="s">
        <v>123</v>
      </c>
      <c r="G140" s="39" t="s">
        <v>173</v>
      </c>
      <c r="H140" s="21">
        <v>27</v>
      </c>
    </row>
    <row r="141" spans="1:8" ht="13.5" customHeight="1" x14ac:dyDescent="0.15">
      <c r="A141" s="26"/>
      <c r="B141" s="10"/>
      <c r="C141" s="15"/>
      <c r="D141" s="20"/>
      <c r="E141" s="23"/>
      <c r="F141" s="23" t="s">
        <v>123</v>
      </c>
      <c r="G141" s="39" t="s">
        <v>173</v>
      </c>
      <c r="H141" s="21">
        <v>27</v>
      </c>
    </row>
    <row r="142" spans="1:8" ht="13.5" customHeight="1" x14ac:dyDescent="0.15">
      <c r="A142" s="26"/>
      <c r="B142" s="10"/>
      <c r="C142" s="15"/>
      <c r="D142" s="20"/>
      <c r="E142" s="23"/>
      <c r="F142" s="23" t="s">
        <v>125</v>
      </c>
      <c r="G142" s="39" t="s">
        <v>175</v>
      </c>
      <c r="H142" s="21">
        <v>28</v>
      </c>
    </row>
    <row r="143" spans="1:8" ht="13.5" customHeight="1" x14ac:dyDescent="0.15">
      <c r="A143" s="26"/>
      <c r="B143" s="10"/>
      <c r="C143" s="15"/>
      <c r="D143" s="20"/>
      <c r="E143" s="23"/>
      <c r="F143" s="23" t="s">
        <v>127</v>
      </c>
      <c r="G143" s="39" t="s">
        <v>175</v>
      </c>
      <c r="H143" s="21">
        <v>29</v>
      </c>
    </row>
    <row r="144" spans="1:8" ht="13.5" customHeight="1" x14ac:dyDescent="0.15">
      <c r="A144" s="26"/>
      <c r="B144" s="10"/>
      <c r="C144" s="15"/>
      <c r="D144" s="20"/>
      <c r="E144" s="23"/>
      <c r="F144" s="23" t="s">
        <v>129</v>
      </c>
      <c r="G144" s="39" t="s">
        <v>175</v>
      </c>
      <c r="H144" s="21">
        <v>30</v>
      </c>
    </row>
    <row r="145" spans="1:8" ht="13.5" customHeight="1" x14ac:dyDescent="0.15">
      <c r="A145" s="26"/>
      <c r="B145" s="10"/>
      <c r="C145" s="15"/>
      <c r="D145" s="20"/>
      <c r="E145" s="23"/>
      <c r="F145" s="23" t="s">
        <v>127</v>
      </c>
      <c r="G145" s="39" t="s">
        <v>175</v>
      </c>
      <c r="H145" s="21">
        <v>29</v>
      </c>
    </row>
    <row r="146" spans="1:8" ht="13.5" customHeight="1" x14ac:dyDescent="0.15">
      <c r="A146" s="26"/>
      <c r="B146" s="10"/>
      <c r="C146" s="15"/>
      <c r="D146" s="20"/>
      <c r="E146" s="23"/>
      <c r="F146" s="23" t="s">
        <v>119</v>
      </c>
      <c r="G146" s="39" t="s">
        <v>175</v>
      </c>
      <c r="H146" s="21">
        <v>25</v>
      </c>
    </row>
    <row r="147" spans="1:8" ht="13.5" customHeight="1" x14ac:dyDescent="0.15">
      <c r="A147" s="26"/>
      <c r="B147" s="10"/>
      <c r="C147" s="15"/>
      <c r="D147" s="20"/>
      <c r="E147" s="23"/>
      <c r="F147" s="23" t="s">
        <v>125</v>
      </c>
      <c r="G147" s="39" t="s">
        <v>175</v>
      </c>
      <c r="H147" s="21">
        <v>28</v>
      </c>
    </row>
    <row r="148" spans="1:8" ht="13.5" customHeight="1" x14ac:dyDescent="0.15">
      <c r="A148" s="26"/>
      <c r="B148" s="10"/>
      <c r="C148" s="15"/>
      <c r="D148" s="20"/>
      <c r="E148" s="23"/>
      <c r="F148" s="23" t="s">
        <v>125</v>
      </c>
      <c r="G148" s="39" t="s">
        <v>175</v>
      </c>
      <c r="H148" s="21">
        <v>28</v>
      </c>
    </row>
    <row r="149" spans="1:8" ht="13.5" customHeight="1" x14ac:dyDescent="0.15">
      <c r="A149" s="26"/>
      <c r="B149" s="10"/>
      <c r="C149" s="15"/>
      <c r="D149" s="20"/>
      <c r="E149" s="23"/>
      <c r="F149" s="23" t="s">
        <v>121</v>
      </c>
      <c r="G149" s="39" t="s">
        <v>173</v>
      </c>
      <c r="H149" s="21">
        <v>26</v>
      </c>
    </row>
    <row r="150" spans="1:8" ht="13.5" customHeight="1" x14ac:dyDescent="0.15">
      <c r="A150" s="26"/>
      <c r="B150" s="10"/>
      <c r="C150" s="15"/>
      <c r="D150" s="20"/>
      <c r="E150" s="23"/>
      <c r="F150" s="23" t="s">
        <v>139</v>
      </c>
      <c r="G150" s="39" t="s">
        <v>175</v>
      </c>
      <c r="H150" s="21">
        <v>35</v>
      </c>
    </row>
    <row r="151" spans="1:8" ht="13.5" customHeight="1" x14ac:dyDescent="0.15">
      <c r="A151" s="26"/>
      <c r="B151" s="10"/>
      <c r="C151" s="15"/>
      <c r="D151" s="20"/>
      <c r="E151" s="23"/>
      <c r="F151" s="23" t="s">
        <v>139</v>
      </c>
      <c r="G151" s="39" t="s">
        <v>175</v>
      </c>
      <c r="H151" s="21">
        <v>35</v>
      </c>
    </row>
    <row r="152" spans="1:8" ht="13.5" customHeight="1" x14ac:dyDescent="0.15">
      <c r="A152" s="26"/>
      <c r="B152" s="10"/>
      <c r="C152" s="15"/>
      <c r="D152" s="20"/>
      <c r="E152" s="23"/>
      <c r="F152" s="23" t="s">
        <v>135</v>
      </c>
      <c r="G152" s="39" t="s">
        <v>175</v>
      </c>
      <c r="H152" s="21">
        <v>33</v>
      </c>
    </row>
    <row r="153" spans="1:8" ht="13.5" customHeight="1" x14ac:dyDescent="0.15">
      <c r="A153" s="26"/>
      <c r="B153" s="10"/>
      <c r="C153" s="15"/>
      <c r="D153" s="20"/>
      <c r="E153" s="23"/>
      <c r="F153" s="23" t="s">
        <v>137</v>
      </c>
      <c r="G153" s="39" t="s">
        <v>175</v>
      </c>
      <c r="H153" s="21">
        <v>34</v>
      </c>
    </row>
    <row r="154" spans="1:8" ht="13.5" customHeight="1" x14ac:dyDescent="0.15">
      <c r="A154" s="26"/>
      <c r="B154" s="10"/>
      <c r="C154" s="15"/>
      <c r="D154" s="20"/>
      <c r="E154" s="23"/>
      <c r="F154" s="23" t="s">
        <v>133</v>
      </c>
      <c r="G154" s="39" t="s">
        <v>175</v>
      </c>
      <c r="H154" s="21">
        <v>32</v>
      </c>
    </row>
    <row r="155" spans="1:8" ht="13.5" customHeight="1" x14ac:dyDescent="0.15">
      <c r="A155" s="26"/>
      <c r="B155" s="10"/>
      <c r="C155" s="15"/>
      <c r="D155" s="20"/>
      <c r="E155" s="23"/>
      <c r="F155" s="23" t="s">
        <v>137</v>
      </c>
      <c r="G155" s="39" t="s">
        <v>175</v>
      </c>
      <c r="H155" s="21">
        <v>34</v>
      </c>
    </row>
    <row r="156" spans="1:8" ht="13.5" customHeight="1" x14ac:dyDescent="0.15">
      <c r="A156" s="26"/>
      <c r="B156" s="10"/>
      <c r="C156" s="15"/>
      <c r="D156" s="20"/>
      <c r="E156" s="23"/>
      <c r="F156" s="23" t="s">
        <v>137</v>
      </c>
      <c r="G156" s="39" t="s">
        <v>175</v>
      </c>
      <c r="H156" s="21">
        <v>34</v>
      </c>
    </row>
    <row r="157" spans="1:8" ht="13.5" customHeight="1" x14ac:dyDescent="0.15">
      <c r="A157" s="26"/>
      <c r="B157" s="10"/>
      <c r="C157" s="15"/>
      <c r="D157" s="20"/>
      <c r="E157" s="23"/>
      <c r="F157" s="23" t="s">
        <v>135</v>
      </c>
      <c r="G157" s="39" t="s">
        <v>175</v>
      </c>
      <c r="H157" s="21">
        <v>33</v>
      </c>
    </row>
    <row r="158" spans="1:8" ht="13.5" customHeight="1" x14ac:dyDescent="0.15">
      <c r="A158" s="26"/>
      <c r="B158" s="10"/>
      <c r="C158" s="15"/>
      <c r="D158" s="20"/>
      <c r="E158" s="23"/>
      <c r="F158" s="23" t="s">
        <v>137</v>
      </c>
      <c r="G158" s="39" t="s">
        <v>175</v>
      </c>
      <c r="H158" s="21">
        <v>34</v>
      </c>
    </row>
    <row r="159" spans="1:8" ht="13.5" customHeight="1" x14ac:dyDescent="0.15">
      <c r="A159" s="26"/>
      <c r="B159" s="10"/>
      <c r="C159" s="15"/>
      <c r="D159" s="20"/>
      <c r="E159" s="23"/>
      <c r="F159" s="23" t="s">
        <v>131</v>
      </c>
      <c r="G159" s="39" t="s">
        <v>175</v>
      </c>
      <c r="H159" s="21">
        <v>31</v>
      </c>
    </row>
    <row r="160" spans="1:8" ht="13.5" customHeight="1" x14ac:dyDescent="0.15">
      <c r="A160" s="26"/>
      <c r="B160" s="10"/>
      <c r="C160" s="15"/>
      <c r="D160" s="20"/>
      <c r="E160" s="23"/>
      <c r="F160" s="23" t="s">
        <v>139</v>
      </c>
      <c r="G160" s="39" t="s">
        <v>175</v>
      </c>
      <c r="H160" s="21">
        <v>35</v>
      </c>
    </row>
    <row r="161" spans="1:8" ht="13.5" customHeight="1" x14ac:dyDescent="0.15">
      <c r="A161" s="26"/>
      <c r="B161" s="10"/>
      <c r="C161" s="15"/>
      <c r="D161" s="20"/>
      <c r="E161" s="23"/>
      <c r="F161" s="23" t="s">
        <v>147</v>
      </c>
      <c r="G161" s="39" t="s">
        <v>175</v>
      </c>
      <c r="H161" s="21">
        <v>39</v>
      </c>
    </row>
    <row r="162" spans="1:8" ht="13.5" customHeight="1" x14ac:dyDescent="0.15">
      <c r="A162" s="26"/>
      <c r="B162" s="10"/>
      <c r="C162" s="15"/>
      <c r="D162" s="20"/>
      <c r="E162" s="23"/>
      <c r="F162" s="23" t="s">
        <v>143</v>
      </c>
      <c r="G162" s="39" t="s">
        <v>175</v>
      </c>
      <c r="H162" s="21">
        <v>37</v>
      </c>
    </row>
    <row r="163" spans="1:8" ht="13.5" customHeight="1" x14ac:dyDescent="0.15">
      <c r="A163" s="26"/>
      <c r="B163" s="10"/>
      <c r="C163" s="15"/>
      <c r="D163" s="20"/>
      <c r="E163" s="23"/>
      <c r="F163" s="23" t="s">
        <v>145</v>
      </c>
      <c r="G163" s="39" t="s">
        <v>175</v>
      </c>
      <c r="H163" s="21">
        <v>38</v>
      </c>
    </row>
    <row r="164" spans="1:8" ht="13.5" customHeight="1" x14ac:dyDescent="0.15">
      <c r="A164" s="26"/>
      <c r="B164" s="10"/>
      <c r="C164" s="15"/>
      <c r="D164" s="20"/>
      <c r="E164" s="23"/>
      <c r="F164" s="23" t="s">
        <v>147</v>
      </c>
      <c r="G164" s="39" t="s">
        <v>175</v>
      </c>
      <c r="H164" s="21">
        <v>39</v>
      </c>
    </row>
    <row r="165" spans="1:8" ht="13.5" customHeight="1" x14ac:dyDescent="0.15">
      <c r="A165" s="26"/>
      <c r="B165" s="10"/>
      <c r="C165" s="15"/>
      <c r="D165" s="20"/>
      <c r="E165" s="23"/>
      <c r="F165" s="23" t="s">
        <v>149</v>
      </c>
      <c r="G165" s="39" t="s">
        <v>175</v>
      </c>
      <c r="H165" s="21">
        <v>40</v>
      </c>
    </row>
    <row r="166" spans="1:8" ht="13.5" customHeight="1" x14ac:dyDescent="0.15">
      <c r="A166" s="26"/>
      <c r="B166" s="10"/>
      <c r="C166" s="15"/>
      <c r="D166" s="20"/>
      <c r="E166" s="23"/>
      <c r="F166" s="23" t="s">
        <v>149</v>
      </c>
      <c r="G166" s="39" t="s">
        <v>175</v>
      </c>
      <c r="H166" s="21">
        <v>40</v>
      </c>
    </row>
    <row r="167" spans="1:8" ht="13.5" customHeight="1" x14ac:dyDescent="0.15">
      <c r="A167" s="26"/>
      <c r="B167" s="10"/>
      <c r="C167" s="15"/>
      <c r="D167" s="20"/>
      <c r="E167" s="23"/>
      <c r="F167" s="23" t="s">
        <v>149</v>
      </c>
      <c r="G167" s="39" t="s">
        <v>175</v>
      </c>
      <c r="H167" s="21">
        <v>40</v>
      </c>
    </row>
    <row r="168" spans="1:8" ht="13.5" customHeight="1" x14ac:dyDescent="0.15">
      <c r="A168" s="26"/>
      <c r="B168" s="10"/>
      <c r="C168" s="15"/>
      <c r="D168" s="20"/>
      <c r="E168" s="23"/>
      <c r="F168" s="23" t="s">
        <v>155</v>
      </c>
      <c r="G168" s="39" t="s">
        <v>175</v>
      </c>
      <c r="H168" s="21">
        <v>43</v>
      </c>
    </row>
    <row r="169" spans="1:8" ht="13.5" customHeight="1" x14ac:dyDescent="0.15">
      <c r="A169" s="26"/>
      <c r="B169" s="10"/>
      <c r="C169" s="15"/>
      <c r="D169" s="20"/>
      <c r="E169" s="23"/>
      <c r="F169" s="23" t="s">
        <v>153</v>
      </c>
      <c r="G169" s="39" t="s">
        <v>175</v>
      </c>
      <c r="H169" s="21">
        <v>42</v>
      </c>
    </row>
    <row r="170" spans="1:8" ht="13.5" customHeight="1" x14ac:dyDescent="0.15">
      <c r="A170" s="26"/>
      <c r="B170" s="10"/>
      <c r="C170" s="15"/>
      <c r="D170" s="20"/>
      <c r="E170" s="23"/>
      <c r="F170" s="23" t="s">
        <v>163</v>
      </c>
      <c r="G170" s="39" t="s">
        <v>175</v>
      </c>
      <c r="H170" s="21">
        <v>47</v>
      </c>
    </row>
    <row r="171" spans="1:8" ht="13.5" customHeight="1" x14ac:dyDescent="0.15">
      <c r="A171" s="26"/>
      <c r="B171" s="10"/>
      <c r="C171" s="15"/>
      <c r="D171" s="20"/>
      <c r="E171" s="23"/>
      <c r="F171" s="23" t="s">
        <v>149</v>
      </c>
      <c r="G171" s="39" t="s">
        <v>175</v>
      </c>
      <c r="H171" s="21">
        <v>40</v>
      </c>
    </row>
    <row r="172" spans="1:8" ht="13.5" customHeight="1" x14ac:dyDescent="0.15">
      <c r="A172" s="26"/>
      <c r="B172" s="10"/>
      <c r="C172" s="15"/>
      <c r="D172" s="20"/>
      <c r="E172" s="23"/>
      <c r="F172" s="23" t="s">
        <v>159</v>
      </c>
      <c r="G172" s="39" t="s">
        <v>175</v>
      </c>
      <c r="H172" s="21">
        <v>45</v>
      </c>
    </row>
    <row r="173" spans="1:8" ht="13.5" customHeight="1" x14ac:dyDescent="0.15">
      <c r="A173" s="26"/>
      <c r="B173" s="10"/>
      <c r="C173" s="15"/>
      <c r="D173" s="20"/>
      <c r="E173" s="23"/>
      <c r="F173" s="23" t="s">
        <v>159</v>
      </c>
      <c r="G173" s="39" t="s">
        <v>175</v>
      </c>
      <c r="H173" s="21">
        <v>45</v>
      </c>
    </row>
    <row r="174" spans="1:8" ht="13.5" customHeight="1" x14ac:dyDescent="0.15">
      <c r="A174" s="26"/>
      <c r="B174" s="10"/>
      <c r="C174" s="15"/>
      <c r="D174" s="20"/>
      <c r="E174" s="23"/>
      <c r="F174" s="23" t="s">
        <v>157</v>
      </c>
      <c r="G174" s="39" t="s">
        <v>175</v>
      </c>
      <c r="H174" s="21">
        <v>44</v>
      </c>
    </row>
    <row r="175" spans="1:8" ht="13.5" customHeight="1" x14ac:dyDescent="0.15">
      <c r="A175" s="26"/>
      <c r="B175" s="10"/>
      <c r="C175" s="15"/>
      <c r="D175" s="20"/>
      <c r="E175" s="23"/>
      <c r="F175" s="23" t="s">
        <v>163</v>
      </c>
      <c r="G175" s="39" t="s">
        <v>175</v>
      </c>
      <c r="H175" s="21">
        <v>47</v>
      </c>
    </row>
    <row r="176" spans="1:8" ht="13.5" customHeight="1" x14ac:dyDescent="0.15">
      <c r="A176" s="26"/>
      <c r="B176" s="10"/>
      <c r="C176" s="15"/>
      <c r="D176" s="20"/>
      <c r="E176" s="23"/>
      <c r="F176" s="23" t="s">
        <v>163</v>
      </c>
      <c r="G176" s="39" t="s">
        <v>175</v>
      </c>
      <c r="H176" s="21">
        <v>47</v>
      </c>
    </row>
    <row r="177" spans="1:8" ht="13.5" customHeight="1" x14ac:dyDescent="0.15">
      <c r="A177" s="26"/>
      <c r="B177" s="10"/>
      <c r="C177" s="15"/>
      <c r="D177" s="20"/>
      <c r="E177" s="23"/>
      <c r="F177" s="23" t="s">
        <v>73</v>
      </c>
      <c r="G177" s="39"/>
      <c r="H177" s="21" t="s">
        <v>72</v>
      </c>
    </row>
    <row r="178" spans="1:8" ht="13.5" customHeight="1" x14ac:dyDescent="0.15">
      <c r="A178" s="26"/>
      <c r="B178" s="10"/>
      <c r="C178" s="15"/>
      <c r="D178" s="20"/>
      <c r="E178" s="23"/>
      <c r="F178" s="23" t="s">
        <v>73</v>
      </c>
      <c r="G178" s="39"/>
      <c r="H178" s="21" t="s">
        <v>72</v>
      </c>
    </row>
    <row r="179" spans="1:8" ht="13.5" customHeight="1" x14ac:dyDescent="0.15">
      <c r="A179" s="26"/>
      <c r="B179" s="10"/>
      <c r="C179" s="15"/>
      <c r="D179" s="20"/>
      <c r="E179" s="23"/>
      <c r="F179" s="23" t="s">
        <v>73</v>
      </c>
      <c r="G179" s="39"/>
      <c r="H179" s="21" t="s">
        <v>72</v>
      </c>
    </row>
    <row r="180" spans="1:8" ht="13.5" customHeight="1" x14ac:dyDescent="0.15">
      <c r="A180" s="26"/>
      <c r="B180" s="10"/>
      <c r="C180" s="15"/>
      <c r="D180" s="20"/>
      <c r="E180" s="23"/>
      <c r="F180" s="23" t="s">
        <v>73</v>
      </c>
      <c r="G180" s="39"/>
      <c r="H180" s="21" t="s">
        <v>72</v>
      </c>
    </row>
    <row r="181" spans="1:8" ht="13.5" customHeight="1" x14ac:dyDescent="0.15">
      <c r="A181" s="26"/>
      <c r="B181" s="10"/>
      <c r="C181" s="15"/>
      <c r="D181" s="20"/>
      <c r="E181" s="23"/>
      <c r="F181" s="23" t="s">
        <v>73</v>
      </c>
      <c r="G181" s="39"/>
      <c r="H181" s="21" t="s">
        <v>72</v>
      </c>
    </row>
    <row r="182" spans="1:8" ht="13.5" customHeight="1" x14ac:dyDescent="0.15">
      <c r="A182" s="26"/>
      <c r="B182" s="10"/>
      <c r="C182" s="15"/>
      <c r="D182" s="20"/>
      <c r="E182" s="23"/>
      <c r="F182" s="23" t="s">
        <v>73</v>
      </c>
      <c r="G182" s="39"/>
      <c r="H182" s="21" t="s">
        <v>72</v>
      </c>
    </row>
    <row r="183" spans="1:8" ht="13.5" customHeight="1" x14ac:dyDescent="0.15">
      <c r="A183" s="26"/>
      <c r="B183" s="10"/>
      <c r="C183" s="15"/>
      <c r="D183" s="20"/>
      <c r="E183" s="23"/>
      <c r="F183" s="23" t="s">
        <v>73</v>
      </c>
      <c r="G183" s="39"/>
      <c r="H183" s="21" t="s">
        <v>72</v>
      </c>
    </row>
    <row r="184" spans="1:8" ht="13.5" customHeight="1" x14ac:dyDescent="0.15">
      <c r="A184" s="26"/>
      <c r="B184" s="10"/>
      <c r="C184" s="15"/>
      <c r="D184" s="20"/>
      <c r="E184" s="23"/>
      <c r="F184" s="23" t="s">
        <v>73</v>
      </c>
      <c r="G184" s="39"/>
      <c r="H184" s="21" t="s">
        <v>72</v>
      </c>
    </row>
    <row r="185" spans="1:8" ht="13.5" customHeight="1" x14ac:dyDescent="0.15">
      <c r="A185" s="26"/>
      <c r="B185" s="10"/>
      <c r="C185" s="15"/>
      <c r="D185" s="20"/>
      <c r="E185" s="23"/>
      <c r="F185" s="23" t="s">
        <v>73</v>
      </c>
      <c r="G185" s="39"/>
      <c r="H185" s="21" t="s">
        <v>72</v>
      </c>
    </row>
    <row r="186" spans="1:8" ht="13.5" customHeight="1" x14ac:dyDescent="0.15">
      <c r="A186" s="26"/>
      <c r="B186" s="10"/>
      <c r="C186" s="15"/>
      <c r="D186" s="20"/>
      <c r="E186" s="23"/>
      <c r="F186" s="23" t="s">
        <v>73</v>
      </c>
      <c r="G186" s="39"/>
      <c r="H186" s="21" t="s">
        <v>72</v>
      </c>
    </row>
    <row r="187" spans="1:8" ht="13.5" customHeight="1" x14ac:dyDescent="0.15">
      <c r="A187" s="26"/>
      <c r="B187" s="10"/>
      <c r="C187" s="15"/>
      <c r="D187" s="20"/>
      <c r="E187" s="23"/>
      <c r="F187" s="23" t="s">
        <v>73</v>
      </c>
      <c r="G187" s="39"/>
      <c r="H187" s="21" t="s">
        <v>72</v>
      </c>
    </row>
    <row r="188" spans="1:8" ht="13.5" customHeight="1" x14ac:dyDescent="0.15">
      <c r="A188" s="26"/>
      <c r="B188" s="10"/>
      <c r="C188" s="15"/>
      <c r="D188" s="20"/>
      <c r="E188" s="23"/>
      <c r="F188" s="23" t="s">
        <v>73</v>
      </c>
      <c r="G188" s="39"/>
      <c r="H188" s="21" t="s">
        <v>72</v>
      </c>
    </row>
    <row r="189" spans="1:8" ht="13.5" customHeight="1" x14ac:dyDescent="0.15">
      <c r="A189" s="26"/>
      <c r="B189" s="10"/>
      <c r="C189" s="15"/>
      <c r="D189" s="20"/>
      <c r="E189" s="23"/>
      <c r="F189" s="23" t="s">
        <v>73</v>
      </c>
      <c r="G189" s="39"/>
      <c r="H189" s="21" t="s">
        <v>72</v>
      </c>
    </row>
    <row r="190" spans="1:8" ht="13.5" customHeight="1" x14ac:dyDescent="0.15">
      <c r="A190" s="26"/>
      <c r="B190" s="10"/>
      <c r="C190" s="15"/>
      <c r="D190" s="20"/>
      <c r="E190" s="23"/>
      <c r="F190" s="23" t="s">
        <v>73</v>
      </c>
      <c r="G190" s="39"/>
      <c r="H190" s="21" t="s">
        <v>72</v>
      </c>
    </row>
    <row r="191" spans="1:8" ht="13.5" customHeight="1" x14ac:dyDescent="0.15">
      <c r="A191" s="26"/>
      <c r="B191" s="10"/>
      <c r="C191" s="15"/>
      <c r="D191" s="20"/>
      <c r="E191" s="23"/>
      <c r="F191" s="23" t="s">
        <v>73</v>
      </c>
      <c r="G191" s="39"/>
      <c r="H191" s="21" t="s">
        <v>72</v>
      </c>
    </row>
    <row r="192" spans="1:8" ht="13.5" customHeight="1" x14ac:dyDescent="0.15">
      <c r="A192" s="26"/>
      <c r="B192" s="10"/>
      <c r="C192" s="15"/>
      <c r="D192" s="20"/>
      <c r="E192" s="23"/>
      <c r="F192" s="23" t="s">
        <v>73</v>
      </c>
      <c r="G192" s="39"/>
      <c r="H192" s="21" t="s">
        <v>72</v>
      </c>
    </row>
    <row r="193" spans="1:8" ht="13.5" customHeight="1" x14ac:dyDescent="0.15">
      <c r="A193" s="26"/>
      <c r="B193" s="10"/>
      <c r="C193" s="15"/>
      <c r="D193" s="20"/>
      <c r="E193" s="23"/>
      <c r="F193" s="23" t="s">
        <v>73</v>
      </c>
      <c r="G193" s="39"/>
      <c r="H193" s="21" t="s">
        <v>72</v>
      </c>
    </row>
    <row r="194" spans="1:8" ht="13.5" customHeight="1" x14ac:dyDescent="0.15">
      <c r="A194" s="26"/>
      <c r="B194" s="10"/>
      <c r="C194" s="15"/>
      <c r="D194" s="20"/>
      <c r="E194" s="23"/>
      <c r="F194" s="23" t="s">
        <v>73</v>
      </c>
      <c r="G194" s="39"/>
      <c r="H194" s="21" t="s">
        <v>72</v>
      </c>
    </row>
    <row r="195" spans="1:8" ht="13.5" customHeight="1" x14ac:dyDescent="0.15">
      <c r="A195" s="26"/>
      <c r="B195" s="10"/>
      <c r="C195" s="15"/>
      <c r="D195" s="20"/>
      <c r="E195" s="23"/>
      <c r="F195" s="23" t="s">
        <v>73</v>
      </c>
      <c r="G195" s="39"/>
      <c r="H195" s="21" t="s">
        <v>72</v>
      </c>
    </row>
    <row r="196" spans="1:8" ht="13.5" customHeight="1" x14ac:dyDescent="0.15">
      <c r="A196" s="26"/>
      <c r="B196" s="10"/>
      <c r="C196" s="15"/>
      <c r="D196" s="20"/>
      <c r="E196" s="23"/>
      <c r="F196" s="23" t="s">
        <v>73</v>
      </c>
      <c r="G196" s="39"/>
      <c r="H196" s="21" t="s">
        <v>72</v>
      </c>
    </row>
    <row r="197" spans="1:8" ht="13.5" customHeight="1" x14ac:dyDescent="0.15">
      <c r="A197" s="26"/>
      <c r="B197" s="10"/>
      <c r="C197" s="15"/>
      <c r="D197" s="20"/>
      <c r="E197" s="23"/>
      <c r="F197" s="23" t="s">
        <v>73</v>
      </c>
      <c r="G197" s="39"/>
      <c r="H197" s="21" t="s">
        <v>72</v>
      </c>
    </row>
    <row r="198" spans="1:8" ht="13.5" customHeight="1" x14ac:dyDescent="0.15">
      <c r="A198" s="26"/>
      <c r="B198" s="10"/>
      <c r="C198" s="15"/>
      <c r="D198" s="20"/>
      <c r="E198" s="23"/>
      <c r="F198" s="23" t="s">
        <v>73</v>
      </c>
      <c r="G198" s="39"/>
      <c r="H198" s="21" t="s">
        <v>72</v>
      </c>
    </row>
    <row r="199" spans="1:8" ht="13.5" customHeight="1" x14ac:dyDescent="0.15">
      <c r="A199" s="26"/>
      <c r="B199" s="10"/>
      <c r="C199" s="15"/>
      <c r="D199" s="20"/>
      <c r="E199" s="23"/>
      <c r="F199" s="23" t="s">
        <v>73</v>
      </c>
      <c r="G199" s="39"/>
      <c r="H199" s="21" t="s">
        <v>72</v>
      </c>
    </row>
    <row r="200" spans="1:8" ht="13.5" customHeight="1" x14ac:dyDescent="0.15">
      <c r="A200" s="26"/>
      <c r="B200" s="10"/>
      <c r="C200" s="15"/>
      <c r="D200" s="20"/>
      <c r="E200" s="23"/>
      <c r="F200" s="23" t="s">
        <v>73</v>
      </c>
      <c r="G200" s="39"/>
      <c r="H200" s="21" t="s">
        <v>72</v>
      </c>
    </row>
    <row r="201" spans="1:8" ht="13.5" customHeight="1" x14ac:dyDescent="0.15">
      <c r="A201" s="26"/>
      <c r="B201" s="10"/>
      <c r="C201" s="15"/>
      <c r="D201" s="20"/>
      <c r="E201" s="23"/>
      <c r="F201" s="23" t="s">
        <v>73</v>
      </c>
      <c r="G201" s="39"/>
      <c r="H201" s="21" t="s">
        <v>72</v>
      </c>
    </row>
    <row r="202" spans="1:8" ht="13.5" customHeight="1" x14ac:dyDescent="0.15">
      <c r="A202" s="26"/>
      <c r="B202" s="10"/>
      <c r="C202" s="15"/>
      <c r="D202" s="20"/>
      <c r="E202" s="23"/>
      <c r="F202" s="23" t="s">
        <v>77</v>
      </c>
      <c r="G202" s="39" t="s">
        <v>175</v>
      </c>
      <c r="H202" s="21" t="s">
        <v>76</v>
      </c>
    </row>
    <row r="203" spans="1:8" ht="13.5" customHeight="1" x14ac:dyDescent="0.15">
      <c r="A203" s="26"/>
      <c r="B203" s="10"/>
      <c r="C203" s="15"/>
      <c r="D203" s="20"/>
      <c r="E203" s="23"/>
      <c r="F203" s="23" t="s">
        <v>55</v>
      </c>
      <c r="G203" s="39" t="s">
        <v>175</v>
      </c>
      <c r="H203" s="21" t="s">
        <v>78</v>
      </c>
    </row>
    <row r="204" spans="1:8" ht="13.5" customHeight="1" x14ac:dyDescent="0.15">
      <c r="A204" s="26"/>
      <c r="B204" s="10"/>
      <c r="C204" s="15"/>
      <c r="D204" s="20"/>
      <c r="E204" s="23"/>
      <c r="F204" s="23" t="s">
        <v>55</v>
      </c>
      <c r="G204" s="39" t="s">
        <v>175</v>
      </c>
      <c r="H204" s="21" t="s">
        <v>78</v>
      </c>
    </row>
    <row r="205" spans="1:8" ht="13.5" customHeight="1" x14ac:dyDescent="0.15">
      <c r="A205" s="26"/>
      <c r="B205" s="10"/>
      <c r="C205" s="15"/>
      <c r="D205" s="20"/>
      <c r="E205" s="23"/>
      <c r="F205" s="23" t="s">
        <v>55</v>
      </c>
      <c r="G205" s="39" t="s">
        <v>175</v>
      </c>
      <c r="H205" s="21" t="s">
        <v>78</v>
      </c>
    </row>
    <row r="206" spans="1:8" ht="13.5" customHeight="1" x14ac:dyDescent="0.15">
      <c r="A206" s="26"/>
      <c r="B206" s="10"/>
      <c r="C206" s="15"/>
      <c r="D206" s="20"/>
      <c r="E206" s="23"/>
      <c r="F206" s="23" t="s">
        <v>55</v>
      </c>
      <c r="G206" s="39" t="s">
        <v>175</v>
      </c>
      <c r="H206" s="21" t="s">
        <v>78</v>
      </c>
    </row>
    <row r="207" spans="1:8" ht="13.5" customHeight="1" x14ac:dyDescent="0.15">
      <c r="A207" s="26"/>
      <c r="B207" s="10"/>
      <c r="C207" s="15"/>
      <c r="D207" s="20"/>
      <c r="E207" s="23"/>
      <c r="F207" s="23" t="s">
        <v>55</v>
      </c>
      <c r="G207" s="39" t="s">
        <v>175</v>
      </c>
      <c r="H207" s="21" t="s">
        <v>78</v>
      </c>
    </row>
    <row r="208" spans="1:8" ht="13.5" customHeight="1" x14ac:dyDescent="0.15">
      <c r="A208" s="26"/>
      <c r="B208" s="10"/>
      <c r="C208" s="15"/>
      <c r="D208" s="20"/>
      <c r="E208" s="23"/>
      <c r="F208" s="23" t="s">
        <v>77</v>
      </c>
      <c r="G208" s="39" t="s">
        <v>175</v>
      </c>
      <c r="H208" s="21" t="s">
        <v>76</v>
      </c>
    </row>
    <row r="209" spans="1:8" ht="13.5" customHeight="1" x14ac:dyDescent="0.15">
      <c r="A209" s="26"/>
      <c r="B209" s="10"/>
      <c r="C209" s="15"/>
      <c r="D209" s="20"/>
      <c r="E209" s="23"/>
      <c r="F209" s="23" t="s">
        <v>55</v>
      </c>
      <c r="G209" s="39" t="s">
        <v>175</v>
      </c>
      <c r="H209" s="21" t="s">
        <v>78</v>
      </c>
    </row>
    <row r="210" spans="1:8" ht="13.5" customHeight="1" x14ac:dyDescent="0.15">
      <c r="A210" s="26"/>
      <c r="B210" s="10"/>
      <c r="C210" s="15"/>
      <c r="D210" s="20"/>
      <c r="E210" s="23"/>
      <c r="F210" s="23" t="s">
        <v>80</v>
      </c>
      <c r="G210" s="39" t="s">
        <v>175</v>
      </c>
      <c r="H210" s="21" t="s">
        <v>79</v>
      </c>
    </row>
    <row r="211" spans="1:8" ht="13.5" customHeight="1" x14ac:dyDescent="0.15">
      <c r="A211" s="26"/>
      <c r="B211" s="10"/>
      <c r="C211" s="15"/>
      <c r="D211" s="20"/>
      <c r="E211" s="23"/>
      <c r="F211" s="23" t="s">
        <v>84</v>
      </c>
      <c r="G211" s="39" t="s">
        <v>175</v>
      </c>
      <c r="H211" s="21" t="s">
        <v>83</v>
      </c>
    </row>
    <row r="212" spans="1:8" ht="13.5" customHeight="1" x14ac:dyDescent="0.15">
      <c r="A212" s="26"/>
      <c r="B212" s="10"/>
      <c r="C212" s="15"/>
      <c r="D212" s="20"/>
      <c r="E212" s="23"/>
      <c r="F212" s="23" t="s">
        <v>55</v>
      </c>
      <c r="G212" s="39" t="s">
        <v>175</v>
      </c>
      <c r="H212" s="21" t="s">
        <v>78</v>
      </c>
    </row>
    <row r="213" spans="1:8" ht="13.5" customHeight="1" x14ac:dyDescent="0.15">
      <c r="A213" s="26"/>
      <c r="B213" s="10"/>
      <c r="C213" s="15"/>
      <c r="D213" s="20"/>
      <c r="E213" s="23"/>
      <c r="F213" s="23" t="s">
        <v>75</v>
      </c>
      <c r="G213" s="39" t="s">
        <v>175</v>
      </c>
      <c r="H213" s="21" t="s">
        <v>74</v>
      </c>
    </row>
    <row r="214" spans="1:8" ht="13.5" customHeight="1" x14ac:dyDescent="0.15">
      <c r="A214" s="26"/>
      <c r="B214" s="10"/>
      <c r="C214" s="15"/>
      <c r="D214" s="20"/>
      <c r="E214" s="23"/>
      <c r="F214" s="23" t="s">
        <v>75</v>
      </c>
      <c r="G214" s="39" t="s">
        <v>175</v>
      </c>
      <c r="H214" s="21" t="s">
        <v>74</v>
      </c>
    </row>
    <row r="215" spans="1:8" ht="13.5" customHeight="1" x14ac:dyDescent="0.15">
      <c r="A215" s="26"/>
      <c r="B215" s="10"/>
      <c r="C215" s="15"/>
      <c r="D215" s="20"/>
      <c r="E215" s="23"/>
      <c r="F215" s="23" t="s">
        <v>75</v>
      </c>
      <c r="G215" s="39" t="s">
        <v>175</v>
      </c>
      <c r="H215" s="21" t="s">
        <v>74</v>
      </c>
    </row>
    <row r="216" spans="1:8" ht="13.5" customHeight="1" x14ac:dyDescent="0.15">
      <c r="A216" s="26"/>
      <c r="B216" s="10"/>
      <c r="C216" s="15"/>
      <c r="D216" s="20"/>
      <c r="E216" s="23"/>
      <c r="F216" s="23" t="s">
        <v>84</v>
      </c>
      <c r="G216" s="39" t="s">
        <v>175</v>
      </c>
      <c r="H216" s="21" t="s">
        <v>83</v>
      </c>
    </row>
    <row r="217" spans="1:8" ht="13.5" customHeight="1" x14ac:dyDescent="0.15">
      <c r="A217" s="26"/>
      <c r="B217" s="10"/>
      <c r="C217" s="15"/>
      <c r="D217" s="20"/>
      <c r="E217" s="23"/>
      <c r="F217" s="23" t="s">
        <v>75</v>
      </c>
      <c r="G217" s="39" t="s">
        <v>175</v>
      </c>
      <c r="H217" s="21" t="s">
        <v>74</v>
      </c>
    </row>
    <row r="218" spans="1:8" ht="13.5" customHeight="1" x14ac:dyDescent="0.15">
      <c r="A218" s="26"/>
      <c r="B218" s="10"/>
      <c r="C218" s="15"/>
      <c r="D218" s="20"/>
      <c r="E218" s="23"/>
      <c r="F218" s="23" t="s">
        <v>75</v>
      </c>
      <c r="G218" s="39" t="s">
        <v>175</v>
      </c>
      <c r="H218" s="21" t="s">
        <v>74</v>
      </c>
    </row>
    <row r="219" spans="1:8" ht="13.5" customHeight="1" x14ac:dyDescent="0.15">
      <c r="A219" s="26"/>
      <c r="B219" s="10"/>
      <c r="C219" s="15"/>
      <c r="D219" s="20"/>
      <c r="E219" s="23"/>
      <c r="F219" s="23" t="s">
        <v>77</v>
      </c>
      <c r="G219" s="39" t="s">
        <v>175</v>
      </c>
      <c r="H219" s="21" t="s">
        <v>76</v>
      </c>
    </row>
    <row r="220" spans="1:8" ht="13.5" customHeight="1" x14ac:dyDescent="0.15">
      <c r="A220" s="26"/>
      <c r="B220" s="10"/>
      <c r="C220" s="15"/>
      <c r="D220" s="20"/>
      <c r="E220" s="23"/>
      <c r="F220" s="23" t="s">
        <v>84</v>
      </c>
      <c r="G220" s="39" t="s">
        <v>175</v>
      </c>
      <c r="H220" s="21" t="s">
        <v>83</v>
      </c>
    </row>
    <row r="221" spans="1:8" ht="13.5" customHeight="1" x14ac:dyDescent="0.15">
      <c r="A221" s="26"/>
      <c r="B221" s="10"/>
      <c r="C221" s="15"/>
      <c r="D221" s="20"/>
      <c r="E221" s="23"/>
      <c r="F221" s="23" t="s">
        <v>55</v>
      </c>
      <c r="G221" s="39" t="s">
        <v>175</v>
      </c>
      <c r="H221" s="21" t="s">
        <v>78</v>
      </c>
    </row>
    <row r="222" spans="1:8" ht="13.5" customHeight="1" x14ac:dyDescent="0.15">
      <c r="A222" s="26"/>
      <c r="B222" s="10"/>
      <c r="C222" s="15"/>
      <c r="D222" s="20"/>
      <c r="E222" s="23"/>
      <c r="F222" s="23" t="s">
        <v>82</v>
      </c>
      <c r="G222" s="39" t="s">
        <v>175</v>
      </c>
      <c r="H222" s="21" t="s">
        <v>81</v>
      </c>
    </row>
    <row r="223" spans="1:8" ht="13.5" customHeight="1" x14ac:dyDescent="0.15">
      <c r="A223" s="26"/>
      <c r="B223" s="10"/>
      <c r="C223" s="15"/>
      <c r="D223" s="20"/>
      <c r="E223" s="23"/>
      <c r="F223" s="23" t="s">
        <v>84</v>
      </c>
      <c r="G223" s="39" t="s">
        <v>175</v>
      </c>
      <c r="H223" s="21" t="s">
        <v>83</v>
      </c>
    </row>
    <row r="224" spans="1:8" ht="13.5" customHeight="1" x14ac:dyDescent="0.15">
      <c r="A224" s="26"/>
      <c r="B224" s="10"/>
      <c r="C224" s="15"/>
      <c r="D224" s="20"/>
      <c r="E224" s="23"/>
      <c r="F224" s="23" t="s">
        <v>55</v>
      </c>
      <c r="G224" s="39" t="s">
        <v>175</v>
      </c>
      <c r="H224" s="21" t="s">
        <v>78</v>
      </c>
    </row>
    <row r="225" spans="1:8" ht="13.5" customHeight="1" x14ac:dyDescent="0.15">
      <c r="A225" s="26"/>
      <c r="B225" s="10"/>
      <c r="C225" s="15"/>
      <c r="D225" s="20"/>
      <c r="E225" s="23"/>
      <c r="F225" s="23" t="s">
        <v>75</v>
      </c>
      <c r="G225" s="39" t="s">
        <v>175</v>
      </c>
      <c r="H225" s="21" t="s">
        <v>74</v>
      </c>
    </row>
    <row r="226" spans="1:8" ht="13.5" customHeight="1" x14ac:dyDescent="0.15">
      <c r="A226" s="26"/>
      <c r="B226" s="10"/>
      <c r="C226" s="15"/>
      <c r="D226" s="20"/>
      <c r="E226" s="23"/>
      <c r="F226" s="23" t="s">
        <v>55</v>
      </c>
      <c r="G226" s="39" t="s">
        <v>175</v>
      </c>
      <c r="H226" s="21" t="s">
        <v>78</v>
      </c>
    </row>
    <row r="227" spans="1:8" ht="13.5" customHeight="1" x14ac:dyDescent="0.15">
      <c r="A227" s="26"/>
      <c r="B227" s="10"/>
      <c r="C227" s="15"/>
      <c r="D227" s="20"/>
      <c r="E227" s="23"/>
      <c r="F227" s="23" t="s">
        <v>82</v>
      </c>
      <c r="G227" s="39" t="s">
        <v>175</v>
      </c>
      <c r="H227" s="21" t="s">
        <v>81</v>
      </c>
    </row>
    <row r="228" spans="1:8" ht="13.5" customHeight="1" x14ac:dyDescent="0.15">
      <c r="A228" s="26"/>
      <c r="B228" s="10"/>
      <c r="C228" s="15"/>
      <c r="D228" s="20"/>
      <c r="E228" s="23"/>
      <c r="F228" s="23" t="s">
        <v>55</v>
      </c>
      <c r="G228" s="39" t="s">
        <v>175</v>
      </c>
      <c r="H228" s="21" t="s">
        <v>78</v>
      </c>
    </row>
    <row r="229" spans="1:8" ht="13.5" customHeight="1" x14ac:dyDescent="0.15">
      <c r="A229" s="26"/>
      <c r="B229" s="10"/>
      <c r="C229" s="15"/>
      <c r="D229" s="20"/>
      <c r="E229" s="23"/>
      <c r="F229" s="23" t="s">
        <v>84</v>
      </c>
      <c r="G229" s="39" t="s">
        <v>175</v>
      </c>
      <c r="H229" s="21" t="s">
        <v>83</v>
      </c>
    </row>
    <row r="230" spans="1:8" ht="13.5" customHeight="1" x14ac:dyDescent="0.15">
      <c r="A230" s="26"/>
      <c r="B230" s="10"/>
      <c r="C230" s="15"/>
      <c r="D230" s="20"/>
      <c r="E230" s="23"/>
      <c r="F230" s="23" t="s">
        <v>80</v>
      </c>
      <c r="G230" s="39" t="s">
        <v>175</v>
      </c>
      <c r="H230" s="21" t="s">
        <v>79</v>
      </c>
    </row>
    <row r="231" spans="1:8" ht="13.5" customHeight="1" x14ac:dyDescent="0.15">
      <c r="A231" s="26"/>
      <c r="B231" s="10"/>
      <c r="C231" s="15"/>
      <c r="D231" s="20"/>
      <c r="E231" s="23"/>
      <c r="F231" s="23" t="s">
        <v>75</v>
      </c>
      <c r="G231" s="39" t="s">
        <v>175</v>
      </c>
      <c r="H231" s="21" t="s">
        <v>74</v>
      </c>
    </row>
    <row r="232" spans="1:8" ht="13.5" customHeight="1" x14ac:dyDescent="0.15">
      <c r="A232" s="26"/>
      <c r="B232" s="10"/>
      <c r="C232" s="15"/>
      <c r="D232" s="20"/>
      <c r="E232" s="23"/>
      <c r="F232" s="23" t="s">
        <v>80</v>
      </c>
      <c r="G232" s="39" t="s">
        <v>175</v>
      </c>
      <c r="H232" s="21" t="s">
        <v>79</v>
      </c>
    </row>
    <row r="233" spans="1:8" ht="13.5" customHeight="1" x14ac:dyDescent="0.15">
      <c r="A233" s="26"/>
      <c r="B233" s="10"/>
      <c r="C233" s="15"/>
      <c r="D233" s="20"/>
      <c r="E233" s="23"/>
      <c r="F233" s="23" t="s">
        <v>82</v>
      </c>
      <c r="G233" s="39" t="s">
        <v>175</v>
      </c>
      <c r="H233" s="21" t="s">
        <v>81</v>
      </c>
    </row>
    <row r="234" spans="1:8" ht="13.5" customHeight="1" x14ac:dyDescent="0.15">
      <c r="A234" s="26"/>
      <c r="B234" s="10"/>
      <c r="C234" s="15"/>
      <c r="D234" s="20"/>
      <c r="E234" s="23"/>
      <c r="F234" s="23" t="s">
        <v>93</v>
      </c>
      <c r="G234" s="39" t="s">
        <v>175</v>
      </c>
      <c r="H234" s="21">
        <v>12</v>
      </c>
    </row>
    <row r="235" spans="1:8" ht="13.5" customHeight="1" x14ac:dyDescent="0.15">
      <c r="A235" s="26"/>
      <c r="B235" s="10"/>
      <c r="C235" s="15"/>
      <c r="D235" s="20"/>
      <c r="E235" s="23"/>
      <c r="F235" s="23" t="s">
        <v>93</v>
      </c>
      <c r="G235" s="39" t="s">
        <v>175</v>
      </c>
      <c r="H235" s="21">
        <v>12</v>
      </c>
    </row>
    <row r="236" spans="1:8" ht="13.5" customHeight="1" x14ac:dyDescent="0.15">
      <c r="A236" s="26"/>
      <c r="B236" s="10"/>
      <c r="C236" s="15"/>
      <c r="D236" s="20"/>
      <c r="E236" s="23"/>
      <c r="F236" s="23" t="s">
        <v>93</v>
      </c>
      <c r="G236" s="39" t="s">
        <v>175</v>
      </c>
      <c r="H236" s="21">
        <v>12</v>
      </c>
    </row>
    <row r="237" spans="1:8" ht="13.5" customHeight="1" x14ac:dyDescent="0.15">
      <c r="A237" s="26"/>
      <c r="B237" s="10"/>
      <c r="C237" s="15"/>
      <c r="D237" s="20"/>
      <c r="E237" s="23"/>
      <c r="F237" s="23" t="s">
        <v>93</v>
      </c>
      <c r="G237" s="39" t="s">
        <v>175</v>
      </c>
      <c r="H237" s="21">
        <v>12</v>
      </c>
    </row>
    <row r="238" spans="1:8" ht="13.5" customHeight="1" x14ac:dyDescent="0.15">
      <c r="A238" s="26"/>
      <c r="B238" s="10"/>
      <c r="C238" s="15"/>
      <c r="D238" s="20"/>
      <c r="E238" s="23"/>
      <c r="F238" s="23" t="s">
        <v>97</v>
      </c>
      <c r="G238" s="39" t="s">
        <v>175</v>
      </c>
      <c r="H238" s="21">
        <v>14</v>
      </c>
    </row>
    <row r="239" spans="1:8" ht="13.5" customHeight="1" x14ac:dyDescent="0.15">
      <c r="A239" s="26"/>
      <c r="B239" s="10"/>
      <c r="C239" s="15"/>
      <c r="D239" s="20"/>
      <c r="E239" s="23"/>
      <c r="F239" s="23" t="s">
        <v>97</v>
      </c>
      <c r="G239" s="39" t="s">
        <v>175</v>
      </c>
      <c r="H239" s="21">
        <v>14</v>
      </c>
    </row>
    <row r="240" spans="1:8" ht="13.5" customHeight="1" x14ac:dyDescent="0.15">
      <c r="A240" s="26"/>
      <c r="B240" s="10"/>
      <c r="C240" s="15"/>
      <c r="D240" s="20"/>
      <c r="E240" s="23"/>
      <c r="F240" s="23" t="s">
        <v>97</v>
      </c>
      <c r="G240" s="39" t="s">
        <v>175</v>
      </c>
      <c r="H240" s="21">
        <v>14</v>
      </c>
    </row>
    <row r="241" spans="1:8" ht="13.5" customHeight="1" x14ac:dyDescent="0.15">
      <c r="A241" s="26"/>
      <c r="B241" s="10"/>
      <c r="C241" s="15"/>
      <c r="D241" s="20"/>
      <c r="E241" s="23"/>
      <c r="F241" s="23" t="s">
        <v>97</v>
      </c>
      <c r="G241" s="39" t="s">
        <v>175</v>
      </c>
      <c r="H241" s="21">
        <v>14</v>
      </c>
    </row>
    <row r="242" spans="1:8" ht="13.5" customHeight="1" x14ac:dyDescent="0.15">
      <c r="A242" s="26"/>
      <c r="B242" s="10"/>
      <c r="C242" s="15"/>
      <c r="D242" s="20"/>
      <c r="E242" s="23"/>
      <c r="F242" s="23" t="s">
        <v>97</v>
      </c>
      <c r="G242" s="39" t="s">
        <v>175</v>
      </c>
      <c r="H242" s="21">
        <v>14</v>
      </c>
    </row>
    <row r="243" spans="1:8" ht="13.5" customHeight="1" x14ac:dyDescent="0.15">
      <c r="A243" s="26"/>
      <c r="B243" s="10"/>
      <c r="C243" s="15"/>
      <c r="D243" s="20"/>
      <c r="E243" s="23"/>
      <c r="F243" s="23" t="s">
        <v>97</v>
      </c>
      <c r="G243" s="39" t="s">
        <v>175</v>
      </c>
      <c r="H243" s="21">
        <v>14</v>
      </c>
    </row>
    <row r="244" spans="1:8" ht="13.5" customHeight="1" x14ac:dyDescent="0.15">
      <c r="A244" s="26"/>
      <c r="B244" s="10"/>
      <c r="C244" s="15"/>
      <c r="D244" s="20"/>
      <c r="E244" s="23"/>
      <c r="F244" s="23" t="s">
        <v>97</v>
      </c>
      <c r="G244" s="39" t="s">
        <v>175</v>
      </c>
      <c r="H244" s="21">
        <v>14</v>
      </c>
    </row>
    <row r="245" spans="1:8" ht="13.5" customHeight="1" x14ac:dyDescent="0.15">
      <c r="A245" s="26"/>
      <c r="B245" s="10"/>
      <c r="C245" s="15"/>
      <c r="D245" s="20"/>
      <c r="E245" s="23"/>
      <c r="F245" s="23" t="s">
        <v>107</v>
      </c>
      <c r="G245" s="39" t="s">
        <v>175</v>
      </c>
      <c r="H245" s="21">
        <v>19</v>
      </c>
    </row>
    <row r="246" spans="1:8" ht="13.5" customHeight="1" x14ac:dyDescent="0.15">
      <c r="A246" s="26"/>
      <c r="B246" s="10"/>
      <c r="C246" s="15"/>
      <c r="D246" s="20"/>
      <c r="E246" s="23"/>
      <c r="F246" s="23" t="s">
        <v>86</v>
      </c>
      <c r="G246" s="39" t="s">
        <v>175</v>
      </c>
      <c r="H246" s="21" t="s">
        <v>85</v>
      </c>
    </row>
    <row r="247" spans="1:8" ht="13.5" customHeight="1" x14ac:dyDescent="0.15">
      <c r="A247" s="26"/>
      <c r="B247" s="10"/>
      <c r="C247" s="15"/>
      <c r="D247" s="20"/>
      <c r="E247" s="23"/>
      <c r="F247" s="23" t="s">
        <v>91</v>
      </c>
      <c r="G247" s="39" t="s">
        <v>175</v>
      </c>
      <c r="H247" s="21">
        <v>11</v>
      </c>
    </row>
    <row r="248" spans="1:8" ht="13.5" customHeight="1" x14ac:dyDescent="0.15">
      <c r="A248" s="26"/>
      <c r="B248" s="10"/>
      <c r="C248" s="15"/>
      <c r="D248" s="20"/>
      <c r="E248" s="23"/>
      <c r="F248" s="23" t="s">
        <v>95</v>
      </c>
      <c r="G248" s="39" t="s">
        <v>174</v>
      </c>
      <c r="H248" s="21">
        <v>13</v>
      </c>
    </row>
    <row r="249" spans="1:8" ht="13.5" customHeight="1" x14ac:dyDescent="0.15">
      <c r="A249" s="26"/>
      <c r="B249" s="10"/>
      <c r="C249" s="15"/>
      <c r="D249" s="20"/>
      <c r="E249" s="23"/>
      <c r="F249" s="23" t="s">
        <v>91</v>
      </c>
      <c r="G249" s="39" t="s">
        <v>175</v>
      </c>
      <c r="H249" s="21">
        <v>11</v>
      </c>
    </row>
    <row r="250" spans="1:8" ht="13.5" customHeight="1" x14ac:dyDescent="0.15">
      <c r="A250" s="26"/>
      <c r="B250" s="10"/>
      <c r="C250" s="15"/>
      <c r="D250" s="20"/>
      <c r="E250" s="23"/>
      <c r="F250" s="23" t="s">
        <v>91</v>
      </c>
      <c r="G250" s="39" t="s">
        <v>175</v>
      </c>
      <c r="H250" s="21">
        <v>11</v>
      </c>
    </row>
    <row r="251" spans="1:8" ht="13.5" customHeight="1" x14ac:dyDescent="0.15">
      <c r="A251" s="26"/>
      <c r="B251" s="10"/>
      <c r="C251" s="15"/>
      <c r="D251" s="20"/>
      <c r="E251" s="23"/>
      <c r="F251" s="23" t="s">
        <v>91</v>
      </c>
      <c r="G251" s="39" t="s">
        <v>175</v>
      </c>
      <c r="H251" s="21">
        <v>11</v>
      </c>
    </row>
    <row r="252" spans="1:8" ht="13.5" customHeight="1" x14ac:dyDescent="0.15">
      <c r="A252" s="26"/>
      <c r="B252" s="10"/>
      <c r="C252" s="15"/>
      <c r="D252" s="20"/>
      <c r="E252" s="23"/>
      <c r="F252" s="23" t="s">
        <v>93</v>
      </c>
      <c r="G252" s="39" t="s">
        <v>175</v>
      </c>
      <c r="H252" s="21">
        <v>12</v>
      </c>
    </row>
    <row r="253" spans="1:8" ht="13.5" customHeight="1" x14ac:dyDescent="0.15">
      <c r="A253" s="26"/>
      <c r="B253" s="10"/>
      <c r="C253" s="15"/>
      <c r="D253" s="20"/>
      <c r="E253" s="23"/>
      <c r="F253" s="23" t="s">
        <v>97</v>
      </c>
      <c r="G253" s="39" t="s">
        <v>175</v>
      </c>
      <c r="H253" s="21">
        <v>14</v>
      </c>
    </row>
    <row r="254" spans="1:8" ht="13.5" customHeight="1" x14ac:dyDescent="0.15">
      <c r="A254" s="26"/>
      <c r="B254" s="10"/>
      <c r="C254" s="15"/>
      <c r="D254" s="20"/>
      <c r="E254" s="23"/>
      <c r="F254" s="23" t="s">
        <v>97</v>
      </c>
      <c r="G254" s="39" t="s">
        <v>175</v>
      </c>
      <c r="H254" s="21">
        <v>14</v>
      </c>
    </row>
    <row r="255" spans="1:8" ht="13.5" customHeight="1" x14ac:dyDescent="0.15">
      <c r="A255" s="26"/>
      <c r="B255" s="10"/>
      <c r="C255" s="15"/>
      <c r="D255" s="20"/>
      <c r="E255" s="23"/>
      <c r="F255" s="23" t="s">
        <v>91</v>
      </c>
      <c r="G255" s="39" t="s">
        <v>175</v>
      </c>
      <c r="H255" s="21">
        <v>11</v>
      </c>
    </row>
    <row r="256" spans="1:8" ht="13.5" customHeight="1" x14ac:dyDescent="0.15">
      <c r="A256" s="26"/>
      <c r="B256" s="10"/>
      <c r="C256" s="15"/>
      <c r="D256" s="20"/>
      <c r="E256" s="23"/>
      <c r="F256" s="23" t="s">
        <v>93</v>
      </c>
      <c r="G256" s="39" t="s">
        <v>175</v>
      </c>
      <c r="H256" s="21">
        <v>12</v>
      </c>
    </row>
    <row r="257" spans="1:8" ht="13.5" customHeight="1" x14ac:dyDescent="0.15">
      <c r="A257" s="26"/>
      <c r="B257" s="10"/>
      <c r="C257" s="15"/>
      <c r="D257" s="20"/>
      <c r="E257" s="23"/>
      <c r="F257" s="23" t="s">
        <v>93</v>
      </c>
      <c r="G257" s="39" t="s">
        <v>175</v>
      </c>
      <c r="H257" s="21">
        <v>12</v>
      </c>
    </row>
    <row r="258" spans="1:8" ht="13.5" customHeight="1" x14ac:dyDescent="0.15">
      <c r="A258" s="26"/>
      <c r="B258" s="10"/>
      <c r="C258" s="15"/>
      <c r="D258" s="20"/>
      <c r="E258" s="23"/>
      <c r="F258" s="23" t="s">
        <v>95</v>
      </c>
      <c r="G258" s="39" t="s">
        <v>174</v>
      </c>
      <c r="H258" s="21">
        <v>13</v>
      </c>
    </row>
    <row r="259" spans="1:8" ht="13.5" customHeight="1" x14ac:dyDescent="0.15">
      <c r="A259" s="26"/>
      <c r="B259" s="10"/>
      <c r="C259" s="15"/>
      <c r="D259" s="20"/>
      <c r="E259" s="23"/>
      <c r="F259" s="23" t="s">
        <v>109</v>
      </c>
      <c r="G259" s="39" t="s">
        <v>175</v>
      </c>
      <c r="H259" s="21">
        <v>20</v>
      </c>
    </row>
    <row r="260" spans="1:8" ht="13.5" customHeight="1" x14ac:dyDescent="0.15">
      <c r="A260" s="26"/>
      <c r="B260" s="10"/>
      <c r="C260" s="15"/>
      <c r="D260" s="20"/>
      <c r="E260" s="23"/>
      <c r="F260" s="23" t="s">
        <v>86</v>
      </c>
      <c r="G260" s="39" t="s">
        <v>175</v>
      </c>
      <c r="H260" s="21" t="s">
        <v>85</v>
      </c>
    </row>
    <row r="261" spans="1:8" ht="13.5" customHeight="1" x14ac:dyDescent="0.15">
      <c r="A261" s="26"/>
      <c r="B261" s="10"/>
      <c r="C261" s="15"/>
      <c r="D261" s="20"/>
      <c r="E261" s="23"/>
      <c r="F261" s="23" t="s">
        <v>56</v>
      </c>
      <c r="G261" s="39" t="s">
        <v>175</v>
      </c>
      <c r="H261" s="21" t="s">
        <v>87</v>
      </c>
    </row>
    <row r="262" spans="1:8" ht="13.5" customHeight="1" x14ac:dyDescent="0.15">
      <c r="A262" s="26"/>
      <c r="B262" s="10"/>
      <c r="C262" s="15"/>
      <c r="D262" s="20"/>
      <c r="E262" s="23"/>
      <c r="F262" s="23" t="s">
        <v>91</v>
      </c>
      <c r="G262" s="39" t="s">
        <v>175</v>
      </c>
      <c r="H262" s="21">
        <v>11</v>
      </c>
    </row>
    <row r="263" spans="1:8" ht="13.5" customHeight="1" x14ac:dyDescent="0.15">
      <c r="A263" s="26"/>
      <c r="B263" s="10"/>
      <c r="C263" s="15"/>
      <c r="D263" s="20"/>
      <c r="E263" s="23"/>
      <c r="F263" s="23" t="s">
        <v>97</v>
      </c>
      <c r="G263" s="39" t="s">
        <v>175</v>
      </c>
      <c r="H263" s="21">
        <v>14</v>
      </c>
    </row>
    <row r="264" spans="1:8" ht="13.5" customHeight="1" x14ac:dyDescent="0.15">
      <c r="A264" s="26"/>
      <c r="B264" s="10"/>
      <c r="C264" s="15"/>
      <c r="D264" s="20"/>
      <c r="E264" s="23"/>
      <c r="F264" s="23" t="s">
        <v>89</v>
      </c>
      <c r="G264" s="39" t="s">
        <v>175</v>
      </c>
      <c r="H264" s="21">
        <v>10</v>
      </c>
    </row>
    <row r="265" spans="1:8" ht="13.5" customHeight="1" x14ac:dyDescent="0.15">
      <c r="A265" s="26"/>
      <c r="B265" s="10"/>
      <c r="C265" s="15"/>
      <c r="D265" s="20"/>
      <c r="E265" s="23"/>
      <c r="F265" s="23" t="s">
        <v>97</v>
      </c>
      <c r="G265" s="39" t="s">
        <v>175</v>
      </c>
      <c r="H265" s="21">
        <v>14</v>
      </c>
    </row>
    <row r="266" spans="1:8" ht="13.5" customHeight="1" x14ac:dyDescent="0.15">
      <c r="A266" s="26"/>
      <c r="B266" s="10"/>
      <c r="C266" s="15"/>
      <c r="D266" s="20"/>
      <c r="E266" s="23"/>
      <c r="F266" s="23" t="s">
        <v>91</v>
      </c>
      <c r="G266" s="39" t="s">
        <v>175</v>
      </c>
      <c r="H266" s="21">
        <v>11</v>
      </c>
    </row>
    <row r="267" spans="1:8" ht="13.5" customHeight="1" x14ac:dyDescent="0.15">
      <c r="A267" s="26"/>
      <c r="B267" s="10"/>
      <c r="C267" s="15"/>
      <c r="D267" s="20"/>
      <c r="E267" s="23"/>
      <c r="F267" s="23" t="s">
        <v>97</v>
      </c>
      <c r="G267" s="39" t="s">
        <v>175</v>
      </c>
      <c r="H267" s="21">
        <v>14</v>
      </c>
    </row>
    <row r="268" spans="1:8" ht="13.5" customHeight="1" x14ac:dyDescent="0.15">
      <c r="A268" s="26"/>
      <c r="B268" s="10"/>
      <c r="C268" s="15"/>
      <c r="D268" s="20"/>
      <c r="E268" s="23"/>
      <c r="F268" s="23" t="s">
        <v>91</v>
      </c>
      <c r="G268" s="39" t="s">
        <v>175</v>
      </c>
      <c r="H268" s="21">
        <v>11</v>
      </c>
    </row>
    <row r="269" spans="1:8" ht="13.5" customHeight="1" x14ac:dyDescent="0.15">
      <c r="A269" s="26"/>
      <c r="B269" s="10"/>
      <c r="C269" s="15"/>
      <c r="D269" s="20"/>
      <c r="E269" s="23"/>
      <c r="F269" s="23" t="s">
        <v>56</v>
      </c>
      <c r="G269" s="39" t="s">
        <v>175</v>
      </c>
      <c r="H269" s="21" t="s">
        <v>87</v>
      </c>
    </row>
    <row r="270" spans="1:8" ht="13.5" customHeight="1" x14ac:dyDescent="0.15">
      <c r="A270" s="26"/>
      <c r="B270" s="10"/>
      <c r="C270" s="15"/>
      <c r="D270" s="20"/>
      <c r="E270" s="23"/>
      <c r="F270" s="23" t="s">
        <v>109</v>
      </c>
      <c r="G270" s="39" t="s">
        <v>175</v>
      </c>
      <c r="H270" s="21">
        <v>20</v>
      </c>
    </row>
    <row r="271" spans="1:8" ht="13.5" customHeight="1" x14ac:dyDescent="0.15">
      <c r="A271" s="26"/>
      <c r="B271" s="10"/>
      <c r="C271" s="15"/>
      <c r="D271" s="20"/>
      <c r="E271" s="23"/>
      <c r="F271" s="23" t="s">
        <v>56</v>
      </c>
      <c r="G271" s="39" t="s">
        <v>175</v>
      </c>
      <c r="H271" s="21" t="s">
        <v>87</v>
      </c>
    </row>
    <row r="272" spans="1:8" ht="13.5" customHeight="1" x14ac:dyDescent="0.15">
      <c r="A272" s="26"/>
      <c r="B272" s="10"/>
      <c r="C272" s="15"/>
      <c r="D272" s="20"/>
      <c r="E272" s="23"/>
      <c r="F272" s="23" t="s">
        <v>97</v>
      </c>
      <c r="G272" s="39" t="s">
        <v>175</v>
      </c>
      <c r="H272" s="21">
        <v>14</v>
      </c>
    </row>
    <row r="273" spans="1:8" ht="13.5" customHeight="1" x14ac:dyDescent="0.15">
      <c r="A273" s="26"/>
      <c r="B273" s="10"/>
      <c r="C273" s="15"/>
      <c r="D273" s="20"/>
      <c r="E273" s="23"/>
      <c r="F273" s="23" t="s">
        <v>89</v>
      </c>
      <c r="G273" s="39" t="s">
        <v>175</v>
      </c>
      <c r="H273" s="21">
        <v>10</v>
      </c>
    </row>
    <row r="274" spans="1:8" ht="13.5" customHeight="1" x14ac:dyDescent="0.15">
      <c r="A274" s="26"/>
      <c r="B274" s="10"/>
      <c r="C274" s="15"/>
      <c r="D274" s="20"/>
      <c r="E274" s="23"/>
      <c r="F274" s="23" t="s">
        <v>91</v>
      </c>
      <c r="G274" s="39" t="s">
        <v>175</v>
      </c>
      <c r="H274" s="21">
        <v>11</v>
      </c>
    </row>
    <row r="275" spans="1:8" ht="13.5" customHeight="1" x14ac:dyDescent="0.15">
      <c r="A275" s="26"/>
      <c r="B275" s="10"/>
      <c r="C275" s="15"/>
      <c r="D275" s="20"/>
      <c r="E275" s="23"/>
      <c r="F275" s="23" t="s">
        <v>99</v>
      </c>
      <c r="G275" s="39" t="s">
        <v>175</v>
      </c>
      <c r="H275" s="21">
        <v>15</v>
      </c>
    </row>
    <row r="276" spans="1:8" ht="13.5" customHeight="1" x14ac:dyDescent="0.15">
      <c r="A276" s="26"/>
      <c r="B276" s="10"/>
      <c r="C276" s="15"/>
      <c r="D276" s="20"/>
      <c r="E276" s="23"/>
      <c r="F276" s="23" t="s">
        <v>97</v>
      </c>
      <c r="G276" s="39" t="s">
        <v>175</v>
      </c>
      <c r="H276" s="21">
        <v>14</v>
      </c>
    </row>
    <row r="277" spans="1:8" ht="13.5" customHeight="1" x14ac:dyDescent="0.15">
      <c r="A277" s="26"/>
      <c r="B277" s="10"/>
      <c r="C277" s="15"/>
      <c r="D277" s="20"/>
      <c r="E277" s="23"/>
      <c r="F277" s="23" t="s">
        <v>99</v>
      </c>
      <c r="G277" s="39" t="s">
        <v>175</v>
      </c>
      <c r="H277" s="21">
        <v>15</v>
      </c>
    </row>
    <row r="278" spans="1:8" ht="13.5" customHeight="1" x14ac:dyDescent="0.15">
      <c r="A278" s="26"/>
      <c r="B278" s="10"/>
      <c r="C278" s="15"/>
      <c r="D278" s="20"/>
      <c r="E278" s="23"/>
      <c r="F278" s="23" t="s">
        <v>86</v>
      </c>
      <c r="G278" s="39" t="s">
        <v>175</v>
      </c>
      <c r="H278" s="21" t="s">
        <v>85</v>
      </c>
    </row>
    <row r="279" spans="1:8" ht="13.5" customHeight="1" x14ac:dyDescent="0.15">
      <c r="A279" s="26"/>
      <c r="B279" s="10"/>
      <c r="C279" s="15"/>
      <c r="D279" s="20"/>
      <c r="E279" s="23"/>
      <c r="F279" s="23" t="s">
        <v>93</v>
      </c>
      <c r="G279" s="39" t="s">
        <v>175</v>
      </c>
      <c r="H279" s="21">
        <v>12</v>
      </c>
    </row>
    <row r="280" spans="1:8" ht="13.5" customHeight="1" x14ac:dyDescent="0.15">
      <c r="A280" s="26"/>
      <c r="B280" s="10"/>
      <c r="C280" s="15"/>
      <c r="D280" s="20"/>
      <c r="E280" s="23"/>
      <c r="F280" s="23" t="s">
        <v>97</v>
      </c>
      <c r="G280" s="39" t="s">
        <v>175</v>
      </c>
      <c r="H280" s="21">
        <v>14</v>
      </c>
    </row>
    <row r="281" spans="1:8" ht="13.5" customHeight="1" x14ac:dyDescent="0.15">
      <c r="A281" s="26"/>
      <c r="B281" s="10"/>
      <c r="C281" s="15"/>
      <c r="D281" s="20"/>
      <c r="E281" s="23"/>
      <c r="F281" s="23" t="s">
        <v>56</v>
      </c>
      <c r="G281" s="39" t="s">
        <v>175</v>
      </c>
      <c r="H281" s="21" t="s">
        <v>87</v>
      </c>
    </row>
    <row r="282" spans="1:8" ht="13.5" customHeight="1" x14ac:dyDescent="0.15">
      <c r="A282" s="26"/>
      <c r="B282" s="10"/>
      <c r="C282" s="15"/>
      <c r="D282" s="20"/>
      <c r="E282" s="23"/>
      <c r="F282" s="23" t="s">
        <v>91</v>
      </c>
      <c r="G282" s="39" t="s">
        <v>175</v>
      </c>
      <c r="H282" s="21">
        <v>11</v>
      </c>
    </row>
    <row r="283" spans="1:8" ht="13.5" customHeight="1" x14ac:dyDescent="0.15">
      <c r="A283" s="26"/>
      <c r="B283" s="10"/>
      <c r="C283" s="15"/>
      <c r="D283" s="20"/>
      <c r="E283" s="23"/>
      <c r="F283" s="23" t="s">
        <v>93</v>
      </c>
      <c r="G283" s="39" t="s">
        <v>175</v>
      </c>
      <c r="H283" s="21">
        <v>12</v>
      </c>
    </row>
    <row r="284" spans="1:8" ht="13.5" customHeight="1" x14ac:dyDescent="0.15">
      <c r="A284" s="26"/>
      <c r="B284" s="10"/>
      <c r="C284" s="15"/>
      <c r="D284" s="20"/>
      <c r="E284" s="23"/>
      <c r="F284" s="23" t="s">
        <v>95</v>
      </c>
      <c r="G284" s="39" t="s">
        <v>174</v>
      </c>
      <c r="H284" s="21">
        <v>13</v>
      </c>
    </row>
    <row r="285" spans="1:8" ht="13.5" customHeight="1" x14ac:dyDescent="0.15">
      <c r="A285" s="26"/>
      <c r="B285" s="10"/>
      <c r="C285" s="15"/>
      <c r="D285" s="20"/>
      <c r="E285" s="23"/>
      <c r="F285" s="23" t="s">
        <v>91</v>
      </c>
      <c r="G285" s="39" t="s">
        <v>175</v>
      </c>
      <c r="H285" s="21">
        <v>11</v>
      </c>
    </row>
    <row r="286" spans="1:8" ht="13.5" customHeight="1" x14ac:dyDescent="0.15">
      <c r="A286" s="26"/>
      <c r="B286" s="10"/>
      <c r="C286" s="15"/>
      <c r="D286" s="20"/>
      <c r="E286" s="23"/>
      <c r="F286" s="23" t="s">
        <v>93</v>
      </c>
      <c r="G286" s="39" t="s">
        <v>175</v>
      </c>
      <c r="H286" s="21">
        <v>12</v>
      </c>
    </row>
    <row r="287" spans="1:8" ht="13.5" customHeight="1" x14ac:dyDescent="0.15">
      <c r="A287" s="26"/>
      <c r="B287" s="10"/>
      <c r="C287" s="15"/>
      <c r="D287" s="20"/>
      <c r="E287" s="23"/>
      <c r="F287" s="23" t="s">
        <v>93</v>
      </c>
      <c r="G287" s="39" t="s">
        <v>175</v>
      </c>
      <c r="H287" s="21">
        <v>12</v>
      </c>
    </row>
    <row r="288" spans="1:8" ht="13.5" customHeight="1" x14ac:dyDescent="0.15">
      <c r="A288" s="26"/>
      <c r="B288" s="10"/>
      <c r="C288" s="15"/>
      <c r="D288" s="20"/>
      <c r="E288" s="23"/>
      <c r="F288" s="23" t="s">
        <v>93</v>
      </c>
      <c r="G288" s="39" t="s">
        <v>175</v>
      </c>
      <c r="H288" s="21">
        <v>12</v>
      </c>
    </row>
    <row r="289" spans="1:8" ht="13.5" customHeight="1" x14ac:dyDescent="0.15">
      <c r="A289" s="26"/>
      <c r="B289" s="10"/>
      <c r="C289" s="15"/>
      <c r="D289" s="20"/>
      <c r="E289" s="23"/>
      <c r="F289" s="23" t="s">
        <v>97</v>
      </c>
      <c r="G289" s="39" t="s">
        <v>175</v>
      </c>
      <c r="H289" s="21">
        <v>14</v>
      </c>
    </row>
    <row r="290" spans="1:8" ht="13.5" customHeight="1" x14ac:dyDescent="0.15">
      <c r="A290" s="26"/>
      <c r="B290" s="10"/>
      <c r="C290" s="15"/>
      <c r="D290" s="20"/>
      <c r="E290" s="23"/>
      <c r="F290" s="23" t="s">
        <v>99</v>
      </c>
      <c r="G290" s="39" t="s">
        <v>175</v>
      </c>
      <c r="H290" s="21">
        <v>15</v>
      </c>
    </row>
    <row r="291" spans="1:8" ht="13.5" customHeight="1" x14ac:dyDescent="0.15">
      <c r="A291" s="26"/>
      <c r="B291" s="10"/>
      <c r="C291" s="15"/>
      <c r="D291" s="20"/>
      <c r="E291" s="23"/>
      <c r="F291" s="23" t="s">
        <v>56</v>
      </c>
      <c r="G291" s="39" t="s">
        <v>175</v>
      </c>
      <c r="H291" s="21" t="s">
        <v>87</v>
      </c>
    </row>
    <row r="292" spans="1:8" ht="13.5" customHeight="1" x14ac:dyDescent="0.15">
      <c r="A292" s="26"/>
      <c r="B292" s="10"/>
      <c r="C292" s="15"/>
      <c r="D292" s="20"/>
      <c r="E292" s="23"/>
      <c r="F292" s="23" t="s">
        <v>93</v>
      </c>
      <c r="G292" s="39" t="s">
        <v>175</v>
      </c>
      <c r="H292" s="21">
        <v>12</v>
      </c>
    </row>
    <row r="293" spans="1:8" ht="13.5" customHeight="1" x14ac:dyDescent="0.15">
      <c r="A293" s="26"/>
      <c r="B293" s="10"/>
      <c r="C293" s="15"/>
      <c r="D293" s="20"/>
      <c r="E293" s="23"/>
      <c r="F293" s="23" t="s">
        <v>93</v>
      </c>
      <c r="G293" s="39" t="s">
        <v>175</v>
      </c>
      <c r="H293" s="21">
        <v>12</v>
      </c>
    </row>
    <row r="294" spans="1:8" ht="13.5" customHeight="1" x14ac:dyDescent="0.15">
      <c r="A294" s="26"/>
      <c r="B294" s="10"/>
      <c r="C294" s="15"/>
      <c r="D294" s="20"/>
      <c r="E294" s="23"/>
      <c r="F294" s="23" t="s">
        <v>95</v>
      </c>
      <c r="G294" s="39" t="s">
        <v>174</v>
      </c>
      <c r="H294" s="21">
        <v>13</v>
      </c>
    </row>
    <row r="295" spans="1:8" ht="13.5" customHeight="1" x14ac:dyDescent="0.15">
      <c r="A295" s="26"/>
      <c r="B295" s="10"/>
      <c r="C295" s="15"/>
      <c r="D295" s="20"/>
      <c r="E295" s="23"/>
      <c r="F295" s="23" t="s">
        <v>95</v>
      </c>
      <c r="G295" s="39" t="s">
        <v>174</v>
      </c>
      <c r="H295" s="21">
        <v>13</v>
      </c>
    </row>
    <row r="296" spans="1:8" ht="13.5" customHeight="1" x14ac:dyDescent="0.15">
      <c r="A296" s="26"/>
      <c r="B296" s="10"/>
      <c r="C296" s="15"/>
      <c r="D296" s="20"/>
      <c r="E296" s="23"/>
      <c r="F296" s="23" t="s">
        <v>99</v>
      </c>
      <c r="G296" s="39" t="s">
        <v>175</v>
      </c>
      <c r="H296" s="21">
        <v>15</v>
      </c>
    </row>
    <row r="297" spans="1:8" ht="13.5" customHeight="1" x14ac:dyDescent="0.15">
      <c r="A297" s="26"/>
      <c r="B297" s="10"/>
      <c r="C297" s="15"/>
      <c r="D297" s="20"/>
      <c r="E297" s="23"/>
      <c r="F297" s="23" t="s">
        <v>93</v>
      </c>
      <c r="G297" s="39" t="s">
        <v>175</v>
      </c>
      <c r="H297" s="21">
        <v>12</v>
      </c>
    </row>
    <row r="298" spans="1:8" ht="13.5" customHeight="1" x14ac:dyDescent="0.15">
      <c r="A298" s="26"/>
      <c r="B298" s="10"/>
      <c r="C298" s="15"/>
      <c r="D298" s="20"/>
      <c r="E298" s="23"/>
      <c r="F298" s="23" t="s">
        <v>95</v>
      </c>
      <c r="G298" s="39" t="s">
        <v>174</v>
      </c>
      <c r="H298" s="21">
        <v>13</v>
      </c>
    </row>
    <row r="299" spans="1:8" ht="13.5" customHeight="1" x14ac:dyDescent="0.15">
      <c r="A299" s="26"/>
      <c r="B299" s="10"/>
      <c r="C299" s="15"/>
      <c r="D299" s="20"/>
      <c r="E299" s="23"/>
      <c r="F299" s="23" t="s">
        <v>95</v>
      </c>
      <c r="G299" s="39" t="s">
        <v>174</v>
      </c>
      <c r="H299" s="21">
        <v>13</v>
      </c>
    </row>
    <row r="300" spans="1:8" ht="13.5" customHeight="1" x14ac:dyDescent="0.15">
      <c r="A300" s="26"/>
      <c r="B300" s="10"/>
      <c r="C300" s="15"/>
      <c r="D300" s="20"/>
      <c r="E300" s="23"/>
      <c r="F300" s="23" t="s">
        <v>86</v>
      </c>
      <c r="G300" s="39" t="s">
        <v>175</v>
      </c>
      <c r="H300" s="21" t="s">
        <v>85</v>
      </c>
    </row>
    <row r="301" spans="1:8" ht="13.5" customHeight="1" x14ac:dyDescent="0.15">
      <c r="A301" s="26"/>
      <c r="B301" s="10"/>
      <c r="C301" s="15"/>
      <c r="D301" s="20"/>
      <c r="E301" s="23"/>
      <c r="F301" s="23" t="s">
        <v>95</v>
      </c>
      <c r="G301" s="39" t="s">
        <v>174</v>
      </c>
      <c r="H301" s="21">
        <v>13</v>
      </c>
    </row>
    <row r="302" spans="1:8" ht="13.5" customHeight="1" x14ac:dyDescent="0.15">
      <c r="A302" s="26"/>
      <c r="B302" s="10"/>
      <c r="C302" s="15"/>
      <c r="D302" s="20"/>
      <c r="E302" s="23"/>
      <c r="F302" s="23" t="s">
        <v>93</v>
      </c>
      <c r="G302" s="39" t="s">
        <v>175</v>
      </c>
      <c r="H302" s="21">
        <v>12</v>
      </c>
    </row>
    <row r="303" spans="1:8" ht="13.5" customHeight="1" x14ac:dyDescent="0.15">
      <c r="A303" s="26"/>
      <c r="B303" s="10"/>
      <c r="C303" s="15"/>
      <c r="D303" s="20"/>
      <c r="E303" s="23"/>
      <c r="F303" s="23" t="s">
        <v>99</v>
      </c>
      <c r="G303" s="39" t="s">
        <v>175</v>
      </c>
      <c r="H303" s="21">
        <v>15</v>
      </c>
    </row>
    <row r="304" spans="1:8" ht="13.5" customHeight="1" x14ac:dyDescent="0.15">
      <c r="A304" s="26"/>
      <c r="B304" s="10"/>
      <c r="C304" s="15"/>
      <c r="D304" s="20"/>
      <c r="E304" s="23"/>
      <c r="F304" s="23" t="s">
        <v>99</v>
      </c>
      <c r="G304" s="39" t="s">
        <v>175</v>
      </c>
      <c r="H304" s="21">
        <v>15</v>
      </c>
    </row>
    <row r="305" spans="1:8" ht="13.5" customHeight="1" x14ac:dyDescent="0.15">
      <c r="A305" s="26"/>
      <c r="B305" s="10"/>
      <c r="C305" s="15"/>
      <c r="D305" s="20"/>
      <c r="E305" s="23"/>
      <c r="F305" s="23" t="s">
        <v>56</v>
      </c>
      <c r="G305" s="39" t="s">
        <v>175</v>
      </c>
      <c r="H305" s="21" t="s">
        <v>87</v>
      </c>
    </row>
    <row r="306" spans="1:8" ht="13.5" customHeight="1" x14ac:dyDescent="0.15">
      <c r="A306" s="26"/>
      <c r="B306" s="10"/>
      <c r="C306" s="15"/>
      <c r="D306" s="20"/>
      <c r="E306" s="23"/>
      <c r="F306" s="23" t="s">
        <v>99</v>
      </c>
      <c r="G306" s="39" t="s">
        <v>175</v>
      </c>
      <c r="H306" s="21">
        <v>15</v>
      </c>
    </row>
    <row r="307" spans="1:8" ht="13.5" customHeight="1" x14ac:dyDescent="0.15">
      <c r="A307" s="26"/>
      <c r="B307" s="10"/>
      <c r="C307" s="15"/>
      <c r="D307" s="20"/>
      <c r="E307" s="23"/>
      <c r="F307" s="23" t="s">
        <v>107</v>
      </c>
      <c r="G307" s="39" t="s">
        <v>175</v>
      </c>
      <c r="H307" s="21">
        <v>19</v>
      </c>
    </row>
    <row r="308" spans="1:8" ht="13.5" customHeight="1" x14ac:dyDescent="0.15">
      <c r="A308" s="26"/>
      <c r="B308" s="10"/>
      <c r="C308" s="15"/>
      <c r="D308" s="20"/>
      <c r="E308" s="23"/>
      <c r="F308" s="23" t="s">
        <v>86</v>
      </c>
      <c r="G308" s="39" t="s">
        <v>175</v>
      </c>
      <c r="H308" s="21" t="s">
        <v>85</v>
      </c>
    </row>
    <row r="309" spans="1:8" ht="13.5" customHeight="1" x14ac:dyDescent="0.15">
      <c r="A309" s="26"/>
      <c r="B309" s="10"/>
      <c r="C309" s="15"/>
      <c r="D309" s="20"/>
      <c r="E309" s="23"/>
      <c r="F309" s="23" t="s">
        <v>91</v>
      </c>
      <c r="G309" s="39" t="s">
        <v>175</v>
      </c>
      <c r="H309" s="21">
        <v>11</v>
      </c>
    </row>
    <row r="310" spans="1:8" ht="13.5" customHeight="1" x14ac:dyDescent="0.15">
      <c r="A310" s="26"/>
      <c r="B310" s="10"/>
      <c r="C310" s="15"/>
      <c r="D310" s="20"/>
      <c r="E310" s="23"/>
      <c r="F310" s="23" t="s">
        <v>91</v>
      </c>
      <c r="G310" s="39" t="s">
        <v>175</v>
      </c>
      <c r="H310" s="21">
        <v>11</v>
      </c>
    </row>
    <row r="311" spans="1:8" ht="13.5" customHeight="1" x14ac:dyDescent="0.15">
      <c r="A311" s="26"/>
      <c r="B311" s="10"/>
      <c r="C311" s="15"/>
      <c r="D311" s="20"/>
      <c r="E311" s="23"/>
      <c r="F311" s="23" t="s">
        <v>93</v>
      </c>
      <c r="G311" s="39" t="s">
        <v>175</v>
      </c>
      <c r="H311" s="21">
        <v>12</v>
      </c>
    </row>
    <row r="312" spans="1:8" ht="13.5" customHeight="1" x14ac:dyDescent="0.15">
      <c r="A312" s="26"/>
      <c r="B312" s="10"/>
      <c r="C312" s="15"/>
      <c r="D312" s="20"/>
      <c r="E312" s="23"/>
      <c r="F312" s="23" t="s">
        <v>56</v>
      </c>
      <c r="G312" s="39" t="s">
        <v>175</v>
      </c>
      <c r="H312" s="21" t="s">
        <v>87</v>
      </c>
    </row>
    <row r="313" spans="1:8" ht="13.5" customHeight="1" x14ac:dyDescent="0.15">
      <c r="A313" s="26"/>
      <c r="B313" s="10"/>
      <c r="C313" s="15"/>
      <c r="D313" s="20"/>
      <c r="E313" s="23"/>
      <c r="F313" s="23" t="s">
        <v>56</v>
      </c>
      <c r="G313" s="39" t="s">
        <v>175</v>
      </c>
      <c r="H313" s="21" t="s">
        <v>87</v>
      </c>
    </row>
    <row r="314" spans="1:8" ht="13.5" customHeight="1" x14ac:dyDescent="0.15">
      <c r="A314" s="26"/>
      <c r="B314" s="10"/>
      <c r="C314" s="15"/>
      <c r="D314" s="20"/>
      <c r="E314" s="23"/>
      <c r="F314" s="23" t="s">
        <v>89</v>
      </c>
      <c r="G314" s="39" t="s">
        <v>175</v>
      </c>
      <c r="H314" s="21">
        <v>10</v>
      </c>
    </row>
    <row r="315" spans="1:8" ht="13.5" customHeight="1" x14ac:dyDescent="0.15">
      <c r="A315" s="26"/>
      <c r="B315" s="10"/>
      <c r="C315" s="15"/>
      <c r="D315" s="20"/>
      <c r="E315" s="23"/>
      <c r="F315" s="23" t="s">
        <v>91</v>
      </c>
      <c r="G315" s="39" t="s">
        <v>175</v>
      </c>
      <c r="H315" s="21">
        <v>11</v>
      </c>
    </row>
    <row r="316" spans="1:8" ht="13.5" customHeight="1" x14ac:dyDescent="0.15">
      <c r="A316" s="26"/>
      <c r="B316" s="10"/>
      <c r="C316" s="15"/>
      <c r="D316" s="20"/>
      <c r="E316" s="23"/>
      <c r="F316" s="23" t="s">
        <v>89</v>
      </c>
      <c r="G316" s="39" t="s">
        <v>175</v>
      </c>
      <c r="H316" s="21">
        <v>10</v>
      </c>
    </row>
    <row r="317" spans="1:8" ht="13.5" customHeight="1" x14ac:dyDescent="0.15">
      <c r="A317" s="26"/>
      <c r="B317" s="10"/>
      <c r="C317" s="15"/>
      <c r="D317" s="20"/>
      <c r="E317" s="23"/>
      <c r="F317" s="23" t="s">
        <v>91</v>
      </c>
      <c r="G317" s="39" t="s">
        <v>175</v>
      </c>
      <c r="H317" s="21">
        <v>11</v>
      </c>
    </row>
    <row r="318" spans="1:8" ht="13.5" customHeight="1" x14ac:dyDescent="0.15">
      <c r="A318" s="26"/>
      <c r="B318" s="10"/>
      <c r="C318" s="15"/>
      <c r="D318" s="20"/>
      <c r="E318" s="23"/>
      <c r="F318" s="23" t="s">
        <v>91</v>
      </c>
      <c r="G318" s="39" t="s">
        <v>175</v>
      </c>
      <c r="H318" s="21">
        <v>11</v>
      </c>
    </row>
    <row r="319" spans="1:8" ht="13.5" customHeight="1" x14ac:dyDescent="0.15">
      <c r="A319" s="26"/>
      <c r="B319" s="10"/>
      <c r="C319" s="15"/>
      <c r="D319" s="20"/>
      <c r="E319" s="23"/>
      <c r="F319" s="23" t="s">
        <v>93</v>
      </c>
      <c r="G319" s="39" t="s">
        <v>175</v>
      </c>
      <c r="H319" s="21">
        <v>12</v>
      </c>
    </row>
    <row r="320" spans="1:8" ht="13.5" customHeight="1" x14ac:dyDescent="0.15">
      <c r="A320" s="26"/>
      <c r="B320" s="10"/>
      <c r="C320" s="15"/>
      <c r="D320" s="20"/>
      <c r="E320" s="23"/>
      <c r="F320" s="23" t="s">
        <v>97</v>
      </c>
      <c r="G320" s="39" t="s">
        <v>175</v>
      </c>
      <c r="H320" s="21">
        <v>14</v>
      </c>
    </row>
    <row r="321" spans="1:8" ht="13.5" customHeight="1" x14ac:dyDescent="0.15">
      <c r="A321" s="26"/>
      <c r="B321" s="10"/>
      <c r="C321" s="15"/>
      <c r="D321" s="20"/>
      <c r="E321" s="23"/>
      <c r="F321" s="23" t="s">
        <v>99</v>
      </c>
      <c r="G321" s="39" t="s">
        <v>175</v>
      </c>
      <c r="H321" s="21">
        <v>15</v>
      </c>
    </row>
    <row r="322" spans="1:8" ht="13.5" customHeight="1" x14ac:dyDescent="0.15">
      <c r="A322" s="26"/>
      <c r="B322" s="10"/>
      <c r="C322" s="15"/>
      <c r="D322" s="20"/>
      <c r="E322" s="23"/>
      <c r="F322" s="23" t="s">
        <v>89</v>
      </c>
      <c r="G322" s="39" t="s">
        <v>175</v>
      </c>
      <c r="H322" s="21">
        <v>10</v>
      </c>
    </row>
    <row r="323" spans="1:8" ht="13.5" customHeight="1" x14ac:dyDescent="0.15">
      <c r="A323" s="26"/>
      <c r="B323" s="10"/>
      <c r="C323" s="15"/>
      <c r="D323" s="20"/>
      <c r="E323" s="23"/>
      <c r="F323" s="23" t="s">
        <v>89</v>
      </c>
      <c r="G323" s="39" t="s">
        <v>175</v>
      </c>
      <c r="H323" s="21">
        <v>10</v>
      </c>
    </row>
    <row r="324" spans="1:8" ht="13.5" customHeight="1" x14ac:dyDescent="0.15">
      <c r="A324" s="26"/>
      <c r="B324" s="10"/>
      <c r="C324" s="15"/>
      <c r="D324" s="20"/>
      <c r="E324" s="23"/>
      <c r="F324" s="23" t="s">
        <v>91</v>
      </c>
      <c r="G324" s="39" t="s">
        <v>175</v>
      </c>
      <c r="H324" s="21">
        <v>11</v>
      </c>
    </row>
    <row r="325" spans="1:8" ht="13.5" customHeight="1" x14ac:dyDescent="0.15">
      <c r="A325" s="26"/>
      <c r="B325" s="10"/>
      <c r="C325" s="15"/>
      <c r="D325" s="20"/>
      <c r="E325" s="23"/>
      <c r="F325" s="23" t="s">
        <v>91</v>
      </c>
      <c r="G325" s="39" t="s">
        <v>175</v>
      </c>
      <c r="H325" s="21">
        <v>11</v>
      </c>
    </row>
    <row r="326" spans="1:8" ht="13.5" customHeight="1" x14ac:dyDescent="0.15">
      <c r="A326" s="26"/>
      <c r="B326" s="10"/>
      <c r="C326" s="15"/>
      <c r="D326" s="20"/>
      <c r="E326" s="23"/>
      <c r="F326" s="23" t="s">
        <v>91</v>
      </c>
      <c r="G326" s="39" t="s">
        <v>175</v>
      </c>
      <c r="H326" s="21">
        <v>11</v>
      </c>
    </row>
    <row r="327" spans="1:8" ht="13.5" customHeight="1" x14ac:dyDescent="0.15">
      <c r="A327" s="26"/>
      <c r="B327" s="10"/>
      <c r="C327" s="15"/>
      <c r="D327" s="20"/>
      <c r="E327" s="23"/>
      <c r="F327" s="23" t="s">
        <v>99</v>
      </c>
      <c r="G327" s="39" t="s">
        <v>175</v>
      </c>
      <c r="H327" s="21">
        <v>15</v>
      </c>
    </row>
    <row r="328" spans="1:8" ht="13.5" customHeight="1" x14ac:dyDescent="0.15">
      <c r="A328" s="26"/>
      <c r="B328" s="10"/>
      <c r="C328" s="15"/>
      <c r="D328" s="20"/>
      <c r="E328" s="23"/>
      <c r="F328" s="23" t="s">
        <v>99</v>
      </c>
      <c r="G328" s="39" t="s">
        <v>175</v>
      </c>
      <c r="H328" s="21">
        <v>15</v>
      </c>
    </row>
    <row r="329" spans="1:8" ht="13.5" customHeight="1" x14ac:dyDescent="0.15">
      <c r="A329" s="26"/>
      <c r="B329" s="10"/>
      <c r="C329" s="15"/>
      <c r="D329" s="20"/>
      <c r="E329" s="23"/>
      <c r="F329" s="23" t="s">
        <v>89</v>
      </c>
      <c r="G329" s="39" t="s">
        <v>175</v>
      </c>
      <c r="H329" s="21">
        <v>10</v>
      </c>
    </row>
    <row r="330" spans="1:8" ht="13.5" customHeight="1" x14ac:dyDescent="0.15">
      <c r="A330" s="26"/>
      <c r="B330" s="10"/>
      <c r="C330" s="15"/>
      <c r="D330" s="20"/>
      <c r="E330" s="23"/>
      <c r="F330" s="23" t="s">
        <v>97</v>
      </c>
      <c r="G330" s="39" t="s">
        <v>175</v>
      </c>
      <c r="H330" s="21">
        <v>14</v>
      </c>
    </row>
    <row r="331" spans="1:8" ht="13.5" customHeight="1" x14ac:dyDescent="0.15">
      <c r="A331" s="26"/>
      <c r="B331" s="10"/>
      <c r="C331" s="15"/>
      <c r="D331" s="20"/>
      <c r="E331" s="23"/>
      <c r="F331" s="23" t="s">
        <v>107</v>
      </c>
      <c r="G331" s="39" t="s">
        <v>175</v>
      </c>
      <c r="H331" s="21">
        <v>19</v>
      </c>
    </row>
    <row r="332" spans="1:8" ht="13.5" customHeight="1" x14ac:dyDescent="0.15">
      <c r="A332" s="26"/>
      <c r="B332" s="10"/>
      <c r="C332" s="15"/>
      <c r="D332" s="20"/>
      <c r="E332" s="23"/>
      <c r="F332" s="23" t="s">
        <v>109</v>
      </c>
      <c r="G332" s="39" t="s">
        <v>175</v>
      </c>
      <c r="H332" s="21">
        <v>20</v>
      </c>
    </row>
    <row r="333" spans="1:8" ht="13.5" customHeight="1" x14ac:dyDescent="0.15">
      <c r="A333" s="26"/>
      <c r="B333" s="10"/>
      <c r="C333" s="15"/>
      <c r="D333" s="20"/>
      <c r="E333" s="23"/>
      <c r="F333" s="23" t="s">
        <v>109</v>
      </c>
      <c r="G333" s="39" t="s">
        <v>175</v>
      </c>
      <c r="H333" s="21">
        <v>20</v>
      </c>
    </row>
    <row r="334" spans="1:8" ht="13.5" customHeight="1" x14ac:dyDescent="0.15">
      <c r="A334" s="26"/>
      <c r="B334" s="10"/>
      <c r="C334" s="15"/>
      <c r="D334" s="20"/>
      <c r="E334" s="23"/>
      <c r="F334" s="23" t="s">
        <v>91</v>
      </c>
      <c r="G334" s="39" t="s">
        <v>175</v>
      </c>
      <c r="H334" s="21">
        <v>11</v>
      </c>
    </row>
    <row r="335" spans="1:8" ht="13.5" customHeight="1" x14ac:dyDescent="0.15">
      <c r="A335" s="26"/>
      <c r="B335" s="10"/>
      <c r="C335" s="15"/>
      <c r="D335" s="20"/>
      <c r="E335" s="23"/>
      <c r="F335" s="23" t="s">
        <v>109</v>
      </c>
      <c r="G335" s="39" t="s">
        <v>175</v>
      </c>
      <c r="H335" s="21">
        <v>20</v>
      </c>
    </row>
    <row r="336" spans="1:8" ht="13.5" customHeight="1" x14ac:dyDescent="0.15">
      <c r="A336" s="26"/>
      <c r="B336" s="10"/>
      <c r="C336" s="15"/>
      <c r="D336" s="20"/>
      <c r="E336" s="23"/>
      <c r="F336" s="23" t="s">
        <v>107</v>
      </c>
      <c r="G336" s="39" t="s">
        <v>175</v>
      </c>
      <c r="H336" s="21">
        <v>19</v>
      </c>
    </row>
    <row r="337" spans="1:8" ht="13.5" customHeight="1" x14ac:dyDescent="0.15">
      <c r="A337" s="26"/>
      <c r="B337" s="10"/>
      <c r="C337" s="15"/>
      <c r="D337" s="20"/>
      <c r="E337" s="23"/>
      <c r="F337" s="23" t="s">
        <v>91</v>
      </c>
      <c r="G337" s="39" t="s">
        <v>175</v>
      </c>
      <c r="H337" s="21">
        <v>11</v>
      </c>
    </row>
    <row r="338" spans="1:8" ht="13.5" customHeight="1" x14ac:dyDescent="0.15">
      <c r="A338" s="26"/>
      <c r="B338" s="10"/>
      <c r="C338" s="15"/>
      <c r="D338" s="20"/>
      <c r="E338" s="23"/>
      <c r="F338" s="23" t="s">
        <v>91</v>
      </c>
      <c r="G338" s="39" t="s">
        <v>175</v>
      </c>
      <c r="H338" s="21">
        <v>11</v>
      </c>
    </row>
    <row r="339" spans="1:8" ht="13.5" customHeight="1" x14ac:dyDescent="0.15">
      <c r="A339" s="26"/>
      <c r="B339" s="10"/>
      <c r="C339" s="15"/>
      <c r="D339" s="20"/>
      <c r="E339" s="23"/>
      <c r="F339" s="23" t="s">
        <v>93</v>
      </c>
      <c r="G339" s="39" t="s">
        <v>175</v>
      </c>
      <c r="H339" s="21">
        <v>12</v>
      </c>
    </row>
    <row r="340" spans="1:8" ht="13.5" customHeight="1" x14ac:dyDescent="0.15">
      <c r="A340" s="26"/>
      <c r="B340" s="10"/>
      <c r="C340" s="15"/>
      <c r="D340" s="20"/>
      <c r="E340" s="23"/>
      <c r="F340" s="23" t="s">
        <v>97</v>
      </c>
      <c r="G340" s="39" t="s">
        <v>175</v>
      </c>
      <c r="H340" s="21">
        <v>14</v>
      </c>
    </row>
    <row r="341" spans="1:8" ht="13.5" customHeight="1" x14ac:dyDescent="0.15">
      <c r="A341" s="26"/>
      <c r="B341" s="10"/>
      <c r="C341" s="15"/>
      <c r="D341" s="20"/>
      <c r="E341" s="23"/>
      <c r="F341" s="23" t="s">
        <v>89</v>
      </c>
      <c r="G341" s="39" t="s">
        <v>175</v>
      </c>
      <c r="H341" s="21">
        <v>10</v>
      </c>
    </row>
    <row r="342" spans="1:8" ht="13.5" customHeight="1" x14ac:dyDescent="0.15">
      <c r="A342" s="26"/>
      <c r="B342" s="10"/>
      <c r="C342" s="15"/>
      <c r="D342" s="20"/>
      <c r="E342" s="23"/>
      <c r="F342" s="23" t="s">
        <v>93</v>
      </c>
      <c r="G342" s="39" t="s">
        <v>175</v>
      </c>
      <c r="H342" s="21">
        <v>12</v>
      </c>
    </row>
    <row r="343" spans="1:8" ht="13.5" customHeight="1" x14ac:dyDescent="0.15">
      <c r="A343" s="26"/>
      <c r="B343" s="10"/>
      <c r="C343" s="15"/>
      <c r="D343" s="20"/>
      <c r="E343" s="23"/>
      <c r="F343" s="23" t="s">
        <v>97</v>
      </c>
      <c r="G343" s="39" t="s">
        <v>175</v>
      </c>
      <c r="H343" s="21">
        <v>14</v>
      </c>
    </row>
    <row r="344" spans="1:8" ht="13.5" customHeight="1" x14ac:dyDescent="0.15">
      <c r="A344" s="26"/>
      <c r="B344" s="10"/>
      <c r="C344" s="15"/>
      <c r="D344" s="20"/>
      <c r="E344" s="23"/>
      <c r="F344" s="23" t="s">
        <v>99</v>
      </c>
      <c r="G344" s="39" t="s">
        <v>175</v>
      </c>
      <c r="H344" s="21">
        <v>15</v>
      </c>
    </row>
    <row r="345" spans="1:8" ht="13.5" customHeight="1" x14ac:dyDescent="0.15">
      <c r="A345" s="26"/>
      <c r="B345" s="10"/>
      <c r="C345" s="15"/>
      <c r="D345" s="20"/>
      <c r="E345" s="23"/>
      <c r="F345" s="23" t="s">
        <v>91</v>
      </c>
      <c r="G345" s="39" t="s">
        <v>175</v>
      </c>
      <c r="H345" s="21">
        <v>11</v>
      </c>
    </row>
    <row r="346" spans="1:8" ht="13.5" customHeight="1" x14ac:dyDescent="0.15">
      <c r="A346" s="26"/>
      <c r="B346" s="10"/>
      <c r="C346" s="15"/>
      <c r="D346" s="20"/>
      <c r="E346" s="23"/>
      <c r="F346" s="23" t="s">
        <v>99</v>
      </c>
      <c r="G346" s="39" t="s">
        <v>175</v>
      </c>
      <c r="H346" s="21">
        <v>15</v>
      </c>
    </row>
    <row r="347" spans="1:8" ht="13.5" customHeight="1" x14ac:dyDescent="0.15">
      <c r="A347" s="26"/>
      <c r="B347" s="10"/>
      <c r="C347" s="15"/>
      <c r="D347" s="20"/>
      <c r="E347" s="23"/>
      <c r="F347" s="23" t="s">
        <v>89</v>
      </c>
      <c r="G347" s="39" t="s">
        <v>175</v>
      </c>
      <c r="H347" s="21">
        <v>10</v>
      </c>
    </row>
    <row r="348" spans="1:8" ht="13.5" customHeight="1" x14ac:dyDescent="0.15">
      <c r="A348" s="26"/>
      <c r="B348" s="10"/>
      <c r="C348" s="15"/>
      <c r="D348" s="20"/>
      <c r="E348" s="23"/>
      <c r="F348" s="23" t="s">
        <v>93</v>
      </c>
      <c r="G348" s="39" t="s">
        <v>175</v>
      </c>
      <c r="H348" s="21">
        <v>12</v>
      </c>
    </row>
    <row r="349" spans="1:8" ht="13.5" customHeight="1" x14ac:dyDescent="0.15">
      <c r="A349" s="26"/>
      <c r="B349" s="10"/>
      <c r="C349" s="15"/>
      <c r="D349" s="20"/>
      <c r="E349" s="23"/>
      <c r="F349" s="23" t="s">
        <v>93</v>
      </c>
      <c r="G349" s="39" t="s">
        <v>175</v>
      </c>
      <c r="H349" s="21">
        <v>12</v>
      </c>
    </row>
    <row r="350" spans="1:8" ht="13.5" customHeight="1" x14ac:dyDescent="0.15">
      <c r="A350" s="26"/>
      <c r="B350" s="10"/>
      <c r="C350" s="15"/>
      <c r="D350" s="20"/>
      <c r="E350" s="23"/>
      <c r="F350" s="23" t="s">
        <v>109</v>
      </c>
      <c r="G350" s="39" t="s">
        <v>175</v>
      </c>
      <c r="H350" s="21">
        <v>20</v>
      </c>
    </row>
    <row r="351" spans="1:8" ht="13.5" customHeight="1" x14ac:dyDescent="0.15">
      <c r="A351" s="26"/>
      <c r="B351" s="10"/>
      <c r="C351" s="15"/>
      <c r="D351" s="20"/>
      <c r="E351" s="23"/>
      <c r="F351" s="23" t="s">
        <v>91</v>
      </c>
      <c r="G351" s="39" t="s">
        <v>175</v>
      </c>
      <c r="H351" s="21">
        <v>11</v>
      </c>
    </row>
    <row r="352" spans="1:8" ht="13.5" customHeight="1" x14ac:dyDescent="0.15">
      <c r="A352" s="26"/>
      <c r="B352" s="10"/>
      <c r="C352" s="15"/>
      <c r="D352" s="20"/>
      <c r="E352" s="23"/>
      <c r="F352" s="23" t="s">
        <v>91</v>
      </c>
      <c r="G352" s="39" t="s">
        <v>175</v>
      </c>
      <c r="H352" s="21">
        <v>11</v>
      </c>
    </row>
    <row r="353" spans="1:8" ht="13.5" customHeight="1" x14ac:dyDescent="0.15">
      <c r="A353" s="26"/>
      <c r="B353" s="10"/>
      <c r="C353" s="15"/>
      <c r="D353" s="20"/>
      <c r="E353" s="23"/>
      <c r="F353" s="23" t="s">
        <v>97</v>
      </c>
      <c r="G353" s="39" t="s">
        <v>175</v>
      </c>
      <c r="H353" s="21">
        <v>14</v>
      </c>
    </row>
    <row r="354" spans="1:8" ht="13.5" customHeight="1" x14ac:dyDescent="0.15">
      <c r="A354" s="26"/>
      <c r="B354" s="10"/>
      <c r="C354" s="15"/>
      <c r="D354" s="20"/>
      <c r="E354" s="23"/>
      <c r="F354" s="23" t="s">
        <v>97</v>
      </c>
      <c r="G354" s="39" t="s">
        <v>175</v>
      </c>
      <c r="H354" s="21">
        <v>14</v>
      </c>
    </row>
    <row r="355" spans="1:8" ht="13.5" customHeight="1" x14ac:dyDescent="0.15">
      <c r="A355" s="26"/>
      <c r="B355" s="10"/>
      <c r="C355" s="15"/>
      <c r="D355" s="20"/>
      <c r="E355" s="23"/>
      <c r="F355" s="23" t="s">
        <v>93</v>
      </c>
      <c r="G355" s="39" t="s">
        <v>175</v>
      </c>
      <c r="H355" s="21">
        <v>12</v>
      </c>
    </row>
    <row r="356" spans="1:8" ht="13.5" customHeight="1" x14ac:dyDescent="0.15">
      <c r="A356" s="26"/>
      <c r="B356" s="10"/>
      <c r="C356" s="15"/>
      <c r="D356" s="20"/>
      <c r="E356" s="23"/>
      <c r="F356" s="23" t="s">
        <v>86</v>
      </c>
      <c r="G356" s="39" t="s">
        <v>175</v>
      </c>
      <c r="H356" s="21" t="s">
        <v>85</v>
      </c>
    </row>
    <row r="357" spans="1:8" ht="13.5" customHeight="1" x14ac:dyDescent="0.15">
      <c r="A357" s="26"/>
      <c r="B357" s="10"/>
      <c r="C357" s="15"/>
      <c r="D357" s="20"/>
      <c r="E357" s="23"/>
      <c r="F357" s="23" t="s">
        <v>97</v>
      </c>
      <c r="G357" s="39" t="s">
        <v>175</v>
      </c>
      <c r="H357" s="21">
        <v>14</v>
      </c>
    </row>
    <row r="358" spans="1:8" ht="13.5" customHeight="1" x14ac:dyDescent="0.15">
      <c r="A358" s="26"/>
      <c r="B358" s="10"/>
      <c r="C358" s="15"/>
      <c r="D358" s="20"/>
      <c r="E358" s="23"/>
      <c r="F358" s="23" t="s">
        <v>97</v>
      </c>
      <c r="G358" s="39" t="s">
        <v>175</v>
      </c>
      <c r="H358" s="21">
        <v>14</v>
      </c>
    </row>
    <row r="359" spans="1:8" ht="13.5" customHeight="1" x14ac:dyDescent="0.15">
      <c r="A359" s="26"/>
      <c r="B359" s="10"/>
      <c r="C359" s="15"/>
      <c r="D359" s="20"/>
      <c r="E359" s="23"/>
      <c r="F359" s="23" t="s">
        <v>109</v>
      </c>
      <c r="G359" s="39" t="s">
        <v>175</v>
      </c>
      <c r="H359" s="21">
        <v>20</v>
      </c>
    </row>
    <row r="360" spans="1:8" ht="13.5" customHeight="1" x14ac:dyDescent="0.15">
      <c r="A360" s="26"/>
      <c r="B360" s="10"/>
      <c r="C360" s="15"/>
      <c r="D360" s="20"/>
      <c r="E360" s="23"/>
      <c r="F360" s="23" t="s">
        <v>95</v>
      </c>
      <c r="G360" s="39" t="s">
        <v>174</v>
      </c>
      <c r="H360" s="21">
        <v>13</v>
      </c>
    </row>
    <row r="361" spans="1:8" ht="13.5" customHeight="1" x14ac:dyDescent="0.15">
      <c r="A361" s="26"/>
      <c r="B361" s="10"/>
      <c r="C361" s="15"/>
      <c r="D361" s="20"/>
      <c r="E361" s="23"/>
      <c r="F361" s="23" t="s">
        <v>95</v>
      </c>
      <c r="G361" s="39" t="s">
        <v>174</v>
      </c>
      <c r="H361" s="21">
        <v>13</v>
      </c>
    </row>
    <row r="362" spans="1:8" ht="13.5" customHeight="1" x14ac:dyDescent="0.15">
      <c r="A362" s="26"/>
      <c r="B362" s="10"/>
      <c r="C362" s="15"/>
      <c r="D362" s="20"/>
      <c r="E362" s="23"/>
      <c r="F362" s="23" t="s">
        <v>95</v>
      </c>
      <c r="G362" s="39" t="s">
        <v>174</v>
      </c>
      <c r="H362" s="21">
        <v>13</v>
      </c>
    </row>
    <row r="363" spans="1:8" ht="13.5" customHeight="1" x14ac:dyDescent="0.15">
      <c r="A363" s="26"/>
      <c r="B363" s="10"/>
      <c r="C363" s="15"/>
      <c r="D363" s="20"/>
      <c r="E363" s="23"/>
      <c r="F363" s="23" t="s">
        <v>95</v>
      </c>
      <c r="G363" s="39" t="s">
        <v>174</v>
      </c>
      <c r="H363" s="21">
        <v>13</v>
      </c>
    </row>
    <row r="364" spans="1:8" ht="13.5" customHeight="1" x14ac:dyDescent="0.15">
      <c r="A364" s="26"/>
      <c r="B364" s="10"/>
      <c r="C364" s="15"/>
      <c r="D364" s="20"/>
      <c r="E364" s="23"/>
      <c r="F364" s="23" t="s">
        <v>95</v>
      </c>
      <c r="G364" s="39" t="s">
        <v>174</v>
      </c>
      <c r="H364" s="21">
        <v>13</v>
      </c>
    </row>
    <row r="365" spans="1:8" ht="13.5" customHeight="1" x14ac:dyDescent="0.15">
      <c r="A365" s="26"/>
      <c r="B365" s="10"/>
      <c r="C365" s="15"/>
      <c r="D365" s="20"/>
      <c r="E365" s="23"/>
      <c r="F365" s="23" t="s">
        <v>95</v>
      </c>
      <c r="G365" s="39" t="s">
        <v>174</v>
      </c>
      <c r="H365" s="21">
        <v>13</v>
      </c>
    </row>
    <row r="366" spans="1:8" ht="13.5" customHeight="1" x14ac:dyDescent="0.15">
      <c r="A366" s="26"/>
      <c r="B366" s="10"/>
      <c r="C366" s="15"/>
      <c r="D366" s="20"/>
      <c r="E366" s="23"/>
      <c r="F366" s="23" t="s">
        <v>95</v>
      </c>
      <c r="G366" s="39" t="s">
        <v>174</v>
      </c>
      <c r="H366" s="21">
        <v>13</v>
      </c>
    </row>
    <row r="367" spans="1:8" ht="13.5" customHeight="1" x14ac:dyDescent="0.15">
      <c r="A367" s="26"/>
      <c r="B367" s="10"/>
      <c r="C367" s="15"/>
      <c r="D367" s="20"/>
      <c r="E367" s="23"/>
      <c r="F367" s="23" t="s">
        <v>95</v>
      </c>
      <c r="G367" s="39" t="s">
        <v>174</v>
      </c>
      <c r="H367" s="21">
        <v>13</v>
      </c>
    </row>
    <row r="368" spans="1:8" ht="13.5" customHeight="1" x14ac:dyDescent="0.15">
      <c r="A368" s="26"/>
      <c r="B368" s="10"/>
      <c r="C368" s="15"/>
      <c r="D368" s="20"/>
      <c r="E368" s="23"/>
      <c r="F368" s="23" t="s">
        <v>95</v>
      </c>
      <c r="G368" s="39" t="s">
        <v>174</v>
      </c>
      <c r="H368" s="21">
        <v>13</v>
      </c>
    </row>
    <row r="369" spans="1:8" ht="13.5" customHeight="1" x14ac:dyDescent="0.15">
      <c r="A369" s="26"/>
      <c r="B369" s="10"/>
      <c r="C369" s="15"/>
      <c r="D369" s="20"/>
      <c r="E369" s="23"/>
      <c r="F369" s="23" t="s">
        <v>95</v>
      </c>
      <c r="G369" s="39" t="s">
        <v>174</v>
      </c>
      <c r="H369" s="21">
        <v>13</v>
      </c>
    </row>
    <row r="370" spans="1:8" ht="13.5" customHeight="1" x14ac:dyDescent="0.15">
      <c r="A370" s="26"/>
      <c r="B370" s="10"/>
      <c r="C370" s="15"/>
      <c r="D370" s="20"/>
      <c r="E370" s="23"/>
      <c r="F370" s="23" t="s">
        <v>95</v>
      </c>
      <c r="G370" s="39" t="s">
        <v>174</v>
      </c>
      <c r="H370" s="21">
        <v>13</v>
      </c>
    </row>
    <row r="371" spans="1:8" ht="13.5" customHeight="1" x14ac:dyDescent="0.15">
      <c r="A371" s="26"/>
      <c r="B371" s="10"/>
      <c r="C371" s="15"/>
      <c r="D371" s="20"/>
      <c r="E371" s="23"/>
      <c r="F371" s="23" t="s">
        <v>95</v>
      </c>
      <c r="G371" s="39" t="s">
        <v>174</v>
      </c>
      <c r="H371" s="21">
        <v>13</v>
      </c>
    </row>
    <row r="372" spans="1:8" ht="13.5" customHeight="1" x14ac:dyDescent="0.15">
      <c r="A372" s="26"/>
      <c r="B372" s="10"/>
      <c r="C372" s="15"/>
      <c r="D372" s="20"/>
      <c r="E372" s="23"/>
      <c r="F372" s="23" t="s">
        <v>95</v>
      </c>
      <c r="G372" s="39" t="s">
        <v>174</v>
      </c>
      <c r="H372" s="21">
        <v>13</v>
      </c>
    </row>
    <row r="373" spans="1:8" ht="13.5" customHeight="1" x14ac:dyDescent="0.15">
      <c r="A373" s="26"/>
      <c r="B373" s="10"/>
      <c r="C373" s="15"/>
      <c r="D373" s="20"/>
      <c r="E373" s="23"/>
      <c r="F373" s="23" t="s">
        <v>95</v>
      </c>
      <c r="G373" s="39" t="s">
        <v>174</v>
      </c>
      <c r="H373" s="21">
        <v>13</v>
      </c>
    </row>
    <row r="374" spans="1:8" ht="13.5" customHeight="1" x14ac:dyDescent="0.15">
      <c r="A374" s="26"/>
      <c r="B374" s="10"/>
      <c r="C374" s="15"/>
      <c r="D374" s="20"/>
      <c r="E374" s="23"/>
      <c r="F374" s="23" t="s">
        <v>95</v>
      </c>
      <c r="G374" s="39" t="s">
        <v>174</v>
      </c>
      <c r="H374" s="21">
        <v>13</v>
      </c>
    </row>
    <row r="375" spans="1:8" ht="13.5" customHeight="1" x14ac:dyDescent="0.15">
      <c r="A375" s="26"/>
      <c r="B375" s="10"/>
      <c r="C375" s="15"/>
      <c r="D375" s="20"/>
      <c r="E375" s="23"/>
      <c r="F375" s="23" t="s">
        <v>95</v>
      </c>
      <c r="G375" s="39" t="s">
        <v>174</v>
      </c>
      <c r="H375" s="21">
        <v>13</v>
      </c>
    </row>
    <row r="376" spans="1:8" ht="13.5" customHeight="1" x14ac:dyDescent="0.15">
      <c r="A376" s="26"/>
      <c r="B376" s="10"/>
      <c r="C376" s="15"/>
      <c r="D376" s="20"/>
      <c r="E376" s="23"/>
      <c r="F376" s="23" t="s">
        <v>95</v>
      </c>
      <c r="G376" s="39" t="s">
        <v>174</v>
      </c>
      <c r="H376" s="21">
        <v>13</v>
      </c>
    </row>
    <row r="377" spans="1:8" ht="13.5" customHeight="1" x14ac:dyDescent="0.15">
      <c r="A377" s="26"/>
      <c r="B377" s="10"/>
      <c r="C377" s="15"/>
      <c r="D377" s="20"/>
      <c r="E377" s="23"/>
      <c r="F377" s="23" t="s">
        <v>95</v>
      </c>
      <c r="G377" s="39" t="s">
        <v>174</v>
      </c>
      <c r="H377" s="21">
        <v>13</v>
      </c>
    </row>
    <row r="378" spans="1:8" ht="13.5" customHeight="1" x14ac:dyDescent="0.15">
      <c r="A378" s="26"/>
      <c r="B378" s="10"/>
      <c r="C378" s="15"/>
      <c r="D378" s="20"/>
      <c r="E378" s="23"/>
      <c r="F378" s="23" t="s">
        <v>95</v>
      </c>
      <c r="G378" s="39" t="s">
        <v>174</v>
      </c>
      <c r="H378" s="21">
        <v>13</v>
      </c>
    </row>
    <row r="379" spans="1:8" ht="13.5" customHeight="1" x14ac:dyDescent="0.15">
      <c r="A379" s="26"/>
      <c r="B379" s="10"/>
      <c r="C379" s="15"/>
      <c r="D379" s="20"/>
      <c r="E379" s="23"/>
      <c r="F379" s="23" t="s">
        <v>95</v>
      </c>
      <c r="G379" s="39" t="s">
        <v>174</v>
      </c>
      <c r="H379" s="21">
        <v>13</v>
      </c>
    </row>
    <row r="380" spans="1:8" ht="13.5" customHeight="1" x14ac:dyDescent="0.15">
      <c r="A380" s="26"/>
      <c r="B380" s="10"/>
      <c r="C380" s="15"/>
      <c r="D380" s="20"/>
      <c r="E380" s="23"/>
      <c r="F380" s="23" t="s">
        <v>95</v>
      </c>
      <c r="G380" s="39" t="s">
        <v>174</v>
      </c>
      <c r="H380" s="21">
        <v>13</v>
      </c>
    </row>
    <row r="381" spans="1:8" ht="13.5" customHeight="1" x14ac:dyDescent="0.15">
      <c r="A381" s="26"/>
      <c r="B381" s="10"/>
      <c r="C381" s="15"/>
      <c r="D381" s="20"/>
      <c r="E381" s="23"/>
      <c r="F381" s="23" t="s">
        <v>91</v>
      </c>
      <c r="G381" s="39" t="s">
        <v>175</v>
      </c>
      <c r="H381" s="21">
        <v>11</v>
      </c>
    </row>
    <row r="382" spans="1:8" ht="13.5" customHeight="1" x14ac:dyDescent="0.15">
      <c r="A382" s="26"/>
      <c r="B382" s="10"/>
      <c r="C382" s="15"/>
      <c r="D382" s="20"/>
      <c r="E382" s="23"/>
      <c r="F382" s="23" t="s">
        <v>95</v>
      </c>
      <c r="G382" s="39" t="s">
        <v>174</v>
      </c>
      <c r="H382" s="21">
        <v>13</v>
      </c>
    </row>
    <row r="383" spans="1:8" ht="13.5" customHeight="1" x14ac:dyDescent="0.15">
      <c r="A383" s="26"/>
      <c r="B383" s="10"/>
      <c r="C383" s="15"/>
      <c r="D383" s="20"/>
      <c r="E383" s="23"/>
      <c r="F383" s="23" t="s">
        <v>95</v>
      </c>
      <c r="G383" s="39" t="s">
        <v>174</v>
      </c>
      <c r="H383" s="21">
        <v>13</v>
      </c>
    </row>
    <row r="384" spans="1:8" ht="13.5" customHeight="1" x14ac:dyDescent="0.15">
      <c r="A384" s="26"/>
      <c r="B384" s="10"/>
      <c r="C384" s="15"/>
      <c r="D384" s="20"/>
      <c r="E384" s="23"/>
      <c r="F384" s="23" t="s">
        <v>95</v>
      </c>
      <c r="G384" s="39" t="s">
        <v>174</v>
      </c>
      <c r="H384" s="21">
        <v>13</v>
      </c>
    </row>
    <row r="385" spans="1:8" ht="13.5" customHeight="1" x14ac:dyDescent="0.15">
      <c r="A385" s="26"/>
      <c r="B385" s="10"/>
      <c r="C385" s="15"/>
      <c r="D385" s="20"/>
      <c r="E385" s="23"/>
      <c r="F385" s="23" t="s">
        <v>95</v>
      </c>
      <c r="G385" s="39" t="s">
        <v>174</v>
      </c>
      <c r="H385" s="21">
        <v>13</v>
      </c>
    </row>
    <row r="386" spans="1:8" ht="13.5" customHeight="1" x14ac:dyDescent="0.15">
      <c r="A386" s="26"/>
      <c r="B386" s="10"/>
      <c r="C386" s="15"/>
      <c r="D386" s="20"/>
      <c r="E386" s="23"/>
      <c r="F386" s="23" t="s">
        <v>95</v>
      </c>
      <c r="G386" s="39" t="s">
        <v>174</v>
      </c>
      <c r="H386" s="21">
        <v>13</v>
      </c>
    </row>
    <row r="387" spans="1:8" ht="13.5" customHeight="1" x14ac:dyDescent="0.15">
      <c r="A387" s="26"/>
      <c r="B387" s="10"/>
      <c r="C387" s="15"/>
      <c r="D387" s="20"/>
      <c r="E387" s="23"/>
      <c r="F387" s="23" t="s">
        <v>95</v>
      </c>
      <c r="G387" s="39" t="s">
        <v>174</v>
      </c>
      <c r="H387" s="21">
        <v>13</v>
      </c>
    </row>
    <row r="388" spans="1:8" ht="13.5" customHeight="1" x14ac:dyDescent="0.15">
      <c r="A388" s="26"/>
      <c r="B388" s="10"/>
      <c r="C388" s="15"/>
      <c r="D388" s="20"/>
      <c r="E388" s="23"/>
      <c r="F388" s="23" t="s">
        <v>95</v>
      </c>
      <c r="G388" s="39" t="s">
        <v>174</v>
      </c>
      <c r="H388" s="21">
        <v>13</v>
      </c>
    </row>
    <row r="389" spans="1:8" ht="13.5" customHeight="1" x14ac:dyDescent="0.15">
      <c r="A389" s="26"/>
      <c r="B389" s="10"/>
      <c r="C389" s="15"/>
      <c r="D389" s="20"/>
      <c r="E389" s="23"/>
      <c r="F389" s="23" t="s">
        <v>95</v>
      </c>
      <c r="G389" s="39" t="s">
        <v>174</v>
      </c>
      <c r="H389" s="21">
        <v>13</v>
      </c>
    </row>
    <row r="390" spans="1:8" ht="13.5" customHeight="1" x14ac:dyDescent="0.15">
      <c r="A390" s="26"/>
      <c r="B390" s="10"/>
      <c r="C390" s="15"/>
      <c r="D390" s="20"/>
      <c r="E390" s="23"/>
      <c r="F390" s="23" t="s">
        <v>95</v>
      </c>
      <c r="G390" s="39" t="s">
        <v>174</v>
      </c>
      <c r="H390" s="21">
        <v>13</v>
      </c>
    </row>
    <row r="391" spans="1:8" ht="13.5" customHeight="1" x14ac:dyDescent="0.15">
      <c r="A391" s="26"/>
      <c r="B391" s="10"/>
      <c r="C391" s="15"/>
      <c r="D391" s="20"/>
      <c r="E391" s="23"/>
      <c r="F391" s="23" t="s">
        <v>95</v>
      </c>
      <c r="G391" s="39" t="s">
        <v>174</v>
      </c>
      <c r="H391" s="21">
        <v>13</v>
      </c>
    </row>
    <row r="392" spans="1:8" ht="13.5" customHeight="1" x14ac:dyDescent="0.15">
      <c r="A392" s="26"/>
      <c r="B392" s="10"/>
      <c r="C392" s="15"/>
      <c r="D392" s="20"/>
      <c r="E392" s="23"/>
      <c r="F392" s="23" t="s">
        <v>95</v>
      </c>
      <c r="G392" s="39" t="s">
        <v>174</v>
      </c>
      <c r="H392" s="21">
        <v>13</v>
      </c>
    </row>
    <row r="393" spans="1:8" ht="13.5" customHeight="1" x14ac:dyDescent="0.15">
      <c r="A393" s="26"/>
      <c r="B393" s="10"/>
      <c r="C393" s="15"/>
      <c r="D393" s="20"/>
      <c r="E393" s="23"/>
      <c r="F393" s="23" t="s">
        <v>95</v>
      </c>
      <c r="G393" s="39" t="s">
        <v>174</v>
      </c>
      <c r="H393" s="21">
        <v>13</v>
      </c>
    </row>
    <row r="394" spans="1:8" ht="13.5" customHeight="1" x14ac:dyDescent="0.15">
      <c r="A394" s="26"/>
      <c r="B394" s="10"/>
      <c r="C394" s="15"/>
      <c r="D394" s="20"/>
      <c r="E394" s="23"/>
      <c r="F394" s="23" t="s">
        <v>95</v>
      </c>
      <c r="G394" s="39" t="s">
        <v>174</v>
      </c>
      <c r="H394" s="21">
        <v>13</v>
      </c>
    </row>
    <row r="395" spans="1:8" ht="13.5" customHeight="1" x14ac:dyDescent="0.15">
      <c r="A395" s="26"/>
      <c r="B395" s="10"/>
      <c r="C395" s="15"/>
      <c r="D395" s="20"/>
      <c r="E395" s="23"/>
      <c r="F395" s="23" t="s">
        <v>95</v>
      </c>
      <c r="G395" s="39" t="s">
        <v>174</v>
      </c>
      <c r="H395" s="21">
        <v>13</v>
      </c>
    </row>
    <row r="396" spans="1:8" ht="13.5" customHeight="1" x14ac:dyDescent="0.15">
      <c r="A396" s="26"/>
      <c r="B396" s="10"/>
      <c r="C396" s="15"/>
      <c r="D396" s="20"/>
      <c r="E396" s="23"/>
      <c r="F396" s="23" t="s">
        <v>97</v>
      </c>
      <c r="G396" s="39" t="s">
        <v>175</v>
      </c>
      <c r="H396" s="21">
        <v>14</v>
      </c>
    </row>
    <row r="397" spans="1:8" ht="13.5" customHeight="1" x14ac:dyDescent="0.15">
      <c r="A397" s="26"/>
      <c r="B397" s="10"/>
      <c r="C397" s="15"/>
      <c r="D397" s="20"/>
      <c r="E397" s="23"/>
      <c r="F397" s="23" t="s">
        <v>95</v>
      </c>
      <c r="G397" s="39" t="s">
        <v>174</v>
      </c>
      <c r="H397" s="21">
        <v>13</v>
      </c>
    </row>
    <row r="398" spans="1:8" ht="13.5" customHeight="1" x14ac:dyDescent="0.15">
      <c r="A398" s="26"/>
      <c r="B398" s="10"/>
      <c r="C398" s="15"/>
      <c r="D398" s="20"/>
      <c r="E398" s="23"/>
      <c r="F398" s="23" t="s">
        <v>95</v>
      </c>
      <c r="G398" s="39" t="s">
        <v>174</v>
      </c>
      <c r="H398" s="21">
        <v>13</v>
      </c>
    </row>
    <row r="399" spans="1:8" ht="13.5" customHeight="1" x14ac:dyDescent="0.15">
      <c r="A399" s="26"/>
      <c r="B399" s="10"/>
      <c r="C399" s="15"/>
      <c r="D399" s="20"/>
      <c r="E399" s="23"/>
      <c r="F399" s="23" t="s">
        <v>95</v>
      </c>
      <c r="G399" s="39" t="s">
        <v>174</v>
      </c>
      <c r="H399" s="21">
        <v>13</v>
      </c>
    </row>
    <row r="400" spans="1:8" ht="13.5" customHeight="1" x14ac:dyDescent="0.15">
      <c r="A400" s="26"/>
      <c r="B400" s="10"/>
      <c r="C400" s="15"/>
      <c r="D400" s="20"/>
      <c r="E400" s="23"/>
      <c r="F400" s="23" t="s">
        <v>95</v>
      </c>
      <c r="G400" s="39" t="s">
        <v>174</v>
      </c>
      <c r="H400" s="21">
        <v>13</v>
      </c>
    </row>
    <row r="401" spans="1:8" ht="13.5" customHeight="1" x14ac:dyDescent="0.15">
      <c r="A401" s="26"/>
      <c r="B401" s="10"/>
      <c r="C401" s="15"/>
      <c r="D401" s="20"/>
      <c r="E401" s="23"/>
      <c r="F401" s="23" t="s">
        <v>95</v>
      </c>
      <c r="G401" s="39" t="s">
        <v>174</v>
      </c>
      <c r="H401" s="21">
        <v>13</v>
      </c>
    </row>
    <row r="402" spans="1:8" ht="13.5" customHeight="1" x14ac:dyDescent="0.15">
      <c r="A402" s="26"/>
      <c r="B402" s="10"/>
      <c r="C402" s="15"/>
      <c r="D402" s="20"/>
      <c r="E402" s="23"/>
      <c r="F402" s="23" t="s">
        <v>95</v>
      </c>
      <c r="G402" s="39" t="s">
        <v>174</v>
      </c>
      <c r="H402" s="21">
        <v>13</v>
      </c>
    </row>
    <row r="403" spans="1:8" ht="13.5" customHeight="1" x14ac:dyDescent="0.15">
      <c r="A403" s="26"/>
      <c r="B403" s="10"/>
      <c r="C403" s="15"/>
      <c r="D403" s="20"/>
      <c r="E403" s="23"/>
      <c r="F403" s="23" t="s">
        <v>95</v>
      </c>
      <c r="G403" s="39" t="s">
        <v>174</v>
      </c>
      <c r="H403" s="21">
        <v>13</v>
      </c>
    </row>
    <row r="404" spans="1:8" ht="13.5" customHeight="1" x14ac:dyDescent="0.15">
      <c r="A404" s="26"/>
      <c r="B404" s="10"/>
      <c r="C404" s="15"/>
      <c r="D404" s="20"/>
      <c r="E404" s="23"/>
      <c r="F404" s="23" t="s">
        <v>95</v>
      </c>
      <c r="G404" s="39" t="s">
        <v>174</v>
      </c>
      <c r="H404" s="21">
        <v>13</v>
      </c>
    </row>
    <row r="405" spans="1:8" ht="13.5" customHeight="1" x14ac:dyDescent="0.15">
      <c r="A405" s="26"/>
      <c r="B405" s="10"/>
      <c r="C405" s="15"/>
      <c r="D405" s="20"/>
      <c r="E405" s="23"/>
      <c r="F405" s="23" t="s">
        <v>95</v>
      </c>
      <c r="G405" s="39" t="s">
        <v>174</v>
      </c>
      <c r="H405" s="21">
        <v>13</v>
      </c>
    </row>
    <row r="406" spans="1:8" ht="13.5" customHeight="1" x14ac:dyDescent="0.15">
      <c r="A406" s="26"/>
      <c r="B406" s="10"/>
      <c r="C406" s="15"/>
      <c r="D406" s="20"/>
      <c r="E406" s="23"/>
      <c r="F406" s="23" t="s">
        <v>95</v>
      </c>
      <c r="G406" s="39" t="s">
        <v>174</v>
      </c>
      <c r="H406" s="21">
        <v>13</v>
      </c>
    </row>
    <row r="407" spans="1:8" ht="13.5" customHeight="1" x14ac:dyDescent="0.15">
      <c r="A407" s="26"/>
      <c r="B407" s="10"/>
      <c r="C407" s="15"/>
      <c r="D407" s="20"/>
      <c r="E407" s="23"/>
      <c r="F407" s="23" t="s">
        <v>95</v>
      </c>
      <c r="G407" s="39" t="s">
        <v>174</v>
      </c>
      <c r="H407" s="21">
        <v>13</v>
      </c>
    </row>
    <row r="408" spans="1:8" ht="13.5" customHeight="1" x14ac:dyDescent="0.15">
      <c r="A408" s="26"/>
      <c r="B408" s="10"/>
      <c r="C408" s="15"/>
      <c r="D408" s="20"/>
      <c r="E408" s="23"/>
      <c r="F408" s="23" t="s">
        <v>95</v>
      </c>
      <c r="G408" s="39" t="s">
        <v>174</v>
      </c>
      <c r="H408" s="21">
        <v>13</v>
      </c>
    </row>
    <row r="409" spans="1:8" ht="13.5" customHeight="1" x14ac:dyDescent="0.15">
      <c r="A409" s="26"/>
      <c r="B409" s="10"/>
      <c r="C409" s="15"/>
      <c r="D409" s="20"/>
      <c r="E409" s="23"/>
      <c r="F409" s="23" t="s">
        <v>95</v>
      </c>
      <c r="G409" s="39" t="s">
        <v>174</v>
      </c>
      <c r="H409" s="21">
        <v>13</v>
      </c>
    </row>
    <row r="410" spans="1:8" ht="13.5" customHeight="1" x14ac:dyDescent="0.15">
      <c r="A410" s="26"/>
      <c r="B410" s="10"/>
      <c r="C410" s="15"/>
      <c r="D410" s="20"/>
      <c r="E410" s="23"/>
      <c r="F410" s="23" t="s">
        <v>95</v>
      </c>
      <c r="G410" s="39" t="s">
        <v>174</v>
      </c>
      <c r="H410" s="21">
        <v>13</v>
      </c>
    </row>
    <row r="411" spans="1:8" ht="13.5" customHeight="1" x14ac:dyDescent="0.15">
      <c r="A411" s="26"/>
      <c r="B411" s="10"/>
      <c r="C411" s="15"/>
      <c r="D411" s="20"/>
      <c r="E411" s="23"/>
      <c r="F411" s="23" t="s">
        <v>95</v>
      </c>
      <c r="G411" s="39" t="s">
        <v>174</v>
      </c>
      <c r="H411" s="21">
        <v>13</v>
      </c>
    </row>
    <row r="412" spans="1:8" ht="13.5" customHeight="1" x14ac:dyDescent="0.15">
      <c r="A412" s="26"/>
      <c r="B412" s="10"/>
      <c r="C412" s="15"/>
      <c r="D412" s="20"/>
      <c r="E412" s="23"/>
      <c r="F412" s="23" t="s">
        <v>95</v>
      </c>
      <c r="G412" s="39" t="s">
        <v>174</v>
      </c>
      <c r="H412" s="21">
        <v>13</v>
      </c>
    </row>
    <row r="413" spans="1:8" ht="13.5" customHeight="1" x14ac:dyDescent="0.15">
      <c r="A413" s="26"/>
      <c r="B413" s="10"/>
      <c r="C413" s="15"/>
      <c r="D413" s="20"/>
      <c r="E413" s="23"/>
      <c r="F413" s="23" t="s">
        <v>95</v>
      </c>
      <c r="G413" s="39" t="s">
        <v>174</v>
      </c>
      <c r="H413" s="21">
        <v>13</v>
      </c>
    </row>
    <row r="414" spans="1:8" ht="13.5" customHeight="1" x14ac:dyDescent="0.15">
      <c r="A414" s="26"/>
      <c r="B414" s="10"/>
      <c r="C414" s="15"/>
      <c r="D414" s="20"/>
      <c r="E414" s="23"/>
      <c r="F414" s="23" t="s">
        <v>95</v>
      </c>
      <c r="G414" s="39" t="s">
        <v>174</v>
      </c>
      <c r="H414" s="21">
        <v>13</v>
      </c>
    </row>
    <row r="415" spans="1:8" ht="13.5" customHeight="1" x14ac:dyDescent="0.15">
      <c r="A415" s="26"/>
      <c r="B415" s="10"/>
      <c r="C415" s="15"/>
      <c r="D415" s="20"/>
      <c r="E415" s="23"/>
      <c r="F415" s="23" t="s">
        <v>95</v>
      </c>
      <c r="G415" s="39" t="s">
        <v>174</v>
      </c>
      <c r="H415" s="21">
        <v>13</v>
      </c>
    </row>
    <row r="416" spans="1:8" ht="13.5" customHeight="1" x14ac:dyDescent="0.15">
      <c r="A416" s="26"/>
      <c r="B416" s="10"/>
      <c r="C416" s="15"/>
      <c r="D416" s="20"/>
      <c r="E416" s="23"/>
      <c r="F416" s="23" t="s">
        <v>95</v>
      </c>
      <c r="G416" s="39" t="s">
        <v>174</v>
      </c>
      <c r="H416" s="21">
        <v>13</v>
      </c>
    </row>
    <row r="417" spans="1:8" ht="13.5" customHeight="1" x14ac:dyDescent="0.15">
      <c r="A417" s="26"/>
      <c r="B417" s="10"/>
      <c r="C417" s="15"/>
      <c r="D417" s="20"/>
      <c r="E417" s="23"/>
      <c r="F417" s="23" t="s">
        <v>95</v>
      </c>
      <c r="G417" s="39" t="s">
        <v>174</v>
      </c>
      <c r="H417" s="21">
        <v>13</v>
      </c>
    </row>
    <row r="418" spans="1:8" ht="13.5" customHeight="1" x14ac:dyDescent="0.15">
      <c r="A418" s="26"/>
      <c r="B418" s="10"/>
      <c r="C418" s="15"/>
      <c r="D418" s="20"/>
      <c r="E418" s="23"/>
      <c r="F418" s="23" t="s">
        <v>95</v>
      </c>
      <c r="G418" s="39" t="s">
        <v>174</v>
      </c>
      <c r="H418" s="21">
        <v>13</v>
      </c>
    </row>
    <row r="419" spans="1:8" ht="13.5" customHeight="1" x14ac:dyDescent="0.15">
      <c r="A419" s="26"/>
      <c r="B419" s="10"/>
      <c r="C419" s="15"/>
      <c r="D419" s="20"/>
      <c r="E419" s="23"/>
      <c r="F419" s="23" t="s">
        <v>95</v>
      </c>
      <c r="G419" s="39" t="s">
        <v>174</v>
      </c>
      <c r="H419" s="21">
        <v>13</v>
      </c>
    </row>
    <row r="420" spans="1:8" ht="13.5" customHeight="1" x14ac:dyDescent="0.15">
      <c r="A420" s="26"/>
      <c r="B420" s="10"/>
      <c r="C420" s="15"/>
      <c r="D420" s="20"/>
      <c r="E420" s="23"/>
      <c r="F420" s="23" t="s">
        <v>95</v>
      </c>
      <c r="G420" s="39" t="s">
        <v>174</v>
      </c>
      <c r="H420" s="21">
        <v>13</v>
      </c>
    </row>
    <row r="421" spans="1:8" ht="13.5" customHeight="1" x14ac:dyDescent="0.15">
      <c r="A421" s="26"/>
      <c r="B421" s="10"/>
      <c r="C421" s="15"/>
      <c r="D421" s="20"/>
      <c r="E421" s="23"/>
      <c r="F421" s="23" t="s">
        <v>95</v>
      </c>
      <c r="G421" s="39" t="s">
        <v>174</v>
      </c>
      <c r="H421" s="21">
        <v>13</v>
      </c>
    </row>
    <row r="422" spans="1:8" ht="13.5" customHeight="1" x14ac:dyDescent="0.15">
      <c r="A422" s="26"/>
      <c r="B422" s="10"/>
      <c r="C422" s="15"/>
      <c r="D422" s="20"/>
      <c r="E422" s="23"/>
      <c r="F422" s="23" t="s">
        <v>95</v>
      </c>
      <c r="G422" s="39" t="s">
        <v>174</v>
      </c>
      <c r="H422" s="21">
        <v>13</v>
      </c>
    </row>
    <row r="423" spans="1:8" ht="13.5" customHeight="1" x14ac:dyDescent="0.15">
      <c r="A423" s="26"/>
      <c r="B423" s="10"/>
      <c r="C423" s="15"/>
      <c r="D423" s="20"/>
      <c r="E423" s="23"/>
      <c r="F423" s="23" t="s">
        <v>95</v>
      </c>
      <c r="G423" s="39" t="s">
        <v>174</v>
      </c>
      <c r="H423" s="21">
        <v>13</v>
      </c>
    </row>
    <row r="424" spans="1:8" ht="13.5" customHeight="1" x14ac:dyDescent="0.15">
      <c r="A424" s="26"/>
      <c r="B424" s="10"/>
      <c r="C424" s="15"/>
      <c r="D424" s="20"/>
      <c r="E424" s="23"/>
      <c r="F424" s="23" t="s">
        <v>95</v>
      </c>
      <c r="G424" s="39" t="s">
        <v>174</v>
      </c>
      <c r="H424" s="21">
        <v>13</v>
      </c>
    </row>
    <row r="425" spans="1:8" ht="13.5" customHeight="1" x14ac:dyDescent="0.15">
      <c r="A425" s="26"/>
      <c r="B425" s="10"/>
      <c r="C425" s="15"/>
      <c r="D425" s="20"/>
      <c r="E425" s="23"/>
      <c r="F425" s="23" t="s">
        <v>95</v>
      </c>
      <c r="G425" s="39" t="s">
        <v>174</v>
      </c>
      <c r="H425" s="21">
        <v>13</v>
      </c>
    </row>
    <row r="426" spans="1:8" ht="13.5" customHeight="1" x14ac:dyDescent="0.15">
      <c r="A426" s="26"/>
      <c r="B426" s="10"/>
      <c r="C426" s="15"/>
      <c r="D426" s="20"/>
      <c r="E426" s="23"/>
      <c r="F426" s="23" t="s">
        <v>95</v>
      </c>
      <c r="G426" s="39" t="s">
        <v>174</v>
      </c>
      <c r="H426" s="21">
        <v>13</v>
      </c>
    </row>
    <row r="427" spans="1:8" ht="13.5" customHeight="1" x14ac:dyDescent="0.15">
      <c r="A427" s="26"/>
      <c r="B427" s="10"/>
      <c r="C427" s="15"/>
      <c r="D427" s="20"/>
      <c r="E427" s="23"/>
      <c r="F427" s="23" t="s">
        <v>95</v>
      </c>
      <c r="G427" s="39" t="s">
        <v>174</v>
      </c>
      <c r="H427" s="21">
        <v>13</v>
      </c>
    </row>
    <row r="428" spans="1:8" ht="13.5" customHeight="1" x14ac:dyDescent="0.15">
      <c r="A428" s="26"/>
      <c r="B428" s="10"/>
      <c r="C428" s="15"/>
      <c r="D428" s="20"/>
      <c r="E428" s="23"/>
      <c r="F428" s="23" t="s">
        <v>95</v>
      </c>
      <c r="G428" s="39" t="s">
        <v>174</v>
      </c>
      <c r="H428" s="21">
        <v>13</v>
      </c>
    </row>
    <row r="429" spans="1:8" ht="13.5" customHeight="1" x14ac:dyDescent="0.15">
      <c r="A429" s="26"/>
      <c r="B429" s="10"/>
      <c r="C429" s="15"/>
      <c r="D429" s="20"/>
      <c r="E429" s="23"/>
      <c r="F429" s="23" t="s">
        <v>95</v>
      </c>
      <c r="G429" s="39" t="s">
        <v>174</v>
      </c>
      <c r="H429" s="21">
        <v>13</v>
      </c>
    </row>
    <row r="430" spans="1:8" ht="13.5" customHeight="1" x14ac:dyDescent="0.15">
      <c r="A430" s="26"/>
      <c r="B430" s="10"/>
      <c r="C430" s="15"/>
      <c r="D430" s="20"/>
      <c r="E430" s="23"/>
      <c r="F430" s="23" t="s">
        <v>95</v>
      </c>
      <c r="G430" s="39" t="s">
        <v>174</v>
      </c>
      <c r="H430" s="21">
        <v>13</v>
      </c>
    </row>
    <row r="431" spans="1:8" ht="13.5" customHeight="1" x14ac:dyDescent="0.15">
      <c r="A431" s="26"/>
      <c r="B431" s="10"/>
      <c r="C431" s="15"/>
      <c r="D431" s="20"/>
      <c r="E431" s="23"/>
      <c r="F431" s="23" t="s">
        <v>95</v>
      </c>
      <c r="G431" s="39" t="s">
        <v>174</v>
      </c>
      <c r="H431" s="21">
        <v>13</v>
      </c>
    </row>
    <row r="432" spans="1:8" ht="13.5" customHeight="1" x14ac:dyDescent="0.15">
      <c r="A432" s="26"/>
      <c r="B432" s="10"/>
      <c r="C432" s="15"/>
      <c r="D432" s="20"/>
      <c r="E432" s="23"/>
      <c r="F432" s="23" t="s">
        <v>95</v>
      </c>
      <c r="G432" s="39" t="s">
        <v>174</v>
      </c>
      <c r="H432" s="21">
        <v>13</v>
      </c>
    </row>
    <row r="433" spans="1:8" ht="13.5" customHeight="1" x14ac:dyDescent="0.15">
      <c r="A433" s="26"/>
      <c r="B433" s="10"/>
      <c r="C433" s="15"/>
      <c r="D433" s="20"/>
      <c r="E433" s="23"/>
      <c r="F433" s="23" t="s">
        <v>95</v>
      </c>
      <c r="G433" s="39" t="s">
        <v>174</v>
      </c>
      <c r="H433" s="21">
        <v>13</v>
      </c>
    </row>
    <row r="434" spans="1:8" ht="13.5" customHeight="1" x14ac:dyDescent="0.15">
      <c r="A434" s="26"/>
      <c r="B434" s="10"/>
      <c r="C434" s="15"/>
      <c r="D434" s="20"/>
      <c r="E434" s="23"/>
      <c r="F434" s="23" t="s">
        <v>95</v>
      </c>
      <c r="G434" s="39" t="s">
        <v>174</v>
      </c>
      <c r="H434" s="21">
        <v>13</v>
      </c>
    </row>
    <row r="435" spans="1:8" ht="13.5" customHeight="1" x14ac:dyDescent="0.15">
      <c r="A435" s="26"/>
      <c r="B435" s="10"/>
      <c r="C435" s="15"/>
      <c r="D435" s="20"/>
      <c r="E435" s="23"/>
      <c r="F435" s="23" t="s">
        <v>95</v>
      </c>
      <c r="G435" s="39" t="s">
        <v>174</v>
      </c>
      <c r="H435" s="21">
        <v>13</v>
      </c>
    </row>
    <row r="436" spans="1:8" ht="13.5" customHeight="1" x14ac:dyDescent="0.15">
      <c r="A436" s="26"/>
      <c r="B436" s="10"/>
      <c r="C436" s="15"/>
      <c r="D436" s="20"/>
      <c r="E436" s="23"/>
      <c r="F436" s="23" t="s">
        <v>95</v>
      </c>
      <c r="G436" s="39" t="s">
        <v>174</v>
      </c>
      <c r="H436" s="21">
        <v>13</v>
      </c>
    </row>
    <row r="437" spans="1:8" ht="13.5" customHeight="1" x14ac:dyDescent="0.15">
      <c r="A437" s="26"/>
      <c r="B437" s="10"/>
      <c r="C437" s="15"/>
      <c r="D437" s="20"/>
      <c r="E437" s="23"/>
      <c r="F437" s="23" t="s">
        <v>95</v>
      </c>
      <c r="G437" s="39" t="s">
        <v>174</v>
      </c>
      <c r="H437" s="21">
        <v>13</v>
      </c>
    </row>
    <row r="438" spans="1:8" ht="13.5" customHeight="1" x14ac:dyDescent="0.15">
      <c r="A438" s="26"/>
      <c r="B438" s="10"/>
      <c r="C438" s="15"/>
      <c r="D438" s="20"/>
      <c r="E438" s="23"/>
      <c r="F438" s="23" t="s">
        <v>95</v>
      </c>
      <c r="G438" s="39" t="s">
        <v>174</v>
      </c>
      <c r="H438" s="21">
        <v>13</v>
      </c>
    </row>
    <row r="439" spans="1:8" ht="13.5" customHeight="1" x14ac:dyDescent="0.15">
      <c r="A439" s="26"/>
      <c r="B439" s="10"/>
      <c r="C439" s="15"/>
      <c r="D439" s="20"/>
      <c r="E439" s="23"/>
      <c r="F439" s="23" t="s">
        <v>95</v>
      </c>
      <c r="G439" s="39" t="s">
        <v>174</v>
      </c>
      <c r="H439" s="21">
        <v>13</v>
      </c>
    </row>
    <row r="440" spans="1:8" ht="13.5" customHeight="1" x14ac:dyDescent="0.15">
      <c r="A440" s="26"/>
      <c r="B440" s="10"/>
      <c r="C440" s="15"/>
      <c r="D440" s="20"/>
      <c r="E440" s="23"/>
      <c r="F440" s="23" t="s">
        <v>95</v>
      </c>
      <c r="G440" s="39" t="s">
        <v>174</v>
      </c>
      <c r="H440" s="21">
        <v>13</v>
      </c>
    </row>
    <row r="441" spans="1:8" ht="13.5" customHeight="1" x14ac:dyDescent="0.15">
      <c r="A441" s="26"/>
      <c r="B441" s="10"/>
      <c r="C441" s="15"/>
      <c r="D441" s="20"/>
      <c r="E441" s="23"/>
      <c r="F441" s="23" t="s">
        <v>95</v>
      </c>
      <c r="G441" s="39" t="s">
        <v>174</v>
      </c>
      <c r="H441" s="21">
        <v>13</v>
      </c>
    </row>
    <row r="442" spans="1:8" ht="13.5" customHeight="1" x14ac:dyDescent="0.15">
      <c r="A442" s="26"/>
      <c r="B442" s="10"/>
      <c r="C442" s="15"/>
      <c r="D442" s="20"/>
      <c r="E442" s="23"/>
      <c r="F442" s="23" t="s">
        <v>95</v>
      </c>
      <c r="G442" s="39" t="s">
        <v>174</v>
      </c>
      <c r="H442" s="21">
        <v>13</v>
      </c>
    </row>
    <row r="443" spans="1:8" ht="13.5" customHeight="1" x14ac:dyDescent="0.15">
      <c r="A443" s="26"/>
      <c r="B443" s="10"/>
      <c r="C443" s="15"/>
      <c r="D443" s="20"/>
      <c r="E443" s="23"/>
      <c r="F443" s="23" t="s">
        <v>95</v>
      </c>
      <c r="G443" s="39" t="s">
        <v>174</v>
      </c>
      <c r="H443" s="21">
        <v>13</v>
      </c>
    </row>
    <row r="444" spans="1:8" ht="13.5" customHeight="1" x14ac:dyDescent="0.15">
      <c r="A444" s="26"/>
      <c r="B444" s="10"/>
      <c r="C444" s="15"/>
      <c r="D444" s="20"/>
      <c r="E444" s="23"/>
      <c r="F444" s="23" t="s">
        <v>95</v>
      </c>
      <c r="G444" s="39" t="s">
        <v>174</v>
      </c>
      <c r="H444" s="21">
        <v>13</v>
      </c>
    </row>
    <row r="445" spans="1:8" ht="13.5" customHeight="1" x14ac:dyDescent="0.15">
      <c r="A445" s="26"/>
      <c r="B445" s="10"/>
      <c r="C445" s="15"/>
      <c r="D445" s="20"/>
      <c r="E445" s="23"/>
      <c r="F445" s="23" t="s">
        <v>95</v>
      </c>
      <c r="G445" s="39" t="s">
        <v>174</v>
      </c>
      <c r="H445" s="21">
        <v>13</v>
      </c>
    </row>
    <row r="446" spans="1:8" ht="13.5" customHeight="1" x14ac:dyDescent="0.15">
      <c r="A446" s="26"/>
      <c r="B446" s="10"/>
      <c r="C446" s="15"/>
      <c r="D446" s="20"/>
      <c r="E446" s="23"/>
      <c r="F446" s="23" t="s">
        <v>95</v>
      </c>
      <c r="G446" s="39" t="s">
        <v>174</v>
      </c>
      <c r="H446" s="21">
        <v>13</v>
      </c>
    </row>
    <row r="447" spans="1:8" ht="13.5" customHeight="1" x14ac:dyDescent="0.15">
      <c r="A447" s="26"/>
      <c r="B447" s="10"/>
      <c r="C447" s="15"/>
      <c r="D447" s="20"/>
      <c r="E447" s="23"/>
      <c r="F447" s="23" t="s">
        <v>95</v>
      </c>
      <c r="G447" s="39" t="s">
        <v>174</v>
      </c>
      <c r="H447" s="21">
        <v>13</v>
      </c>
    </row>
    <row r="448" spans="1:8" ht="13.5" customHeight="1" x14ac:dyDescent="0.15">
      <c r="A448" s="26"/>
      <c r="B448" s="10"/>
      <c r="C448" s="15"/>
      <c r="D448" s="20"/>
      <c r="E448" s="23"/>
      <c r="F448" s="23" t="s">
        <v>95</v>
      </c>
      <c r="G448" s="39" t="s">
        <v>174</v>
      </c>
      <c r="H448" s="21">
        <v>13</v>
      </c>
    </row>
    <row r="449" spans="1:8" ht="13.5" customHeight="1" x14ac:dyDescent="0.15">
      <c r="A449" s="26"/>
      <c r="B449" s="10"/>
      <c r="C449" s="15"/>
      <c r="D449" s="20"/>
      <c r="E449" s="23"/>
      <c r="F449" s="23" t="s">
        <v>95</v>
      </c>
      <c r="G449" s="39" t="s">
        <v>174</v>
      </c>
      <c r="H449" s="21">
        <v>13</v>
      </c>
    </row>
    <row r="450" spans="1:8" ht="13.5" customHeight="1" x14ac:dyDescent="0.15">
      <c r="A450" s="26"/>
      <c r="B450" s="10"/>
      <c r="C450" s="15"/>
      <c r="D450" s="20"/>
      <c r="E450" s="23"/>
      <c r="F450" s="23" t="s">
        <v>95</v>
      </c>
      <c r="G450" s="39" t="s">
        <v>174</v>
      </c>
      <c r="H450" s="21">
        <v>13</v>
      </c>
    </row>
    <row r="451" spans="1:8" ht="13.5" customHeight="1" x14ac:dyDescent="0.15">
      <c r="A451" s="26"/>
      <c r="B451" s="10"/>
      <c r="C451" s="15"/>
      <c r="D451" s="20"/>
      <c r="E451" s="23"/>
      <c r="F451" s="23" t="s">
        <v>95</v>
      </c>
      <c r="G451" s="39" t="s">
        <v>174</v>
      </c>
      <c r="H451" s="21">
        <v>13</v>
      </c>
    </row>
    <row r="452" spans="1:8" ht="13.5" customHeight="1" x14ac:dyDescent="0.15">
      <c r="A452" s="26"/>
      <c r="B452" s="10"/>
      <c r="C452" s="15"/>
      <c r="D452" s="20"/>
      <c r="E452" s="23"/>
      <c r="F452" s="23" t="s">
        <v>93</v>
      </c>
      <c r="G452" s="39" t="s">
        <v>175</v>
      </c>
      <c r="H452" s="21">
        <v>12</v>
      </c>
    </row>
    <row r="453" spans="1:8" ht="13.5" customHeight="1" x14ac:dyDescent="0.15">
      <c r="A453" s="26"/>
      <c r="B453" s="10"/>
      <c r="C453" s="15"/>
      <c r="D453" s="20"/>
      <c r="E453" s="23"/>
      <c r="F453" s="23" t="s">
        <v>95</v>
      </c>
      <c r="G453" s="39" t="s">
        <v>174</v>
      </c>
      <c r="H453" s="21">
        <v>13</v>
      </c>
    </row>
    <row r="454" spans="1:8" ht="13.5" customHeight="1" x14ac:dyDescent="0.15">
      <c r="A454" s="26"/>
      <c r="B454" s="10"/>
      <c r="C454" s="15"/>
      <c r="D454" s="20"/>
      <c r="E454" s="23"/>
      <c r="F454" s="23" t="s">
        <v>95</v>
      </c>
      <c r="G454" s="39" t="s">
        <v>174</v>
      </c>
      <c r="H454" s="21">
        <v>13</v>
      </c>
    </row>
    <row r="455" spans="1:8" ht="13.5" customHeight="1" x14ac:dyDescent="0.15">
      <c r="A455" s="26"/>
      <c r="B455" s="10"/>
      <c r="C455" s="15"/>
      <c r="D455" s="20"/>
      <c r="E455" s="23"/>
      <c r="F455" s="23" t="s">
        <v>97</v>
      </c>
      <c r="G455" s="39" t="s">
        <v>175</v>
      </c>
      <c r="H455" s="21">
        <v>14</v>
      </c>
    </row>
    <row r="456" spans="1:8" ht="13.5" customHeight="1" x14ac:dyDescent="0.15">
      <c r="A456" s="26"/>
      <c r="B456" s="10"/>
      <c r="C456" s="15"/>
      <c r="D456" s="20"/>
      <c r="E456" s="23"/>
      <c r="F456" s="23" t="s">
        <v>93</v>
      </c>
      <c r="G456" s="39" t="s">
        <v>175</v>
      </c>
      <c r="H456" s="21">
        <v>12</v>
      </c>
    </row>
    <row r="457" spans="1:8" ht="13.5" customHeight="1" x14ac:dyDescent="0.15">
      <c r="A457" s="26"/>
      <c r="B457" s="10"/>
      <c r="C457" s="15"/>
      <c r="D457" s="20"/>
      <c r="E457" s="23"/>
      <c r="F457" s="23" t="s">
        <v>95</v>
      </c>
      <c r="G457" s="39" t="s">
        <v>174</v>
      </c>
      <c r="H457" s="21">
        <v>13</v>
      </c>
    </row>
    <row r="458" spans="1:8" ht="13.5" customHeight="1" x14ac:dyDescent="0.15">
      <c r="A458" s="26"/>
      <c r="B458" s="10"/>
      <c r="C458" s="15"/>
      <c r="D458" s="20"/>
      <c r="E458" s="23"/>
      <c r="F458" s="23" t="s">
        <v>95</v>
      </c>
      <c r="G458" s="39" t="s">
        <v>174</v>
      </c>
      <c r="H458" s="21">
        <v>13</v>
      </c>
    </row>
    <row r="459" spans="1:8" ht="13.5" customHeight="1" x14ac:dyDescent="0.15">
      <c r="A459" s="26"/>
      <c r="B459" s="10"/>
      <c r="C459" s="15"/>
      <c r="D459" s="20"/>
      <c r="E459" s="23"/>
      <c r="F459" s="23" t="s">
        <v>95</v>
      </c>
      <c r="G459" s="39" t="s">
        <v>174</v>
      </c>
      <c r="H459" s="21">
        <v>13</v>
      </c>
    </row>
    <row r="460" spans="1:8" ht="13.5" customHeight="1" x14ac:dyDescent="0.15">
      <c r="A460" s="26"/>
      <c r="B460" s="10"/>
      <c r="C460" s="15"/>
      <c r="D460" s="20"/>
      <c r="E460" s="23"/>
      <c r="F460" s="23" t="s">
        <v>95</v>
      </c>
      <c r="G460" s="39" t="s">
        <v>174</v>
      </c>
      <c r="H460" s="21">
        <v>13</v>
      </c>
    </row>
    <row r="461" spans="1:8" ht="13.5" customHeight="1" x14ac:dyDescent="0.15">
      <c r="A461" s="26"/>
      <c r="B461" s="10"/>
      <c r="C461" s="15"/>
      <c r="D461" s="20"/>
      <c r="E461" s="23"/>
      <c r="F461" s="23" t="s">
        <v>95</v>
      </c>
      <c r="G461" s="39" t="s">
        <v>174</v>
      </c>
      <c r="H461" s="21">
        <v>13</v>
      </c>
    </row>
    <row r="462" spans="1:8" ht="13.5" customHeight="1" x14ac:dyDescent="0.15">
      <c r="A462" s="26"/>
      <c r="B462" s="10"/>
      <c r="C462" s="15"/>
      <c r="D462" s="20"/>
      <c r="E462" s="23"/>
      <c r="F462" s="23" t="s">
        <v>95</v>
      </c>
      <c r="G462" s="39" t="s">
        <v>174</v>
      </c>
      <c r="H462" s="21">
        <v>13</v>
      </c>
    </row>
    <row r="463" spans="1:8" ht="13.5" customHeight="1" x14ac:dyDescent="0.15">
      <c r="A463" s="26"/>
      <c r="B463" s="10"/>
      <c r="C463" s="15"/>
      <c r="D463" s="20"/>
      <c r="E463" s="23"/>
      <c r="F463" s="23" t="s">
        <v>95</v>
      </c>
      <c r="G463" s="39" t="s">
        <v>174</v>
      </c>
      <c r="H463" s="21">
        <v>13</v>
      </c>
    </row>
    <row r="464" spans="1:8" ht="13.5" customHeight="1" x14ac:dyDescent="0.15">
      <c r="A464" s="26"/>
      <c r="B464" s="10"/>
      <c r="C464" s="15"/>
      <c r="D464" s="20"/>
      <c r="E464" s="23"/>
      <c r="F464" s="23" t="s">
        <v>95</v>
      </c>
      <c r="G464" s="39" t="s">
        <v>174</v>
      </c>
      <c r="H464" s="21">
        <v>13</v>
      </c>
    </row>
    <row r="465" spans="1:8" ht="13.5" customHeight="1" x14ac:dyDescent="0.15">
      <c r="A465" s="26"/>
      <c r="B465" s="10"/>
      <c r="C465" s="15"/>
      <c r="D465" s="20"/>
      <c r="E465" s="23"/>
      <c r="F465" s="23" t="s">
        <v>95</v>
      </c>
      <c r="G465" s="39" t="s">
        <v>174</v>
      </c>
      <c r="H465" s="21">
        <v>13</v>
      </c>
    </row>
    <row r="466" spans="1:8" ht="13.5" customHeight="1" x14ac:dyDescent="0.15">
      <c r="A466" s="26"/>
      <c r="B466" s="10"/>
      <c r="C466" s="15"/>
      <c r="D466" s="20"/>
      <c r="E466" s="23"/>
      <c r="F466" s="23" t="s">
        <v>95</v>
      </c>
      <c r="G466" s="39" t="s">
        <v>174</v>
      </c>
      <c r="H466" s="21">
        <v>13</v>
      </c>
    </row>
    <row r="467" spans="1:8" ht="13.5" customHeight="1" x14ac:dyDescent="0.15">
      <c r="A467" s="26"/>
      <c r="B467" s="10"/>
      <c r="C467" s="15"/>
      <c r="D467" s="20"/>
      <c r="E467" s="23"/>
      <c r="F467" s="23" t="s">
        <v>95</v>
      </c>
      <c r="G467" s="39" t="s">
        <v>174</v>
      </c>
      <c r="H467" s="21">
        <v>13</v>
      </c>
    </row>
    <row r="468" spans="1:8" ht="13.5" customHeight="1" x14ac:dyDescent="0.15">
      <c r="A468" s="26"/>
      <c r="B468" s="10"/>
      <c r="C468" s="15"/>
      <c r="D468" s="20"/>
      <c r="E468" s="23"/>
      <c r="F468" s="23" t="s">
        <v>95</v>
      </c>
      <c r="G468" s="39" t="s">
        <v>174</v>
      </c>
      <c r="H468" s="21">
        <v>13</v>
      </c>
    </row>
    <row r="469" spans="1:8" ht="13.5" customHeight="1" x14ac:dyDescent="0.15">
      <c r="A469" s="26"/>
      <c r="B469" s="10"/>
      <c r="C469" s="15"/>
      <c r="D469" s="20"/>
      <c r="E469" s="23"/>
      <c r="F469" s="23" t="s">
        <v>95</v>
      </c>
      <c r="G469" s="39" t="s">
        <v>174</v>
      </c>
      <c r="H469" s="21">
        <v>13</v>
      </c>
    </row>
    <row r="470" spans="1:8" ht="13.5" customHeight="1" x14ac:dyDescent="0.15">
      <c r="A470" s="26"/>
      <c r="B470" s="10"/>
      <c r="C470" s="15"/>
      <c r="D470" s="20"/>
      <c r="E470" s="23"/>
      <c r="F470" s="23" t="s">
        <v>95</v>
      </c>
      <c r="G470" s="39" t="s">
        <v>174</v>
      </c>
      <c r="H470" s="21">
        <v>13</v>
      </c>
    </row>
    <row r="471" spans="1:8" ht="13.5" customHeight="1" x14ac:dyDescent="0.15">
      <c r="A471" s="26"/>
      <c r="B471" s="10"/>
      <c r="C471" s="15"/>
      <c r="D471" s="20"/>
      <c r="E471" s="23"/>
      <c r="F471" s="23" t="s">
        <v>95</v>
      </c>
      <c r="G471" s="39" t="s">
        <v>174</v>
      </c>
      <c r="H471" s="21">
        <v>13</v>
      </c>
    </row>
    <row r="472" spans="1:8" ht="13.5" customHeight="1" x14ac:dyDescent="0.15">
      <c r="A472" s="26"/>
      <c r="B472" s="10"/>
      <c r="C472" s="15"/>
      <c r="D472" s="20"/>
      <c r="E472" s="23"/>
      <c r="F472" s="23" t="s">
        <v>95</v>
      </c>
      <c r="G472" s="39" t="s">
        <v>174</v>
      </c>
      <c r="H472" s="21">
        <v>13</v>
      </c>
    </row>
    <row r="473" spans="1:8" ht="13.5" customHeight="1" x14ac:dyDescent="0.15">
      <c r="A473" s="26"/>
      <c r="B473" s="10"/>
      <c r="C473" s="15"/>
      <c r="D473" s="20"/>
      <c r="E473" s="23"/>
      <c r="F473" s="23" t="s">
        <v>95</v>
      </c>
      <c r="G473" s="39" t="s">
        <v>174</v>
      </c>
      <c r="H473" s="21">
        <v>13</v>
      </c>
    </row>
    <row r="474" spans="1:8" ht="13.5" customHeight="1" x14ac:dyDescent="0.15">
      <c r="A474" s="26"/>
      <c r="B474" s="10"/>
      <c r="C474" s="15"/>
      <c r="D474" s="20"/>
      <c r="E474" s="23"/>
      <c r="F474" s="23" t="s">
        <v>95</v>
      </c>
      <c r="G474" s="39" t="s">
        <v>174</v>
      </c>
      <c r="H474" s="21">
        <v>13</v>
      </c>
    </row>
    <row r="475" spans="1:8" ht="13.5" customHeight="1" x14ac:dyDescent="0.15">
      <c r="A475" s="26"/>
      <c r="B475" s="10"/>
      <c r="C475" s="15"/>
      <c r="D475" s="20"/>
      <c r="E475" s="23"/>
      <c r="F475" s="23" t="s">
        <v>95</v>
      </c>
      <c r="G475" s="39" t="s">
        <v>174</v>
      </c>
      <c r="H475" s="21">
        <v>13</v>
      </c>
    </row>
    <row r="476" spans="1:8" ht="13.5" customHeight="1" x14ac:dyDescent="0.15">
      <c r="A476" s="26"/>
      <c r="B476" s="10"/>
      <c r="C476" s="15"/>
      <c r="D476" s="20"/>
      <c r="E476" s="23"/>
      <c r="F476" s="23" t="s">
        <v>95</v>
      </c>
      <c r="G476" s="39" t="s">
        <v>174</v>
      </c>
      <c r="H476" s="21">
        <v>13</v>
      </c>
    </row>
    <row r="477" spans="1:8" ht="13.5" customHeight="1" x14ac:dyDescent="0.15">
      <c r="A477" s="26"/>
      <c r="B477" s="10"/>
      <c r="C477" s="15"/>
      <c r="D477" s="20"/>
      <c r="E477" s="23"/>
      <c r="F477" s="23" t="s">
        <v>95</v>
      </c>
      <c r="G477" s="39" t="s">
        <v>174</v>
      </c>
      <c r="H477" s="21">
        <v>13</v>
      </c>
    </row>
    <row r="478" spans="1:8" ht="13.5" customHeight="1" x14ac:dyDescent="0.15">
      <c r="A478" s="26"/>
      <c r="B478" s="10"/>
      <c r="C478" s="15"/>
      <c r="D478" s="20"/>
      <c r="E478" s="23"/>
      <c r="F478" s="23" t="s">
        <v>95</v>
      </c>
      <c r="G478" s="39" t="s">
        <v>174</v>
      </c>
      <c r="H478" s="21">
        <v>13</v>
      </c>
    </row>
    <row r="479" spans="1:8" ht="13.5" customHeight="1" x14ac:dyDescent="0.15">
      <c r="A479" s="26"/>
      <c r="B479" s="10"/>
      <c r="C479" s="15"/>
      <c r="D479" s="20"/>
      <c r="E479" s="23"/>
      <c r="F479" s="23" t="s">
        <v>95</v>
      </c>
      <c r="G479" s="39" t="s">
        <v>174</v>
      </c>
      <c r="H479" s="21">
        <v>13</v>
      </c>
    </row>
    <row r="480" spans="1:8" ht="13.5" customHeight="1" x14ac:dyDescent="0.15">
      <c r="A480" s="26"/>
      <c r="B480" s="10"/>
      <c r="C480" s="15"/>
      <c r="D480" s="20"/>
      <c r="E480" s="23"/>
      <c r="F480" s="23" t="s">
        <v>115</v>
      </c>
      <c r="G480" s="39" t="s">
        <v>175</v>
      </c>
      <c r="H480" s="21">
        <v>23</v>
      </c>
    </row>
    <row r="481" spans="1:8" ht="13.5" customHeight="1" x14ac:dyDescent="0.15">
      <c r="A481" s="26"/>
      <c r="B481" s="10"/>
      <c r="C481" s="15"/>
      <c r="D481" s="20"/>
      <c r="E481" s="23"/>
      <c r="F481" s="23" t="s">
        <v>115</v>
      </c>
      <c r="G481" s="39" t="s">
        <v>175</v>
      </c>
      <c r="H481" s="21">
        <v>23</v>
      </c>
    </row>
    <row r="482" spans="1:8" ht="13.5" customHeight="1" x14ac:dyDescent="0.15">
      <c r="A482" s="26"/>
      <c r="B482" s="10"/>
      <c r="C482" s="15"/>
      <c r="D482" s="20"/>
      <c r="E482" s="23"/>
      <c r="F482" s="23" t="s">
        <v>115</v>
      </c>
      <c r="G482" s="39" t="s">
        <v>175</v>
      </c>
      <c r="H482" s="21">
        <v>23</v>
      </c>
    </row>
    <row r="483" spans="1:8" ht="13.5" customHeight="1" x14ac:dyDescent="0.15">
      <c r="A483" s="26"/>
      <c r="B483" s="10"/>
      <c r="C483" s="15"/>
      <c r="D483" s="20"/>
      <c r="E483" s="23"/>
      <c r="F483" s="23" t="s">
        <v>115</v>
      </c>
      <c r="G483" s="39" t="s">
        <v>175</v>
      </c>
      <c r="H483" s="21">
        <v>23</v>
      </c>
    </row>
    <row r="484" spans="1:8" ht="13.5" customHeight="1" x14ac:dyDescent="0.15">
      <c r="A484" s="26"/>
      <c r="B484" s="10"/>
      <c r="C484" s="15"/>
      <c r="D484" s="20"/>
      <c r="E484" s="23"/>
      <c r="F484" s="23" t="s">
        <v>115</v>
      </c>
      <c r="G484" s="39" t="s">
        <v>175</v>
      </c>
      <c r="H484" s="21">
        <v>23</v>
      </c>
    </row>
    <row r="485" spans="1:8" ht="13.5" customHeight="1" x14ac:dyDescent="0.15">
      <c r="A485" s="26"/>
      <c r="B485" s="10"/>
      <c r="C485" s="15"/>
      <c r="D485" s="20"/>
      <c r="E485" s="23"/>
      <c r="F485" s="23" t="s">
        <v>115</v>
      </c>
      <c r="G485" s="39" t="s">
        <v>175</v>
      </c>
      <c r="H485" s="21">
        <v>23</v>
      </c>
    </row>
    <row r="486" spans="1:8" ht="13.5" customHeight="1" x14ac:dyDescent="0.15">
      <c r="A486" s="26"/>
      <c r="B486" s="10"/>
      <c r="C486" s="15"/>
      <c r="D486" s="20"/>
      <c r="E486" s="23"/>
      <c r="F486" s="23" t="s">
        <v>115</v>
      </c>
      <c r="G486" s="39" t="s">
        <v>175</v>
      </c>
      <c r="H486" s="21">
        <v>23</v>
      </c>
    </row>
    <row r="487" spans="1:8" ht="13.5" customHeight="1" x14ac:dyDescent="0.15">
      <c r="A487" s="26"/>
      <c r="B487" s="10"/>
      <c r="C487" s="15"/>
      <c r="D487" s="20"/>
      <c r="E487" s="23"/>
      <c r="F487" s="23" t="s">
        <v>115</v>
      </c>
      <c r="G487" s="39" t="s">
        <v>175</v>
      </c>
      <c r="H487" s="21">
        <v>23</v>
      </c>
    </row>
    <row r="488" spans="1:8" ht="13.5" customHeight="1" x14ac:dyDescent="0.15">
      <c r="A488" s="26"/>
      <c r="B488" s="10"/>
      <c r="C488" s="15"/>
      <c r="D488" s="20"/>
      <c r="E488" s="23"/>
      <c r="F488" s="23" t="s">
        <v>115</v>
      </c>
      <c r="G488" s="39" t="s">
        <v>175</v>
      </c>
      <c r="H488" s="21">
        <v>23</v>
      </c>
    </row>
    <row r="489" spans="1:8" ht="13.5" customHeight="1" x14ac:dyDescent="0.15">
      <c r="A489" s="26"/>
      <c r="B489" s="10"/>
      <c r="C489" s="15"/>
      <c r="D489" s="20"/>
      <c r="E489" s="23"/>
      <c r="F489" s="23" t="s">
        <v>115</v>
      </c>
      <c r="G489" s="39" t="s">
        <v>175</v>
      </c>
      <c r="H489" s="21">
        <v>23</v>
      </c>
    </row>
    <row r="490" spans="1:8" ht="13.5" customHeight="1" x14ac:dyDescent="0.15">
      <c r="A490" s="26"/>
      <c r="B490" s="10"/>
      <c r="C490" s="15"/>
      <c r="D490" s="20"/>
      <c r="E490" s="23"/>
      <c r="F490" s="23" t="s">
        <v>115</v>
      </c>
      <c r="G490" s="39" t="s">
        <v>175</v>
      </c>
      <c r="H490" s="21">
        <v>23</v>
      </c>
    </row>
    <row r="491" spans="1:8" ht="13.5" customHeight="1" x14ac:dyDescent="0.15">
      <c r="A491" s="26"/>
      <c r="B491" s="10"/>
      <c r="C491" s="15"/>
      <c r="D491" s="20"/>
      <c r="E491" s="23"/>
      <c r="F491" s="23" t="s">
        <v>115</v>
      </c>
      <c r="G491" s="39" t="s">
        <v>175</v>
      </c>
      <c r="H491" s="21">
        <v>23</v>
      </c>
    </row>
    <row r="492" spans="1:8" ht="13.5" customHeight="1" x14ac:dyDescent="0.15">
      <c r="A492" s="26"/>
      <c r="B492" s="10"/>
      <c r="C492" s="15"/>
      <c r="D492" s="20"/>
      <c r="E492" s="23"/>
      <c r="F492" s="23" t="s">
        <v>117</v>
      </c>
      <c r="G492" s="39" t="s">
        <v>175</v>
      </c>
      <c r="H492" s="21">
        <v>24</v>
      </c>
    </row>
    <row r="493" spans="1:8" ht="13.5" customHeight="1" x14ac:dyDescent="0.15">
      <c r="A493" s="26"/>
      <c r="B493" s="10"/>
      <c r="C493" s="15"/>
      <c r="D493" s="20"/>
      <c r="E493" s="23"/>
      <c r="F493" s="23" t="s">
        <v>103</v>
      </c>
      <c r="G493" s="39" t="s">
        <v>175</v>
      </c>
      <c r="H493" s="21">
        <v>17</v>
      </c>
    </row>
    <row r="494" spans="1:8" ht="13.5" customHeight="1" x14ac:dyDescent="0.15">
      <c r="A494" s="26"/>
      <c r="B494" s="10"/>
      <c r="C494" s="15"/>
      <c r="D494" s="20"/>
      <c r="E494" s="23"/>
      <c r="F494" s="23" t="s">
        <v>105</v>
      </c>
      <c r="G494" s="39" t="s">
        <v>175</v>
      </c>
      <c r="H494" s="21">
        <v>18</v>
      </c>
    </row>
    <row r="495" spans="1:8" ht="13.5" customHeight="1" x14ac:dyDescent="0.15">
      <c r="A495" s="26"/>
      <c r="B495" s="10"/>
      <c r="C495" s="15"/>
      <c r="D495" s="20"/>
      <c r="E495" s="23"/>
      <c r="F495" s="23" t="s">
        <v>115</v>
      </c>
      <c r="G495" s="39" t="s">
        <v>175</v>
      </c>
      <c r="H495" s="21">
        <v>23</v>
      </c>
    </row>
    <row r="496" spans="1:8" ht="13.5" customHeight="1" x14ac:dyDescent="0.15">
      <c r="A496" s="26"/>
      <c r="B496" s="10"/>
      <c r="C496" s="15"/>
      <c r="D496" s="20"/>
      <c r="E496" s="23"/>
      <c r="F496" s="23" t="s">
        <v>115</v>
      </c>
      <c r="G496" s="39" t="s">
        <v>175</v>
      </c>
      <c r="H496" s="21">
        <v>23</v>
      </c>
    </row>
    <row r="497" spans="1:8" ht="13.5" customHeight="1" x14ac:dyDescent="0.15">
      <c r="A497" s="26"/>
      <c r="B497" s="10"/>
      <c r="C497" s="15"/>
      <c r="D497" s="20"/>
      <c r="E497" s="23"/>
      <c r="F497" s="23" t="s">
        <v>115</v>
      </c>
      <c r="G497" s="39" t="s">
        <v>175</v>
      </c>
      <c r="H497" s="21">
        <v>23</v>
      </c>
    </row>
    <row r="498" spans="1:8" ht="13.5" customHeight="1" x14ac:dyDescent="0.15">
      <c r="A498" s="26"/>
      <c r="B498" s="10"/>
      <c r="C498" s="15"/>
      <c r="D498" s="20"/>
      <c r="E498" s="23"/>
      <c r="F498" s="23" t="s">
        <v>115</v>
      </c>
      <c r="G498" s="39" t="s">
        <v>175</v>
      </c>
      <c r="H498" s="21">
        <v>23</v>
      </c>
    </row>
    <row r="499" spans="1:8" ht="13.5" customHeight="1" x14ac:dyDescent="0.15">
      <c r="A499" s="26"/>
      <c r="B499" s="10"/>
      <c r="C499" s="15"/>
      <c r="D499" s="20"/>
      <c r="E499" s="23"/>
      <c r="F499" s="23" t="s">
        <v>115</v>
      </c>
      <c r="G499" s="39" t="s">
        <v>175</v>
      </c>
      <c r="H499" s="21">
        <v>23</v>
      </c>
    </row>
    <row r="500" spans="1:8" ht="13.5" customHeight="1" x14ac:dyDescent="0.15">
      <c r="A500" s="26"/>
      <c r="B500" s="10"/>
      <c r="C500" s="15"/>
      <c r="D500" s="20"/>
      <c r="E500" s="23"/>
      <c r="F500" s="23" t="s">
        <v>103</v>
      </c>
      <c r="G500" s="39" t="s">
        <v>175</v>
      </c>
      <c r="H500" s="21">
        <v>17</v>
      </c>
    </row>
    <row r="501" spans="1:8" ht="13.5" customHeight="1" x14ac:dyDescent="0.15">
      <c r="A501" s="26"/>
      <c r="B501" s="10"/>
      <c r="C501" s="15"/>
      <c r="D501" s="20"/>
      <c r="E501" s="23"/>
      <c r="F501" s="23" t="s">
        <v>111</v>
      </c>
      <c r="G501" s="39" t="s">
        <v>175</v>
      </c>
      <c r="H501" s="21">
        <v>21</v>
      </c>
    </row>
    <row r="502" spans="1:8" ht="13.5" customHeight="1" x14ac:dyDescent="0.15">
      <c r="A502" s="26"/>
      <c r="B502" s="10"/>
      <c r="C502" s="15"/>
      <c r="D502" s="20"/>
      <c r="E502" s="23"/>
      <c r="F502" s="23" t="s">
        <v>111</v>
      </c>
      <c r="G502" s="39" t="s">
        <v>175</v>
      </c>
      <c r="H502" s="21">
        <v>21</v>
      </c>
    </row>
    <row r="503" spans="1:8" ht="13.5" customHeight="1" x14ac:dyDescent="0.15">
      <c r="A503" s="26"/>
      <c r="B503" s="10"/>
      <c r="C503" s="15"/>
      <c r="D503" s="20"/>
      <c r="E503" s="23"/>
      <c r="F503" s="23" t="s">
        <v>115</v>
      </c>
      <c r="G503" s="39" t="s">
        <v>175</v>
      </c>
      <c r="H503" s="21">
        <v>23</v>
      </c>
    </row>
    <row r="504" spans="1:8" ht="13.5" customHeight="1" x14ac:dyDescent="0.15">
      <c r="A504" s="26"/>
      <c r="B504" s="10"/>
      <c r="C504" s="15"/>
      <c r="D504" s="20"/>
      <c r="E504" s="23"/>
      <c r="F504" s="23" t="s">
        <v>115</v>
      </c>
      <c r="G504" s="39" t="s">
        <v>175</v>
      </c>
      <c r="H504" s="21">
        <v>23</v>
      </c>
    </row>
    <row r="505" spans="1:8" ht="13.5" customHeight="1" x14ac:dyDescent="0.15">
      <c r="A505" s="26"/>
      <c r="B505" s="10"/>
      <c r="C505" s="15"/>
      <c r="D505" s="20"/>
      <c r="E505" s="23"/>
      <c r="F505" s="23" t="s">
        <v>111</v>
      </c>
      <c r="G505" s="39" t="s">
        <v>175</v>
      </c>
      <c r="H505" s="21">
        <v>21</v>
      </c>
    </row>
    <row r="506" spans="1:8" ht="13.5" customHeight="1" x14ac:dyDescent="0.15">
      <c r="A506" s="26"/>
      <c r="B506" s="10"/>
      <c r="C506" s="15"/>
      <c r="D506" s="20"/>
      <c r="E506" s="23"/>
      <c r="F506" s="23" t="s">
        <v>115</v>
      </c>
      <c r="G506" s="39" t="s">
        <v>175</v>
      </c>
      <c r="H506" s="21">
        <v>23</v>
      </c>
    </row>
    <row r="507" spans="1:8" ht="13.5" customHeight="1" x14ac:dyDescent="0.15">
      <c r="A507" s="26"/>
      <c r="B507" s="10"/>
      <c r="C507" s="15"/>
      <c r="D507" s="20"/>
      <c r="E507" s="23"/>
      <c r="F507" s="23" t="s">
        <v>103</v>
      </c>
      <c r="G507" s="39" t="s">
        <v>175</v>
      </c>
      <c r="H507" s="21">
        <v>17</v>
      </c>
    </row>
    <row r="508" spans="1:8" ht="13.5" customHeight="1" x14ac:dyDescent="0.15">
      <c r="A508" s="26"/>
      <c r="B508" s="10"/>
      <c r="C508" s="15"/>
      <c r="D508" s="20"/>
      <c r="E508" s="23"/>
      <c r="F508" s="23" t="s">
        <v>111</v>
      </c>
      <c r="G508" s="39" t="s">
        <v>175</v>
      </c>
      <c r="H508" s="21">
        <v>21</v>
      </c>
    </row>
    <row r="509" spans="1:8" ht="13.5" customHeight="1" x14ac:dyDescent="0.15">
      <c r="A509" s="26"/>
      <c r="B509" s="10"/>
      <c r="C509" s="15"/>
      <c r="D509" s="20"/>
      <c r="E509" s="23"/>
      <c r="F509" s="23" t="s">
        <v>103</v>
      </c>
      <c r="G509" s="39" t="s">
        <v>175</v>
      </c>
      <c r="H509" s="21">
        <v>17</v>
      </c>
    </row>
    <row r="510" spans="1:8" ht="13.5" customHeight="1" x14ac:dyDescent="0.15">
      <c r="A510" s="26"/>
      <c r="B510" s="10"/>
      <c r="C510" s="15"/>
      <c r="D510" s="20"/>
      <c r="E510" s="23"/>
      <c r="F510" s="23" t="s">
        <v>115</v>
      </c>
      <c r="G510" s="39" t="s">
        <v>175</v>
      </c>
      <c r="H510" s="21">
        <v>23</v>
      </c>
    </row>
    <row r="511" spans="1:8" ht="13.5" customHeight="1" x14ac:dyDescent="0.15">
      <c r="A511" s="26"/>
      <c r="B511" s="10"/>
      <c r="C511" s="15"/>
      <c r="D511" s="20"/>
      <c r="E511" s="23"/>
      <c r="F511" s="23" t="s">
        <v>115</v>
      </c>
      <c r="G511" s="39" t="s">
        <v>175</v>
      </c>
      <c r="H511" s="21">
        <v>23</v>
      </c>
    </row>
    <row r="512" spans="1:8" ht="13.5" customHeight="1" x14ac:dyDescent="0.15">
      <c r="A512" s="26"/>
      <c r="B512" s="10"/>
      <c r="C512" s="15"/>
      <c r="D512" s="20"/>
      <c r="E512" s="23"/>
      <c r="F512" s="23" t="s">
        <v>115</v>
      </c>
      <c r="G512" s="39" t="s">
        <v>175</v>
      </c>
      <c r="H512" s="21">
        <v>23</v>
      </c>
    </row>
    <row r="513" spans="1:8" ht="13.5" customHeight="1" x14ac:dyDescent="0.15">
      <c r="A513" s="26"/>
      <c r="B513" s="10"/>
      <c r="C513" s="15"/>
      <c r="D513" s="20"/>
      <c r="E513" s="23"/>
      <c r="F513" s="23" t="s">
        <v>113</v>
      </c>
      <c r="G513" s="39" t="s">
        <v>175</v>
      </c>
      <c r="H513" s="21">
        <v>22</v>
      </c>
    </row>
    <row r="514" spans="1:8" ht="13.5" customHeight="1" x14ac:dyDescent="0.15">
      <c r="A514" s="26"/>
      <c r="B514" s="10"/>
      <c r="C514" s="15"/>
      <c r="D514" s="20"/>
      <c r="E514" s="23"/>
      <c r="F514" s="23" t="s">
        <v>111</v>
      </c>
      <c r="G514" s="39" t="s">
        <v>175</v>
      </c>
      <c r="H514" s="21">
        <v>21</v>
      </c>
    </row>
    <row r="515" spans="1:8" ht="13.5" customHeight="1" x14ac:dyDescent="0.15">
      <c r="A515" s="26"/>
      <c r="B515" s="10"/>
      <c r="C515" s="15"/>
      <c r="D515" s="20"/>
      <c r="E515" s="23"/>
      <c r="F515" s="23" t="s">
        <v>115</v>
      </c>
      <c r="G515" s="39" t="s">
        <v>175</v>
      </c>
      <c r="H515" s="21">
        <v>23</v>
      </c>
    </row>
    <row r="516" spans="1:8" ht="13.5" customHeight="1" x14ac:dyDescent="0.15">
      <c r="A516" s="26"/>
      <c r="B516" s="10"/>
      <c r="C516" s="15"/>
      <c r="D516" s="20"/>
      <c r="E516" s="23"/>
      <c r="F516" s="23" t="s">
        <v>103</v>
      </c>
      <c r="G516" s="39" t="s">
        <v>175</v>
      </c>
      <c r="H516" s="21">
        <v>17</v>
      </c>
    </row>
    <row r="517" spans="1:8" ht="13.5" customHeight="1" x14ac:dyDescent="0.15">
      <c r="A517" s="26"/>
      <c r="B517" s="10"/>
      <c r="C517" s="15"/>
      <c r="D517" s="20"/>
      <c r="E517" s="23"/>
      <c r="F517" s="23" t="s">
        <v>113</v>
      </c>
      <c r="G517" s="39" t="s">
        <v>175</v>
      </c>
      <c r="H517" s="21">
        <v>22</v>
      </c>
    </row>
    <row r="518" spans="1:8" ht="13.5" customHeight="1" x14ac:dyDescent="0.15">
      <c r="A518" s="26"/>
      <c r="B518" s="10"/>
      <c r="C518" s="15"/>
      <c r="D518" s="20"/>
      <c r="E518" s="23"/>
      <c r="F518" s="23" t="s">
        <v>115</v>
      </c>
      <c r="G518" s="39" t="s">
        <v>175</v>
      </c>
      <c r="H518" s="21">
        <v>23</v>
      </c>
    </row>
    <row r="519" spans="1:8" ht="13.5" customHeight="1" x14ac:dyDescent="0.15">
      <c r="A519" s="26"/>
      <c r="B519" s="10"/>
      <c r="C519" s="15"/>
      <c r="D519" s="20"/>
      <c r="E519" s="23"/>
      <c r="F519" s="23" t="s">
        <v>117</v>
      </c>
      <c r="G519" s="39" t="s">
        <v>175</v>
      </c>
      <c r="H519" s="21">
        <v>24</v>
      </c>
    </row>
    <row r="520" spans="1:8" ht="13.5" customHeight="1" x14ac:dyDescent="0.15">
      <c r="A520" s="26"/>
      <c r="B520" s="10"/>
      <c r="C520" s="15"/>
      <c r="D520" s="20"/>
      <c r="E520" s="23"/>
      <c r="F520" s="23" t="s">
        <v>101</v>
      </c>
      <c r="G520" s="39" t="s">
        <v>175</v>
      </c>
      <c r="H520" s="21">
        <v>16</v>
      </c>
    </row>
    <row r="521" spans="1:8" ht="13.5" customHeight="1" x14ac:dyDescent="0.15">
      <c r="A521" s="26"/>
      <c r="B521" s="10"/>
      <c r="C521" s="15"/>
      <c r="D521" s="20"/>
      <c r="E521" s="23"/>
      <c r="F521" s="23" t="s">
        <v>101</v>
      </c>
      <c r="G521" s="39" t="s">
        <v>175</v>
      </c>
      <c r="H521" s="21">
        <v>16</v>
      </c>
    </row>
    <row r="522" spans="1:8" ht="13.5" customHeight="1" x14ac:dyDescent="0.15">
      <c r="A522" s="26"/>
      <c r="B522" s="10"/>
      <c r="C522" s="15"/>
      <c r="D522" s="20"/>
      <c r="E522" s="23"/>
      <c r="F522" s="23" t="s">
        <v>115</v>
      </c>
      <c r="G522" s="39" t="s">
        <v>175</v>
      </c>
      <c r="H522" s="21">
        <v>23</v>
      </c>
    </row>
    <row r="523" spans="1:8" ht="13.5" customHeight="1" x14ac:dyDescent="0.15">
      <c r="A523" s="26"/>
      <c r="B523" s="10"/>
      <c r="C523" s="15"/>
      <c r="D523" s="20"/>
      <c r="E523" s="23"/>
      <c r="F523" s="23" t="s">
        <v>113</v>
      </c>
      <c r="G523" s="39" t="s">
        <v>175</v>
      </c>
      <c r="H523" s="21">
        <v>22</v>
      </c>
    </row>
    <row r="524" spans="1:8" ht="13.5" customHeight="1" x14ac:dyDescent="0.15">
      <c r="A524" s="26"/>
      <c r="B524" s="10"/>
      <c r="C524" s="15"/>
      <c r="D524" s="20"/>
      <c r="E524" s="23"/>
      <c r="F524" s="23" t="s">
        <v>117</v>
      </c>
      <c r="G524" s="39" t="s">
        <v>175</v>
      </c>
      <c r="H524" s="21">
        <v>24</v>
      </c>
    </row>
    <row r="525" spans="1:8" ht="13.5" customHeight="1" x14ac:dyDescent="0.15">
      <c r="A525" s="26"/>
      <c r="B525" s="10"/>
      <c r="C525" s="15"/>
      <c r="D525" s="20"/>
      <c r="E525" s="23"/>
      <c r="F525" s="23" t="s">
        <v>113</v>
      </c>
      <c r="G525" s="39" t="s">
        <v>175</v>
      </c>
      <c r="H525" s="21">
        <v>22</v>
      </c>
    </row>
    <row r="526" spans="1:8" ht="13.5" customHeight="1" x14ac:dyDescent="0.15">
      <c r="A526" s="26"/>
      <c r="B526" s="10"/>
      <c r="C526" s="15"/>
      <c r="D526" s="20"/>
      <c r="E526" s="23"/>
      <c r="F526" s="23" t="s">
        <v>115</v>
      </c>
      <c r="G526" s="39" t="s">
        <v>175</v>
      </c>
      <c r="H526" s="21">
        <v>23</v>
      </c>
    </row>
    <row r="527" spans="1:8" ht="13.5" customHeight="1" x14ac:dyDescent="0.15">
      <c r="A527" s="26"/>
      <c r="B527" s="10"/>
      <c r="C527" s="15"/>
      <c r="D527" s="20"/>
      <c r="E527" s="23"/>
      <c r="F527" s="23" t="s">
        <v>111</v>
      </c>
      <c r="G527" s="39" t="s">
        <v>175</v>
      </c>
      <c r="H527" s="21">
        <v>21</v>
      </c>
    </row>
    <row r="528" spans="1:8" ht="13.5" customHeight="1" x14ac:dyDescent="0.15">
      <c r="A528" s="26"/>
      <c r="B528" s="10"/>
      <c r="C528" s="15"/>
      <c r="D528" s="20"/>
      <c r="E528" s="23"/>
      <c r="F528" s="23" t="s">
        <v>115</v>
      </c>
      <c r="G528" s="39" t="s">
        <v>175</v>
      </c>
      <c r="H528" s="21">
        <v>23</v>
      </c>
    </row>
    <row r="529" spans="1:8" ht="13.5" customHeight="1" x14ac:dyDescent="0.15">
      <c r="A529" s="26"/>
      <c r="B529" s="10"/>
      <c r="C529" s="15"/>
      <c r="D529" s="20"/>
      <c r="E529" s="23"/>
      <c r="F529" s="23" t="s">
        <v>113</v>
      </c>
      <c r="G529" s="39" t="s">
        <v>175</v>
      </c>
      <c r="H529" s="21">
        <v>22</v>
      </c>
    </row>
    <row r="530" spans="1:8" ht="13.5" customHeight="1" x14ac:dyDescent="0.15">
      <c r="A530" s="26"/>
      <c r="B530" s="10"/>
      <c r="C530" s="15"/>
      <c r="D530" s="20"/>
      <c r="E530" s="23"/>
      <c r="F530" s="23" t="s">
        <v>117</v>
      </c>
      <c r="G530" s="39" t="s">
        <v>175</v>
      </c>
      <c r="H530" s="21">
        <v>24</v>
      </c>
    </row>
    <row r="531" spans="1:8" ht="13.5" customHeight="1" x14ac:dyDescent="0.15">
      <c r="A531" s="26"/>
      <c r="B531" s="10"/>
      <c r="C531" s="15"/>
      <c r="D531" s="20"/>
      <c r="E531" s="23"/>
      <c r="F531" s="23" t="s">
        <v>115</v>
      </c>
      <c r="G531" s="39" t="s">
        <v>175</v>
      </c>
      <c r="H531" s="21">
        <v>23</v>
      </c>
    </row>
    <row r="532" spans="1:8" ht="13.5" customHeight="1" x14ac:dyDescent="0.15">
      <c r="A532" s="26"/>
      <c r="B532" s="10"/>
      <c r="C532" s="15"/>
      <c r="D532" s="20"/>
      <c r="E532" s="23"/>
      <c r="F532" s="23" t="s">
        <v>115</v>
      </c>
      <c r="G532" s="39" t="s">
        <v>175</v>
      </c>
      <c r="H532" s="21">
        <v>23</v>
      </c>
    </row>
    <row r="533" spans="1:8" ht="13.5" customHeight="1" x14ac:dyDescent="0.15">
      <c r="A533" s="26"/>
      <c r="B533" s="10"/>
      <c r="C533" s="15"/>
      <c r="D533" s="20"/>
      <c r="E533" s="23"/>
      <c r="F533" s="23" t="s">
        <v>111</v>
      </c>
      <c r="G533" s="39" t="s">
        <v>175</v>
      </c>
      <c r="H533" s="21">
        <v>21</v>
      </c>
    </row>
    <row r="534" spans="1:8" ht="13.5" customHeight="1" x14ac:dyDescent="0.15">
      <c r="A534" s="26"/>
      <c r="B534" s="10"/>
      <c r="C534" s="15"/>
      <c r="D534" s="20"/>
      <c r="E534" s="23"/>
      <c r="F534" s="23" t="s">
        <v>115</v>
      </c>
      <c r="G534" s="39" t="s">
        <v>175</v>
      </c>
      <c r="H534" s="21">
        <v>23</v>
      </c>
    </row>
    <row r="535" spans="1:8" ht="13.5" customHeight="1" x14ac:dyDescent="0.15">
      <c r="A535" s="26"/>
      <c r="B535" s="10"/>
      <c r="C535" s="15"/>
      <c r="D535" s="20"/>
      <c r="E535" s="23"/>
      <c r="F535" s="23" t="s">
        <v>115</v>
      </c>
      <c r="G535" s="39" t="s">
        <v>175</v>
      </c>
      <c r="H535" s="21">
        <v>23</v>
      </c>
    </row>
    <row r="536" spans="1:8" ht="13.5" customHeight="1" x14ac:dyDescent="0.15">
      <c r="A536" s="26"/>
      <c r="B536" s="10"/>
      <c r="C536" s="15"/>
      <c r="D536" s="20"/>
      <c r="E536" s="23"/>
      <c r="F536" s="23" t="s">
        <v>101</v>
      </c>
      <c r="G536" s="39" t="s">
        <v>175</v>
      </c>
      <c r="H536" s="21">
        <v>16</v>
      </c>
    </row>
    <row r="537" spans="1:8" ht="13.5" customHeight="1" x14ac:dyDescent="0.15">
      <c r="A537" s="26"/>
      <c r="B537" s="10"/>
      <c r="C537" s="15"/>
      <c r="D537" s="20"/>
      <c r="E537" s="23"/>
      <c r="F537" s="23" t="s">
        <v>115</v>
      </c>
      <c r="G537" s="39" t="s">
        <v>175</v>
      </c>
      <c r="H537" s="21">
        <v>23</v>
      </c>
    </row>
    <row r="538" spans="1:8" ht="13.5" customHeight="1" x14ac:dyDescent="0.15">
      <c r="A538" s="26"/>
      <c r="B538" s="10"/>
      <c r="C538" s="15"/>
      <c r="D538" s="20"/>
      <c r="E538" s="23"/>
      <c r="F538" s="23" t="s">
        <v>103</v>
      </c>
      <c r="G538" s="39" t="s">
        <v>175</v>
      </c>
      <c r="H538" s="21">
        <v>17</v>
      </c>
    </row>
    <row r="539" spans="1:8" ht="13.5" customHeight="1" x14ac:dyDescent="0.15">
      <c r="A539" s="26"/>
      <c r="B539" s="10"/>
      <c r="C539" s="15"/>
      <c r="D539" s="20"/>
      <c r="E539" s="23"/>
      <c r="F539" s="23" t="s">
        <v>113</v>
      </c>
      <c r="G539" s="39" t="s">
        <v>175</v>
      </c>
      <c r="H539" s="21">
        <v>22</v>
      </c>
    </row>
    <row r="540" spans="1:8" ht="13.5" customHeight="1" x14ac:dyDescent="0.15">
      <c r="A540" s="26"/>
      <c r="B540" s="10"/>
      <c r="C540" s="15"/>
      <c r="D540" s="20"/>
      <c r="E540" s="23"/>
      <c r="F540" s="23" t="s">
        <v>115</v>
      </c>
      <c r="G540" s="39" t="s">
        <v>175</v>
      </c>
      <c r="H540" s="21">
        <v>23</v>
      </c>
    </row>
    <row r="541" spans="1:8" ht="13.5" customHeight="1" x14ac:dyDescent="0.15">
      <c r="A541" s="26"/>
      <c r="B541" s="10"/>
      <c r="C541" s="15"/>
      <c r="D541" s="20"/>
      <c r="E541" s="23"/>
      <c r="F541" s="23" t="s">
        <v>115</v>
      </c>
      <c r="G541" s="39" t="s">
        <v>175</v>
      </c>
      <c r="H541" s="21">
        <v>23</v>
      </c>
    </row>
    <row r="542" spans="1:8" ht="13.5" customHeight="1" x14ac:dyDescent="0.15">
      <c r="A542" s="26"/>
      <c r="B542" s="10"/>
      <c r="C542" s="15"/>
      <c r="D542" s="20"/>
      <c r="E542" s="23"/>
      <c r="F542" s="23" t="s">
        <v>115</v>
      </c>
      <c r="G542" s="39" t="s">
        <v>175</v>
      </c>
      <c r="H542" s="21">
        <v>23</v>
      </c>
    </row>
    <row r="543" spans="1:8" ht="13.5" customHeight="1" x14ac:dyDescent="0.15">
      <c r="A543" s="26"/>
      <c r="B543" s="10"/>
      <c r="C543" s="15"/>
      <c r="D543" s="20"/>
      <c r="E543" s="23"/>
      <c r="F543" s="23" t="s">
        <v>105</v>
      </c>
      <c r="G543" s="39" t="s">
        <v>175</v>
      </c>
      <c r="H543" s="21">
        <v>18</v>
      </c>
    </row>
    <row r="544" spans="1:8" ht="13.5" customHeight="1" x14ac:dyDescent="0.15">
      <c r="A544" s="26"/>
      <c r="B544" s="10"/>
      <c r="C544" s="15"/>
      <c r="D544" s="20"/>
      <c r="E544" s="23"/>
      <c r="F544" s="23" t="s">
        <v>115</v>
      </c>
      <c r="G544" s="39" t="s">
        <v>175</v>
      </c>
      <c r="H544" s="21">
        <v>23</v>
      </c>
    </row>
    <row r="545" spans="1:8" ht="13.5" customHeight="1" x14ac:dyDescent="0.15">
      <c r="A545" s="26"/>
      <c r="B545" s="10"/>
      <c r="C545" s="15"/>
      <c r="D545" s="20"/>
      <c r="E545" s="23"/>
      <c r="F545" s="23" t="s">
        <v>113</v>
      </c>
      <c r="G545" s="39" t="s">
        <v>175</v>
      </c>
      <c r="H545" s="21">
        <v>22</v>
      </c>
    </row>
    <row r="546" spans="1:8" ht="13.5" customHeight="1" x14ac:dyDescent="0.15">
      <c r="A546" s="26"/>
      <c r="B546" s="10"/>
      <c r="C546" s="15"/>
      <c r="D546" s="20"/>
      <c r="E546" s="23"/>
      <c r="F546" s="23" t="s">
        <v>115</v>
      </c>
      <c r="G546" s="39" t="s">
        <v>175</v>
      </c>
      <c r="H546" s="21">
        <v>23</v>
      </c>
    </row>
    <row r="547" spans="1:8" ht="13.5" customHeight="1" x14ac:dyDescent="0.15">
      <c r="A547" s="26"/>
      <c r="B547" s="10"/>
      <c r="C547" s="15"/>
      <c r="D547" s="20"/>
      <c r="E547" s="23"/>
      <c r="F547" s="23" t="s">
        <v>115</v>
      </c>
      <c r="G547" s="39" t="s">
        <v>175</v>
      </c>
      <c r="H547" s="21">
        <v>23</v>
      </c>
    </row>
    <row r="548" spans="1:8" ht="13.5" customHeight="1" x14ac:dyDescent="0.15">
      <c r="A548" s="26"/>
      <c r="B548" s="10"/>
      <c r="C548" s="15"/>
      <c r="D548" s="20"/>
      <c r="E548" s="23"/>
      <c r="F548" s="23" t="s">
        <v>113</v>
      </c>
      <c r="G548" s="39" t="s">
        <v>175</v>
      </c>
      <c r="H548" s="21">
        <v>22</v>
      </c>
    </row>
    <row r="549" spans="1:8" ht="13.5" customHeight="1" x14ac:dyDescent="0.15">
      <c r="A549" s="26"/>
      <c r="B549" s="10"/>
      <c r="C549" s="15"/>
      <c r="D549" s="20"/>
      <c r="E549" s="23"/>
      <c r="F549" s="23" t="s">
        <v>113</v>
      </c>
      <c r="G549" s="39" t="s">
        <v>175</v>
      </c>
      <c r="H549" s="21">
        <v>22</v>
      </c>
    </row>
    <row r="550" spans="1:8" ht="13.5" customHeight="1" x14ac:dyDescent="0.15">
      <c r="A550" s="26"/>
      <c r="B550" s="10"/>
      <c r="C550" s="15"/>
      <c r="D550" s="20"/>
      <c r="E550" s="23"/>
      <c r="F550" s="23" t="s">
        <v>115</v>
      </c>
      <c r="G550" s="39" t="s">
        <v>175</v>
      </c>
      <c r="H550" s="21">
        <v>23</v>
      </c>
    </row>
    <row r="551" spans="1:8" ht="13.5" customHeight="1" x14ac:dyDescent="0.15">
      <c r="A551" s="26"/>
      <c r="B551" s="10"/>
      <c r="C551" s="15"/>
      <c r="D551" s="20"/>
      <c r="E551" s="23"/>
      <c r="F551" s="23" t="s">
        <v>113</v>
      </c>
      <c r="G551" s="39" t="s">
        <v>175</v>
      </c>
      <c r="H551" s="21">
        <v>22</v>
      </c>
    </row>
    <row r="552" spans="1:8" ht="13.5" customHeight="1" x14ac:dyDescent="0.15">
      <c r="A552" s="26"/>
      <c r="B552" s="10"/>
      <c r="C552" s="15"/>
      <c r="D552" s="20"/>
      <c r="E552" s="23"/>
      <c r="F552" s="23" t="s">
        <v>111</v>
      </c>
      <c r="G552" s="39" t="s">
        <v>175</v>
      </c>
      <c r="H552" s="21">
        <v>21</v>
      </c>
    </row>
    <row r="553" spans="1:8" ht="13.5" customHeight="1" x14ac:dyDescent="0.15">
      <c r="A553" s="26"/>
      <c r="B553" s="10"/>
      <c r="C553" s="15"/>
      <c r="D553" s="20"/>
      <c r="E553" s="23"/>
      <c r="F553" s="23" t="s">
        <v>117</v>
      </c>
      <c r="G553" s="39" t="s">
        <v>175</v>
      </c>
      <c r="H553" s="21">
        <v>24</v>
      </c>
    </row>
    <row r="554" spans="1:8" ht="13.5" customHeight="1" x14ac:dyDescent="0.15">
      <c r="A554" s="26"/>
      <c r="B554" s="10"/>
      <c r="C554" s="15"/>
      <c r="D554" s="20"/>
      <c r="E554" s="23"/>
      <c r="F554" s="23" t="s">
        <v>103</v>
      </c>
      <c r="G554" s="39" t="s">
        <v>175</v>
      </c>
      <c r="H554" s="21">
        <v>17</v>
      </c>
    </row>
    <row r="555" spans="1:8" ht="13.5" customHeight="1" x14ac:dyDescent="0.15">
      <c r="A555" s="26"/>
      <c r="B555" s="10"/>
      <c r="C555" s="15"/>
      <c r="D555" s="20"/>
      <c r="E555" s="23"/>
      <c r="F555" s="23" t="s">
        <v>115</v>
      </c>
      <c r="G555" s="39" t="s">
        <v>175</v>
      </c>
      <c r="H555" s="21">
        <v>23</v>
      </c>
    </row>
    <row r="556" spans="1:8" ht="13.5" customHeight="1" x14ac:dyDescent="0.15">
      <c r="A556" s="26"/>
      <c r="B556" s="10"/>
      <c r="C556" s="15"/>
      <c r="D556" s="20"/>
      <c r="E556" s="23"/>
      <c r="F556" s="23" t="s">
        <v>115</v>
      </c>
      <c r="G556" s="39" t="s">
        <v>175</v>
      </c>
      <c r="H556" s="21">
        <v>23</v>
      </c>
    </row>
    <row r="557" spans="1:8" ht="13.5" customHeight="1" x14ac:dyDescent="0.15">
      <c r="A557" s="26"/>
      <c r="B557" s="10"/>
      <c r="C557" s="15"/>
      <c r="D557" s="20"/>
      <c r="E557" s="23"/>
      <c r="F557" s="23" t="s">
        <v>121</v>
      </c>
      <c r="G557" s="39" t="s">
        <v>173</v>
      </c>
      <c r="H557" s="21">
        <v>26</v>
      </c>
    </row>
    <row r="558" spans="1:8" ht="13.5" customHeight="1" x14ac:dyDescent="0.15">
      <c r="A558" s="26"/>
      <c r="B558" s="10"/>
      <c r="C558" s="15"/>
      <c r="D558" s="20"/>
      <c r="E558" s="23"/>
      <c r="F558" s="23" t="s">
        <v>121</v>
      </c>
      <c r="G558" s="39" t="s">
        <v>173</v>
      </c>
      <c r="H558" s="21">
        <v>26</v>
      </c>
    </row>
    <row r="559" spans="1:8" ht="13.5" customHeight="1" x14ac:dyDescent="0.15">
      <c r="A559" s="26"/>
      <c r="B559" s="10"/>
      <c r="C559" s="15"/>
      <c r="D559" s="20"/>
      <c r="E559" s="23"/>
      <c r="F559" s="23" t="s">
        <v>121</v>
      </c>
      <c r="G559" s="39" t="s">
        <v>173</v>
      </c>
      <c r="H559" s="21">
        <v>26</v>
      </c>
    </row>
    <row r="560" spans="1:8" ht="13.5" customHeight="1" x14ac:dyDescent="0.15">
      <c r="A560" s="26"/>
      <c r="B560" s="10"/>
      <c r="C560" s="15"/>
      <c r="D560" s="20"/>
      <c r="E560" s="23"/>
      <c r="F560" s="23" t="s">
        <v>121</v>
      </c>
      <c r="G560" s="39" t="s">
        <v>173</v>
      </c>
      <c r="H560" s="21">
        <v>26</v>
      </c>
    </row>
    <row r="561" spans="1:8" ht="13.5" customHeight="1" x14ac:dyDescent="0.15">
      <c r="A561" s="26"/>
      <c r="B561" s="10"/>
      <c r="C561" s="15"/>
      <c r="D561" s="20"/>
      <c r="E561" s="23"/>
      <c r="F561" s="23" t="s">
        <v>121</v>
      </c>
      <c r="G561" s="39" t="s">
        <v>173</v>
      </c>
      <c r="H561" s="21">
        <v>26</v>
      </c>
    </row>
    <row r="562" spans="1:8" ht="13.5" customHeight="1" x14ac:dyDescent="0.15">
      <c r="A562" s="26"/>
      <c r="B562" s="10"/>
      <c r="C562" s="15"/>
      <c r="D562" s="20"/>
      <c r="E562" s="23"/>
      <c r="F562" s="23" t="s">
        <v>121</v>
      </c>
      <c r="G562" s="39" t="s">
        <v>173</v>
      </c>
      <c r="H562" s="21">
        <v>26</v>
      </c>
    </row>
    <row r="563" spans="1:8" ht="13.5" customHeight="1" x14ac:dyDescent="0.15">
      <c r="A563" s="26"/>
      <c r="B563" s="10"/>
      <c r="C563" s="15"/>
      <c r="D563" s="20"/>
      <c r="E563" s="23"/>
      <c r="F563" s="23" t="s">
        <v>121</v>
      </c>
      <c r="G563" s="39" t="s">
        <v>173</v>
      </c>
      <c r="H563" s="21">
        <v>26</v>
      </c>
    </row>
    <row r="564" spans="1:8" ht="13.5" customHeight="1" x14ac:dyDescent="0.15">
      <c r="A564" s="26"/>
      <c r="B564" s="10"/>
      <c r="C564" s="15"/>
      <c r="D564" s="20"/>
      <c r="E564" s="23"/>
      <c r="F564" s="23" t="s">
        <v>121</v>
      </c>
      <c r="G564" s="39" t="s">
        <v>173</v>
      </c>
      <c r="H564" s="21">
        <v>26</v>
      </c>
    </row>
    <row r="565" spans="1:8" ht="13.5" customHeight="1" x14ac:dyDescent="0.15">
      <c r="A565" s="26"/>
      <c r="B565" s="10"/>
      <c r="C565" s="15"/>
      <c r="D565" s="20"/>
      <c r="E565" s="23"/>
      <c r="F565" s="23" t="s">
        <v>121</v>
      </c>
      <c r="G565" s="39" t="s">
        <v>173</v>
      </c>
      <c r="H565" s="21">
        <v>26</v>
      </c>
    </row>
    <row r="566" spans="1:8" ht="13.5" customHeight="1" x14ac:dyDescent="0.15">
      <c r="A566" s="26"/>
      <c r="B566" s="10"/>
      <c r="C566" s="15"/>
      <c r="D566" s="20"/>
      <c r="E566" s="23"/>
      <c r="F566" s="23" t="s">
        <v>121</v>
      </c>
      <c r="G566" s="39" t="s">
        <v>173</v>
      </c>
      <c r="H566" s="21">
        <v>26</v>
      </c>
    </row>
    <row r="567" spans="1:8" ht="13.5" customHeight="1" x14ac:dyDescent="0.15">
      <c r="A567" s="26"/>
      <c r="B567" s="10"/>
      <c r="C567" s="15"/>
      <c r="D567" s="20"/>
      <c r="E567" s="23"/>
      <c r="F567" s="23" t="s">
        <v>121</v>
      </c>
      <c r="G567" s="39" t="s">
        <v>173</v>
      </c>
      <c r="H567" s="21">
        <v>26</v>
      </c>
    </row>
    <row r="568" spans="1:8" ht="13.5" customHeight="1" x14ac:dyDescent="0.15">
      <c r="A568" s="26"/>
      <c r="B568" s="10"/>
      <c r="C568" s="15"/>
      <c r="D568" s="20"/>
      <c r="E568" s="23"/>
      <c r="F568" s="23" t="s">
        <v>121</v>
      </c>
      <c r="G568" s="39" t="s">
        <v>173</v>
      </c>
      <c r="H568" s="21">
        <v>26</v>
      </c>
    </row>
    <row r="569" spans="1:8" ht="13.5" customHeight="1" x14ac:dyDescent="0.15">
      <c r="A569" s="26"/>
      <c r="B569" s="10"/>
      <c r="C569" s="15"/>
      <c r="D569" s="20"/>
      <c r="E569" s="23"/>
      <c r="F569" s="23" t="s">
        <v>123</v>
      </c>
      <c r="G569" s="39" t="s">
        <v>173</v>
      </c>
      <c r="H569" s="21">
        <v>27</v>
      </c>
    </row>
    <row r="570" spans="1:8" ht="13.5" customHeight="1" x14ac:dyDescent="0.15">
      <c r="A570" s="26"/>
      <c r="B570" s="10"/>
      <c r="C570" s="15"/>
      <c r="D570" s="20"/>
      <c r="E570" s="23"/>
      <c r="F570" s="23" t="s">
        <v>123</v>
      </c>
      <c r="G570" s="39" t="s">
        <v>173</v>
      </c>
      <c r="H570" s="21">
        <v>27</v>
      </c>
    </row>
    <row r="571" spans="1:8" ht="13.5" customHeight="1" x14ac:dyDescent="0.15">
      <c r="A571" s="26"/>
      <c r="B571" s="10"/>
      <c r="C571" s="15"/>
      <c r="D571" s="20"/>
      <c r="E571" s="23"/>
      <c r="F571" s="23" t="s">
        <v>123</v>
      </c>
      <c r="G571" s="39" t="s">
        <v>173</v>
      </c>
      <c r="H571" s="21">
        <v>27</v>
      </c>
    </row>
    <row r="572" spans="1:8" ht="13.5" customHeight="1" x14ac:dyDescent="0.15">
      <c r="A572" s="26"/>
      <c r="B572" s="10"/>
      <c r="C572" s="15"/>
      <c r="D572" s="20"/>
      <c r="E572" s="23"/>
      <c r="F572" s="23" t="s">
        <v>123</v>
      </c>
      <c r="G572" s="39" t="s">
        <v>173</v>
      </c>
      <c r="H572" s="21">
        <v>27</v>
      </c>
    </row>
    <row r="573" spans="1:8" ht="13.5" customHeight="1" x14ac:dyDescent="0.15">
      <c r="A573" s="26"/>
      <c r="B573" s="10"/>
      <c r="C573" s="15"/>
      <c r="D573" s="20"/>
      <c r="E573" s="23"/>
      <c r="F573" s="23" t="s">
        <v>123</v>
      </c>
      <c r="G573" s="39" t="s">
        <v>173</v>
      </c>
      <c r="H573" s="21">
        <v>27</v>
      </c>
    </row>
    <row r="574" spans="1:8" ht="13.5" customHeight="1" x14ac:dyDescent="0.15">
      <c r="A574" s="26"/>
      <c r="B574" s="10"/>
      <c r="C574" s="15"/>
      <c r="D574" s="20"/>
      <c r="E574" s="23"/>
      <c r="F574" s="23" t="s">
        <v>123</v>
      </c>
      <c r="G574" s="39" t="s">
        <v>173</v>
      </c>
      <c r="H574" s="21">
        <v>27</v>
      </c>
    </row>
    <row r="575" spans="1:8" ht="13.5" customHeight="1" x14ac:dyDescent="0.15">
      <c r="A575" s="26"/>
      <c r="B575" s="10"/>
      <c r="C575" s="15"/>
      <c r="D575" s="20"/>
      <c r="E575" s="23"/>
      <c r="F575" s="23" t="s">
        <v>123</v>
      </c>
      <c r="G575" s="39" t="s">
        <v>173</v>
      </c>
      <c r="H575" s="21">
        <v>27</v>
      </c>
    </row>
    <row r="576" spans="1:8" ht="13.5" customHeight="1" x14ac:dyDescent="0.15">
      <c r="A576" s="26"/>
      <c r="B576" s="10"/>
      <c r="C576" s="15"/>
      <c r="D576" s="20"/>
      <c r="E576" s="23"/>
      <c r="F576" s="23" t="s">
        <v>123</v>
      </c>
      <c r="G576" s="39" t="s">
        <v>173</v>
      </c>
      <c r="H576" s="21">
        <v>27</v>
      </c>
    </row>
    <row r="577" spans="1:8" ht="13.5" customHeight="1" x14ac:dyDescent="0.15">
      <c r="A577" s="26"/>
      <c r="B577" s="10"/>
      <c r="C577" s="15"/>
      <c r="D577" s="20"/>
      <c r="E577" s="23"/>
      <c r="F577" s="23" t="s">
        <v>123</v>
      </c>
      <c r="G577" s="39" t="s">
        <v>173</v>
      </c>
      <c r="H577" s="21">
        <v>27</v>
      </c>
    </row>
    <row r="578" spans="1:8" ht="13.5" customHeight="1" x14ac:dyDescent="0.15">
      <c r="A578" s="26"/>
      <c r="B578" s="10"/>
      <c r="C578" s="15"/>
      <c r="D578" s="20"/>
      <c r="E578" s="23"/>
      <c r="F578" s="23" t="s">
        <v>123</v>
      </c>
      <c r="G578" s="39" t="s">
        <v>173</v>
      </c>
      <c r="H578" s="21">
        <v>27</v>
      </c>
    </row>
    <row r="579" spans="1:8" ht="13.5" customHeight="1" x14ac:dyDescent="0.15">
      <c r="A579" s="26"/>
      <c r="B579" s="10"/>
      <c r="C579" s="15"/>
      <c r="D579" s="20"/>
      <c r="E579" s="23"/>
      <c r="F579" s="23" t="s">
        <v>123</v>
      </c>
      <c r="G579" s="39" t="s">
        <v>173</v>
      </c>
      <c r="H579" s="21">
        <v>27</v>
      </c>
    </row>
    <row r="580" spans="1:8" ht="13.5" customHeight="1" x14ac:dyDescent="0.15">
      <c r="A580" s="26"/>
      <c r="B580" s="10"/>
      <c r="C580" s="15"/>
      <c r="D580" s="20"/>
      <c r="E580" s="23"/>
      <c r="F580" s="23" t="s">
        <v>123</v>
      </c>
      <c r="G580" s="39" t="s">
        <v>173</v>
      </c>
      <c r="H580" s="21">
        <v>27</v>
      </c>
    </row>
    <row r="581" spans="1:8" ht="13.5" customHeight="1" x14ac:dyDescent="0.15">
      <c r="A581" s="26"/>
      <c r="B581" s="10"/>
      <c r="C581" s="15"/>
      <c r="D581" s="20"/>
      <c r="E581" s="23"/>
      <c r="F581" s="23" t="s">
        <v>123</v>
      </c>
      <c r="G581" s="39" t="s">
        <v>173</v>
      </c>
      <c r="H581" s="21">
        <v>27</v>
      </c>
    </row>
    <row r="582" spans="1:8" ht="13.5" customHeight="1" x14ac:dyDescent="0.15">
      <c r="A582" s="26"/>
      <c r="B582" s="10"/>
      <c r="C582" s="15"/>
      <c r="D582" s="20"/>
      <c r="E582" s="23"/>
      <c r="F582" s="23" t="s">
        <v>123</v>
      </c>
      <c r="G582" s="39" t="s">
        <v>173</v>
      </c>
      <c r="H582" s="21">
        <v>27</v>
      </c>
    </row>
    <row r="583" spans="1:8" ht="13.5" customHeight="1" x14ac:dyDescent="0.15">
      <c r="A583" s="26"/>
      <c r="B583" s="10"/>
      <c r="C583" s="15"/>
      <c r="D583" s="20"/>
      <c r="E583" s="23"/>
      <c r="F583" s="23" t="s">
        <v>123</v>
      </c>
      <c r="G583" s="39" t="s">
        <v>173</v>
      </c>
      <c r="H583" s="21">
        <v>27</v>
      </c>
    </row>
    <row r="584" spans="1:8" ht="13.5" customHeight="1" x14ac:dyDescent="0.15">
      <c r="A584" s="26"/>
      <c r="B584" s="10"/>
      <c r="C584" s="15"/>
      <c r="D584" s="20"/>
      <c r="E584" s="23"/>
      <c r="F584" s="23" t="s">
        <v>125</v>
      </c>
      <c r="G584" s="39" t="s">
        <v>175</v>
      </c>
      <c r="H584" s="21">
        <v>28</v>
      </c>
    </row>
    <row r="585" spans="1:8" ht="13.5" customHeight="1" x14ac:dyDescent="0.15">
      <c r="A585" s="26"/>
      <c r="B585" s="10"/>
      <c r="C585" s="15"/>
      <c r="D585" s="20"/>
      <c r="E585" s="23"/>
      <c r="F585" s="23" t="s">
        <v>125</v>
      </c>
      <c r="G585" s="39" t="s">
        <v>175</v>
      </c>
      <c r="H585" s="21">
        <v>28</v>
      </c>
    </row>
    <row r="586" spans="1:8" ht="13.5" customHeight="1" x14ac:dyDescent="0.15">
      <c r="A586" s="26"/>
      <c r="B586" s="10"/>
      <c r="C586" s="15"/>
      <c r="D586" s="20"/>
      <c r="E586" s="23"/>
      <c r="F586" s="23" t="s">
        <v>125</v>
      </c>
      <c r="G586" s="39" t="s">
        <v>175</v>
      </c>
      <c r="H586" s="21">
        <v>28</v>
      </c>
    </row>
    <row r="587" spans="1:8" ht="13.5" customHeight="1" x14ac:dyDescent="0.15">
      <c r="A587" s="26"/>
      <c r="B587" s="10"/>
      <c r="C587" s="15"/>
      <c r="D587" s="20"/>
      <c r="E587" s="23"/>
      <c r="F587" s="23" t="s">
        <v>125</v>
      </c>
      <c r="G587" s="39" t="s">
        <v>175</v>
      </c>
      <c r="H587" s="21">
        <v>28</v>
      </c>
    </row>
    <row r="588" spans="1:8" ht="13.5" customHeight="1" x14ac:dyDescent="0.15">
      <c r="A588" s="26"/>
      <c r="B588" s="10"/>
      <c r="C588" s="15"/>
      <c r="D588" s="20"/>
      <c r="E588" s="23"/>
      <c r="F588" s="23" t="s">
        <v>125</v>
      </c>
      <c r="G588" s="39" t="s">
        <v>175</v>
      </c>
      <c r="H588" s="21">
        <v>28</v>
      </c>
    </row>
    <row r="589" spans="1:8" ht="13.5" customHeight="1" x14ac:dyDescent="0.15">
      <c r="A589" s="26"/>
      <c r="B589" s="10"/>
      <c r="C589" s="15"/>
      <c r="D589" s="20"/>
      <c r="E589" s="23"/>
      <c r="F589" s="23" t="s">
        <v>127</v>
      </c>
      <c r="G589" s="39" t="s">
        <v>175</v>
      </c>
      <c r="H589" s="21">
        <v>29</v>
      </c>
    </row>
    <row r="590" spans="1:8" ht="13.5" customHeight="1" x14ac:dyDescent="0.15">
      <c r="A590" s="26"/>
      <c r="B590" s="10"/>
      <c r="C590" s="15"/>
      <c r="D590" s="20"/>
      <c r="E590" s="23"/>
      <c r="F590" s="23" t="s">
        <v>129</v>
      </c>
      <c r="G590" s="39" t="s">
        <v>175</v>
      </c>
      <c r="H590" s="21">
        <v>30</v>
      </c>
    </row>
    <row r="591" spans="1:8" ht="13.5" customHeight="1" x14ac:dyDescent="0.15">
      <c r="A591" s="26"/>
      <c r="B591" s="10"/>
      <c r="C591" s="15"/>
      <c r="D591" s="20"/>
      <c r="E591" s="23"/>
      <c r="F591" s="23" t="s">
        <v>121</v>
      </c>
      <c r="G591" s="39" t="s">
        <v>173</v>
      </c>
      <c r="H591" s="21">
        <v>26</v>
      </c>
    </row>
    <row r="592" spans="1:8" ht="13.5" customHeight="1" x14ac:dyDescent="0.15">
      <c r="A592" s="26"/>
      <c r="B592" s="10"/>
      <c r="C592" s="15"/>
      <c r="D592" s="20"/>
      <c r="E592" s="23"/>
      <c r="F592" s="23" t="s">
        <v>121</v>
      </c>
      <c r="G592" s="39" t="s">
        <v>173</v>
      </c>
      <c r="H592" s="21">
        <v>26</v>
      </c>
    </row>
    <row r="593" spans="1:8" ht="13.5" customHeight="1" x14ac:dyDescent="0.15">
      <c r="A593" s="26"/>
      <c r="B593" s="10"/>
      <c r="C593" s="15"/>
      <c r="D593" s="20"/>
      <c r="E593" s="23"/>
      <c r="F593" s="23" t="s">
        <v>123</v>
      </c>
      <c r="G593" s="39" t="s">
        <v>173</v>
      </c>
      <c r="H593" s="21">
        <v>27</v>
      </c>
    </row>
    <row r="594" spans="1:8" ht="13.5" customHeight="1" x14ac:dyDescent="0.15">
      <c r="A594" s="26"/>
      <c r="B594" s="10"/>
      <c r="C594" s="15"/>
      <c r="D594" s="20"/>
      <c r="E594" s="23"/>
      <c r="F594" s="23" t="s">
        <v>123</v>
      </c>
      <c r="G594" s="39" t="s">
        <v>173</v>
      </c>
      <c r="H594" s="21">
        <v>27</v>
      </c>
    </row>
    <row r="595" spans="1:8" ht="13.5" customHeight="1" x14ac:dyDescent="0.15">
      <c r="A595" s="26"/>
      <c r="B595" s="10"/>
      <c r="C595" s="15"/>
      <c r="D595" s="20"/>
      <c r="E595" s="23"/>
      <c r="F595" s="23" t="s">
        <v>123</v>
      </c>
      <c r="G595" s="39" t="s">
        <v>173</v>
      </c>
      <c r="H595" s="21">
        <v>27</v>
      </c>
    </row>
    <row r="596" spans="1:8" ht="13.5" customHeight="1" x14ac:dyDescent="0.15">
      <c r="A596" s="26"/>
      <c r="B596" s="10"/>
      <c r="C596" s="15"/>
      <c r="D596" s="20"/>
      <c r="E596" s="23"/>
      <c r="F596" s="23" t="s">
        <v>123</v>
      </c>
      <c r="G596" s="39" t="s">
        <v>173</v>
      </c>
      <c r="H596" s="21">
        <v>27</v>
      </c>
    </row>
    <row r="597" spans="1:8" ht="13.5" customHeight="1" x14ac:dyDescent="0.15">
      <c r="A597" s="26"/>
      <c r="B597" s="10"/>
      <c r="C597" s="15"/>
      <c r="D597" s="20"/>
      <c r="E597" s="23"/>
      <c r="F597" s="23" t="s">
        <v>123</v>
      </c>
      <c r="G597" s="39" t="s">
        <v>173</v>
      </c>
      <c r="H597" s="21">
        <v>27</v>
      </c>
    </row>
    <row r="598" spans="1:8" ht="13.5" customHeight="1" x14ac:dyDescent="0.15">
      <c r="A598" s="26"/>
      <c r="B598" s="10"/>
      <c r="C598" s="15"/>
      <c r="D598" s="20"/>
      <c r="E598" s="23"/>
      <c r="F598" s="23" t="s">
        <v>125</v>
      </c>
      <c r="G598" s="39" t="s">
        <v>175</v>
      </c>
      <c r="H598" s="21">
        <v>28</v>
      </c>
    </row>
    <row r="599" spans="1:8" ht="13.5" customHeight="1" x14ac:dyDescent="0.15">
      <c r="A599" s="26"/>
      <c r="B599" s="10"/>
      <c r="C599" s="15"/>
      <c r="D599" s="20"/>
      <c r="E599" s="23"/>
      <c r="F599" s="23" t="s">
        <v>125</v>
      </c>
      <c r="G599" s="39" t="s">
        <v>175</v>
      </c>
      <c r="H599" s="21">
        <v>28</v>
      </c>
    </row>
    <row r="600" spans="1:8" ht="13.5" customHeight="1" x14ac:dyDescent="0.15">
      <c r="A600" s="26"/>
      <c r="B600" s="10"/>
      <c r="C600" s="15"/>
      <c r="D600" s="20"/>
      <c r="E600" s="23"/>
      <c r="F600" s="23" t="s">
        <v>125</v>
      </c>
      <c r="G600" s="39" t="s">
        <v>175</v>
      </c>
      <c r="H600" s="21">
        <v>28</v>
      </c>
    </row>
    <row r="601" spans="1:8" ht="13.5" customHeight="1" x14ac:dyDescent="0.15">
      <c r="A601" s="26"/>
      <c r="B601" s="10"/>
      <c r="C601" s="15"/>
      <c r="D601" s="20"/>
      <c r="E601" s="23"/>
      <c r="F601" s="23" t="s">
        <v>127</v>
      </c>
      <c r="G601" s="39" t="s">
        <v>175</v>
      </c>
      <c r="H601" s="21">
        <v>29</v>
      </c>
    </row>
    <row r="602" spans="1:8" ht="13.5" customHeight="1" x14ac:dyDescent="0.15">
      <c r="A602" s="26"/>
      <c r="B602" s="10"/>
      <c r="C602" s="15"/>
      <c r="D602" s="20"/>
      <c r="E602" s="23"/>
      <c r="F602" s="23" t="s">
        <v>123</v>
      </c>
      <c r="G602" s="39" t="s">
        <v>173</v>
      </c>
      <c r="H602" s="21">
        <v>27</v>
      </c>
    </row>
    <row r="603" spans="1:8" ht="13.5" customHeight="1" x14ac:dyDescent="0.15">
      <c r="A603" s="26"/>
      <c r="B603" s="10"/>
      <c r="C603" s="15"/>
      <c r="D603" s="20"/>
      <c r="E603" s="23"/>
      <c r="F603" s="23" t="s">
        <v>123</v>
      </c>
      <c r="G603" s="39" t="s">
        <v>173</v>
      </c>
      <c r="H603" s="21">
        <v>27</v>
      </c>
    </row>
    <row r="604" spans="1:8" ht="13.5" customHeight="1" x14ac:dyDescent="0.15">
      <c r="A604" s="26"/>
      <c r="B604" s="10"/>
      <c r="C604" s="15"/>
      <c r="D604" s="20"/>
      <c r="E604" s="23"/>
      <c r="F604" s="23" t="s">
        <v>123</v>
      </c>
      <c r="G604" s="39" t="s">
        <v>173</v>
      </c>
      <c r="H604" s="21">
        <v>27</v>
      </c>
    </row>
    <row r="605" spans="1:8" ht="13.5" customHeight="1" x14ac:dyDescent="0.15">
      <c r="A605" s="26"/>
      <c r="B605" s="10"/>
      <c r="C605" s="15"/>
      <c r="D605" s="20"/>
      <c r="E605" s="23"/>
      <c r="F605" s="23" t="s">
        <v>123</v>
      </c>
      <c r="G605" s="39" t="s">
        <v>173</v>
      </c>
      <c r="H605" s="21">
        <v>27</v>
      </c>
    </row>
    <row r="606" spans="1:8" ht="13.5" customHeight="1" x14ac:dyDescent="0.15">
      <c r="A606" s="26"/>
      <c r="B606" s="10"/>
      <c r="C606" s="15"/>
      <c r="D606" s="20"/>
      <c r="E606" s="23"/>
      <c r="F606" s="23" t="s">
        <v>125</v>
      </c>
      <c r="G606" s="39" t="s">
        <v>175</v>
      </c>
      <c r="H606" s="21">
        <v>28</v>
      </c>
    </row>
    <row r="607" spans="1:8" ht="13.5" customHeight="1" x14ac:dyDescent="0.15">
      <c r="A607" s="26"/>
      <c r="B607" s="10"/>
      <c r="C607" s="15"/>
      <c r="D607" s="20"/>
      <c r="E607" s="23"/>
      <c r="F607" s="23" t="s">
        <v>125</v>
      </c>
      <c r="G607" s="39" t="s">
        <v>175</v>
      </c>
      <c r="H607" s="21">
        <v>28</v>
      </c>
    </row>
    <row r="608" spans="1:8" ht="13.5" customHeight="1" x14ac:dyDescent="0.15">
      <c r="A608" s="26"/>
      <c r="B608" s="10"/>
      <c r="C608" s="15"/>
      <c r="D608" s="20"/>
      <c r="E608" s="23"/>
      <c r="F608" s="23" t="s">
        <v>125</v>
      </c>
      <c r="G608" s="39" t="s">
        <v>175</v>
      </c>
      <c r="H608" s="21">
        <v>28</v>
      </c>
    </row>
    <row r="609" spans="1:8" ht="13.5" customHeight="1" x14ac:dyDescent="0.15">
      <c r="A609" s="26"/>
      <c r="B609" s="10"/>
      <c r="C609" s="15"/>
      <c r="D609" s="20"/>
      <c r="E609" s="23"/>
      <c r="F609" s="23" t="s">
        <v>125</v>
      </c>
      <c r="G609" s="39" t="s">
        <v>175</v>
      </c>
      <c r="H609" s="21">
        <v>28</v>
      </c>
    </row>
    <row r="610" spans="1:8" ht="13.5" customHeight="1" x14ac:dyDescent="0.15">
      <c r="A610" s="26"/>
      <c r="B610" s="10"/>
      <c r="C610" s="15"/>
      <c r="D610" s="20"/>
      <c r="E610" s="23"/>
      <c r="F610" s="23" t="s">
        <v>125</v>
      </c>
      <c r="G610" s="39" t="s">
        <v>175</v>
      </c>
      <c r="H610" s="21">
        <v>28</v>
      </c>
    </row>
    <row r="611" spans="1:8" ht="13.5" customHeight="1" x14ac:dyDescent="0.15">
      <c r="A611" s="26"/>
      <c r="B611" s="10"/>
      <c r="C611" s="15"/>
      <c r="D611" s="20"/>
      <c r="E611" s="23"/>
      <c r="F611" s="23" t="s">
        <v>125</v>
      </c>
      <c r="G611" s="39" t="s">
        <v>175</v>
      </c>
      <c r="H611" s="21">
        <v>28</v>
      </c>
    </row>
    <row r="612" spans="1:8" ht="13.5" customHeight="1" x14ac:dyDescent="0.15">
      <c r="A612" s="26"/>
      <c r="B612" s="10"/>
      <c r="C612" s="15"/>
      <c r="D612" s="20"/>
      <c r="E612" s="23"/>
      <c r="F612" s="23" t="s">
        <v>121</v>
      </c>
      <c r="G612" s="39" t="s">
        <v>173</v>
      </c>
      <c r="H612" s="21">
        <v>26</v>
      </c>
    </row>
    <row r="613" spans="1:8" ht="13.5" customHeight="1" x14ac:dyDescent="0.15">
      <c r="A613" s="26"/>
      <c r="B613" s="10"/>
      <c r="C613" s="15"/>
      <c r="D613" s="20"/>
      <c r="E613" s="23"/>
      <c r="F613" s="23" t="s">
        <v>123</v>
      </c>
      <c r="G613" s="39" t="s">
        <v>173</v>
      </c>
      <c r="H613" s="21">
        <v>27</v>
      </c>
    </row>
    <row r="614" spans="1:8" ht="13.5" customHeight="1" x14ac:dyDescent="0.15">
      <c r="A614" s="26"/>
      <c r="B614" s="10"/>
      <c r="C614" s="15"/>
      <c r="D614" s="20"/>
      <c r="E614" s="23"/>
      <c r="F614" s="23" t="s">
        <v>125</v>
      </c>
      <c r="G614" s="39" t="s">
        <v>175</v>
      </c>
      <c r="H614" s="21">
        <v>28</v>
      </c>
    </row>
    <row r="615" spans="1:8" ht="13.5" customHeight="1" x14ac:dyDescent="0.15">
      <c r="A615" s="26"/>
      <c r="B615" s="10"/>
      <c r="C615" s="15"/>
      <c r="D615" s="20"/>
      <c r="E615" s="23"/>
      <c r="F615" s="23" t="s">
        <v>125</v>
      </c>
      <c r="G615" s="39" t="s">
        <v>175</v>
      </c>
      <c r="H615" s="21">
        <v>28</v>
      </c>
    </row>
    <row r="616" spans="1:8" ht="13.5" customHeight="1" x14ac:dyDescent="0.15">
      <c r="A616" s="26"/>
      <c r="B616" s="10"/>
      <c r="C616" s="15"/>
      <c r="D616" s="20"/>
      <c r="E616" s="23"/>
      <c r="F616" s="23" t="s">
        <v>121</v>
      </c>
      <c r="G616" s="39" t="s">
        <v>173</v>
      </c>
      <c r="H616" s="21">
        <v>26</v>
      </c>
    </row>
    <row r="617" spans="1:8" ht="13.5" customHeight="1" x14ac:dyDescent="0.15">
      <c r="A617" s="26"/>
      <c r="B617" s="10"/>
      <c r="C617" s="15"/>
      <c r="D617" s="20"/>
      <c r="E617" s="23"/>
      <c r="F617" s="23" t="s">
        <v>127</v>
      </c>
      <c r="G617" s="39" t="s">
        <v>175</v>
      </c>
      <c r="H617" s="21">
        <v>29</v>
      </c>
    </row>
    <row r="618" spans="1:8" ht="13.5" customHeight="1" x14ac:dyDescent="0.15">
      <c r="A618" s="26"/>
      <c r="B618" s="10"/>
      <c r="C618" s="15"/>
      <c r="D618" s="20"/>
      <c r="E618" s="23"/>
      <c r="F618" s="23" t="s">
        <v>123</v>
      </c>
      <c r="G618" s="39" t="s">
        <v>173</v>
      </c>
      <c r="H618" s="21">
        <v>27</v>
      </c>
    </row>
    <row r="619" spans="1:8" ht="13.5" customHeight="1" x14ac:dyDescent="0.15">
      <c r="A619" s="26"/>
      <c r="B619" s="10"/>
      <c r="C619" s="15"/>
      <c r="D619" s="20"/>
      <c r="E619" s="23"/>
      <c r="F619" s="23" t="s">
        <v>125</v>
      </c>
      <c r="G619" s="39" t="s">
        <v>175</v>
      </c>
      <c r="H619" s="21">
        <v>28</v>
      </c>
    </row>
    <row r="620" spans="1:8" ht="13.5" customHeight="1" x14ac:dyDescent="0.15">
      <c r="A620" s="26"/>
      <c r="B620" s="10"/>
      <c r="C620" s="15"/>
      <c r="D620" s="20"/>
      <c r="E620" s="23"/>
      <c r="F620" s="23" t="s">
        <v>123</v>
      </c>
      <c r="G620" s="39" t="s">
        <v>173</v>
      </c>
      <c r="H620" s="21">
        <v>27</v>
      </c>
    </row>
    <row r="621" spans="1:8" ht="13.5" customHeight="1" x14ac:dyDescent="0.15">
      <c r="A621" s="26"/>
      <c r="B621" s="10"/>
      <c r="C621" s="15"/>
      <c r="D621" s="20"/>
      <c r="E621" s="23"/>
      <c r="F621" s="23" t="s">
        <v>121</v>
      </c>
      <c r="G621" s="39" t="s">
        <v>173</v>
      </c>
      <c r="H621" s="21">
        <v>26</v>
      </c>
    </row>
    <row r="622" spans="1:8" ht="13.5" customHeight="1" x14ac:dyDescent="0.15">
      <c r="A622" s="26"/>
      <c r="B622" s="10"/>
      <c r="C622" s="15"/>
      <c r="D622" s="20"/>
      <c r="E622" s="23"/>
      <c r="F622" s="23" t="s">
        <v>121</v>
      </c>
      <c r="G622" s="39" t="s">
        <v>173</v>
      </c>
      <c r="H622" s="21">
        <v>26</v>
      </c>
    </row>
    <row r="623" spans="1:8" ht="13.5" customHeight="1" x14ac:dyDescent="0.15">
      <c r="A623" s="26"/>
      <c r="B623" s="10"/>
      <c r="C623" s="15"/>
      <c r="D623" s="20"/>
      <c r="E623" s="23"/>
      <c r="F623" s="23" t="s">
        <v>127</v>
      </c>
      <c r="G623" s="39" t="s">
        <v>175</v>
      </c>
      <c r="H623" s="21">
        <v>29</v>
      </c>
    </row>
    <row r="624" spans="1:8" ht="13.5" customHeight="1" x14ac:dyDescent="0.15">
      <c r="A624" s="26"/>
      <c r="B624" s="10"/>
      <c r="C624" s="15"/>
      <c r="D624" s="20"/>
      <c r="E624" s="23"/>
      <c r="F624" s="23" t="s">
        <v>125</v>
      </c>
      <c r="G624" s="39" t="s">
        <v>175</v>
      </c>
      <c r="H624" s="21">
        <v>28</v>
      </c>
    </row>
    <row r="625" spans="1:8" ht="13.5" customHeight="1" x14ac:dyDescent="0.15">
      <c r="A625" s="26"/>
      <c r="B625" s="10"/>
      <c r="C625" s="15"/>
      <c r="D625" s="20"/>
      <c r="E625" s="23"/>
      <c r="F625" s="23" t="s">
        <v>125</v>
      </c>
      <c r="G625" s="39" t="s">
        <v>175</v>
      </c>
      <c r="H625" s="21">
        <v>28</v>
      </c>
    </row>
    <row r="626" spans="1:8" ht="13.5" customHeight="1" x14ac:dyDescent="0.15">
      <c r="A626" s="26"/>
      <c r="B626" s="10"/>
      <c r="C626" s="15"/>
      <c r="D626" s="20"/>
      <c r="E626" s="23"/>
      <c r="F626" s="23" t="s">
        <v>123</v>
      </c>
      <c r="G626" s="39" t="s">
        <v>173</v>
      </c>
      <c r="H626" s="21">
        <v>27</v>
      </c>
    </row>
    <row r="627" spans="1:8" ht="13.5" customHeight="1" x14ac:dyDescent="0.15">
      <c r="A627" s="26"/>
      <c r="B627" s="10"/>
      <c r="C627" s="15"/>
      <c r="D627" s="20"/>
      <c r="E627" s="23"/>
      <c r="F627" s="23" t="s">
        <v>125</v>
      </c>
      <c r="G627" s="39" t="s">
        <v>175</v>
      </c>
      <c r="H627" s="21">
        <v>28</v>
      </c>
    </row>
    <row r="628" spans="1:8" ht="13.5" customHeight="1" x14ac:dyDescent="0.15">
      <c r="A628" s="26"/>
      <c r="B628" s="10"/>
      <c r="C628" s="15"/>
      <c r="D628" s="20"/>
      <c r="E628" s="23"/>
      <c r="F628" s="23" t="s">
        <v>125</v>
      </c>
      <c r="G628" s="39" t="s">
        <v>175</v>
      </c>
      <c r="H628" s="21">
        <v>28</v>
      </c>
    </row>
    <row r="629" spans="1:8" ht="13.5" customHeight="1" x14ac:dyDescent="0.15">
      <c r="A629" s="26"/>
      <c r="B629" s="10"/>
      <c r="C629" s="15"/>
      <c r="D629" s="20"/>
      <c r="E629" s="23"/>
      <c r="F629" s="23" t="s">
        <v>121</v>
      </c>
      <c r="G629" s="39" t="s">
        <v>173</v>
      </c>
      <c r="H629" s="21">
        <v>26</v>
      </c>
    </row>
    <row r="630" spans="1:8" ht="13.5" customHeight="1" x14ac:dyDescent="0.15">
      <c r="A630" s="26"/>
      <c r="B630" s="10"/>
      <c r="C630" s="15"/>
      <c r="D630" s="20"/>
      <c r="E630" s="23"/>
      <c r="F630" s="23" t="s">
        <v>119</v>
      </c>
      <c r="G630" s="39" t="s">
        <v>175</v>
      </c>
      <c r="H630" s="21">
        <v>25</v>
      </c>
    </row>
    <row r="631" spans="1:8" ht="13.5" customHeight="1" x14ac:dyDescent="0.15">
      <c r="A631" s="26"/>
      <c r="B631" s="10"/>
      <c r="C631" s="15"/>
      <c r="D631" s="20"/>
      <c r="E631" s="23"/>
      <c r="F631" s="23" t="s">
        <v>125</v>
      </c>
      <c r="G631" s="39" t="s">
        <v>175</v>
      </c>
      <c r="H631" s="21">
        <v>28</v>
      </c>
    </row>
    <row r="632" spans="1:8" ht="13.5" customHeight="1" x14ac:dyDescent="0.15">
      <c r="A632" s="26"/>
      <c r="B632" s="10"/>
      <c r="C632" s="15"/>
      <c r="D632" s="20"/>
      <c r="E632" s="23"/>
      <c r="F632" s="23" t="s">
        <v>121</v>
      </c>
      <c r="G632" s="39" t="s">
        <v>173</v>
      </c>
      <c r="H632" s="21">
        <v>26</v>
      </c>
    </row>
    <row r="633" spans="1:8" ht="13.5" customHeight="1" x14ac:dyDescent="0.15">
      <c r="A633" s="26"/>
      <c r="B633" s="10"/>
      <c r="C633" s="15"/>
      <c r="D633" s="20"/>
      <c r="E633" s="23"/>
      <c r="F633" s="23" t="s">
        <v>123</v>
      </c>
      <c r="G633" s="39" t="s">
        <v>173</v>
      </c>
      <c r="H633" s="21">
        <v>27</v>
      </c>
    </row>
    <row r="634" spans="1:8" ht="13.5" customHeight="1" x14ac:dyDescent="0.15">
      <c r="A634" s="26"/>
      <c r="B634" s="10"/>
      <c r="C634" s="15"/>
      <c r="D634" s="20"/>
      <c r="E634" s="23"/>
      <c r="F634" s="23" t="s">
        <v>123</v>
      </c>
      <c r="G634" s="39" t="s">
        <v>173</v>
      </c>
      <c r="H634" s="21">
        <v>27</v>
      </c>
    </row>
    <row r="635" spans="1:8" ht="13.5" customHeight="1" x14ac:dyDescent="0.15">
      <c r="A635" s="26"/>
      <c r="B635" s="10"/>
      <c r="C635" s="15"/>
      <c r="D635" s="20"/>
      <c r="E635" s="23"/>
      <c r="F635" s="23" t="s">
        <v>125</v>
      </c>
      <c r="G635" s="39" t="s">
        <v>175</v>
      </c>
      <c r="H635" s="21">
        <v>28</v>
      </c>
    </row>
    <row r="636" spans="1:8" ht="13.5" customHeight="1" x14ac:dyDescent="0.15">
      <c r="A636" s="26"/>
      <c r="B636" s="10"/>
      <c r="C636" s="15"/>
      <c r="D636" s="20"/>
      <c r="E636" s="23"/>
      <c r="F636" s="23" t="s">
        <v>123</v>
      </c>
      <c r="G636" s="39" t="s">
        <v>173</v>
      </c>
      <c r="H636" s="21">
        <v>27</v>
      </c>
    </row>
    <row r="637" spans="1:8" ht="13.5" customHeight="1" x14ac:dyDescent="0.15">
      <c r="A637" s="26"/>
      <c r="B637" s="10"/>
      <c r="C637" s="15"/>
      <c r="D637" s="20"/>
      <c r="E637" s="23"/>
      <c r="F637" s="23" t="s">
        <v>125</v>
      </c>
      <c r="G637" s="39" t="s">
        <v>175</v>
      </c>
      <c r="H637" s="21">
        <v>28</v>
      </c>
    </row>
    <row r="638" spans="1:8" ht="13.5" customHeight="1" x14ac:dyDescent="0.15">
      <c r="A638" s="26"/>
      <c r="B638" s="10"/>
      <c r="C638" s="15"/>
      <c r="D638" s="20"/>
      <c r="E638" s="23"/>
      <c r="F638" s="23" t="s">
        <v>123</v>
      </c>
      <c r="G638" s="39" t="s">
        <v>173</v>
      </c>
      <c r="H638" s="21">
        <v>27</v>
      </c>
    </row>
    <row r="639" spans="1:8" ht="13.5" customHeight="1" x14ac:dyDescent="0.15">
      <c r="A639" s="26"/>
      <c r="B639" s="10"/>
      <c r="C639" s="15"/>
      <c r="D639" s="20"/>
      <c r="E639" s="23"/>
      <c r="F639" s="23" t="s">
        <v>125</v>
      </c>
      <c r="G639" s="39" t="s">
        <v>175</v>
      </c>
      <c r="H639" s="21">
        <v>28</v>
      </c>
    </row>
    <row r="640" spans="1:8" ht="13.5" customHeight="1" x14ac:dyDescent="0.15">
      <c r="A640" s="26"/>
      <c r="B640" s="10"/>
      <c r="C640" s="15"/>
      <c r="D640" s="20"/>
      <c r="E640" s="23"/>
      <c r="F640" s="23" t="s">
        <v>121</v>
      </c>
      <c r="G640" s="39" t="s">
        <v>173</v>
      </c>
      <c r="H640" s="21">
        <v>26</v>
      </c>
    </row>
    <row r="641" spans="1:8" ht="13.5" customHeight="1" x14ac:dyDescent="0.15">
      <c r="A641" s="26"/>
      <c r="B641" s="10"/>
      <c r="C641" s="15"/>
      <c r="D641" s="20"/>
      <c r="E641" s="23"/>
      <c r="F641" s="23" t="s">
        <v>121</v>
      </c>
      <c r="G641" s="39" t="s">
        <v>173</v>
      </c>
      <c r="H641" s="21">
        <v>26</v>
      </c>
    </row>
    <row r="642" spans="1:8" ht="13.5" customHeight="1" x14ac:dyDescent="0.15">
      <c r="A642" s="26"/>
      <c r="B642" s="10"/>
      <c r="C642" s="15"/>
      <c r="D642" s="20"/>
      <c r="E642" s="23"/>
      <c r="F642" s="23" t="s">
        <v>123</v>
      </c>
      <c r="G642" s="39" t="s">
        <v>173</v>
      </c>
      <c r="H642" s="21">
        <v>27</v>
      </c>
    </row>
    <row r="643" spans="1:8" ht="13.5" customHeight="1" x14ac:dyDescent="0.15">
      <c r="A643" s="26"/>
      <c r="B643" s="10"/>
      <c r="C643" s="15"/>
      <c r="D643" s="20"/>
      <c r="E643" s="23"/>
      <c r="F643" s="23" t="s">
        <v>125</v>
      </c>
      <c r="G643" s="39" t="s">
        <v>175</v>
      </c>
      <c r="H643" s="21">
        <v>28</v>
      </c>
    </row>
    <row r="644" spans="1:8" ht="13.5" customHeight="1" x14ac:dyDescent="0.15">
      <c r="A644" s="26"/>
      <c r="B644" s="10"/>
      <c r="C644" s="15"/>
      <c r="D644" s="20"/>
      <c r="E644" s="23"/>
      <c r="F644" s="23" t="s">
        <v>121</v>
      </c>
      <c r="G644" s="39" t="s">
        <v>173</v>
      </c>
      <c r="H644" s="21">
        <v>26</v>
      </c>
    </row>
    <row r="645" spans="1:8" ht="13.5" customHeight="1" x14ac:dyDescent="0.15">
      <c r="A645" s="26"/>
      <c r="B645" s="10"/>
      <c r="C645" s="15"/>
      <c r="D645" s="20"/>
      <c r="E645" s="23"/>
      <c r="F645" s="23" t="s">
        <v>123</v>
      </c>
      <c r="G645" s="39" t="s">
        <v>173</v>
      </c>
      <c r="H645" s="21">
        <v>27</v>
      </c>
    </row>
    <row r="646" spans="1:8" ht="13.5" customHeight="1" x14ac:dyDescent="0.15">
      <c r="A646" s="26"/>
      <c r="B646" s="10"/>
      <c r="C646" s="15"/>
      <c r="D646" s="20"/>
      <c r="E646" s="23"/>
      <c r="F646" s="23" t="s">
        <v>123</v>
      </c>
      <c r="G646" s="39" t="s">
        <v>173</v>
      </c>
      <c r="H646" s="21">
        <v>27</v>
      </c>
    </row>
    <row r="647" spans="1:8" ht="13.5" customHeight="1" x14ac:dyDescent="0.15">
      <c r="A647" s="26"/>
      <c r="B647" s="10"/>
      <c r="C647" s="15"/>
      <c r="D647" s="20"/>
      <c r="E647" s="23"/>
      <c r="F647" s="23" t="s">
        <v>119</v>
      </c>
      <c r="G647" s="39" t="s">
        <v>175</v>
      </c>
      <c r="H647" s="21">
        <v>25</v>
      </c>
    </row>
    <row r="648" spans="1:8" ht="13.5" customHeight="1" x14ac:dyDescent="0.15">
      <c r="A648" s="26"/>
      <c r="B648" s="10"/>
      <c r="C648" s="15"/>
      <c r="D648" s="20"/>
      <c r="E648" s="23"/>
      <c r="F648" s="23" t="s">
        <v>119</v>
      </c>
      <c r="G648" s="39" t="s">
        <v>175</v>
      </c>
      <c r="H648" s="21">
        <v>25</v>
      </c>
    </row>
    <row r="649" spans="1:8" ht="13.5" customHeight="1" x14ac:dyDescent="0.15">
      <c r="A649" s="26"/>
      <c r="B649" s="10"/>
      <c r="C649" s="15"/>
      <c r="D649" s="20"/>
      <c r="E649" s="23"/>
      <c r="F649" s="23" t="s">
        <v>119</v>
      </c>
      <c r="G649" s="39" t="s">
        <v>175</v>
      </c>
      <c r="H649" s="21">
        <v>25</v>
      </c>
    </row>
    <row r="650" spans="1:8" ht="13.5" customHeight="1" x14ac:dyDescent="0.15">
      <c r="A650" s="26"/>
      <c r="B650" s="10"/>
      <c r="C650" s="15"/>
      <c r="D650" s="20"/>
      <c r="E650" s="23"/>
      <c r="F650" s="23" t="s">
        <v>123</v>
      </c>
      <c r="G650" s="39" t="s">
        <v>173</v>
      </c>
      <c r="H650" s="21">
        <v>27</v>
      </c>
    </row>
    <row r="651" spans="1:8" ht="13.5" customHeight="1" x14ac:dyDescent="0.15">
      <c r="A651" s="26"/>
      <c r="B651" s="10"/>
      <c r="C651" s="15"/>
      <c r="D651" s="20"/>
      <c r="E651" s="23"/>
      <c r="F651" s="23" t="s">
        <v>123</v>
      </c>
      <c r="G651" s="39" t="s">
        <v>173</v>
      </c>
      <c r="H651" s="21">
        <v>27</v>
      </c>
    </row>
    <row r="652" spans="1:8" ht="13.5" customHeight="1" x14ac:dyDescent="0.15">
      <c r="A652" s="26"/>
      <c r="B652" s="10"/>
      <c r="C652" s="15"/>
      <c r="D652" s="20"/>
      <c r="E652" s="23"/>
      <c r="F652" s="23" t="s">
        <v>123</v>
      </c>
      <c r="G652" s="39" t="s">
        <v>173</v>
      </c>
      <c r="H652" s="21">
        <v>27</v>
      </c>
    </row>
    <row r="653" spans="1:8" ht="13.5" customHeight="1" x14ac:dyDescent="0.15">
      <c r="A653" s="26"/>
      <c r="B653" s="10"/>
      <c r="C653" s="15"/>
      <c r="D653" s="20"/>
      <c r="E653" s="23"/>
      <c r="F653" s="23" t="s">
        <v>123</v>
      </c>
      <c r="G653" s="39" t="s">
        <v>173</v>
      </c>
      <c r="H653" s="21">
        <v>27</v>
      </c>
    </row>
    <row r="654" spans="1:8" ht="13.5" customHeight="1" x14ac:dyDescent="0.15">
      <c r="A654" s="26"/>
      <c r="B654" s="10"/>
      <c r="C654" s="15"/>
      <c r="D654" s="20"/>
      <c r="E654" s="23"/>
      <c r="F654" s="23" t="s">
        <v>127</v>
      </c>
      <c r="G654" s="39" t="s">
        <v>175</v>
      </c>
      <c r="H654" s="21">
        <v>29</v>
      </c>
    </row>
    <row r="655" spans="1:8" ht="13.5" customHeight="1" x14ac:dyDescent="0.15">
      <c r="A655" s="26"/>
      <c r="B655" s="10"/>
      <c r="C655" s="15"/>
      <c r="D655" s="20"/>
      <c r="E655" s="23"/>
      <c r="F655" s="23" t="s">
        <v>123</v>
      </c>
      <c r="G655" s="39" t="s">
        <v>173</v>
      </c>
      <c r="H655" s="21">
        <v>27</v>
      </c>
    </row>
    <row r="656" spans="1:8" ht="13.5" customHeight="1" x14ac:dyDescent="0.15">
      <c r="A656" s="26"/>
      <c r="B656" s="10"/>
      <c r="C656" s="15"/>
      <c r="D656" s="20"/>
      <c r="E656" s="23"/>
      <c r="F656" s="23" t="s">
        <v>123</v>
      </c>
      <c r="G656" s="39" t="s">
        <v>173</v>
      </c>
      <c r="H656" s="21">
        <v>27</v>
      </c>
    </row>
    <row r="657" spans="1:8" ht="13.5" customHeight="1" x14ac:dyDescent="0.15">
      <c r="A657" s="26"/>
      <c r="B657" s="10"/>
      <c r="C657" s="15"/>
      <c r="D657" s="20"/>
      <c r="E657" s="23"/>
      <c r="F657" s="23" t="s">
        <v>121</v>
      </c>
      <c r="G657" s="39" t="s">
        <v>173</v>
      </c>
      <c r="H657" s="21">
        <v>26</v>
      </c>
    </row>
    <row r="658" spans="1:8" ht="13.5" customHeight="1" x14ac:dyDescent="0.15">
      <c r="A658" s="26"/>
      <c r="B658" s="10"/>
      <c r="C658" s="15"/>
      <c r="D658" s="20"/>
      <c r="E658" s="23"/>
      <c r="F658" s="23" t="s">
        <v>123</v>
      </c>
      <c r="G658" s="39" t="s">
        <v>173</v>
      </c>
      <c r="H658" s="21">
        <v>27</v>
      </c>
    </row>
    <row r="659" spans="1:8" ht="13.5" customHeight="1" x14ac:dyDescent="0.15">
      <c r="A659" s="26"/>
      <c r="B659" s="10"/>
      <c r="C659" s="15"/>
      <c r="D659" s="20"/>
      <c r="E659" s="23"/>
      <c r="F659" s="23" t="s">
        <v>123</v>
      </c>
      <c r="G659" s="39" t="s">
        <v>173</v>
      </c>
      <c r="H659" s="21">
        <v>27</v>
      </c>
    </row>
    <row r="660" spans="1:8" ht="13.5" customHeight="1" x14ac:dyDescent="0.15">
      <c r="A660" s="26"/>
      <c r="B660" s="10"/>
      <c r="C660" s="15"/>
      <c r="D660" s="20"/>
      <c r="E660" s="23"/>
      <c r="F660" s="23" t="s">
        <v>125</v>
      </c>
      <c r="G660" s="39" t="s">
        <v>175</v>
      </c>
      <c r="H660" s="21">
        <v>28</v>
      </c>
    </row>
    <row r="661" spans="1:8" ht="13.5" customHeight="1" x14ac:dyDescent="0.15">
      <c r="A661" s="26"/>
      <c r="B661" s="10"/>
      <c r="C661" s="15"/>
      <c r="D661" s="20"/>
      <c r="E661" s="23"/>
      <c r="F661" s="23" t="s">
        <v>123</v>
      </c>
      <c r="G661" s="39" t="s">
        <v>173</v>
      </c>
      <c r="H661" s="21">
        <v>27</v>
      </c>
    </row>
    <row r="662" spans="1:8" ht="13.5" customHeight="1" x14ac:dyDescent="0.15">
      <c r="A662" s="26"/>
      <c r="B662" s="10"/>
      <c r="C662" s="15"/>
      <c r="D662" s="20"/>
      <c r="E662" s="23"/>
      <c r="F662" s="23" t="s">
        <v>123</v>
      </c>
      <c r="G662" s="39" t="s">
        <v>173</v>
      </c>
      <c r="H662" s="21">
        <v>27</v>
      </c>
    </row>
    <row r="663" spans="1:8" ht="13.5" customHeight="1" x14ac:dyDescent="0.15">
      <c r="A663" s="26"/>
      <c r="B663" s="10"/>
      <c r="C663" s="15"/>
      <c r="D663" s="20"/>
      <c r="E663" s="23"/>
      <c r="F663" s="23" t="s">
        <v>125</v>
      </c>
      <c r="G663" s="39" t="s">
        <v>175</v>
      </c>
      <c r="H663" s="21">
        <v>28</v>
      </c>
    </row>
    <row r="664" spans="1:8" ht="13.5" customHeight="1" x14ac:dyDescent="0.15">
      <c r="A664" s="26"/>
      <c r="B664" s="10"/>
      <c r="C664" s="15"/>
      <c r="D664" s="20"/>
      <c r="E664" s="23"/>
      <c r="F664" s="23" t="s">
        <v>121</v>
      </c>
      <c r="G664" s="39" t="s">
        <v>173</v>
      </c>
      <c r="H664" s="21">
        <v>26</v>
      </c>
    </row>
    <row r="665" spans="1:8" ht="13.5" customHeight="1" x14ac:dyDescent="0.15">
      <c r="A665" s="26"/>
      <c r="B665" s="10"/>
      <c r="C665" s="15"/>
      <c r="D665" s="20"/>
      <c r="E665" s="23"/>
      <c r="F665" s="23" t="s">
        <v>123</v>
      </c>
      <c r="G665" s="39" t="s">
        <v>173</v>
      </c>
      <c r="H665" s="21">
        <v>27</v>
      </c>
    </row>
    <row r="666" spans="1:8" ht="13.5" customHeight="1" x14ac:dyDescent="0.15">
      <c r="A666" s="26"/>
      <c r="B666" s="10"/>
      <c r="C666" s="15"/>
      <c r="D666" s="20"/>
      <c r="E666" s="23"/>
      <c r="F666" s="23" t="s">
        <v>125</v>
      </c>
      <c r="G666" s="39" t="s">
        <v>175</v>
      </c>
      <c r="H666" s="21">
        <v>28</v>
      </c>
    </row>
    <row r="667" spans="1:8" ht="13.5" customHeight="1" x14ac:dyDescent="0.15">
      <c r="A667" s="26"/>
      <c r="B667" s="10"/>
      <c r="C667" s="15"/>
      <c r="D667" s="20"/>
      <c r="E667" s="23"/>
      <c r="F667" s="23" t="s">
        <v>125</v>
      </c>
      <c r="G667" s="39" t="s">
        <v>175</v>
      </c>
      <c r="H667" s="21">
        <v>28</v>
      </c>
    </row>
    <row r="668" spans="1:8" ht="13.5" customHeight="1" x14ac:dyDescent="0.15">
      <c r="A668" s="26"/>
      <c r="B668" s="10"/>
      <c r="C668" s="15"/>
      <c r="D668" s="20"/>
      <c r="E668" s="23"/>
      <c r="F668" s="23" t="s">
        <v>125</v>
      </c>
      <c r="G668" s="39" t="s">
        <v>175</v>
      </c>
      <c r="H668" s="21">
        <v>28</v>
      </c>
    </row>
    <row r="669" spans="1:8" ht="13.5" customHeight="1" x14ac:dyDescent="0.15">
      <c r="A669" s="26"/>
      <c r="B669" s="10"/>
      <c r="C669" s="15"/>
      <c r="D669" s="20"/>
      <c r="E669" s="23"/>
      <c r="F669" s="23" t="s">
        <v>119</v>
      </c>
      <c r="G669" s="39" t="s">
        <v>175</v>
      </c>
      <c r="H669" s="21">
        <v>25</v>
      </c>
    </row>
    <row r="670" spans="1:8" ht="13.5" customHeight="1" x14ac:dyDescent="0.15">
      <c r="A670" s="26"/>
      <c r="B670" s="10"/>
      <c r="C670" s="15"/>
      <c r="D670" s="20"/>
      <c r="E670" s="23"/>
      <c r="F670" s="23" t="s">
        <v>123</v>
      </c>
      <c r="G670" s="39" t="s">
        <v>173</v>
      </c>
      <c r="H670" s="21">
        <v>27</v>
      </c>
    </row>
    <row r="671" spans="1:8" ht="13.5" customHeight="1" x14ac:dyDescent="0.15">
      <c r="A671" s="26"/>
      <c r="B671" s="10"/>
      <c r="C671" s="15"/>
      <c r="D671" s="20"/>
      <c r="E671" s="23"/>
      <c r="F671" s="23" t="s">
        <v>121</v>
      </c>
      <c r="G671" s="39" t="s">
        <v>173</v>
      </c>
      <c r="H671" s="21">
        <v>26</v>
      </c>
    </row>
    <row r="672" spans="1:8" ht="13.5" customHeight="1" x14ac:dyDescent="0.15">
      <c r="A672" s="26"/>
      <c r="B672" s="10"/>
      <c r="C672" s="15"/>
      <c r="D672" s="20"/>
      <c r="E672" s="23"/>
      <c r="F672" s="23" t="s">
        <v>123</v>
      </c>
      <c r="G672" s="39" t="s">
        <v>173</v>
      </c>
      <c r="H672" s="21">
        <v>27</v>
      </c>
    </row>
    <row r="673" spans="1:8" ht="13.5" customHeight="1" x14ac:dyDescent="0.15">
      <c r="A673" s="26"/>
      <c r="B673" s="10"/>
      <c r="C673" s="15"/>
      <c r="D673" s="20"/>
      <c r="E673" s="23"/>
      <c r="F673" s="23" t="s">
        <v>125</v>
      </c>
      <c r="G673" s="39" t="s">
        <v>175</v>
      </c>
      <c r="H673" s="21">
        <v>28</v>
      </c>
    </row>
    <row r="674" spans="1:8" ht="13.5" customHeight="1" x14ac:dyDescent="0.15">
      <c r="A674" s="26"/>
      <c r="B674" s="10"/>
      <c r="C674" s="15"/>
      <c r="D674" s="20"/>
      <c r="E674" s="23"/>
      <c r="F674" s="23" t="s">
        <v>123</v>
      </c>
      <c r="G674" s="39" t="s">
        <v>173</v>
      </c>
      <c r="H674" s="21">
        <v>27</v>
      </c>
    </row>
    <row r="675" spans="1:8" ht="13.5" customHeight="1" x14ac:dyDescent="0.15">
      <c r="A675" s="26"/>
      <c r="B675" s="10"/>
      <c r="C675" s="15"/>
      <c r="D675" s="20"/>
      <c r="E675" s="23"/>
      <c r="F675" s="23" t="s">
        <v>121</v>
      </c>
      <c r="G675" s="39" t="s">
        <v>173</v>
      </c>
      <c r="H675" s="21">
        <v>26</v>
      </c>
    </row>
    <row r="676" spans="1:8" ht="13.5" customHeight="1" x14ac:dyDescent="0.15">
      <c r="A676" s="26"/>
      <c r="B676" s="10"/>
      <c r="C676" s="15"/>
      <c r="D676" s="20"/>
      <c r="E676" s="23"/>
      <c r="F676" s="23" t="s">
        <v>123</v>
      </c>
      <c r="G676" s="39" t="s">
        <v>173</v>
      </c>
      <c r="H676" s="21">
        <v>27</v>
      </c>
    </row>
    <row r="677" spans="1:8" ht="13.5" customHeight="1" x14ac:dyDescent="0.15">
      <c r="A677" s="26"/>
      <c r="B677" s="10"/>
      <c r="C677" s="15"/>
      <c r="D677" s="20"/>
      <c r="E677" s="23"/>
      <c r="F677" s="23" t="s">
        <v>127</v>
      </c>
      <c r="G677" s="39" t="s">
        <v>175</v>
      </c>
      <c r="H677" s="21">
        <v>29</v>
      </c>
    </row>
    <row r="678" spans="1:8" ht="13.5" customHeight="1" x14ac:dyDescent="0.15">
      <c r="A678" s="26"/>
      <c r="B678" s="10"/>
      <c r="C678" s="15"/>
      <c r="D678" s="20"/>
      <c r="E678" s="23"/>
      <c r="F678" s="23" t="s">
        <v>121</v>
      </c>
      <c r="G678" s="39" t="s">
        <v>173</v>
      </c>
      <c r="H678" s="21">
        <v>26</v>
      </c>
    </row>
    <row r="679" spans="1:8" ht="13.5" customHeight="1" x14ac:dyDescent="0.15">
      <c r="A679" s="26"/>
      <c r="B679" s="10"/>
      <c r="C679" s="15"/>
      <c r="D679" s="20"/>
      <c r="E679" s="23"/>
      <c r="F679" s="23" t="s">
        <v>123</v>
      </c>
      <c r="G679" s="39" t="s">
        <v>173</v>
      </c>
      <c r="H679" s="21">
        <v>27</v>
      </c>
    </row>
    <row r="680" spans="1:8" ht="13.5" customHeight="1" x14ac:dyDescent="0.15">
      <c r="A680" s="26"/>
      <c r="B680" s="10"/>
      <c r="C680" s="15"/>
      <c r="D680" s="20"/>
      <c r="E680" s="23"/>
      <c r="F680" s="23" t="s">
        <v>135</v>
      </c>
      <c r="G680" s="39" t="s">
        <v>175</v>
      </c>
      <c r="H680" s="21">
        <v>33</v>
      </c>
    </row>
    <row r="681" spans="1:8" ht="13.5" customHeight="1" x14ac:dyDescent="0.15">
      <c r="A681" s="26"/>
      <c r="B681" s="10"/>
      <c r="C681" s="15"/>
      <c r="D681" s="20"/>
      <c r="E681" s="23"/>
      <c r="F681" s="23" t="s">
        <v>137</v>
      </c>
      <c r="G681" s="39" t="s">
        <v>175</v>
      </c>
      <c r="H681" s="21">
        <v>34</v>
      </c>
    </row>
    <row r="682" spans="1:8" ht="13.5" customHeight="1" x14ac:dyDescent="0.15">
      <c r="A682" s="26"/>
      <c r="B682" s="10"/>
      <c r="C682" s="15"/>
      <c r="D682" s="20"/>
      <c r="E682" s="23"/>
      <c r="F682" s="23" t="s">
        <v>137</v>
      </c>
      <c r="G682" s="39" t="s">
        <v>175</v>
      </c>
      <c r="H682" s="21">
        <v>34</v>
      </c>
    </row>
    <row r="683" spans="1:8" ht="13.5" customHeight="1" x14ac:dyDescent="0.15">
      <c r="A683" s="26"/>
      <c r="B683" s="10"/>
      <c r="C683" s="15"/>
      <c r="D683" s="20"/>
      <c r="E683" s="23"/>
      <c r="F683" s="23" t="s">
        <v>137</v>
      </c>
      <c r="G683" s="39" t="s">
        <v>175</v>
      </c>
      <c r="H683" s="21">
        <v>34</v>
      </c>
    </row>
    <row r="684" spans="1:8" ht="13.5" customHeight="1" x14ac:dyDescent="0.15">
      <c r="A684" s="26"/>
      <c r="B684" s="10"/>
      <c r="C684" s="15"/>
      <c r="D684" s="20"/>
      <c r="E684" s="23"/>
      <c r="F684" s="23" t="s">
        <v>137</v>
      </c>
      <c r="G684" s="39" t="s">
        <v>175</v>
      </c>
      <c r="H684" s="21">
        <v>34</v>
      </c>
    </row>
    <row r="685" spans="1:8" ht="13.5" customHeight="1" x14ac:dyDescent="0.15">
      <c r="A685" s="26"/>
      <c r="B685" s="10"/>
      <c r="C685" s="15"/>
      <c r="D685" s="20"/>
      <c r="E685" s="23"/>
      <c r="F685" s="23" t="s">
        <v>135</v>
      </c>
      <c r="G685" s="39" t="s">
        <v>175</v>
      </c>
      <c r="H685" s="21">
        <v>33</v>
      </c>
    </row>
    <row r="686" spans="1:8" ht="13.5" customHeight="1" x14ac:dyDescent="0.15">
      <c r="A686" s="26"/>
      <c r="B686" s="10"/>
      <c r="C686" s="15"/>
      <c r="D686" s="20"/>
      <c r="E686" s="23"/>
      <c r="F686" s="23" t="s">
        <v>135</v>
      </c>
      <c r="G686" s="39" t="s">
        <v>175</v>
      </c>
      <c r="H686" s="21">
        <v>33</v>
      </c>
    </row>
    <row r="687" spans="1:8" ht="13.5" customHeight="1" x14ac:dyDescent="0.15">
      <c r="A687" s="26"/>
      <c r="B687" s="10"/>
      <c r="C687" s="15"/>
      <c r="D687" s="20"/>
      <c r="E687" s="23"/>
      <c r="F687" s="23" t="s">
        <v>135</v>
      </c>
      <c r="G687" s="39" t="s">
        <v>175</v>
      </c>
      <c r="H687" s="21">
        <v>33</v>
      </c>
    </row>
    <row r="688" spans="1:8" ht="13.5" customHeight="1" x14ac:dyDescent="0.15">
      <c r="A688" s="26"/>
      <c r="B688" s="10"/>
      <c r="C688" s="15"/>
      <c r="D688" s="20"/>
      <c r="E688" s="23"/>
      <c r="F688" s="23" t="s">
        <v>137</v>
      </c>
      <c r="G688" s="39" t="s">
        <v>175</v>
      </c>
      <c r="H688" s="21">
        <v>34</v>
      </c>
    </row>
    <row r="689" spans="1:8" ht="13.5" customHeight="1" x14ac:dyDescent="0.15">
      <c r="A689" s="26"/>
      <c r="B689" s="10"/>
      <c r="C689" s="15"/>
      <c r="D689" s="20"/>
      <c r="E689" s="23"/>
      <c r="F689" s="23" t="s">
        <v>137</v>
      </c>
      <c r="G689" s="39" t="s">
        <v>175</v>
      </c>
      <c r="H689" s="21">
        <v>34</v>
      </c>
    </row>
    <row r="690" spans="1:8" ht="13.5" customHeight="1" x14ac:dyDescent="0.15">
      <c r="A690" s="26"/>
      <c r="B690" s="10"/>
      <c r="C690" s="15"/>
      <c r="D690" s="20"/>
      <c r="E690" s="23"/>
      <c r="F690" s="23" t="s">
        <v>135</v>
      </c>
      <c r="G690" s="39" t="s">
        <v>175</v>
      </c>
      <c r="H690" s="21">
        <v>33</v>
      </c>
    </row>
    <row r="691" spans="1:8" ht="13.5" customHeight="1" x14ac:dyDescent="0.15">
      <c r="A691" s="26"/>
      <c r="B691" s="10"/>
      <c r="C691" s="15"/>
      <c r="D691" s="20"/>
      <c r="E691" s="23"/>
      <c r="F691" s="23" t="s">
        <v>137</v>
      </c>
      <c r="G691" s="39" t="s">
        <v>175</v>
      </c>
      <c r="H691" s="21">
        <v>34</v>
      </c>
    </row>
    <row r="692" spans="1:8" ht="13.5" customHeight="1" x14ac:dyDescent="0.15">
      <c r="A692" s="26"/>
      <c r="B692" s="10"/>
      <c r="C692" s="15"/>
      <c r="D692" s="20"/>
      <c r="E692" s="23"/>
      <c r="F692" s="23" t="s">
        <v>137</v>
      </c>
      <c r="G692" s="39" t="s">
        <v>175</v>
      </c>
      <c r="H692" s="21">
        <v>34</v>
      </c>
    </row>
    <row r="693" spans="1:8" ht="13.5" customHeight="1" x14ac:dyDescent="0.15">
      <c r="A693" s="26"/>
      <c r="B693" s="10"/>
      <c r="C693" s="15"/>
      <c r="D693" s="20"/>
      <c r="E693" s="23"/>
      <c r="F693" s="23" t="s">
        <v>139</v>
      </c>
      <c r="G693" s="39" t="s">
        <v>175</v>
      </c>
      <c r="H693" s="21">
        <v>35</v>
      </c>
    </row>
    <row r="694" spans="1:8" ht="13.5" customHeight="1" x14ac:dyDescent="0.15">
      <c r="A694" s="26"/>
      <c r="B694" s="10"/>
      <c r="C694" s="15"/>
      <c r="D694" s="20"/>
      <c r="E694" s="23"/>
      <c r="F694" s="23" t="s">
        <v>135</v>
      </c>
      <c r="G694" s="39" t="s">
        <v>175</v>
      </c>
      <c r="H694" s="21">
        <v>33</v>
      </c>
    </row>
    <row r="695" spans="1:8" ht="13.5" customHeight="1" x14ac:dyDescent="0.15">
      <c r="A695" s="26"/>
      <c r="B695" s="10"/>
      <c r="C695" s="15"/>
      <c r="D695" s="20"/>
      <c r="E695" s="23"/>
      <c r="F695" s="23" t="s">
        <v>139</v>
      </c>
      <c r="G695" s="39" t="s">
        <v>175</v>
      </c>
      <c r="H695" s="21">
        <v>35</v>
      </c>
    </row>
    <row r="696" spans="1:8" ht="13.5" customHeight="1" x14ac:dyDescent="0.15">
      <c r="A696" s="26"/>
      <c r="B696" s="10"/>
      <c r="C696" s="15"/>
      <c r="D696" s="20"/>
      <c r="E696" s="23"/>
      <c r="F696" s="23" t="s">
        <v>139</v>
      </c>
      <c r="G696" s="39" t="s">
        <v>175</v>
      </c>
      <c r="H696" s="21">
        <v>35</v>
      </c>
    </row>
    <row r="697" spans="1:8" ht="13.5" customHeight="1" x14ac:dyDescent="0.15">
      <c r="A697" s="26"/>
      <c r="B697" s="10"/>
      <c r="C697" s="15"/>
      <c r="D697" s="20"/>
      <c r="E697" s="23"/>
      <c r="F697" s="23" t="s">
        <v>137</v>
      </c>
      <c r="G697" s="39" t="s">
        <v>175</v>
      </c>
      <c r="H697" s="21">
        <v>34</v>
      </c>
    </row>
    <row r="698" spans="1:8" ht="13.5" customHeight="1" x14ac:dyDescent="0.15">
      <c r="A698" s="26"/>
      <c r="B698" s="10"/>
      <c r="C698" s="15"/>
      <c r="D698" s="20"/>
      <c r="E698" s="23"/>
      <c r="F698" s="23" t="s">
        <v>135</v>
      </c>
      <c r="G698" s="39" t="s">
        <v>175</v>
      </c>
      <c r="H698" s="21">
        <v>33</v>
      </c>
    </row>
    <row r="699" spans="1:8" ht="13.5" customHeight="1" x14ac:dyDescent="0.15">
      <c r="A699" s="26"/>
      <c r="B699" s="10"/>
      <c r="C699" s="15"/>
      <c r="D699" s="20"/>
      <c r="E699" s="23"/>
      <c r="F699" s="23" t="s">
        <v>135</v>
      </c>
      <c r="G699" s="39" t="s">
        <v>175</v>
      </c>
      <c r="H699" s="21">
        <v>33</v>
      </c>
    </row>
    <row r="700" spans="1:8" ht="13.5" customHeight="1" x14ac:dyDescent="0.15">
      <c r="A700" s="26"/>
      <c r="B700" s="10"/>
      <c r="C700" s="15"/>
      <c r="D700" s="20"/>
      <c r="E700" s="23"/>
      <c r="F700" s="23" t="s">
        <v>135</v>
      </c>
      <c r="G700" s="39" t="s">
        <v>175</v>
      </c>
      <c r="H700" s="21">
        <v>33</v>
      </c>
    </row>
    <row r="701" spans="1:8" ht="13.5" customHeight="1" x14ac:dyDescent="0.15">
      <c r="A701" s="26"/>
      <c r="B701" s="10"/>
      <c r="C701" s="15"/>
      <c r="D701" s="20"/>
      <c r="E701" s="23"/>
      <c r="F701" s="23" t="s">
        <v>135</v>
      </c>
      <c r="G701" s="39" t="s">
        <v>175</v>
      </c>
      <c r="H701" s="21">
        <v>33</v>
      </c>
    </row>
    <row r="702" spans="1:8" ht="13.5" customHeight="1" x14ac:dyDescent="0.15">
      <c r="A702" s="26"/>
      <c r="B702" s="10"/>
      <c r="C702" s="15"/>
      <c r="D702" s="20"/>
      <c r="E702" s="23"/>
      <c r="F702" s="23" t="s">
        <v>137</v>
      </c>
      <c r="G702" s="39" t="s">
        <v>175</v>
      </c>
      <c r="H702" s="21">
        <v>34</v>
      </c>
    </row>
    <row r="703" spans="1:8" ht="13.5" customHeight="1" x14ac:dyDescent="0.15">
      <c r="A703" s="26"/>
      <c r="B703" s="10"/>
      <c r="C703" s="15"/>
      <c r="D703" s="20"/>
      <c r="E703" s="23"/>
      <c r="F703" s="23" t="s">
        <v>137</v>
      </c>
      <c r="G703" s="39" t="s">
        <v>175</v>
      </c>
      <c r="H703" s="21">
        <v>34</v>
      </c>
    </row>
    <row r="704" spans="1:8" ht="13.5" customHeight="1" x14ac:dyDescent="0.15">
      <c r="A704" s="26"/>
      <c r="B704" s="10"/>
      <c r="C704" s="15"/>
      <c r="D704" s="20"/>
      <c r="E704" s="23"/>
      <c r="F704" s="23" t="s">
        <v>135</v>
      </c>
      <c r="G704" s="39" t="s">
        <v>175</v>
      </c>
      <c r="H704" s="21">
        <v>33</v>
      </c>
    </row>
    <row r="705" spans="1:8" ht="13.5" customHeight="1" x14ac:dyDescent="0.15">
      <c r="A705" s="26"/>
      <c r="B705" s="10"/>
      <c r="C705" s="15"/>
      <c r="D705" s="20"/>
      <c r="E705" s="23"/>
      <c r="F705" s="23" t="s">
        <v>137</v>
      </c>
      <c r="G705" s="39" t="s">
        <v>175</v>
      </c>
      <c r="H705" s="21">
        <v>34</v>
      </c>
    </row>
    <row r="706" spans="1:8" ht="13.5" customHeight="1" x14ac:dyDescent="0.15">
      <c r="A706" s="26"/>
      <c r="B706" s="10"/>
      <c r="C706" s="15"/>
      <c r="D706" s="20"/>
      <c r="E706" s="23"/>
      <c r="F706" s="23" t="s">
        <v>139</v>
      </c>
      <c r="G706" s="39" t="s">
        <v>175</v>
      </c>
      <c r="H706" s="21">
        <v>35</v>
      </c>
    </row>
    <row r="707" spans="1:8" ht="13.5" customHeight="1" x14ac:dyDescent="0.15">
      <c r="A707" s="26"/>
      <c r="B707" s="10"/>
      <c r="C707" s="15"/>
      <c r="D707" s="20"/>
      <c r="E707" s="23"/>
      <c r="F707" s="23" t="s">
        <v>137</v>
      </c>
      <c r="G707" s="39" t="s">
        <v>175</v>
      </c>
      <c r="H707" s="21">
        <v>34</v>
      </c>
    </row>
    <row r="708" spans="1:8" ht="13.5" customHeight="1" x14ac:dyDescent="0.15">
      <c r="A708" s="26"/>
      <c r="B708" s="10"/>
      <c r="C708" s="15"/>
      <c r="D708" s="20"/>
      <c r="E708" s="23"/>
      <c r="F708" s="23" t="s">
        <v>139</v>
      </c>
      <c r="G708" s="39" t="s">
        <v>175</v>
      </c>
      <c r="H708" s="21">
        <v>35</v>
      </c>
    </row>
    <row r="709" spans="1:8" ht="13.5" customHeight="1" x14ac:dyDescent="0.15">
      <c r="A709" s="26"/>
      <c r="B709" s="10"/>
      <c r="C709" s="15"/>
      <c r="D709" s="20"/>
      <c r="E709" s="23"/>
      <c r="F709" s="23" t="s">
        <v>137</v>
      </c>
      <c r="G709" s="39" t="s">
        <v>175</v>
      </c>
      <c r="H709" s="21">
        <v>34</v>
      </c>
    </row>
    <row r="710" spans="1:8" ht="13.5" customHeight="1" x14ac:dyDescent="0.15">
      <c r="A710" s="26"/>
      <c r="B710" s="10"/>
      <c r="C710" s="15"/>
      <c r="D710" s="20"/>
      <c r="E710" s="23"/>
      <c r="F710" s="23" t="s">
        <v>135</v>
      </c>
      <c r="G710" s="39" t="s">
        <v>175</v>
      </c>
      <c r="H710" s="21">
        <v>33</v>
      </c>
    </row>
    <row r="711" spans="1:8" ht="13.5" customHeight="1" x14ac:dyDescent="0.15">
      <c r="A711" s="26"/>
      <c r="B711" s="10"/>
      <c r="C711" s="15"/>
      <c r="D711" s="20"/>
      <c r="E711" s="23"/>
      <c r="F711" s="23" t="s">
        <v>135</v>
      </c>
      <c r="G711" s="39" t="s">
        <v>175</v>
      </c>
      <c r="H711" s="21">
        <v>33</v>
      </c>
    </row>
    <row r="712" spans="1:8" ht="13.5" customHeight="1" x14ac:dyDescent="0.15">
      <c r="A712" s="26"/>
      <c r="B712" s="10"/>
      <c r="C712" s="15"/>
      <c r="D712" s="20"/>
      <c r="E712" s="23"/>
      <c r="F712" s="23" t="s">
        <v>139</v>
      </c>
      <c r="G712" s="39" t="s">
        <v>175</v>
      </c>
      <c r="H712" s="21">
        <v>35</v>
      </c>
    </row>
    <row r="713" spans="1:8" ht="13.5" customHeight="1" x14ac:dyDescent="0.15">
      <c r="A713" s="26"/>
      <c r="B713" s="10"/>
      <c r="C713" s="15"/>
      <c r="D713" s="20"/>
      <c r="E713" s="23"/>
      <c r="F713" s="23" t="s">
        <v>135</v>
      </c>
      <c r="G713" s="39" t="s">
        <v>175</v>
      </c>
      <c r="H713" s="21">
        <v>33</v>
      </c>
    </row>
    <row r="714" spans="1:8" ht="13.5" customHeight="1" x14ac:dyDescent="0.15">
      <c r="A714" s="26"/>
      <c r="B714" s="10"/>
      <c r="C714" s="15"/>
      <c r="D714" s="20"/>
      <c r="E714" s="23"/>
      <c r="F714" s="23" t="s">
        <v>139</v>
      </c>
      <c r="G714" s="39" t="s">
        <v>175</v>
      </c>
      <c r="H714" s="21">
        <v>35</v>
      </c>
    </row>
    <row r="715" spans="1:8" ht="13.5" customHeight="1" x14ac:dyDescent="0.15">
      <c r="A715" s="26"/>
      <c r="B715" s="10"/>
      <c r="C715" s="15"/>
      <c r="D715" s="20"/>
      <c r="E715" s="23"/>
      <c r="F715" s="23" t="s">
        <v>137</v>
      </c>
      <c r="G715" s="39" t="s">
        <v>175</v>
      </c>
      <c r="H715" s="21">
        <v>34</v>
      </c>
    </row>
    <row r="716" spans="1:8" ht="13.5" customHeight="1" x14ac:dyDescent="0.15">
      <c r="A716" s="26"/>
      <c r="B716" s="10"/>
      <c r="C716" s="15"/>
      <c r="D716" s="20"/>
      <c r="E716" s="23"/>
      <c r="F716" s="23" t="s">
        <v>131</v>
      </c>
      <c r="G716" s="39" t="s">
        <v>175</v>
      </c>
      <c r="H716" s="21">
        <v>31</v>
      </c>
    </row>
    <row r="717" spans="1:8" ht="13.5" customHeight="1" x14ac:dyDescent="0.15">
      <c r="A717" s="26"/>
      <c r="B717" s="10"/>
      <c r="C717" s="15"/>
      <c r="D717" s="20"/>
      <c r="E717" s="23"/>
      <c r="F717" s="23" t="s">
        <v>143</v>
      </c>
      <c r="G717" s="39" t="s">
        <v>175</v>
      </c>
      <c r="H717" s="21">
        <v>37</v>
      </c>
    </row>
    <row r="718" spans="1:8" ht="13.5" customHeight="1" x14ac:dyDescent="0.15">
      <c r="A718" s="26"/>
      <c r="B718" s="10"/>
      <c r="C718" s="15"/>
      <c r="D718" s="20"/>
      <c r="E718" s="23"/>
      <c r="F718" s="23" t="s">
        <v>145</v>
      </c>
      <c r="G718" s="39" t="s">
        <v>175</v>
      </c>
      <c r="H718" s="21">
        <v>38</v>
      </c>
    </row>
    <row r="719" spans="1:8" ht="13.5" customHeight="1" x14ac:dyDescent="0.15">
      <c r="A719" s="26"/>
      <c r="B719" s="10"/>
      <c r="C719" s="15"/>
      <c r="D719" s="20"/>
      <c r="E719" s="23"/>
      <c r="F719" s="23" t="s">
        <v>141</v>
      </c>
      <c r="G719" s="39" t="s">
        <v>175</v>
      </c>
      <c r="H719" s="21">
        <v>36</v>
      </c>
    </row>
    <row r="720" spans="1:8" ht="13.5" customHeight="1" x14ac:dyDescent="0.15">
      <c r="A720" s="26"/>
      <c r="B720" s="10"/>
      <c r="C720" s="15"/>
      <c r="D720" s="20"/>
      <c r="E720" s="23"/>
      <c r="F720" s="23" t="s">
        <v>141</v>
      </c>
      <c r="G720" s="39" t="s">
        <v>175</v>
      </c>
      <c r="H720" s="21">
        <v>36</v>
      </c>
    </row>
    <row r="721" spans="1:8" ht="13.5" customHeight="1" x14ac:dyDescent="0.15">
      <c r="A721" s="26"/>
      <c r="B721" s="10"/>
      <c r="C721" s="15"/>
      <c r="D721" s="20"/>
      <c r="E721" s="23"/>
      <c r="F721" s="23" t="s">
        <v>145</v>
      </c>
      <c r="G721" s="39" t="s">
        <v>175</v>
      </c>
      <c r="H721" s="21">
        <v>38</v>
      </c>
    </row>
    <row r="722" spans="1:8" ht="13.5" customHeight="1" x14ac:dyDescent="0.15">
      <c r="A722" s="26"/>
      <c r="B722" s="10"/>
      <c r="C722" s="15"/>
      <c r="D722" s="20"/>
      <c r="E722" s="23"/>
      <c r="F722" s="23" t="s">
        <v>145</v>
      </c>
      <c r="G722" s="39" t="s">
        <v>175</v>
      </c>
      <c r="H722" s="21">
        <v>38</v>
      </c>
    </row>
    <row r="723" spans="1:8" ht="13.5" customHeight="1" x14ac:dyDescent="0.15">
      <c r="A723" s="26"/>
      <c r="B723" s="10"/>
      <c r="C723" s="15"/>
      <c r="D723" s="20"/>
      <c r="E723" s="23"/>
      <c r="F723" s="23" t="s">
        <v>143</v>
      </c>
      <c r="G723" s="39" t="s">
        <v>175</v>
      </c>
      <c r="H723" s="21">
        <v>37</v>
      </c>
    </row>
    <row r="724" spans="1:8" ht="13.5" customHeight="1" x14ac:dyDescent="0.15">
      <c r="A724" s="26"/>
      <c r="B724" s="10"/>
      <c r="C724" s="15"/>
      <c r="D724" s="20"/>
      <c r="E724" s="23"/>
      <c r="F724" s="23" t="s">
        <v>149</v>
      </c>
      <c r="G724" s="39" t="s">
        <v>175</v>
      </c>
      <c r="H724" s="21">
        <v>40</v>
      </c>
    </row>
    <row r="725" spans="1:8" ht="13.5" customHeight="1" x14ac:dyDescent="0.15">
      <c r="A725" s="26"/>
      <c r="B725" s="10"/>
      <c r="C725" s="15"/>
      <c r="D725" s="20"/>
      <c r="E725" s="23"/>
      <c r="F725" s="23" t="s">
        <v>149</v>
      </c>
      <c r="G725" s="39" t="s">
        <v>175</v>
      </c>
      <c r="H725" s="21">
        <v>40</v>
      </c>
    </row>
    <row r="726" spans="1:8" ht="13.5" customHeight="1" x14ac:dyDescent="0.15">
      <c r="A726" s="26"/>
      <c r="B726" s="10"/>
      <c r="C726" s="15"/>
      <c r="D726" s="20"/>
      <c r="E726" s="23"/>
      <c r="F726" s="23" t="s">
        <v>149</v>
      </c>
      <c r="G726" s="39" t="s">
        <v>175</v>
      </c>
      <c r="H726" s="21">
        <v>40</v>
      </c>
    </row>
    <row r="727" spans="1:8" ht="13.5" customHeight="1" x14ac:dyDescent="0.15">
      <c r="A727" s="26"/>
      <c r="B727" s="10"/>
      <c r="C727" s="15"/>
      <c r="D727" s="20"/>
      <c r="E727" s="23"/>
      <c r="F727" s="23" t="s">
        <v>149</v>
      </c>
      <c r="G727" s="39" t="s">
        <v>175</v>
      </c>
      <c r="H727" s="21">
        <v>40</v>
      </c>
    </row>
    <row r="728" spans="1:8" ht="13.5" customHeight="1" x14ac:dyDescent="0.15">
      <c r="A728" s="26"/>
      <c r="B728" s="10"/>
      <c r="C728" s="15"/>
      <c r="D728" s="20"/>
      <c r="E728" s="23"/>
      <c r="F728" s="23" t="s">
        <v>149</v>
      </c>
      <c r="G728" s="39" t="s">
        <v>175</v>
      </c>
      <c r="H728" s="21">
        <v>40</v>
      </c>
    </row>
    <row r="729" spans="1:8" ht="13.5" customHeight="1" x14ac:dyDescent="0.15">
      <c r="A729" s="26"/>
      <c r="B729" s="10"/>
      <c r="C729" s="15"/>
      <c r="D729" s="20"/>
      <c r="E729" s="23"/>
      <c r="F729" s="23" t="s">
        <v>149</v>
      </c>
      <c r="G729" s="39" t="s">
        <v>175</v>
      </c>
      <c r="H729" s="21">
        <v>40</v>
      </c>
    </row>
    <row r="730" spans="1:8" ht="13.5" customHeight="1" x14ac:dyDescent="0.15">
      <c r="A730" s="26"/>
      <c r="B730" s="10"/>
      <c r="C730" s="15"/>
      <c r="D730" s="20"/>
      <c r="E730" s="23"/>
      <c r="F730" s="23" t="s">
        <v>149</v>
      </c>
      <c r="G730" s="39" t="s">
        <v>175</v>
      </c>
      <c r="H730" s="21">
        <v>40</v>
      </c>
    </row>
    <row r="731" spans="1:8" ht="13.5" customHeight="1" x14ac:dyDescent="0.15">
      <c r="A731" s="26"/>
      <c r="B731" s="10"/>
      <c r="C731" s="15"/>
      <c r="D731" s="20"/>
      <c r="E731" s="23"/>
      <c r="F731" s="23" t="s">
        <v>149</v>
      </c>
      <c r="G731" s="39" t="s">
        <v>175</v>
      </c>
      <c r="H731" s="21">
        <v>40</v>
      </c>
    </row>
    <row r="732" spans="1:8" ht="13.5" customHeight="1" x14ac:dyDescent="0.15">
      <c r="A732" s="26"/>
      <c r="B732" s="10"/>
      <c r="C732" s="15"/>
      <c r="D732" s="20"/>
      <c r="E732" s="23"/>
      <c r="F732" s="23" t="s">
        <v>155</v>
      </c>
      <c r="G732" s="39" t="s">
        <v>175</v>
      </c>
      <c r="H732" s="21">
        <v>43</v>
      </c>
    </row>
    <row r="733" spans="1:8" ht="13.5" customHeight="1" x14ac:dyDescent="0.15">
      <c r="A733" s="26"/>
      <c r="B733" s="10"/>
      <c r="C733" s="15"/>
      <c r="D733" s="20"/>
      <c r="E733" s="23"/>
      <c r="F733" s="23" t="s">
        <v>157</v>
      </c>
      <c r="G733" s="39" t="s">
        <v>175</v>
      </c>
      <c r="H733" s="21">
        <v>44</v>
      </c>
    </row>
    <row r="734" spans="1:8" ht="13.5" customHeight="1" x14ac:dyDescent="0.15">
      <c r="A734" s="26"/>
      <c r="B734" s="10"/>
      <c r="C734" s="15"/>
      <c r="D734" s="20"/>
      <c r="E734" s="23"/>
      <c r="F734" s="23" t="s">
        <v>161</v>
      </c>
      <c r="G734" s="39" t="s">
        <v>175</v>
      </c>
      <c r="H734" s="21">
        <v>46</v>
      </c>
    </row>
    <row r="735" spans="1:8" ht="13.5" customHeight="1" x14ac:dyDescent="0.15">
      <c r="A735" s="26"/>
      <c r="B735" s="10"/>
      <c r="C735" s="15"/>
      <c r="D735" s="20"/>
      <c r="E735" s="23"/>
      <c r="F735" s="23" t="s">
        <v>149</v>
      </c>
      <c r="G735" s="39" t="s">
        <v>175</v>
      </c>
      <c r="H735" s="21">
        <v>40</v>
      </c>
    </row>
    <row r="736" spans="1:8" ht="13.5" customHeight="1" x14ac:dyDescent="0.15">
      <c r="A736" s="26"/>
      <c r="B736" s="10"/>
      <c r="C736" s="15"/>
      <c r="D736" s="20"/>
      <c r="E736" s="23"/>
      <c r="F736" s="23" t="s">
        <v>149</v>
      </c>
      <c r="G736" s="39" t="s">
        <v>175</v>
      </c>
      <c r="H736" s="21">
        <v>40</v>
      </c>
    </row>
    <row r="737" spans="1:8" ht="13.5" customHeight="1" x14ac:dyDescent="0.15">
      <c r="A737" s="26"/>
      <c r="B737" s="10"/>
      <c r="C737" s="15"/>
      <c r="D737" s="20"/>
      <c r="E737" s="23"/>
      <c r="F737" s="23" t="s">
        <v>153</v>
      </c>
      <c r="G737" s="39" t="s">
        <v>175</v>
      </c>
      <c r="H737" s="21">
        <v>42</v>
      </c>
    </row>
    <row r="738" spans="1:8" ht="13.5" customHeight="1" x14ac:dyDescent="0.15">
      <c r="A738" s="26"/>
      <c r="B738" s="10"/>
      <c r="C738" s="15"/>
      <c r="D738" s="20"/>
      <c r="E738" s="23"/>
      <c r="F738" s="23" t="s">
        <v>149</v>
      </c>
      <c r="G738" s="39" t="s">
        <v>175</v>
      </c>
      <c r="H738" s="21">
        <v>40</v>
      </c>
    </row>
    <row r="739" spans="1:8" ht="13.5" customHeight="1" x14ac:dyDescent="0.15">
      <c r="A739" s="26"/>
      <c r="B739" s="10"/>
      <c r="C739" s="15"/>
      <c r="D739" s="20"/>
      <c r="E739" s="23"/>
      <c r="F739" s="23" t="s">
        <v>155</v>
      </c>
      <c r="G739" s="39" t="s">
        <v>175</v>
      </c>
      <c r="H739" s="21">
        <v>43</v>
      </c>
    </row>
    <row r="740" spans="1:8" ht="13.5" customHeight="1" x14ac:dyDescent="0.15">
      <c r="A740" s="26"/>
      <c r="B740" s="10"/>
      <c r="C740" s="15"/>
      <c r="D740" s="20"/>
      <c r="E740" s="23"/>
      <c r="F740" s="23" t="s">
        <v>157</v>
      </c>
      <c r="G740" s="39" t="s">
        <v>175</v>
      </c>
      <c r="H740" s="21">
        <v>44</v>
      </c>
    </row>
    <row r="741" spans="1:8" ht="13.5" customHeight="1" x14ac:dyDescent="0.15">
      <c r="A741" s="26"/>
      <c r="B741" s="10"/>
      <c r="C741" s="15"/>
      <c r="D741" s="20"/>
      <c r="E741" s="23"/>
      <c r="F741" s="23" t="s">
        <v>159</v>
      </c>
      <c r="G741" s="39" t="s">
        <v>175</v>
      </c>
      <c r="H741" s="21">
        <v>45</v>
      </c>
    </row>
    <row r="742" spans="1:8" ht="13.5" customHeight="1" x14ac:dyDescent="0.15">
      <c r="A742" s="26"/>
      <c r="B742" s="10"/>
      <c r="C742" s="15"/>
      <c r="D742" s="20"/>
      <c r="E742" s="23"/>
      <c r="F742" s="23" t="s">
        <v>149</v>
      </c>
      <c r="G742" s="39" t="s">
        <v>175</v>
      </c>
      <c r="H742" s="21">
        <v>40</v>
      </c>
    </row>
    <row r="743" spans="1:8" ht="13.5" customHeight="1" x14ac:dyDescent="0.15">
      <c r="A743" s="26"/>
      <c r="B743" s="10"/>
      <c r="C743" s="15"/>
      <c r="D743" s="20"/>
      <c r="E743" s="23"/>
      <c r="F743" s="23" t="s">
        <v>151</v>
      </c>
      <c r="G743" s="39" t="s">
        <v>175</v>
      </c>
      <c r="H743" s="21">
        <v>41</v>
      </c>
    </row>
    <row r="744" spans="1:8" ht="13.5" customHeight="1" x14ac:dyDescent="0.15">
      <c r="A744" s="26"/>
      <c r="B744" s="10"/>
      <c r="C744" s="15"/>
      <c r="D744" s="20"/>
      <c r="E744" s="23"/>
      <c r="F744" s="23" t="s">
        <v>161</v>
      </c>
      <c r="G744" s="39" t="s">
        <v>175</v>
      </c>
      <c r="H744" s="21">
        <v>46</v>
      </c>
    </row>
    <row r="745" spans="1:8" ht="13.5" customHeight="1" x14ac:dyDescent="0.15">
      <c r="A745" s="26"/>
      <c r="B745" s="10"/>
      <c r="C745" s="15"/>
      <c r="D745" s="20"/>
      <c r="E745" s="23"/>
      <c r="F745" s="23" t="s">
        <v>163</v>
      </c>
      <c r="G745" s="39" t="s">
        <v>175</v>
      </c>
      <c r="H745" s="21">
        <v>47</v>
      </c>
    </row>
    <row r="746" spans="1:8" ht="13.5" customHeight="1" x14ac:dyDescent="0.15">
      <c r="A746" s="26"/>
      <c r="B746" s="10"/>
      <c r="C746" s="15"/>
      <c r="D746" s="20"/>
      <c r="E746" s="23"/>
      <c r="F746" s="23" t="s">
        <v>163</v>
      </c>
      <c r="G746" s="39" t="s">
        <v>175</v>
      </c>
      <c r="H746" s="21">
        <v>47</v>
      </c>
    </row>
    <row r="747" spans="1:8" ht="13.5" customHeight="1" x14ac:dyDescent="0.15">
      <c r="A747" s="26"/>
      <c r="B747" s="10"/>
      <c r="C747" s="15"/>
      <c r="D747" s="20"/>
      <c r="E747" s="23"/>
      <c r="F747" s="23" t="s">
        <v>149</v>
      </c>
      <c r="G747" s="39" t="s">
        <v>175</v>
      </c>
      <c r="H747" s="21">
        <v>40</v>
      </c>
    </row>
    <row r="748" spans="1:8" ht="13.5" customHeight="1" x14ac:dyDescent="0.15">
      <c r="A748" s="26"/>
      <c r="B748" s="10"/>
      <c r="C748" s="15"/>
      <c r="D748" s="20"/>
      <c r="E748" s="23"/>
      <c r="F748" s="23" t="s">
        <v>155</v>
      </c>
      <c r="G748" s="39" t="s">
        <v>175</v>
      </c>
      <c r="H748" s="21">
        <v>43</v>
      </c>
    </row>
    <row r="749" spans="1:8" ht="13.5" customHeight="1" x14ac:dyDescent="0.15">
      <c r="A749" s="26"/>
      <c r="B749" s="10"/>
      <c r="C749" s="15"/>
      <c r="D749" s="20"/>
      <c r="E749" s="23"/>
      <c r="F749" s="23" t="s">
        <v>149</v>
      </c>
      <c r="G749" s="39" t="s">
        <v>175</v>
      </c>
      <c r="H749" s="21">
        <v>40</v>
      </c>
    </row>
    <row r="750" spans="1:8" ht="13.5" customHeight="1" x14ac:dyDescent="0.15">
      <c r="A750" s="26"/>
      <c r="B750" s="10"/>
      <c r="C750" s="15"/>
      <c r="D750" s="20"/>
      <c r="E750" s="23"/>
      <c r="F750" s="23" t="s">
        <v>149</v>
      </c>
      <c r="G750" s="39" t="s">
        <v>175</v>
      </c>
      <c r="H750" s="21">
        <v>40</v>
      </c>
    </row>
    <row r="751" spans="1:8" ht="13.5" customHeight="1" x14ac:dyDescent="0.15">
      <c r="A751" s="26"/>
      <c r="B751" s="10"/>
      <c r="C751" s="15"/>
      <c r="D751" s="20"/>
      <c r="E751" s="23"/>
      <c r="F751" s="23" t="s">
        <v>161</v>
      </c>
      <c r="G751" s="39" t="s">
        <v>175</v>
      </c>
      <c r="H751" s="21">
        <v>46</v>
      </c>
    </row>
    <row r="752" spans="1:8" ht="13.5" customHeight="1" x14ac:dyDescent="0.15">
      <c r="A752" s="26"/>
      <c r="B752" s="10"/>
      <c r="C752" s="15"/>
      <c r="D752" s="20"/>
      <c r="E752" s="23"/>
      <c r="F752" s="23" t="s">
        <v>153</v>
      </c>
      <c r="G752" s="39" t="s">
        <v>175</v>
      </c>
      <c r="H752" s="21">
        <v>42</v>
      </c>
    </row>
    <row r="753" spans="1:8" ht="13.5" customHeight="1" x14ac:dyDescent="0.15">
      <c r="A753" s="26"/>
      <c r="B753" s="10"/>
      <c r="C753" s="15"/>
      <c r="D753" s="20"/>
      <c r="E753" s="23"/>
      <c r="F753" s="23" t="s">
        <v>159</v>
      </c>
      <c r="G753" s="39" t="s">
        <v>175</v>
      </c>
      <c r="H753" s="21">
        <v>45</v>
      </c>
    </row>
    <row r="754" spans="1:8" ht="13.5" customHeight="1" x14ac:dyDescent="0.15">
      <c r="A754" s="26"/>
      <c r="B754" s="10"/>
      <c r="C754" s="15"/>
      <c r="D754" s="20"/>
      <c r="E754" s="23"/>
      <c r="F754" s="23" t="s">
        <v>149</v>
      </c>
      <c r="G754" s="39" t="s">
        <v>175</v>
      </c>
      <c r="H754" s="21">
        <v>40</v>
      </c>
    </row>
    <row r="755" spans="1:8" ht="13.5" customHeight="1" x14ac:dyDescent="0.15">
      <c r="A755" s="26"/>
      <c r="B755" s="10"/>
      <c r="C755" s="15"/>
      <c r="D755" s="20"/>
      <c r="E755" s="23"/>
      <c r="F755" s="23" t="s">
        <v>149</v>
      </c>
      <c r="G755" s="39" t="s">
        <v>175</v>
      </c>
      <c r="H755" s="21">
        <v>40</v>
      </c>
    </row>
    <row r="756" spans="1:8" ht="13.5" customHeight="1" x14ac:dyDescent="0.15">
      <c r="A756" s="26"/>
      <c r="B756" s="10"/>
      <c r="C756" s="15"/>
      <c r="D756" s="20"/>
      <c r="E756" s="23"/>
      <c r="F756" s="23" t="s">
        <v>149</v>
      </c>
      <c r="G756" s="39" t="s">
        <v>175</v>
      </c>
      <c r="H756" s="21">
        <v>40</v>
      </c>
    </row>
    <row r="757" spans="1:8" ht="13.5" customHeight="1" x14ac:dyDescent="0.15">
      <c r="A757" s="26"/>
      <c r="B757" s="10"/>
      <c r="C757" s="15"/>
      <c r="D757" s="20"/>
      <c r="E757" s="23"/>
      <c r="F757" s="23" t="s">
        <v>153</v>
      </c>
      <c r="G757" s="39" t="s">
        <v>175</v>
      </c>
      <c r="H757" s="21">
        <v>42</v>
      </c>
    </row>
    <row r="758" spans="1:8" ht="13.5" customHeight="1" x14ac:dyDescent="0.15">
      <c r="A758" s="26"/>
      <c r="B758" s="10"/>
      <c r="C758" s="15"/>
      <c r="D758" s="20"/>
      <c r="E758" s="23"/>
      <c r="F758" s="23" t="s">
        <v>159</v>
      </c>
      <c r="G758" s="39" t="s">
        <v>175</v>
      </c>
      <c r="H758" s="21">
        <v>45</v>
      </c>
    </row>
    <row r="759" spans="1:8" ht="13.5" customHeight="1" x14ac:dyDescent="0.15">
      <c r="A759" s="26"/>
      <c r="B759" s="10"/>
      <c r="C759" s="15"/>
      <c r="D759" s="20"/>
      <c r="E759" s="23"/>
      <c r="F759" s="23" t="s">
        <v>161</v>
      </c>
      <c r="G759" s="39" t="s">
        <v>175</v>
      </c>
      <c r="H759" s="21">
        <v>46</v>
      </c>
    </row>
    <row r="760" spans="1:8" ht="13.5" customHeight="1" x14ac:dyDescent="0.15">
      <c r="A760" s="26"/>
      <c r="B760" s="10"/>
      <c r="C760" s="15"/>
      <c r="D760" s="20"/>
      <c r="E760" s="23"/>
      <c r="F760" s="23" t="s">
        <v>155</v>
      </c>
      <c r="G760" s="39" t="s">
        <v>175</v>
      </c>
      <c r="H760" s="21">
        <v>43</v>
      </c>
    </row>
    <row r="761" spans="1:8" ht="13.5" customHeight="1" x14ac:dyDescent="0.15">
      <c r="A761" s="26"/>
      <c r="B761" s="10"/>
      <c r="C761" s="15"/>
      <c r="D761" s="20"/>
      <c r="E761" s="23"/>
      <c r="F761" s="23" t="s">
        <v>149</v>
      </c>
      <c r="G761" s="39" t="s">
        <v>175</v>
      </c>
      <c r="H761" s="21">
        <v>40</v>
      </c>
    </row>
    <row r="762" spans="1:8" ht="13.5" customHeight="1" x14ac:dyDescent="0.15">
      <c r="A762" s="26"/>
      <c r="B762" s="10"/>
      <c r="C762" s="15"/>
      <c r="D762" s="20"/>
      <c r="E762" s="23"/>
      <c r="F762" s="23" t="s">
        <v>149</v>
      </c>
      <c r="G762" s="39" t="s">
        <v>175</v>
      </c>
      <c r="H762" s="21">
        <v>40</v>
      </c>
    </row>
    <row r="763" spans="1:8" ht="13.5" customHeight="1" x14ac:dyDescent="0.15">
      <c r="A763" s="26"/>
      <c r="B763" s="10"/>
      <c r="C763" s="15"/>
      <c r="D763" s="20"/>
      <c r="E763" s="23"/>
      <c r="F763" s="23" t="s">
        <v>155</v>
      </c>
      <c r="G763" s="39" t="s">
        <v>175</v>
      </c>
      <c r="H763" s="21">
        <v>43</v>
      </c>
    </row>
    <row r="764" spans="1:8" ht="13.5" customHeight="1" x14ac:dyDescent="0.15">
      <c r="A764" s="26"/>
      <c r="B764" s="10"/>
      <c r="C764" s="15"/>
      <c r="D764" s="20"/>
      <c r="E764" s="23"/>
      <c r="F764" s="23" t="s">
        <v>159</v>
      </c>
      <c r="G764" s="39" t="s">
        <v>175</v>
      </c>
      <c r="H764" s="21">
        <v>45</v>
      </c>
    </row>
    <row r="765" spans="1:8" ht="13.5" customHeight="1" x14ac:dyDescent="0.15">
      <c r="A765" s="26"/>
      <c r="B765" s="10"/>
      <c r="C765" s="15"/>
      <c r="D765" s="20"/>
      <c r="E765" s="23"/>
      <c r="F765" s="23" t="s">
        <v>153</v>
      </c>
      <c r="G765" s="39" t="s">
        <v>175</v>
      </c>
      <c r="H765" s="21">
        <v>42</v>
      </c>
    </row>
    <row r="766" spans="1:8" ht="13.5" customHeight="1" x14ac:dyDescent="0.15">
      <c r="A766" s="26"/>
      <c r="B766" s="10"/>
      <c r="C766" s="15"/>
      <c r="D766" s="20"/>
      <c r="E766" s="23"/>
      <c r="F766" s="23" t="s">
        <v>157</v>
      </c>
      <c r="G766" s="39" t="s">
        <v>175</v>
      </c>
      <c r="H766" s="21">
        <v>44</v>
      </c>
    </row>
    <row r="767" spans="1:8" ht="13.5" customHeight="1" x14ac:dyDescent="0.15">
      <c r="A767" s="26"/>
      <c r="B767" s="10"/>
      <c r="C767" s="15"/>
      <c r="D767" s="20"/>
      <c r="E767" s="23"/>
      <c r="F767" s="23" t="s">
        <v>149</v>
      </c>
      <c r="G767" s="39" t="s">
        <v>175</v>
      </c>
      <c r="H767" s="21">
        <v>40</v>
      </c>
    </row>
    <row r="768" spans="1:8" ht="13.5" customHeight="1" x14ac:dyDescent="0.15">
      <c r="A768" s="26"/>
      <c r="B768" s="10"/>
      <c r="C768" s="15"/>
      <c r="D768" s="20"/>
      <c r="E768" s="23"/>
      <c r="F768" s="23" t="s">
        <v>149</v>
      </c>
      <c r="G768" s="39" t="s">
        <v>175</v>
      </c>
      <c r="H768" s="21">
        <v>40</v>
      </c>
    </row>
    <row r="769" spans="1:8" ht="13.5" customHeight="1" x14ac:dyDescent="0.15">
      <c r="A769" s="26"/>
      <c r="B769" s="10"/>
      <c r="C769" s="15"/>
      <c r="D769" s="20"/>
      <c r="E769" s="23"/>
      <c r="F769" s="23" t="s">
        <v>153</v>
      </c>
      <c r="G769" s="39" t="s">
        <v>175</v>
      </c>
      <c r="H769" s="21">
        <v>42</v>
      </c>
    </row>
    <row r="770" spans="1:8" ht="13.5" customHeight="1" x14ac:dyDescent="0.15">
      <c r="A770" s="26"/>
      <c r="B770" s="10"/>
      <c r="C770" s="15"/>
      <c r="D770" s="20"/>
      <c r="E770" s="23"/>
      <c r="F770" s="23" t="s">
        <v>155</v>
      </c>
      <c r="G770" s="39" t="s">
        <v>175</v>
      </c>
      <c r="H770" s="21">
        <v>43</v>
      </c>
    </row>
    <row r="771" spans="1:8" ht="13.5" customHeight="1" x14ac:dyDescent="0.15">
      <c r="A771" s="26"/>
      <c r="B771" s="10"/>
      <c r="C771" s="15"/>
      <c r="D771" s="20"/>
      <c r="E771" s="23"/>
      <c r="F771" s="23" t="s">
        <v>149</v>
      </c>
      <c r="G771" s="39" t="s">
        <v>175</v>
      </c>
      <c r="H771" s="21">
        <v>40</v>
      </c>
    </row>
    <row r="772" spans="1:8" ht="13.5" customHeight="1" x14ac:dyDescent="0.15">
      <c r="A772" s="26"/>
      <c r="B772" s="10"/>
      <c r="C772" s="15"/>
      <c r="D772" s="20"/>
      <c r="E772" s="23"/>
      <c r="F772" s="23" t="s">
        <v>153</v>
      </c>
      <c r="G772" s="39" t="s">
        <v>175</v>
      </c>
      <c r="H772" s="21">
        <v>42</v>
      </c>
    </row>
    <row r="773" spans="1:8" ht="13.5" customHeight="1" x14ac:dyDescent="0.15">
      <c r="A773" s="26"/>
      <c r="B773" s="10"/>
      <c r="C773" s="15"/>
      <c r="D773" s="20"/>
      <c r="E773" s="23"/>
      <c r="F773" s="23" t="s">
        <v>155</v>
      </c>
      <c r="G773" s="39" t="s">
        <v>175</v>
      </c>
      <c r="H773" s="21">
        <v>43</v>
      </c>
    </row>
    <row r="774" spans="1:8" ht="13.5" customHeight="1" x14ac:dyDescent="0.15">
      <c r="A774" s="26"/>
      <c r="B774" s="10"/>
      <c r="C774" s="15"/>
      <c r="D774" s="20"/>
      <c r="E774" s="23"/>
      <c r="F774" s="23" t="s">
        <v>163</v>
      </c>
      <c r="G774" s="39" t="s">
        <v>175</v>
      </c>
      <c r="H774" s="21">
        <v>47</v>
      </c>
    </row>
    <row r="775" spans="1:8" ht="13.5" customHeight="1" x14ac:dyDescent="0.15">
      <c r="A775" s="26"/>
      <c r="B775" s="10"/>
      <c r="C775" s="15"/>
      <c r="D775" s="20"/>
      <c r="E775" s="23"/>
      <c r="F775" s="23" t="s">
        <v>149</v>
      </c>
      <c r="G775" s="39" t="s">
        <v>175</v>
      </c>
      <c r="H775" s="21">
        <v>40</v>
      </c>
    </row>
    <row r="776" spans="1:8" ht="13.5" customHeight="1" x14ac:dyDescent="0.15">
      <c r="A776" s="26"/>
      <c r="B776" s="10"/>
      <c r="C776" s="15"/>
      <c r="D776" s="20"/>
      <c r="E776" s="23"/>
      <c r="F776" s="23" t="s">
        <v>149</v>
      </c>
      <c r="G776" s="39" t="s">
        <v>175</v>
      </c>
      <c r="H776" s="21">
        <v>40</v>
      </c>
    </row>
    <row r="777" spans="1:8" ht="13.5" customHeight="1" x14ac:dyDescent="0.15">
      <c r="A777" s="26"/>
      <c r="B777" s="10"/>
      <c r="C777" s="15"/>
      <c r="D777" s="20"/>
      <c r="E777" s="23"/>
      <c r="F777" s="23" t="s">
        <v>149</v>
      </c>
      <c r="G777" s="39" t="s">
        <v>175</v>
      </c>
      <c r="H777" s="21">
        <v>40</v>
      </c>
    </row>
    <row r="778" spans="1:8" ht="13.5" customHeight="1" x14ac:dyDescent="0.15">
      <c r="A778" s="26"/>
      <c r="B778" s="10"/>
      <c r="C778" s="15"/>
      <c r="D778" s="20"/>
      <c r="E778" s="23"/>
      <c r="F778" s="23" t="s">
        <v>149</v>
      </c>
      <c r="G778" s="39" t="s">
        <v>175</v>
      </c>
      <c r="H778" s="21">
        <v>40</v>
      </c>
    </row>
    <row r="779" spans="1:8" ht="13.5" customHeight="1" x14ac:dyDescent="0.15">
      <c r="A779" s="26"/>
      <c r="B779" s="10"/>
      <c r="C779" s="15"/>
      <c r="D779" s="20"/>
      <c r="E779" s="23"/>
      <c r="F779" s="23" t="s">
        <v>163</v>
      </c>
      <c r="G779" s="39" t="s">
        <v>175</v>
      </c>
      <c r="H779" s="21">
        <v>47</v>
      </c>
    </row>
    <row r="780" spans="1:8" ht="13.5" customHeight="1" x14ac:dyDescent="0.15">
      <c r="A780" s="26"/>
      <c r="B780" s="10"/>
      <c r="C780" s="15"/>
      <c r="D780" s="20"/>
      <c r="E780" s="23"/>
      <c r="F780" s="23" t="s">
        <v>95</v>
      </c>
      <c r="G780" s="39" t="s">
        <v>174</v>
      </c>
      <c r="H780" s="21">
        <v>13</v>
      </c>
    </row>
    <row r="781" spans="1:8" ht="13.5" customHeight="1" x14ac:dyDescent="0.15">
      <c r="A781" s="26"/>
      <c r="B781" s="10"/>
      <c r="C781" s="15"/>
      <c r="D781" s="20"/>
      <c r="E781" s="23"/>
      <c r="F781" s="23" t="s">
        <v>73</v>
      </c>
      <c r="G781" s="39"/>
      <c r="H781" s="21" t="s">
        <v>72</v>
      </c>
    </row>
    <row r="782" spans="1:8" ht="13.5" customHeight="1" x14ac:dyDescent="0.15">
      <c r="A782" s="26"/>
      <c r="B782" s="10"/>
      <c r="C782" s="15"/>
      <c r="D782" s="20"/>
      <c r="E782" s="23"/>
      <c r="F782" s="23" t="s">
        <v>77</v>
      </c>
      <c r="G782" s="39" t="s">
        <v>175</v>
      </c>
      <c r="H782" s="21" t="s">
        <v>76</v>
      </c>
    </row>
    <row r="783" spans="1:8" ht="13.5" customHeight="1" x14ac:dyDescent="0.15">
      <c r="A783" s="26"/>
      <c r="B783" s="10"/>
      <c r="C783" s="15"/>
      <c r="D783" s="20"/>
      <c r="E783" s="23"/>
      <c r="F783" s="23" t="s">
        <v>82</v>
      </c>
      <c r="G783" s="39" t="s">
        <v>175</v>
      </c>
      <c r="H783" s="21" t="s">
        <v>81</v>
      </c>
    </row>
    <row r="784" spans="1:8" ht="13.5" customHeight="1" x14ac:dyDescent="0.15">
      <c r="A784" s="26"/>
      <c r="B784" s="10"/>
      <c r="C784" s="15"/>
      <c r="D784" s="20"/>
      <c r="E784" s="23"/>
      <c r="F784" s="23" t="s">
        <v>84</v>
      </c>
      <c r="G784" s="39" t="s">
        <v>175</v>
      </c>
      <c r="H784" s="21" t="s">
        <v>83</v>
      </c>
    </row>
    <row r="785" spans="1:8" ht="13.5" customHeight="1" x14ac:dyDescent="0.15">
      <c r="A785" s="26"/>
      <c r="B785" s="10"/>
      <c r="C785" s="15"/>
      <c r="D785" s="20"/>
      <c r="E785" s="23"/>
      <c r="F785" s="23" t="s">
        <v>77</v>
      </c>
      <c r="G785" s="39" t="s">
        <v>175</v>
      </c>
      <c r="H785" s="21" t="s">
        <v>76</v>
      </c>
    </row>
    <row r="786" spans="1:8" ht="13.5" customHeight="1" x14ac:dyDescent="0.15">
      <c r="A786" s="26"/>
      <c r="B786" s="10"/>
      <c r="C786" s="15"/>
      <c r="D786" s="20"/>
      <c r="E786" s="23"/>
      <c r="F786" s="23" t="s">
        <v>107</v>
      </c>
      <c r="G786" s="39" t="s">
        <v>175</v>
      </c>
      <c r="H786" s="21">
        <v>19</v>
      </c>
    </row>
    <row r="787" spans="1:8" ht="13.5" customHeight="1" x14ac:dyDescent="0.15">
      <c r="A787" s="26"/>
      <c r="B787" s="10"/>
      <c r="C787" s="15"/>
      <c r="D787" s="20"/>
      <c r="E787" s="23"/>
      <c r="F787" s="23" t="s">
        <v>109</v>
      </c>
      <c r="G787" s="39" t="s">
        <v>175</v>
      </c>
      <c r="H787" s="21">
        <v>20</v>
      </c>
    </row>
    <row r="788" spans="1:8" ht="13.5" customHeight="1" x14ac:dyDescent="0.15">
      <c r="A788" s="26"/>
      <c r="B788" s="10"/>
      <c r="C788" s="15"/>
      <c r="D788" s="20"/>
      <c r="E788" s="23"/>
      <c r="F788" s="23" t="s">
        <v>97</v>
      </c>
      <c r="G788" s="39" t="s">
        <v>175</v>
      </c>
      <c r="H788" s="21">
        <v>14</v>
      </c>
    </row>
    <row r="789" spans="1:8" ht="13.5" customHeight="1" x14ac:dyDescent="0.15">
      <c r="A789" s="26"/>
      <c r="B789" s="10"/>
      <c r="C789" s="15"/>
      <c r="D789" s="20"/>
      <c r="E789" s="23"/>
      <c r="F789" s="23" t="s">
        <v>111</v>
      </c>
      <c r="G789" s="39" t="s">
        <v>175</v>
      </c>
      <c r="H789" s="21">
        <v>21</v>
      </c>
    </row>
    <row r="790" spans="1:8" ht="13.5" customHeight="1" x14ac:dyDescent="0.15">
      <c r="A790" s="26"/>
      <c r="B790" s="10"/>
      <c r="C790" s="15"/>
      <c r="D790" s="20"/>
      <c r="E790" s="23"/>
      <c r="F790" s="23" t="s">
        <v>117</v>
      </c>
      <c r="G790" s="39" t="s">
        <v>175</v>
      </c>
      <c r="H790" s="21">
        <v>24</v>
      </c>
    </row>
    <row r="791" spans="1:8" ht="13.5" customHeight="1" x14ac:dyDescent="0.15">
      <c r="A791" s="26"/>
      <c r="B791" s="10"/>
      <c r="C791" s="15"/>
      <c r="D791" s="20"/>
      <c r="E791" s="23"/>
      <c r="F791" s="23" t="s">
        <v>113</v>
      </c>
      <c r="G791" s="39" t="s">
        <v>175</v>
      </c>
      <c r="H791" s="21">
        <v>22</v>
      </c>
    </row>
    <row r="792" spans="1:8" ht="13.5" customHeight="1" x14ac:dyDescent="0.15">
      <c r="A792" s="26"/>
      <c r="B792" s="10"/>
      <c r="C792" s="15"/>
      <c r="D792" s="20"/>
      <c r="E792" s="23"/>
      <c r="F792" s="23" t="s">
        <v>135</v>
      </c>
      <c r="G792" s="39" t="s">
        <v>175</v>
      </c>
      <c r="H792" s="21">
        <v>33</v>
      </c>
    </row>
    <row r="793" spans="1:8" ht="13.5" customHeight="1" x14ac:dyDescent="0.15">
      <c r="A793" s="26"/>
      <c r="B793" s="10"/>
      <c r="C793" s="15"/>
      <c r="D793" s="20"/>
      <c r="E793" s="23"/>
      <c r="F793" s="23" t="s">
        <v>135</v>
      </c>
      <c r="G793" s="39" t="s">
        <v>175</v>
      </c>
      <c r="H793" s="21">
        <v>33</v>
      </c>
    </row>
    <row r="794" spans="1:8" ht="13.5" customHeight="1" x14ac:dyDescent="0.15">
      <c r="A794" s="26"/>
      <c r="B794" s="10"/>
      <c r="C794" s="15"/>
      <c r="D794" s="20"/>
      <c r="E794" s="23"/>
      <c r="F794" s="23" t="s">
        <v>133</v>
      </c>
      <c r="G794" s="39" t="s">
        <v>175</v>
      </c>
      <c r="H794" s="21">
        <v>32</v>
      </c>
    </row>
    <row r="795" spans="1:8" ht="13.5" customHeight="1" x14ac:dyDescent="0.15">
      <c r="A795" s="26"/>
      <c r="B795" s="10"/>
      <c r="C795" s="15"/>
      <c r="D795" s="20"/>
      <c r="E795" s="23"/>
      <c r="F795" s="23" t="s">
        <v>147</v>
      </c>
      <c r="G795" s="39" t="s">
        <v>175</v>
      </c>
      <c r="H795" s="21">
        <v>39</v>
      </c>
    </row>
    <row r="796" spans="1:8" ht="13.5" customHeight="1" x14ac:dyDescent="0.15">
      <c r="A796" s="26"/>
      <c r="B796" s="10"/>
      <c r="C796" s="15"/>
      <c r="D796" s="20"/>
      <c r="E796" s="23"/>
      <c r="F796" s="23" t="s">
        <v>157</v>
      </c>
      <c r="G796" s="39" t="s">
        <v>175</v>
      </c>
      <c r="H796" s="21">
        <v>44</v>
      </c>
    </row>
    <row r="797" spans="1:8" ht="13.5" customHeight="1" x14ac:dyDescent="0.15">
      <c r="A797" s="26"/>
      <c r="B797" s="10"/>
      <c r="C797" s="15"/>
      <c r="D797" s="20"/>
      <c r="E797" s="23"/>
      <c r="F797" s="23" t="s">
        <v>161</v>
      </c>
      <c r="G797" s="39" t="s">
        <v>175</v>
      </c>
      <c r="H797" s="21">
        <v>46</v>
      </c>
    </row>
    <row r="798" spans="1:8" ht="13.5" customHeight="1" x14ac:dyDescent="0.15">
      <c r="A798" s="26"/>
      <c r="B798" s="10"/>
      <c r="C798" s="15"/>
      <c r="D798" s="20"/>
      <c r="E798" s="23"/>
      <c r="F798" s="23" t="s">
        <v>73</v>
      </c>
      <c r="G798" s="39"/>
      <c r="H798" s="21" t="s">
        <v>72</v>
      </c>
    </row>
    <row r="799" spans="1:8" ht="13.5" customHeight="1" x14ac:dyDescent="0.15">
      <c r="A799" s="26"/>
      <c r="B799" s="10"/>
      <c r="C799" s="15"/>
      <c r="D799" s="20"/>
      <c r="E799" s="23"/>
      <c r="F799" s="23" t="s">
        <v>73</v>
      </c>
      <c r="G799" s="39"/>
      <c r="H799" s="21" t="s">
        <v>72</v>
      </c>
    </row>
    <row r="800" spans="1:8" ht="13.5" customHeight="1" x14ac:dyDescent="0.15">
      <c r="A800" s="26"/>
      <c r="B800" s="10"/>
      <c r="C800" s="15"/>
      <c r="D800" s="20"/>
      <c r="E800" s="23"/>
      <c r="F800" s="23" t="s">
        <v>73</v>
      </c>
      <c r="G800" s="39"/>
      <c r="H800" s="21" t="s">
        <v>72</v>
      </c>
    </row>
    <row r="801" spans="1:8" ht="13.5" customHeight="1" x14ac:dyDescent="0.15">
      <c r="A801" s="26"/>
      <c r="B801" s="10"/>
      <c r="C801" s="15"/>
      <c r="D801" s="20"/>
      <c r="E801" s="23"/>
      <c r="F801" s="23" t="s">
        <v>73</v>
      </c>
      <c r="G801" s="39"/>
      <c r="H801" s="21" t="s">
        <v>72</v>
      </c>
    </row>
    <row r="802" spans="1:8" ht="13.5" customHeight="1" x14ac:dyDescent="0.15">
      <c r="A802" s="26"/>
      <c r="B802" s="10"/>
      <c r="C802" s="15"/>
      <c r="D802" s="20"/>
      <c r="E802" s="23"/>
      <c r="F802" s="23" t="s">
        <v>73</v>
      </c>
      <c r="G802" s="39"/>
      <c r="H802" s="21" t="s">
        <v>72</v>
      </c>
    </row>
    <row r="803" spans="1:8" ht="13.5" customHeight="1" x14ac:dyDescent="0.15">
      <c r="A803" s="26"/>
      <c r="B803" s="10"/>
      <c r="C803" s="15"/>
      <c r="D803" s="20"/>
      <c r="E803" s="23"/>
      <c r="F803" s="23" t="s">
        <v>73</v>
      </c>
      <c r="G803" s="39"/>
      <c r="H803" s="21" t="s">
        <v>72</v>
      </c>
    </row>
    <row r="804" spans="1:8" ht="13.5" customHeight="1" x14ac:dyDescent="0.15">
      <c r="A804" s="26"/>
      <c r="B804" s="10"/>
      <c r="C804" s="15"/>
      <c r="D804" s="20"/>
      <c r="E804" s="23"/>
      <c r="F804" s="23" t="s">
        <v>73</v>
      </c>
      <c r="G804" s="39"/>
      <c r="H804" s="21" t="s">
        <v>72</v>
      </c>
    </row>
    <row r="805" spans="1:8" ht="13.5" customHeight="1" x14ac:dyDescent="0.15">
      <c r="A805" s="26"/>
      <c r="B805" s="10"/>
      <c r="C805" s="15"/>
      <c r="D805" s="20"/>
      <c r="E805" s="23"/>
      <c r="F805" s="23" t="s">
        <v>73</v>
      </c>
      <c r="G805" s="39"/>
      <c r="H805" s="21" t="s">
        <v>72</v>
      </c>
    </row>
    <row r="806" spans="1:8" ht="13.5" customHeight="1" x14ac:dyDescent="0.15">
      <c r="A806" s="26"/>
      <c r="B806" s="10"/>
      <c r="C806" s="15"/>
      <c r="D806" s="20"/>
      <c r="E806" s="23"/>
      <c r="F806" s="23" t="s">
        <v>73</v>
      </c>
      <c r="G806" s="39"/>
      <c r="H806" s="21" t="s">
        <v>72</v>
      </c>
    </row>
    <row r="807" spans="1:8" ht="13.5" customHeight="1" x14ac:dyDescent="0.15">
      <c r="A807" s="26"/>
      <c r="B807" s="10"/>
      <c r="C807" s="15"/>
      <c r="D807" s="20"/>
      <c r="E807" s="23"/>
      <c r="F807" s="23" t="s">
        <v>73</v>
      </c>
      <c r="G807" s="39"/>
      <c r="H807" s="21" t="s">
        <v>72</v>
      </c>
    </row>
    <row r="808" spans="1:8" ht="13.5" customHeight="1" x14ac:dyDescent="0.15">
      <c r="A808" s="26"/>
      <c r="B808" s="10"/>
      <c r="C808" s="15"/>
      <c r="D808" s="20"/>
      <c r="E808" s="23"/>
      <c r="F808" s="23" t="s">
        <v>73</v>
      </c>
      <c r="G808" s="39"/>
      <c r="H808" s="21" t="s">
        <v>72</v>
      </c>
    </row>
    <row r="809" spans="1:8" ht="13.5" customHeight="1" x14ac:dyDescent="0.15">
      <c r="A809" s="26"/>
      <c r="B809" s="10"/>
      <c r="C809" s="15"/>
      <c r="D809" s="20"/>
      <c r="E809" s="23"/>
      <c r="F809" s="23" t="s">
        <v>73</v>
      </c>
      <c r="G809" s="39"/>
      <c r="H809" s="21" t="s">
        <v>72</v>
      </c>
    </row>
    <row r="810" spans="1:8" ht="13.5" customHeight="1" x14ac:dyDescent="0.15">
      <c r="A810" s="26"/>
      <c r="B810" s="10"/>
      <c r="C810" s="15"/>
      <c r="D810" s="20"/>
      <c r="E810" s="23"/>
      <c r="F810" s="23" t="s">
        <v>73</v>
      </c>
      <c r="G810" s="39"/>
      <c r="H810" s="21" t="s">
        <v>72</v>
      </c>
    </row>
    <row r="811" spans="1:8" ht="13.5" customHeight="1" x14ac:dyDescent="0.15">
      <c r="A811" s="26"/>
      <c r="B811" s="10"/>
      <c r="C811" s="15"/>
      <c r="D811" s="20"/>
      <c r="E811" s="23"/>
      <c r="F811" s="23" t="s">
        <v>73</v>
      </c>
      <c r="G811" s="39"/>
      <c r="H811" s="21" t="s">
        <v>72</v>
      </c>
    </row>
    <row r="812" spans="1:8" ht="13.5" customHeight="1" x14ac:dyDescent="0.15">
      <c r="A812" s="26"/>
      <c r="B812" s="10"/>
      <c r="C812" s="15"/>
      <c r="D812" s="20"/>
      <c r="E812" s="23"/>
      <c r="F812" s="23" t="s">
        <v>73</v>
      </c>
      <c r="G812" s="39"/>
      <c r="H812" s="21" t="s">
        <v>72</v>
      </c>
    </row>
    <row r="813" spans="1:8" ht="13.5" customHeight="1" x14ac:dyDescent="0.15">
      <c r="A813" s="26"/>
      <c r="B813" s="10"/>
      <c r="C813" s="15"/>
      <c r="D813" s="20"/>
      <c r="E813" s="23"/>
      <c r="F813" s="23" t="s">
        <v>75</v>
      </c>
      <c r="G813" s="39" t="s">
        <v>175</v>
      </c>
      <c r="H813" s="21" t="s">
        <v>74</v>
      </c>
    </row>
    <row r="814" spans="1:8" ht="13.5" customHeight="1" x14ac:dyDescent="0.15">
      <c r="A814" s="26"/>
      <c r="B814" s="10"/>
      <c r="C814" s="15"/>
      <c r="D814" s="20"/>
      <c r="E814" s="23"/>
      <c r="F814" s="23" t="s">
        <v>75</v>
      </c>
      <c r="G814" s="39" t="s">
        <v>175</v>
      </c>
      <c r="H814" s="21" t="s">
        <v>74</v>
      </c>
    </row>
    <row r="815" spans="1:8" ht="13.5" customHeight="1" x14ac:dyDescent="0.15">
      <c r="A815" s="26"/>
      <c r="B815" s="10"/>
      <c r="C815" s="15"/>
      <c r="D815" s="20"/>
      <c r="E815" s="23"/>
      <c r="F815" s="23" t="s">
        <v>77</v>
      </c>
      <c r="G815" s="39" t="s">
        <v>175</v>
      </c>
      <c r="H815" s="21" t="s">
        <v>76</v>
      </c>
    </row>
    <row r="816" spans="1:8" ht="13.5" customHeight="1" x14ac:dyDescent="0.15">
      <c r="A816" s="26"/>
      <c r="B816" s="10"/>
      <c r="C816" s="15"/>
      <c r="D816" s="20"/>
      <c r="E816" s="23"/>
      <c r="F816" s="23" t="s">
        <v>55</v>
      </c>
      <c r="G816" s="39" t="s">
        <v>175</v>
      </c>
      <c r="H816" s="21" t="s">
        <v>78</v>
      </c>
    </row>
    <row r="817" spans="1:8" ht="13.5" customHeight="1" x14ac:dyDescent="0.15">
      <c r="A817" s="26"/>
      <c r="B817" s="10"/>
      <c r="C817" s="15"/>
      <c r="D817" s="20"/>
      <c r="E817" s="23"/>
      <c r="F817" s="23" t="s">
        <v>55</v>
      </c>
      <c r="G817" s="39" t="s">
        <v>175</v>
      </c>
      <c r="H817" s="21" t="s">
        <v>78</v>
      </c>
    </row>
    <row r="818" spans="1:8" ht="13.5" customHeight="1" x14ac:dyDescent="0.15">
      <c r="A818" s="26"/>
      <c r="B818" s="10"/>
      <c r="C818" s="15"/>
      <c r="D818" s="20"/>
      <c r="E818" s="23"/>
      <c r="F818" s="23" t="s">
        <v>80</v>
      </c>
      <c r="G818" s="39" t="s">
        <v>175</v>
      </c>
      <c r="H818" s="21" t="s">
        <v>79</v>
      </c>
    </row>
    <row r="819" spans="1:8" ht="13.5" customHeight="1" x14ac:dyDescent="0.15">
      <c r="A819" s="26"/>
      <c r="B819" s="10"/>
      <c r="C819" s="15"/>
      <c r="D819" s="20"/>
      <c r="E819" s="23"/>
      <c r="F819" s="23" t="s">
        <v>80</v>
      </c>
      <c r="G819" s="39" t="s">
        <v>175</v>
      </c>
      <c r="H819" s="21" t="s">
        <v>79</v>
      </c>
    </row>
    <row r="820" spans="1:8" ht="13.5" customHeight="1" x14ac:dyDescent="0.15">
      <c r="A820" s="26"/>
      <c r="B820" s="10"/>
      <c r="C820" s="15"/>
      <c r="D820" s="20"/>
      <c r="E820" s="23"/>
      <c r="F820" s="23" t="s">
        <v>84</v>
      </c>
      <c r="G820" s="39" t="s">
        <v>175</v>
      </c>
      <c r="H820" s="21" t="s">
        <v>83</v>
      </c>
    </row>
    <row r="821" spans="1:8" ht="13.5" customHeight="1" x14ac:dyDescent="0.15">
      <c r="A821" s="26"/>
      <c r="B821" s="10"/>
      <c r="C821" s="15"/>
      <c r="D821" s="20"/>
      <c r="E821" s="23"/>
      <c r="F821" s="23" t="s">
        <v>84</v>
      </c>
      <c r="G821" s="39" t="s">
        <v>175</v>
      </c>
      <c r="H821" s="21" t="s">
        <v>83</v>
      </c>
    </row>
    <row r="822" spans="1:8" ht="13.5" customHeight="1" x14ac:dyDescent="0.15">
      <c r="A822" s="26"/>
      <c r="B822" s="10"/>
      <c r="C822" s="15"/>
      <c r="D822" s="20"/>
      <c r="E822" s="23"/>
      <c r="F822" s="23" t="s">
        <v>77</v>
      </c>
      <c r="G822" s="39" t="s">
        <v>175</v>
      </c>
      <c r="H822" s="21" t="s">
        <v>76</v>
      </c>
    </row>
    <row r="823" spans="1:8" ht="13.5" customHeight="1" x14ac:dyDescent="0.15">
      <c r="A823" s="26"/>
      <c r="B823" s="10"/>
      <c r="C823" s="15"/>
      <c r="D823" s="20"/>
      <c r="E823" s="23"/>
      <c r="F823" s="23" t="s">
        <v>80</v>
      </c>
      <c r="G823" s="39" t="s">
        <v>175</v>
      </c>
      <c r="H823" s="21" t="s">
        <v>79</v>
      </c>
    </row>
    <row r="824" spans="1:8" ht="13.5" customHeight="1" x14ac:dyDescent="0.15">
      <c r="A824" s="26"/>
      <c r="B824" s="10"/>
      <c r="C824" s="15"/>
      <c r="D824" s="20"/>
      <c r="E824" s="23"/>
      <c r="F824" s="23" t="s">
        <v>82</v>
      </c>
      <c r="G824" s="39" t="s">
        <v>175</v>
      </c>
      <c r="H824" s="21" t="s">
        <v>81</v>
      </c>
    </row>
    <row r="825" spans="1:8" ht="13.5" customHeight="1" x14ac:dyDescent="0.15">
      <c r="A825" s="26"/>
      <c r="B825" s="10"/>
      <c r="C825" s="15"/>
      <c r="D825" s="20"/>
      <c r="E825" s="23"/>
      <c r="F825" s="23" t="s">
        <v>84</v>
      </c>
      <c r="G825" s="39" t="s">
        <v>175</v>
      </c>
      <c r="H825" s="21" t="s">
        <v>83</v>
      </c>
    </row>
    <row r="826" spans="1:8" ht="13.5" customHeight="1" x14ac:dyDescent="0.15">
      <c r="A826" s="26"/>
      <c r="B826" s="10"/>
      <c r="C826" s="15"/>
      <c r="D826" s="20"/>
      <c r="E826" s="23"/>
      <c r="F826" s="23" t="s">
        <v>84</v>
      </c>
      <c r="G826" s="39" t="s">
        <v>175</v>
      </c>
      <c r="H826" s="21" t="s">
        <v>83</v>
      </c>
    </row>
    <row r="827" spans="1:8" ht="13.5" customHeight="1" x14ac:dyDescent="0.15">
      <c r="A827" s="26"/>
      <c r="B827" s="10"/>
      <c r="C827" s="15"/>
      <c r="D827" s="20"/>
      <c r="E827" s="23"/>
      <c r="F827" s="23" t="s">
        <v>55</v>
      </c>
      <c r="G827" s="39" t="s">
        <v>175</v>
      </c>
      <c r="H827" s="21" t="s">
        <v>78</v>
      </c>
    </row>
    <row r="828" spans="1:8" ht="13.5" customHeight="1" x14ac:dyDescent="0.15">
      <c r="A828" s="26"/>
      <c r="B828" s="10"/>
      <c r="C828" s="15"/>
      <c r="D828" s="20"/>
      <c r="E828" s="23"/>
      <c r="F828" s="23" t="s">
        <v>75</v>
      </c>
      <c r="G828" s="39" t="s">
        <v>175</v>
      </c>
      <c r="H828" s="21" t="s">
        <v>74</v>
      </c>
    </row>
    <row r="829" spans="1:8" ht="13.5" customHeight="1" x14ac:dyDescent="0.15">
      <c r="A829" s="26"/>
      <c r="B829" s="10"/>
      <c r="C829" s="15"/>
      <c r="D829" s="20"/>
      <c r="E829" s="23"/>
      <c r="F829" s="23" t="s">
        <v>75</v>
      </c>
      <c r="G829" s="39" t="s">
        <v>175</v>
      </c>
      <c r="H829" s="21" t="s">
        <v>74</v>
      </c>
    </row>
    <row r="830" spans="1:8" ht="13.5" customHeight="1" x14ac:dyDescent="0.15">
      <c r="A830" s="26"/>
      <c r="B830" s="10"/>
      <c r="C830" s="15"/>
      <c r="D830" s="20"/>
      <c r="E830" s="23"/>
      <c r="F830" s="23" t="s">
        <v>82</v>
      </c>
      <c r="G830" s="39" t="s">
        <v>175</v>
      </c>
      <c r="H830" s="21" t="s">
        <v>81</v>
      </c>
    </row>
    <row r="831" spans="1:8" ht="13.5" customHeight="1" x14ac:dyDescent="0.15">
      <c r="A831" s="26"/>
      <c r="B831" s="10"/>
      <c r="C831" s="15"/>
      <c r="D831" s="20"/>
      <c r="E831" s="23"/>
      <c r="F831" s="23" t="s">
        <v>77</v>
      </c>
      <c r="G831" s="39" t="s">
        <v>175</v>
      </c>
      <c r="H831" s="21" t="s">
        <v>76</v>
      </c>
    </row>
    <row r="832" spans="1:8" ht="13.5" customHeight="1" x14ac:dyDescent="0.15">
      <c r="A832" s="26"/>
      <c r="B832" s="10"/>
      <c r="C832" s="15"/>
      <c r="D832" s="20"/>
      <c r="E832" s="23"/>
      <c r="F832" s="23" t="s">
        <v>80</v>
      </c>
      <c r="G832" s="39" t="s">
        <v>175</v>
      </c>
      <c r="H832" s="21" t="s">
        <v>79</v>
      </c>
    </row>
    <row r="833" spans="1:8" ht="13.5" customHeight="1" x14ac:dyDescent="0.15">
      <c r="A833" s="26"/>
      <c r="B833" s="10"/>
      <c r="C833" s="15"/>
      <c r="D833" s="20"/>
      <c r="E833" s="23"/>
      <c r="F833" s="23" t="s">
        <v>75</v>
      </c>
      <c r="G833" s="39" t="s">
        <v>175</v>
      </c>
      <c r="H833" s="21" t="s">
        <v>74</v>
      </c>
    </row>
    <row r="834" spans="1:8" ht="13.5" customHeight="1" x14ac:dyDescent="0.15">
      <c r="A834" s="26"/>
      <c r="B834" s="10"/>
      <c r="C834" s="15"/>
      <c r="D834" s="20"/>
      <c r="E834" s="23"/>
      <c r="F834" s="23" t="s">
        <v>55</v>
      </c>
      <c r="G834" s="39" t="s">
        <v>175</v>
      </c>
      <c r="H834" s="21" t="s">
        <v>78</v>
      </c>
    </row>
    <row r="835" spans="1:8" ht="13.5" customHeight="1" x14ac:dyDescent="0.15">
      <c r="A835" s="26"/>
      <c r="B835" s="10"/>
      <c r="C835" s="15"/>
      <c r="D835" s="20"/>
      <c r="E835" s="23"/>
      <c r="F835" s="23" t="s">
        <v>89</v>
      </c>
      <c r="G835" s="39" t="s">
        <v>175</v>
      </c>
      <c r="H835" s="21">
        <v>10</v>
      </c>
    </row>
    <row r="836" spans="1:8" ht="13.5" customHeight="1" x14ac:dyDescent="0.15">
      <c r="A836" s="26"/>
      <c r="B836" s="10"/>
      <c r="C836" s="15"/>
      <c r="D836" s="20"/>
      <c r="E836" s="23"/>
      <c r="F836" s="23" t="s">
        <v>89</v>
      </c>
      <c r="G836" s="39" t="s">
        <v>175</v>
      </c>
      <c r="H836" s="21">
        <v>10</v>
      </c>
    </row>
    <row r="837" spans="1:8" ht="13.5" customHeight="1" x14ac:dyDescent="0.15">
      <c r="A837" s="26"/>
      <c r="B837" s="10"/>
      <c r="C837" s="15"/>
      <c r="D837" s="20"/>
      <c r="E837" s="23"/>
      <c r="F837" s="23" t="s">
        <v>93</v>
      </c>
      <c r="G837" s="39" t="s">
        <v>175</v>
      </c>
      <c r="H837" s="21">
        <v>12</v>
      </c>
    </row>
    <row r="838" spans="1:8" ht="13.5" customHeight="1" x14ac:dyDescent="0.15">
      <c r="A838" s="26"/>
      <c r="B838" s="10"/>
      <c r="C838" s="15"/>
      <c r="D838" s="20"/>
      <c r="E838" s="23"/>
      <c r="F838" s="23" t="s">
        <v>93</v>
      </c>
      <c r="G838" s="39" t="s">
        <v>175</v>
      </c>
      <c r="H838" s="21">
        <v>12</v>
      </c>
    </row>
    <row r="839" spans="1:8" ht="13.5" customHeight="1" x14ac:dyDescent="0.15">
      <c r="A839" s="26"/>
      <c r="B839" s="10"/>
      <c r="C839" s="15"/>
      <c r="D839" s="20"/>
      <c r="E839" s="23"/>
      <c r="F839" s="23" t="s">
        <v>97</v>
      </c>
      <c r="G839" s="39" t="s">
        <v>175</v>
      </c>
      <c r="H839" s="21">
        <v>14</v>
      </c>
    </row>
    <row r="840" spans="1:8" ht="13.5" customHeight="1" x14ac:dyDescent="0.15">
      <c r="A840" s="26"/>
      <c r="B840" s="10"/>
      <c r="C840" s="15"/>
      <c r="D840" s="20"/>
      <c r="E840" s="23"/>
      <c r="F840" s="23" t="s">
        <v>97</v>
      </c>
      <c r="G840" s="39" t="s">
        <v>175</v>
      </c>
      <c r="H840" s="21">
        <v>14</v>
      </c>
    </row>
    <row r="841" spans="1:8" ht="13.5" customHeight="1" x14ac:dyDescent="0.15">
      <c r="A841" s="26"/>
      <c r="B841" s="10"/>
      <c r="C841" s="15"/>
      <c r="D841" s="20"/>
      <c r="E841" s="23"/>
      <c r="F841" s="23" t="s">
        <v>97</v>
      </c>
      <c r="G841" s="39" t="s">
        <v>175</v>
      </c>
      <c r="H841" s="21">
        <v>14</v>
      </c>
    </row>
    <row r="842" spans="1:8" ht="13.5" customHeight="1" x14ac:dyDescent="0.15">
      <c r="A842" s="26"/>
      <c r="B842" s="10"/>
      <c r="C842" s="15"/>
      <c r="D842" s="20"/>
      <c r="E842" s="23"/>
      <c r="F842" s="23" t="s">
        <v>97</v>
      </c>
      <c r="G842" s="39" t="s">
        <v>175</v>
      </c>
      <c r="H842" s="21">
        <v>14</v>
      </c>
    </row>
    <row r="843" spans="1:8" ht="13.5" customHeight="1" x14ac:dyDescent="0.15">
      <c r="A843" s="26"/>
      <c r="B843" s="10"/>
      <c r="C843" s="15"/>
      <c r="D843" s="20"/>
      <c r="E843" s="23"/>
      <c r="F843" s="23" t="s">
        <v>97</v>
      </c>
      <c r="G843" s="39" t="s">
        <v>175</v>
      </c>
      <c r="H843" s="21">
        <v>14</v>
      </c>
    </row>
    <row r="844" spans="1:8" ht="13.5" customHeight="1" x14ac:dyDescent="0.15">
      <c r="A844" s="26"/>
      <c r="B844" s="10"/>
      <c r="C844" s="15"/>
      <c r="D844" s="20"/>
      <c r="E844" s="23"/>
      <c r="F844" s="23" t="s">
        <v>97</v>
      </c>
      <c r="G844" s="39" t="s">
        <v>175</v>
      </c>
      <c r="H844" s="21">
        <v>14</v>
      </c>
    </row>
    <row r="845" spans="1:8" ht="13.5" customHeight="1" x14ac:dyDescent="0.15">
      <c r="A845" s="26"/>
      <c r="B845" s="10"/>
      <c r="C845" s="15"/>
      <c r="D845" s="20"/>
      <c r="E845" s="23"/>
      <c r="F845" s="23" t="s">
        <v>97</v>
      </c>
      <c r="G845" s="39" t="s">
        <v>175</v>
      </c>
      <c r="H845" s="21">
        <v>14</v>
      </c>
    </row>
    <row r="846" spans="1:8" ht="13.5" customHeight="1" x14ac:dyDescent="0.15">
      <c r="A846" s="26"/>
      <c r="B846" s="10"/>
      <c r="C846" s="15"/>
      <c r="D846" s="20"/>
      <c r="E846" s="23"/>
      <c r="F846" s="23" t="s">
        <v>107</v>
      </c>
      <c r="G846" s="39" t="s">
        <v>175</v>
      </c>
      <c r="H846" s="21">
        <v>19</v>
      </c>
    </row>
    <row r="847" spans="1:8" ht="13.5" customHeight="1" x14ac:dyDescent="0.15">
      <c r="A847" s="26"/>
      <c r="B847" s="10"/>
      <c r="C847" s="15"/>
      <c r="D847" s="20"/>
      <c r="E847" s="23"/>
      <c r="F847" s="23" t="s">
        <v>109</v>
      </c>
      <c r="G847" s="39" t="s">
        <v>175</v>
      </c>
      <c r="H847" s="21">
        <v>20</v>
      </c>
    </row>
    <row r="848" spans="1:8" ht="13.5" customHeight="1" x14ac:dyDescent="0.15">
      <c r="A848" s="26"/>
      <c r="B848" s="10"/>
      <c r="C848" s="15"/>
      <c r="D848" s="20"/>
      <c r="E848" s="23"/>
      <c r="F848" s="23" t="s">
        <v>89</v>
      </c>
      <c r="G848" s="39" t="s">
        <v>175</v>
      </c>
      <c r="H848" s="21">
        <v>10</v>
      </c>
    </row>
    <row r="849" spans="1:8" ht="13.5" customHeight="1" x14ac:dyDescent="0.15">
      <c r="A849" s="26"/>
      <c r="B849" s="10"/>
      <c r="C849" s="15"/>
      <c r="D849" s="20"/>
      <c r="E849" s="23"/>
      <c r="F849" s="23" t="s">
        <v>93</v>
      </c>
      <c r="G849" s="39" t="s">
        <v>175</v>
      </c>
      <c r="H849" s="21">
        <v>12</v>
      </c>
    </row>
    <row r="850" spans="1:8" ht="13.5" customHeight="1" x14ac:dyDescent="0.15">
      <c r="A850" s="26"/>
      <c r="B850" s="10"/>
      <c r="C850" s="15"/>
      <c r="D850" s="20"/>
      <c r="E850" s="23"/>
      <c r="F850" s="23" t="s">
        <v>99</v>
      </c>
      <c r="G850" s="39" t="s">
        <v>175</v>
      </c>
      <c r="H850" s="21">
        <v>15</v>
      </c>
    </row>
    <row r="851" spans="1:8" ht="13.5" customHeight="1" x14ac:dyDescent="0.15">
      <c r="A851" s="26"/>
      <c r="B851" s="10"/>
      <c r="C851" s="15"/>
      <c r="D851" s="20"/>
      <c r="E851" s="23"/>
      <c r="F851" s="23" t="s">
        <v>86</v>
      </c>
      <c r="G851" s="39" t="s">
        <v>175</v>
      </c>
      <c r="H851" s="21" t="s">
        <v>85</v>
      </c>
    </row>
    <row r="852" spans="1:8" ht="13.5" customHeight="1" x14ac:dyDescent="0.15">
      <c r="A852" s="26"/>
      <c r="B852" s="10"/>
      <c r="C852" s="15"/>
      <c r="D852" s="20"/>
      <c r="E852" s="23"/>
      <c r="F852" s="23" t="s">
        <v>86</v>
      </c>
      <c r="G852" s="39" t="s">
        <v>175</v>
      </c>
      <c r="H852" s="21" t="s">
        <v>85</v>
      </c>
    </row>
    <row r="853" spans="1:8" ht="13.5" customHeight="1" x14ac:dyDescent="0.15">
      <c r="A853" s="26"/>
      <c r="B853" s="10"/>
      <c r="C853" s="15"/>
      <c r="D853" s="20"/>
      <c r="E853" s="23"/>
      <c r="F853" s="23" t="s">
        <v>56</v>
      </c>
      <c r="G853" s="39" t="s">
        <v>175</v>
      </c>
      <c r="H853" s="21" t="s">
        <v>87</v>
      </c>
    </row>
    <row r="854" spans="1:8" ht="13.5" customHeight="1" x14ac:dyDescent="0.15">
      <c r="A854" s="26"/>
      <c r="B854" s="10"/>
      <c r="C854" s="15"/>
      <c r="D854" s="20"/>
      <c r="E854" s="23"/>
      <c r="F854" s="23" t="s">
        <v>91</v>
      </c>
      <c r="G854" s="39" t="s">
        <v>175</v>
      </c>
      <c r="H854" s="21">
        <v>11</v>
      </c>
    </row>
    <row r="855" spans="1:8" ht="13.5" customHeight="1" x14ac:dyDescent="0.15">
      <c r="A855" s="26"/>
      <c r="B855" s="10"/>
      <c r="C855" s="15"/>
      <c r="D855" s="20"/>
      <c r="E855" s="23"/>
      <c r="F855" s="23" t="s">
        <v>97</v>
      </c>
      <c r="G855" s="39" t="s">
        <v>175</v>
      </c>
      <c r="H855" s="21">
        <v>14</v>
      </c>
    </row>
    <row r="856" spans="1:8" ht="13.5" customHeight="1" x14ac:dyDescent="0.15">
      <c r="A856" s="26"/>
      <c r="B856" s="10"/>
      <c r="C856" s="15"/>
      <c r="D856" s="20"/>
      <c r="E856" s="23"/>
      <c r="F856" s="23" t="s">
        <v>97</v>
      </c>
      <c r="G856" s="39" t="s">
        <v>175</v>
      </c>
      <c r="H856" s="21">
        <v>14</v>
      </c>
    </row>
    <row r="857" spans="1:8" ht="13.5" customHeight="1" x14ac:dyDescent="0.15">
      <c r="A857" s="26"/>
      <c r="B857" s="10"/>
      <c r="C857" s="15"/>
      <c r="D857" s="20"/>
      <c r="E857" s="23"/>
      <c r="F857" s="23" t="s">
        <v>86</v>
      </c>
      <c r="G857" s="39" t="s">
        <v>175</v>
      </c>
      <c r="H857" s="21" t="s">
        <v>85</v>
      </c>
    </row>
    <row r="858" spans="1:8" ht="13.5" customHeight="1" x14ac:dyDescent="0.15">
      <c r="A858" s="26"/>
      <c r="B858" s="10"/>
      <c r="C858" s="15"/>
      <c r="D858" s="20"/>
      <c r="E858" s="23"/>
      <c r="F858" s="23" t="s">
        <v>56</v>
      </c>
      <c r="G858" s="39" t="s">
        <v>175</v>
      </c>
      <c r="H858" s="21" t="s">
        <v>87</v>
      </c>
    </row>
    <row r="859" spans="1:8" ht="13.5" customHeight="1" x14ac:dyDescent="0.15">
      <c r="A859" s="26"/>
      <c r="B859" s="10"/>
      <c r="C859" s="15"/>
      <c r="D859" s="20"/>
      <c r="E859" s="23"/>
      <c r="F859" s="23" t="s">
        <v>56</v>
      </c>
      <c r="G859" s="39" t="s">
        <v>175</v>
      </c>
      <c r="H859" s="21" t="s">
        <v>87</v>
      </c>
    </row>
    <row r="860" spans="1:8" ht="13.5" customHeight="1" x14ac:dyDescent="0.15">
      <c r="A860" s="26"/>
      <c r="B860" s="10"/>
      <c r="C860" s="15"/>
      <c r="D860" s="20"/>
      <c r="E860" s="23"/>
      <c r="F860" s="23" t="s">
        <v>93</v>
      </c>
      <c r="G860" s="39" t="s">
        <v>175</v>
      </c>
      <c r="H860" s="21">
        <v>12</v>
      </c>
    </row>
    <row r="861" spans="1:8" ht="13.5" customHeight="1" x14ac:dyDescent="0.15">
      <c r="A861" s="26"/>
      <c r="B861" s="10"/>
      <c r="C861" s="15"/>
      <c r="D861" s="20"/>
      <c r="E861" s="23"/>
      <c r="F861" s="23" t="s">
        <v>107</v>
      </c>
      <c r="G861" s="39" t="s">
        <v>175</v>
      </c>
      <c r="H861" s="21">
        <v>19</v>
      </c>
    </row>
    <row r="862" spans="1:8" ht="13.5" customHeight="1" x14ac:dyDescent="0.15">
      <c r="A862" s="26"/>
      <c r="B862" s="10"/>
      <c r="C862" s="15"/>
      <c r="D862" s="20"/>
      <c r="E862" s="23"/>
      <c r="F862" s="23" t="s">
        <v>109</v>
      </c>
      <c r="G862" s="39" t="s">
        <v>175</v>
      </c>
      <c r="H862" s="21">
        <v>20</v>
      </c>
    </row>
    <row r="863" spans="1:8" ht="13.5" customHeight="1" x14ac:dyDescent="0.15">
      <c r="A863" s="26"/>
      <c r="B863" s="10"/>
      <c r="C863" s="15"/>
      <c r="D863" s="20"/>
      <c r="E863" s="23"/>
      <c r="F863" s="23" t="s">
        <v>109</v>
      </c>
      <c r="G863" s="39" t="s">
        <v>175</v>
      </c>
      <c r="H863" s="21">
        <v>20</v>
      </c>
    </row>
    <row r="864" spans="1:8" ht="13.5" customHeight="1" x14ac:dyDescent="0.15">
      <c r="A864" s="26"/>
      <c r="B864" s="10"/>
      <c r="C864" s="15"/>
      <c r="D864" s="20"/>
      <c r="E864" s="23"/>
      <c r="F864" s="23" t="s">
        <v>109</v>
      </c>
      <c r="G864" s="39" t="s">
        <v>175</v>
      </c>
      <c r="H864" s="21">
        <v>20</v>
      </c>
    </row>
    <row r="865" spans="1:8" ht="13.5" customHeight="1" x14ac:dyDescent="0.15">
      <c r="A865" s="26"/>
      <c r="B865" s="10"/>
      <c r="C865" s="15"/>
      <c r="D865" s="20"/>
      <c r="E865" s="23"/>
      <c r="F865" s="23" t="s">
        <v>93</v>
      </c>
      <c r="G865" s="39" t="s">
        <v>175</v>
      </c>
      <c r="H865" s="21">
        <v>12</v>
      </c>
    </row>
    <row r="866" spans="1:8" ht="13.5" customHeight="1" x14ac:dyDescent="0.15">
      <c r="A866" s="26"/>
      <c r="B866" s="10"/>
      <c r="C866" s="15"/>
      <c r="D866" s="20"/>
      <c r="E866" s="23"/>
      <c r="F866" s="23" t="s">
        <v>99</v>
      </c>
      <c r="G866" s="39" t="s">
        <v>175</v>
      </c>
      <c r="H866" s="21">
        <v>15</v>
      </c>
    </row>
    <row r="867" spans="1:8" ht="13.5" customHeight="1" x14ac:dyDescent="0.15">
      <c r="A867" s="26"/>
      <c r="B867" s="10"/>
      <c r="C867" s="15"/>
      <c r="D867" s="20"/>
      <c r="E867" s="23"/>
      <c r="F867" s="23" t="s">
        <v>99</v>
      </c>
      <c r="G867" s="39" t="s">
        <v>175</v>
      </c>
      <c r="H867" s="21">
        <v>15</v>
      </c>
    </row>
    <row r="868" spans="1:8" ht="13.5" customHeight="1" x14ac:dyDescent="0.15">
      <c r="A868" s="26"/>
      <c r="B868" s="10"/>
      <c r="C868" s="15"/>
      <c r="D868" s="20"/>
      <c r="E868" s="23"/>
      <c r="F868" s="23" t="s">
        <v>97</v>
      </c>
      <c r="G868" s="39" t="s">
        <v>175</v>
      </c>
      <c r="H868" s="21">
        <v>14</v>
      </c>
    </row>
    <row r="869" spans="1:8" ht="13.5" customHeight="1" x14ac:dyDescent="0.15">
      <c r="A869" s="26"/>
      <c r="B869" s="10"/>
      <c r="C869" s="15"/>
      <c r="D869" s="20"/>
      <c r="E869" s="23"/>
      <c r="F869" s="23" t="s">
        <v>93</v>
      </c>
      <c r="G869" s="39" t="s">
        <v>175</v>
      </c>
      <c r="H869" s="21">
        <v>12</v>
      </c>
    </row>
    <row r="870" spans="1:8" ht="13.5" customHeight="1" x14ac:dyDescent="0.15">
      <c r="A870" s="26"/>
      <c r="B870" s="10"/>
      <c r="C870" s="15"/>
      <c r="D870" s="20"/>
      <c r="E870" s="23"/>
      <c r="F870" s="23" t="s">
        <v>93</v>
      </c>
      <c r="G870" s="39" t="s">
        <v>175</v>
      </c>
      <c r="H870" s="21">
        <v>12</v>
      </c>
    </row>
    <row r="871" spans="1:8" ht="13.5" customHeight="1" x14ac:dyDescent="0.15">
      <c r="A871" s="26"/>
      <c r="B871" s="10"/>
      <c r="C871" s="15"/>
      <c r="D871" s="20"/>
      <c r="E871" s="23"/>
      <c r="F871" s="23" t="s">
        <v>109</v>
      </c>
      <c r="G871" s="39" t="s">
        <v>175</v>
      </c>
      <c r="H871" s="21">
        <v>20</v>
      </c>
    </row>
    <row r="872" spans="1:8" ht="13.5" customHeight="1" x14ac:dyDescent="0.15">
      <c r="A872" s="26"/>
      <c r="B872" s="10"/>
      <c r="C872" s="15"/>
      <c r="D872" s="20"/>
      <c r="E872" s="23"/>
      <c r="F872" s="23" t="s">
        <v>97</v>
      </c>
      <c r="G872" s="39" t="s">
        <v>175</v>
      </c>
      <c r="H872" s="21">
        <v>14</v>
      </c>
    </row>
    <row r="873" spans="1:8" ht="13.5" customHeight="1" x14ac:dyDescent="0.15">
      <c r="A873" s="26"/>
      <c r="B873" s="10"/>
      <c r="C873" s="15"/>
      <c r="D873" s="20"/>
      <c r="E873" s="23"/>
      <c r="F873" s="23" t="s">
        <v>97</v>
      </c>
      <c r="G873" s="39" t="s">
        <v>175</v>
      </c>
      <c r="H873" s="21">
        <v>14</v>
      </c>
    </row>
    <row r="874" spans="1:8" ht="13.5" customHeight="1" x14ac:dyDescent="0.15">
      <c r="A874" s="26"/>
      <c r="B874" s="10"/>
      <c r="C874" s="15"/>
      <c r="D874" s="20"/>
      <c r="E874" s="23"/>
      <c r="F874" s="23" t="s">
        <v>97</v>
      </c>
      <c r="G874" s="39" t="s">
        <v>175</v>
      </c>
      <c r="H874" s="21">
        <v>14</v>
      </c>
    </row>
    <row r="875" spans="1:8" ht="13.5" customHeight="1" x14ac:dyDescent="0.15">
      <c r="A875" s="26"/>
      <c r="B875" s="10"/>
      <c r="C875" s="15"/>
      <c r="D875" s="20"/>
      <c r="E875" s="23"/>
      <c r="F875" s="23" t="s">
        <v>89</v>
      </c>
      <c r="G875" s="39" t="s">
        <v>175</v>
      </c>
      <c r="H875" s="21">
        <v>10</v>
      </c>
    </row>
    <row r="876" spans="1:8" ht="13.5" customHeight="1" x14ac:dyDescent="0.15">
      <c r="A876" s="26"/>
      <c r="B876" s="10"/>
      <c r="C876" s="15"/>
      <c r="D876" s="20"/>
      <c r="E876" s="23"/>
      <c r="F876" s="23" t="s">
        <v>56</v>
      </c>
      <c r="G876" s="39" t="s">
        <v>175</v>
      </c>
      <c r="H876" s="21" t="s">
        <v>87</v>
      </c>
    </row>
    <row r="877" spans="1:8" ht="13.5" customHeight="1" x14ac:dyDescent="0.15">
      <c r="A877" s="26"/>
      <c r="B877" s="10"/>
      <c r="C877" s="15"/>
      <c r="D877" s="20"/>
      <c r="E877" s="23"/>
      <c r="F877" s="23" t="s">
        <v>91</v>
      </c>
      <c r="G877" s="39" t="s">
        <v>175</v>
      </c>
      <c r="H877" s="21">
        <v>11</v>
      </c>
    </row>
    <row r="878" spans="1:8" ht="13.5" customHeight="1" x14ac:dyDescent="0.15">
      <c r="A878" s="26"/>
      <c r="B878" s="10"/>
      <c r="C878" s="15"/>
      <c r="D878" s="20"/>
      <c r="E878" s="23"/>
      <c r="F878" s="23" t="s">
        <v>91</v>
      </c>
      <c r="G878" s="39" t="s">
        <v>175</v>
      </c>
      <c r="H878" s="21">
        <v>11</v>
      </c>
    </row>
    <row r="879" spans="1:8" ht="13.5" customHeight="1" x14ac:dyDescent="0.15">
      <c r="A879" s="26"/>
      <c r="B879" s="10"/>
      <c r="C879" s="15"/>
      <c r="D879" s="20"/>
      <c r="E879" s="23"/>
      <c r="F879" s="23" t="s">
        <v>109</v>
      </c>
      <c r="G879" s="39" t="s">
        <v>175</v>
      </c>
      <c r="H879" s="21">
        <v>20</v>
      </c>
    </row>
    <row r="880" spans="1:8" ht="13.5" customHeight="1" x14ac:dyDescent="0.15">
      <c r="A880" s="26"/>
      <c r="B880" s="10"/>
      <c r="C880" s="15"/>
      <c r="D880" s="20"/>
      <c r="E880" s="23"/>
      <c r="F880" s="23" t="s">
        <v>89</v>
      </c>
      <c r="G880" s="39" t="s">
        <v>175</v>
      </c>
      <c r="H880" s="21">
        <v>10</v>
      </c>
    </row>
    <row r="881" spans="1:8" ht="13.5" customHeight="1" x14ac:dyDescent="0.15">
      <c r="A881" s="26"/>
      <c r="B881" s="10"/>
      <c r="C881" s="15"/>
      <c r="D881" s="20"/>
      <c r="E881" s="23"/>
      <c r="F881" s="23" t="s">
        <v>91</v>
      </c>
      <c r="G881" s="39" t="s">
        <v>175</v>
      </c>
      <c r="H881" s="21">
        <v>11</v>
      </c>
    </row>
    <row r="882" spans="1:8" ht="13.5" customHeight="1" x14ac:dyDescent="0.15">
      <c r="A882" s="26"/>
      <c r="B882" s="10"/>
      <c r="C882" s="15"/>
      <c r="D882" s="20"/>
      <c r="E882" s="23"/>
      <c r="F882" s="23" t="s">
        <v>91</v>
      </c>
      <c r="G882" s="39" t="s">
        <v>175</v>
      </c>
      <c r="H882" s="21">
        <v>11</v>
      </c>
    </row>
    <row r="883" spans="1:8" ht="13.5" customHeight="1" x14ac:dyDescent="0.15">
      <c r="A883" s="26"/>
      <c r="B883" s="10"/>
      <c r="C883" s="15"/>
      <c r="D883" s="20"/>
      <c r="E883" s="23"/>
      <c r="F883" s="23" t="s">
        <v>91</v>
      </c>
      <c r="G883" s="39" t="s">
        <v>175</v>
      </c>
      <c r="H883" s="21">
        <v>11</v>
      </c>
    </row>
    <row r="884" spans="1:8" ht="13.5" customHeight="1" x14ac:dyDescent="0.15">
      <c r="A884" s="26"/>
      <c r="B884" s="10"/>
      <c r="C884" s="15"/>
      <c r="D884" s="20"/>
      <c r="E884" s="23"/>
      <c r="F884" s="23" t="s">
        <v>109</v>
      </c>
      <c r="G884" s="39" t="s">
        <v>175</v>
      </c>
      <c r="H884" s="21">
        <v>20</v>
      </c>
    </row>
    <row r="885" spans="1:8" ht="13.5" customHeight="1" x14ac:dyDescent="0.15">
      <c r="A885" s="26"/>
      <c r="B885" s="10"/>
      <c r="C885" s="15"/>
      <c r="D885" s="20"/>
      <c r="E885" s="23"/>
      <c r="F885" s="23" t="s">
        <v>91</v>
      </c>
      <c r="G885" s="39" t="s">
        <v>175</v>
      </c>
      <c r="H885" s="21">
        <v>11</v>
      </c>
    </row>
    <row r="886" spans="1:8" ht="13.5" customHeight="1" x14ac:dyDescent="0.15">
      <c r="A886" s="26"/>
      <c r="B886" s="10"/>
      <c r="C886" s="15"/>
      <c r="D886" s="20"/>
      <c r="E886" s="23"/>
      <c r="F886" s="23" t="s">
        <v>91</v>
      </c>
      <c r="G886" s="39" t="s">
        <v>175</v>
      </c>
      <c r="H886" s="21">
        <v>11</v>
      </c>
    </row>
    <row r="887" spans="1:8" ht="13.5" customHeight="1" x14ac:dyDescent="0.15">
      <c r="A887" s="26"/>
      <c r="B887" s="10"/>
      <c r="C887" s="15"/>
      <c r="D887" s="20"/>
      <c r="E887" s="23"/>
      <c r="F887" s="23" t="s">
        <v>99</v>
      </c>
      <c r="G887" s="39" t="s">
        <v>175</v>
      </c>
      <c r="H887" s="21">
        <v>15</v>
      </c>
    </row>
    <row r="888" spans="1:8" ht="13.5" customHeight="1" x14ac:dyDescent="0.15">
      <c r="A888" s="26"/>
      <c r="B888" s="10"/>
      <c r="C888" s="15"/>
      <c r="D888" s="20"/>
      <c r="E888" s="23"/>
      <c r="F888" s="23" t="s">
        <v>89</v>
      </c>
      <c r="G888" s="39" t="s">
        <v>175</v>
      </c>
      <c r="H888" s="21">
        <v>10</v>
      </c>
    </row>
    <row r="889" spans="1:8" ht="13.5" customHeight="1" x14ac:dyDescent="0.15">
      <c r="A889" s="26"/>
      <c r="B889" s="10"/>
      <c r="C889" s="15"/>
      <c r="D889" s="20"/>
      <c r="E889" s="23"/>
      <c r="F889" s="23" t="s">
        <v>109</v>
      </c>
      <c r="G889" s="39" t="s">
        <v>175</v>
      </c>
      <c r="H889" s="21">
        <v>20</v>
      </c>
    </row>
    <row r="890" spans="1:8" ht="13.5" customHeight="1" x14ac:dyDescent="0.15">
      <c r="A890" s="26"/>
      <c r="B890" s="10"/>
      <c r="C890" s="15"/>
      <c r="D890" s="20"/>
      <c r="E890" s="23"/>
      <c r="F890" s="23" t="s">
        <v>56</v>
      </c>
      <c r="G890" s="39" t="s">
        <v>175</v>
      </c>
      <c r="H890" s="21" t="s">
        <v>87</v>
      </c>
    </row>
    <row r="891" spans="1:8" ht="13.5" customHeight="1" x14ac:dyDescent="0.15">
      <c r="A891" s="26"/>
      <c r="B891" s="10"/>
      <c r="C891" s="15"/>
      <c r="D891" s="20"/>
      <c r="E891" s="23"/>
      <c r="F891" s="23" t="s">
        <v>91</v>
      </c>
      <c r="G891" s="39" t="s">
        <v>175</v>
      </c>
      <c r="H891" s="21">
        <v>11</v>
      </c>
    </row>
    <row r="892" spans="1:8" ht="13.5" customHeight="1" x14ac:dyDescent="0.15">
      <c r="A892" s="26"/>
      <c r="B892" s="10"/>
      <c r="C892" s="15"/>
      <c r="D892" s="20"/>
      <c r="E892" s="23"/>
      <c r="F892" s="23" t="s">
        <v>91</v>
      </c>
      <c r="G892" s="39" t="s">
        <v>175</v>
      </c>
      <c r="H892" s="21">
        <v>11</v>
      </c>
    </row>
    <row r="893" spans="1:8" ht="13.5" customHeight="1" x14ac:dyDescent="0.15">
      <c r="A893" s="26"/>
      <c r="B893" s="10"/>
      <c r="C893" s="15"/>
      <c r="D893" s="20"/>
      <c r="E893" s="23"/>
      <c r="F893" s="23" t="s">
        <v>91</v>
      </c>
      <c r="G893" s="39" t="s">
        <v>175</v>
      </c>
      <c r="H893" s="21">
        <v>11</v>
      </c>
    </row>
    <row r="894" spans="1:8" ht="13.5" customHeight="1" x14ac:dyDescent="0.15">
      <c r="A894" s="26"/>
      <c r="B894" s="10"/>
      <c r="C894" s="15"/>
      <c r="D894" s="20"/>
      <c r="E894" s="23"/>
      <c r="F894" s="23" t="s">
        <v>97</v>
      </c>
      <c r="G894" s="39" t="s">
        <v>175</v>
      </c>
      <c r="H894" s="21">
        <v>14</v>
      </c>
    </row>
    <row r="895" spans="1:8" ht="13.5" customHeight="1" x14ac:dyDescent="0.15">
      <c r="A895" s="26"/>
      <c r="B895" s="10"/>
      <c r="C895" s="15"/>
      <c r="D895" s="20"/>
      <c r="E895" s="23"/>
      <c r="F895" s="23" t="s">
        <v>56</v>
      </c>
      <c r="G895" s="39" t="s">
        <v>175</v>
      </c>
      <c r="H895" s="21" t="s">
        <v>87</v>
      </c>
    </row>
    <row r="896" spans="1:8" ht="13.5" customHeight="1" x14ac:dyDescent="0.15">
      <c r="A896" s="26"/>
      <c r="B896" s="10"/>
      <c r="C896" s="15"/>
      <c r="D896" s="20"/>
      <c r="E896" s="23"/>
      <c r="F896" s="23" t="s">
        <v>91</v>
      </c>
      <c r="G896" s="39" t="s">
        <v>175</v>
      </c>
      <c r="H896" s="21">
        <v>11</v>
      </c>
    </row>
    <row r="897" spans="1:8" ht="13.5" customHeight="1" x14ac:dyDescent="0.15">
      <c r="A897" s="26"/>
      <c r="B897" s="10"/>
      <c r="C897" s="15"/>
      <c r="D897" s="20"/>
      <c r="E897" s="23"/>
      <c r="F897" s="23" t="s">
        <v>93</v>
      </c>
      <c r="G897" s="39" t="s">
        <v>175</v>
      </c>
      <c r="H897" s="21">
        <v>12</v>
      </c>
    </row>
    <row r="898" spans="1:8" ht="13.5" customHeight="1" x14ac:dyDescent="0.15">
      <c r="A898" s="26"/>
      <c r="B898" s="10"/>
      <c r="C898" s="15"/>
      <c r="D898" s="20"/>
      <c r="E898" s="23"/>
      <c r="F898" s="23" t="s">
        <v>89</v>
      </c>
      <c r="G898" s="39" t="s">
        <v>175</v>
      </c>
      <c r="H898" s="21">
        <v>10</v>
      </c>
    </row>
    <row r="899" spans="1:8" ht="13.5" customHeight="1" x14ac:dyDescent="0.15">
      <c r="A899" s="26"/>
      <c r="B899" s="10"/>
      <c r="C899" s="15"/>
      <c r="D899" s="20"/>
      <c r="E899" s="23"/>
      <c r="F899" s="23" t="s">
        <v>99</v>
      </c>
      <c r="G899" s="39" t="s">
        <v>175</v>
      </c>
      <c r="H899" s="21">
        <v>15</v>
      </c>
    </row>
    <row r="900" spans="1:8" ht="13.5" customHeight="1" x14ac:dyDescent="0.15">
      <c r="A900" s="26"/>
      <c r="B900" s="10"/>
      <c r="C900" s="15"/>
      <c r="D900" s="20"/>
      <c r="E900" s="23"/>
      <c r="F900" s="23" t="s">
        <v>93</v>
      </c>
      <c r="G900" s="39" t="s">
        <v>175</v>
      </c>
      <c r="H900" s="21">
        <v>12</v>
      </c>
    </row>
    <row r="901" spans="1:8" ht="13.5" customHeight="1" x14ac:dyDescent="0.15">
      <c r="A901" s="26"/>
      <c r="B901" s="10"/>
      <c r="C901" s="15"/>
      <c r="D901" s="20"/>
      <c r="E901" s="23"/>
      <c r="F901" s="23" t="s">
        <v>89</v>
      </c>
      <c r="G901" s="39" t="s">
        <v>175</v>
      </c>
      <c r="H901" s="21">
        <v>10</v>
      </c>
    </row>
    <row r="902" spans="1:8" ht="13.5" customHeight="1" x14ac:dyDescent="0.15">
      <c r="A902" s="26"/>
      <c r="B902" s="10"/>
      <c r="C902" s="15"/>
      <c r="D902" s="20"/>
      <c r="E902" s="23"/>
      <c r="F902" s="23" t="s">
        <v>91</v>
      </c>
      <c r="G902" s="39" t="s">
        <v>175</v>
      </c>
      <c r="H902" s="21">
        <v>11</v>
      </c>
    </row>
    <row r="903" spans="1:8" ht="13.5" customHeight="1" x14ac:dyDescent="0.15">
      <c r="A903" s="26"/>
      <c r="B903" s="10"/>
      <c r="C903" s="15"/>
      <c r="D903" s="20"/>
      <c r="E903" s="23"/>
      <c r="F903" s="23" t="s">
        <v>95</v>
      </c>
      <c r="G903" s="39" t="s">
        <v>174</v>
      </c>
      <c r="H903" s="21">
        <v>13</v>
      </c>
    </row>
    <row r="904" spans="1:8" ht="13.5" customHeight="1" x14ac:dyDescent="0.15">
      <c r="A904" s="26"/>
      <c r="B904" s="10"/>
      <c r="C904" s="15"/>
      <c r="D904" s="20"/>
      <c r="E904" s="23"/>
      <c r="F904" s="23" t="s">
        <v>95</v>
      </c>
      <c r="G904" s="39" t="s">
        <v>174</v>
      </c>
      <c r="H904" s="21">
        <v>13</v>
      </c>
    </row>
    <row r="905" spans="1:8" ht="13.5" customHeight="1" x14ac:dyDescent="0.15">
      <c r="A905" s="26"/>
      <c r="B905" s="10"/>
      <c r="C905" s="15"/>
      <c r="D905" s="20"/>
      <c r="E905" s="23"/>
      <c r="F905" s="23" t="s">
        <v>95</v>
      </c>
      <c r="G905" s="39" t="s">
        <v>174</v>
      </c>
      <c r="H905" s="21">
        <v>13</v>
      </c>
    </row>
    <row r="906" spans="1:8" ht="13.5" customHeight="1" x14ac:dyDescent="0.15">
      <c r="A906" s="26"/>
      <c r="B906" s="10"/>
      <c r="C906" s="15"/>
      <c r="D906" s="20"/>
      <c r="E906" s="23"/>
      <c r="F906" s="23" t="s">
        <v>95</v>
      </c>
      <c r="G906" s="39" t="s">
        <v>174</v>
      </c>
      <c r="H906" s="21">
        <v>13</v>
      </c>
    </row>
    <row r="907" spans="1:8" ht="13.5" customHeight="1" x14ac:dyDescent="0.15">
      <c r="A907" s="26"/>
      <c r="B907" s="10"/>
      <c r="C907" s="15"/>
      <c r="D907" s="20"/>
      <c r="E907" s="23"/>
      <c r="F907" s="23" t="s">
        <v>95</v>
      </c>
      <c r="G907" s="39" t="s">
        <v>174</v>
      </c>
      <c r="H907" s="21">
        <v>13</v>
      </c>
    </row>
    <row r="908" spans="1:8" ht="13.5" customHeight="1" x14ac:dyDescent="0.15">
      <c r="A908" s="26"/>
      <c r="B908" s="10"/>
      <c r="C908" s="15"/>
      <c r="D908" s="20"/>
      <c r="E908" s="23"/>
      <c r="F908" s="23" t="s">
        <v>95</v>
      </c>
      <c r="G908" s="39" t="s">
        <v>174</v>
      </c>
      <c r="H908" s="21">
        <v>13</v>
      </c>
    </row>
    <row r="909" spans="1:8" ht="13.5" customHeight="1" x14ac:dyDescent="0.15">
      <c r="A909" s="26"/>
      <c r="B909" s="10"/>
      <c r="C909" s="15"/>
      <c r="D909" s="20"/>
      <c r="E909" s="23"/>
      <c r="F909" s="23" t="s">
        <v>95</v>
      </c>
      <c r="G909" s="39" t="s">
        <v>174</v>
      </c>
      <c r="H909" s="21">
        <v>13</v>
      </c>
    </row>
    <row r="910" spans="1:8" ht="13.5" customHeight="1" x14ac:dyDescent="0.15">
      <c r="A910" s="26"/>
      <c r="B910" s="10"/>
      <c r="C910" s="15"/>
      <c r="D910" s="20"/>
      <c r="E910" s="23"/>
      <c r="F910" s="23" t="s">
        <v>95</v>
      </c>
      <c r="G910" s="39" t="s">
        <v>174</v>
      </c>
      <c r="H910" s="21">
        <v>13</v>
      </c>
    </row>
    <row r="911" spans="1:8" ht="13.5" customHeight="1" x14ac:dyDescent="0.15">
      <c r="A911" s="26"/>
      <c r="B911" s="10"/>
      <c r="C911" s="15"/>
      <c r="D911" s="20"/>
      <c r="E911" s="23"/>
      <c r="F911" s="23" t="s">
        <v>95</v>
      </c>
      <c r="G911" s="39" t="s">
        <v>174</v>
      </c>
      <c r="H911" s="21">
        <v>13</v>
      </c>
    </row>
    <row r="912" spans="1:8" ht="13.5" customHeight="1" x14ac:dyDescent="0.15">
      <c r="A912" s="26"/>
      <c r="B912" s="10"/>
      <c r="C912" s="15"/>
      <c r="D912" s="20"/>
      <c r="E912" s="23"/>
      <c r="F912" s="23" t="s">
        <v>95</v>
      </c>
      <c r="G912" s="39" t="s">
        <v>174</v>
      </c>
      <c r="H912" s="21">
        <v>13</v>
      </c>
    </row>
    <row r="913" spans="1:8" ht="13.5" customHeight="1" x14ac:dyDescent="0.15">
      <c r="A913" s="26"/>
      <c r="B913" s="10"/>
      <c r="C913" s="15"/>
      <c r="D913" s="20"/>
      <c r="E913" s="23"/>
      <c r="F913" s="23" t="s">
        <v>95</v>
      </c>
      <c r="G913" s="39" t="s">
        <v>174</v>
      </c>
      <c r="H913" s="21">
        <v>13</v>
      </c>
    </row>
    <row r="914" spans="1:8" ht="13.5" customHeight="1" x14ac:dyDescent="0.15">
      <c r="A914" s="26"/>
      <c r="B914" s="10"/>
      <c r="C914" s="15"/>
      <c r="D914" s="20"/>
      <c r="E914" s="23"/>
      <c r="F914" s="23" t="s">
        <v>95</v>
      </c>
      <c r="G914" s="39" t="s">
        <v>174</v>
      </c>
      <c r="H914" s="21">
        <v>13</v>
      </c>
    </row>
    <row r="915" spans="1:8" ht="13.5" customHeight="1" x14ac:dyDescent="0.15">
      <c r="A915" s="26"/>
      <c r="B915" s="10"/>
      <c r="C915" s="15"/>
      <c r="D915" s="20"/>
      <c r="E915" s="23"/>
      <c r="F915" s="23" t="s">
        <v>95</v>
      </c>
      <c r="G915" s="39" t="s">
        <v>174</v>
      </c>
      <c r="H915" s="21">
        <v>13</v>
      </c>
    </row>
    <row r="916" spans="1:8" ht="13.5" customHeight="1" x14ac:dyDescent="0.15">
      <c r="A916" s="26"/>
      <c r="B916" s="10"/>
      <c r="C916" s="15"/>
      <c r="D916" s="20"/>
      <c r="E916" s="23"/>
      <c r="F916" s="23" t="s">
        <v>95</v>
      </c>
      <c r="G916" s="39" t="s">
        <v>174</v>
      </c>
      <c r="H916" s="21">
        <v>13</v>
      </c>
    </row>
    <row r="917" spans="1:8" ht="13.5" customHeight="1" x14ac:dyDescent="0.15">
      <c r="A917" s="26"/>
      <c r="B917" s="10"/>
      <c r="C917" s="15"/>
      <c r="D917" s="20"/>
      <c r="E917" s="23"/>
      <c r="F917" s="23" t="s">
        <v>95</v>
      </c>
      <c r="G917" s="39" t="s">
        <v>174</v>
      </c>
      <c r="H917" s="21">
        <v>13</v>
      </c>
    </row>
    <row r="918" spans="1:8" ht="13.5" customHeight="1" x14ac:dyDescent="0.15">
      <c r="A918" s="26"/>
      <c r="B918" s="10"/>
      <c r="C918" s="15"/>
      <c r="D918" s="20"/>
      <c r="E918" s="23"/>
      <c r="F918" s="23" t="s">
        <v>95</v>
      </c>
      <c r="G918" s="39" t="s">
        <v>174</v>
      </c>
      <c r="H918" s="21">
        <v>13</v>
      </c>
    </row>
    <row r="919" spans="1:8" ht="13.5" customHeight="1" x14ac:dyDescent="0.15">
      <c r="A919" s="26"/>
      <c r="B919" s="10"/>
      <c r="C919" s="15"/>
      <c r="D919" s="20"/>
      <c r="E919" s="23"/>
      <c r="F919" s="23" t="s">
        <v>95</v>
      </c>
      <c r="G919" s="39" t="s">
        <v>174</v>
      </c>
      <c r="H919" s="21">
        <v>13</v>
      </c>
    </row>
    <row r="920" spans="1:8" ht="13.5" customHeight="1" x14ac:dyDescent="0.15">
      <c r="A920" s="26"/>
      <c r="B920" s="10"/>
      <c r="C920" s="15"/>
      <c r="D920" s="20"/>
      <c r="E920" s="23"/>
      <c r="F920" s="23" t="s">
        <v>95</v>
      </c>
      <c r="G920" s="39" t="s">
        <v>174</v>
      </c>
      <c r="H920" s="21">
        <v>13</v>
      </c>
    </row>
    <row r="921" spans="1:8" ht="13.5" customHeight="1" x14ac:dyDescent="0.15">
      <c r="A921" s="26"/>
      <c r="B921" s="10"/>
      <c r="C921" s="15"/>
      <c r="D921" s="20"/>
      <c r="E921" s="23"/>
      <c r="F921" s="23" t="s">
        <v>95</v>
      </c>
      <c r="G921" s="39" t="s">
        <v>174</v>
      </c>
      <c r="H921" s="21">
        <v>13</v>
      </c>
    </row>
    <row r="922" spans="1:8" ht="13.5" customHeight="1" x14ac:dyDescent="0.15">
      <c r="A922" s="26"/>
      <c r="B922" s="10"/>
      <c r="C922" s="15"/>
      <c r="D922" s="20"/>
      <c r="E922" s="23"/>
      <c r="F922" s="23" t="s">
        <v>95</v>
      </c>
      <c r="G922" s="39" t="s">
        <v>174</v>
      </c>
      <c r="H922" s="21">
        <v>13</v>
      </c>
    </row>
    <row r="923" spans="1:8" ht="13.5" customHeight="1" x14ac:dyDescent="0.15">
      <c r="A923" s="26"/>
      <c r="B923" s="10"/>
      <c r="C923" s="15"/>
      <c r="D923" s="20"/>
      <c r="E923" s="23"/>
      <c r="F923" s="23" t="s">
        <v>95</v>
      </c>
      <c r="G923" s="39" t="s">
        <v>174</v>
      </c>
      <c r="H923" s="21">
        <v>13</v>
      </c>
    </row>
    <row r="924" spans="1:8" ht="13.5" customHeight="1" x14ac:dyDescent="0.15">
      <c r="A924" s="26"/>
      <c r="B924" s="10"/>
      <c r="C924" s="15"/>
      <c r="D924" s="20"/>
      <c r="E924" s="23"/>
      <c r="F924" s="23" t="s">
        <v>95</v>
      </c>
      <c r="G924" s="39" t="s">
        <v>174</v>
      </c>
      <c r="H924" s="21">
        <v>13</v>
      </c>
    </row>
    <row r="925" spans="1:8" ht="13.5" customHeight="1" x14ac:dyDescent="0.15">
      <c r="A925" s="26"/>
      <c r="B925" s="10"/>
      <c r="C925" s="15"/>
      <c r="D925" s="20"/>
      <c r="E925" s="23"/>
      <c r="F925" s="23" t="s">
        <v>95</v>
      </c>
      <c r="G925" s="39" t="s">
        <v>174</v>
      </c>
      <c r="H925" s="21">
        <v>13</v>
      </c>
    </row>
    <row r="926" spans="1:8" ht="13.5" customHeight="1" x14ac:dyDescent="0.15">
      <c r="A926" s="26"/>
      <c r="B926" s="10"/>
      <c r="C926" s="15"/>
      <c r="D926" s="20"/>
      <c r="E926" s="23"/>
      <c r="F926" s="23" t="s">
        <v>95</v>
      </c>
      <c r="G926" s="39" t="s">
        <v>174</v>
      </c>
      <c r="H926" s="21">
        <v>13</v>
      </c>
    </row>
    <row r="927" spans="1:8" ht="13.5" customHeight="1" x14ac:dyDescent="0.15">
      <c r="A927" s="26"/>
      <c r="B927" s="10"/>
      <c r="C927" s="15"/>
      <c r="D927" s="20"/>
      <c r="E927" s="23"/>
      <c r="F927" s="23" t="s">
        <v>95</v>
      </c>
      <c r="G927" s="39" t="s">
        <v>174</v>
      </c>
      <c r="H927" s="21">
        <v>13</v>
      </c>
    </row>
    <row r="928" spans="1:8" ht="13.5" customHeight="1" x14ac:dyDescent="0.15">
      <c r="A928" s="26"/>
      <c r="B928" s="10"/>
      <c r="C928" s="15"/>
      <c r="D928" s="20"/>
      <c r="E928" s="23"/>
      <c r="F928" s="23" t="s">
        <v>95</v>
      </c>
      <c r="G928" s="39" t="s">
        <v>174</v>
      </c>
      <c r="H928" s="21">
        <v>13</v>
      </c>
    </row>
    <row r="929" spans="1:8" ht="13.5" customHeight="1" x14ac:dyDescent="0.15">
      <c r="A929" s="26"/>
      <c r="B929" s="10"/>
      <c r="C929" s="15"/>
      <c r="D929" s="20"/>
      <c r="E929" s="23"/>
      <c r="F929" s="23" t="s">
        <v>95</v>
      </c>
      <c r="G929" s="39" t="s">
        <v>174</v>
      </c>
      <c r="H929" s="21">
        <v>13</v>
      </c>
    </row>
    <row r="930" spans="1:8" ht="13.5" customHeight="1" x14ac:dyDescent="0.15">
      <c r="A930" s="26"/>
      <c r="B930" s="10"/>
      <c r="C930" s="15"/>
      <c r="D930" s="20"/>
      <c r="E930" s="23"/>
      <c r="F930" s="23" t="s">
        <v>95</v>
      </c>
      <c r="G930" s="39" t="s">
        <v>174</v>
      </c>
      <c r="H930" s="21">
        <v>13</v>
      </c>
    </row>
    <row r="931" spans="1:8" ht="13.5" customHeight="1" x14ac:dyDescent="0.15">
      <c r="A931" s="26"/>
      <c r="B931" s="10"/>
      <c r="C931" s="15"/>
      <c r="D931" s="20"/>
      <c r="E931" s="23"/>
      <c r="F931" s="23" t="s">
        <v>95</v>
      </c>
      <c r="G931" s="39" t="s">
        <v>174</v>
      </c>
      <c r="H931" s="21">
        <v>13</v>
      </c>
    </row>
    <row r="932" spans="1:8" ht="13.5" customHeight="1" x14ac:dyDescent="0.15">
      <c r="A932" s="26"/>
      <c r="B932" s="10"/>
      <c r="C932" s="15"/>
      <c r="D932" s="20"/>
      <c r="E932" s="23"/>
      <c r="F932" s="23" t="s">
        <v>95</v>
      </c>
      <c r="G932" s="39" t="s">
        <v>174</v>
      </c>
      <c r="H932" s="21">
        <v>13</v>
      </c>
    </row>
    <row r="933" spans="1:8" ht="13.5" customHeight="1" x14ac:dyDescent="0.15">
      <c r="A933" s="26"/>
      <c r="B933" s="10"/>
      <c r="C933" s="15"/>
      <c r="D933" s="20"/>
      <c r="E933" s="23"/>
      <c r="F933" s="23" t="s">
        <v>97</v>
      </c>
      <c r="G933" s="39" t="s">
        <v>175</v>
      </c>
      <c r="H933" s="21">
        <v>14</v>
      </c>
    </row>
    <row r="934" spans="1:8" ht="13.5" customHeight="1" x14ac:dyDescent="0.15">
      <c r="A934" s="26"/>
      <c r="B934" s="10"/>
      <c r="C934" s="15"/>
      <c r="D934" s="20"/>
      <c r="E934" s="23"/>
      <c r="F934" s="23" t="s">
        <v>95</v>
      </c>
      <c r="G934" s="39" t="s">
        <v>174</v>
      </c>
      <c r="H934" s="21">
        <v>13</v>
      </c>
    </row>
    <row r="935" spans="1:8" ht="13.5" customHeight="1" x14ac:dyDescent="0.15">
      <c r="A935" s="26"/>
      <c r="B935" s="10"/>
      <c r="C935" s="15"/>
      <c r="D935" s="20"/>
      <c r="E935" s="23"/>
      <c r="F935" s="23" t="s">
        <v>95</v>
      </c>
      <c r="G935" s="39" t="s">
        <v>174</v>
      </c>
      <c r="H935" s="21">
        <v>13</v>
      </c>
    </row>
    <row r="936" spans="1:8" ht="13.5" customHeight="1" x14ac:dyDescent="0.15">
      <c r="A936" s="26"/>
      <c r="B936" s="10"/>
      <c r="C936" s="15"/>
      <c r="D936" s="20"/>
      <c r="E936" s="23"/>
      <c r="F936" s="23" t="s">
        <v>95</v>
      </c>
      <c r="G936" s="39" t="s">
        <v>174</v>
      </c>
      <c r="H936" s="21">
        <v>13</v>
      </c>
    </row>
    <row r="937" spans="1:8" ht="13.5" customHeight="1" x14ac:dyDescent="0.15">
      <c r="A937" s="26"/>
      <c r="B937" s="10"/>
      <c r="C937" s="15"/>
      <c r="D937" s="20"/>
      <c r="E937" s="23"/>
      <c r="F937" s="23" t="s">
        <v>95</v>
      </c>
      <c r="G937" s="39" t="s">
        <v>174</v>
      </c>
      <c r="H937" s="21">
        <v>13</v>
      </c>
    </row>
    <row r="938" spans="1:8" ht="13.5" customHeight="1" x14ac:dyDescent="0.15">
      <c r="A938" s="26"/>
      <c r="B938" s="10"/>
      <c r="C938" s="15"/>
      <c r="D938" s="20"/>
      <c r="E938" s="23"/>
      <c r="F938" s="23" t="s">
        <v>113</v>
      </c>
      <c r="G938" s="39" t="s">
        <v>175</v>
      </c>
      <c r="H938" s="21">
        <v>22</v>
      </c>
    </row>
    <row r="939" spans="1:8" ht="13.5" customHeight="1" x14ac:dyDescent="0.15">
      <c r="A939" s="26"/>
      <c r="B939" s="10"/>
      <c r="C939" s="15"/>
      <c r="D939" s="20"/>
      <c r="E939" s="23"/>
      <c r="F939" s="23" t="s">
        <v>95</v>
      </c>
      <c r="G939" s="39" t="s">
        <v>174</v>
      </c>
      <c r="H939" s="21">
        <v>13</v>
      </c>
    </row>
    <row r="940" spans="1:8" ht="13.5" customHeight="1" x14ac:dyDescent="0.15">
      <c r="A940" s="26"/>
      <c r="B940" s="10"/>
      <c r="C940" s="15"/>
      <c r="D940" s="20"/>
      <c r="E940" s="23"/>
      <c r="F940" s="23" t="s">
        <v>95</v>
      </c>
      <c r="G940" s="39" t="s">
        <v>174</v>
      </c>
      <c r="H940" s="21">
        <v>13</v>
      </c>
    </row>
    <row r="941" spans="1:8" ht="13.5" customHeight="1" x14ac:dyDescent="0.15">
      <c r="A941" s="26"/>
      <c r="B941" s="10"/>
      <c r="C941" s="15"/>
      <c r="D941" s="20"/>
      <c r="E941" s="23"/>
      <c r="F941" s="23" t="s">
        <v>95</v>
      </c>
      <c r="G941" s="39" t="s">
        <v>174</v>
      </c>
      <c r="H941" s="21">
        <v>13</v>
      </c>
    </row>
    <row r="942" spans="1:8" ht="13.5" customHeight="1" x14ac:dyDescent="0.15">
      <c r="A942" s="26"/>
      <c r="B942" s="10"/>
      <c r="C942" s="15"/>
      <c r="D942" s="20"/>
      <c r="E942" s="23"/>
      <c r="F942" s="23" t="s">
        <v>95</v>
      </c>
      <c r="G942" s="39" t="s">
        <v>174</v>
      </c>
      <c r="H942" s="21">
        <v>13</v>
      </c>
    </row>
    <row r="943" spans="1:8" ht="13.5" customHeight="1" x14ac:dyDescent="0.15">
      <c r="A943" s="26"/>
      <c r="B943" s="10"/>
      <c r="C943" s="15"/>
      <c r="D943" s="20"/>
      <c r="E943" s="23"/>
      <c r="F943" s="23" t="s">
        <v>101</v>
      </c>
      <c r="G943" s="39" t="s">
        <v>175</v>
      </c>
      <c r="H943" s="21">
        <v>16</v>
      </c>
    </row>
    <row r="944" spans="1:8" ht="13.5" customHeight="1" x14ac:dyDescent="0.15">
      <c r="A944" s="26"/>
      <c r="B944" s="10"/>
      <c r="C944" s="15"/>
      <c r="D944" s="20"/>
      <c r="E944" s="23"/>
      <c r="F944" s="23" t="s">
        <v>103</v>
      </c>
      <c r="G944" s="39" t="s">
        <v>175</v>
      </c>
      <c r="H944" s="21">
        <v>17</v>
      </c>
    </row>
    <row r="945" spans="1:8" ht="13.5" customHeight="1" x14ac:dyDescent="0.15">
      <c r="A945" s="26"/>
      <c r="B945" s="10"/>
      <c r="C945" s="15"/>
      <c r="D945" s="20"/>
      <c r="E945" s="23"/>
      <c r="F945" s="23" t="s">
        <v>103</v>
      </c>
      <c r="G945" s="39" t="s">
        <v>175</v>
      </c>
      <c r="H945" s="21">
        <v>17</v>
      </c>
    </row>
    <row r="946" spans="1:8" ht="13.5" customHeight="1" x14ac:dyDescent="0.15">
      <c r="A946" s="26"/>
      <c r="B946" s="10"/>
      <c r="C946" s="15"/>
      <c r="D946" s="20"/>
      <c r="E946" s="23"/>
      <c r="F946" s="23" t="s">
        <v>111</v>
      </c>
      <c r="G946" s="39" t="s">
        <v>175</v>
      </c>
      <c r="H946" s="21">
        <v>21</v>
      </c>
    </row>
    <row r="947" spans="1:8" ht="13.5" customHeight="1" x14ac:dyDescent="0.15">
      <c r="A947" s="26"/>
      <c r="B947" s="10"/>
      <c r="C947" s="15"/>
      <c r="D947" s="20"/>
      <c r="E947" s="23"/>
      <c r="F947" s="23" t="s">
        <v>111</v>
      </c>
      <c r="G947" s="39" t="s">
        <v>175</v>
      </c>
      <c r="H947" s="21">
        <v>21</v>
      </c>
    </row>
    <row r="948" spans="1:8" ht="13.5" customHeight="1" x14ac:dyDescent="0.15">
      <c r="A948" s="26"/>
      <c r="B948" s="10"/>
      <c r="C948" s="15"/>
      <c r="D948" s="20"/>
      <c r="E948" s="23"/>
      <c r="F948" s="23" t="s">
        <v>113</v>
      </c>
      <c r="G948" s="39" t="s">
        <v>175</v>
      </c>
      <c r="H948" s="21">
        <v>22</v>
      </c>
    </row>
    <row r="949" spans="1:8" ht="13.5" customHeight="1" x14ac:dyDescent="0.15">
      <c r="A949" s="26"/>
      <c r="B949" s="10"/>
      <c r="C949" s="15"/>
      <c r="D949" s="20"/>
      <c r="E949" s="23"/>
      <c r="F949" s="23" t="s">
        <v>115</v>
      </c>
      <c r="G949" s="39" t="s">
        <v>175</v>
      </c>
      <c r="H949" s="21">
        <v>23</v>
      </c>
    </row>
    <row r="950" spans="1:8" ht="13.5" customHeight="1" x14ac:dyDescent="0.15">
      <c r="A950" s="26"/>
      <c r="B950" s="10"/>
      <c r="C950" s="15"/>
      <c r="D950" s="20"/>
      <c r="E950" s="23"/>
      <c r="F950" s="23" t="s">
        <v>115</v>
      </c>
      <c r="G950" s="39" t="s">
        <v>175</v>
      </c>
      <c r="H950" s="21">
        <v>23</v>
      </c>
    </row>
    <row r="951" spans="1:8" ht="13.5" customHeight="1" x14ac:dyDescent="0.15">
      <c r="A951" s="26"/>
      <c r="B951" s="10"/>
      <c r="C951" s="15"/>
      <c r="D951" s="20"/>
      <c r="E951" s="23"/>
      <c r="F951" s="23" t="s">
        <v>115</v>
      </c>
      <c r="G951" s="39" t="s">
        <v>175</v>
      </c>
      <c r="H951" s="21">
        <v>23</v>
      </c>
    </row>
    <row r="952" spans="1:8" ht="13.5" customHeight="1" x14ac:dyDescent="0.15">
      <c r="A952" s="26"/>
      <c r="B952" s="10"/>
      <c r="C952" s="15"/>
      <c r="D952" s="20"/>
      <c r="E952" s="23"/>
      <c r="F952" s="23" t="s">
        <v>115</v>
      </c>
      <c r="G952" s="39" t="s">
        <v>175</v>
      </c>
      <c r="H952" s="21">
        <v>23</v>
      </c>
    </row>
    <row r="953" spans="1:8" ht="13.5" customHeight="1" x14ac:dyDescent="0.15">
      <c r="A953" s="26"/>
      <c r="B953" s="10"/>
      <c r="C953" s="15"/>
      <c r="D953" s="20"/>
      <c r="E953" s="23"/>
      <c r="F953" s="23" t="s">
        <v>115</v>
      </c>
      <c r="G953" s="39" t="s">
        <v>175</v>
      </c>
      <c r="H953" s="21">
        <v>23</v>
      </c>
    </row>
    <row r="954" spans="1:8" ht="13.5" customHeight="1" x14ac:dyDescent="0.15">
      <c r="A954" s="26"/>
      <c r="B954" s="10"/>
      <c r="C954" s="15"/>
      <c r="D954" s="20"/>
      <c r="E954" s="23"/>
      <c r="F954" s="23" t="s">
        <v>115</v>
      </c>
      <c r="G954" s="39" t="s">
        <v>175</v>
      </c>
      <c r="H954" s="21">
        <v>23</v>
      </c>
    </row>
    <row r="955" spans="1:8" ht="13.5" customHeight="1" x14ac:dyDescent="0.15">
      <c r="A955" s="26"/>
      <c r="B955" s="10"/>
      <c r="C955" s="15"/>
      <c r="D955" s="20"/>
      <c r="E955" s="23"/>
      <c r="F955" s="23" t="s">
        <v>115</v>
      </c>
      <c r="G955" s="39" t="s">
        <v>175</v>
      </c>
      <c r="H955" s="21">
        <v>23</v>
      </c>
    </row>
    <row r="956" spans="1:8" ht="13.5" customHeight="1" x14ac:dyDescent="0.15">
      <c r="A956" s="26"/>
      <c r="B956" s="10"/>
      <c r="C956" s="15"/>
      <c r="D956" s="20"/>
      <c r="E956" s="23"/>
      <c r="F956" s="23" t="s">
        <v>115</v>
      </c>
      <c r="G956" s="39" t="s">
        <v>175</v>
      </c>
      <c r="H956" s="21">
        <v>23</v>
      </c>
    </row>
    <row r="957" spans="1:8" ht="13.5" customHeight="1" x14ac:dyDescent="0.15">
      <c r="A957" s="26"/>
      <c r="B957" s="10"/>
      <c r="C957" s="15"/>
      <c r="D957" s="20"/>
      <c r="E957" s="23"/>
      <c r="F957" s="23" t="s">
        <v>115</v>
      </c>
      <c r="G957" s="39" t="s">
        <v>175</v>
      </c>
      <c r="H957" s="21">
        <v>23</v>
      </c>
    </row>
    <row r="958" spans="1:8" ht="13.5" customHeight="1" x14ac:dyDescent="0.15">
      <c r="A958" s="26"/>
      <c r="B958" s="10"/>
      <c r="C958" s="15"/>
      <c r="D958" s="20"/>
      <c r="E958" s="23"/>
      <c r="F958" s="23" t="s">
        <v>115</v>
      </c>
      <c r="G958" s="39" t="s">
        <v>175</v>
      </c>
      <c r="H958" s="21">
        <v>23</v>
      </c>
    </row>
    <row r="959" spans="1:8" ht="13.5" customHeight="1" x14ac:dyDescent="0.15">
      <c r="A959" s="26"/>
      <c r="B959" s="10"/>
      <c r="C959" s="15"/>
      <c r="D959" s="20"/>
      <c r="E959" s="23"/>
      <c r="F959" s="23" t="s">
        <v>115</v>
      </c>
      <c r="G959" s="39" t="s">
        <v>175</v>
      </c>
      <c r="H959" s="21">
        <v>23</v>
      </c>
    </row>
    <row r="960" spans="1:8" ht="13.5" customHeight="1" x14ac:dyDescent="0.15">
      <c r="A960" s="26"/>
      <c r="B960" s="10"/>
      <c r="C960" s="15"/>
      <c r="D960" s="20"/>
      <c r="E960" s="23"/>
      <c r="F960" s="23" t="s">
        <v>115</v>
      </c>
      <c r="G960" s="39" t="s">
        <v>175</v>
      </c>
      <c r="H960" s="21">
        <v>23</v>
      </c>
    </row>
    <row r="961" spans="1:8" ht="13.5" customHeight="1" x14ac:dyDescent="0.15">
      <c r="A961" s="26"/>
      <c r="B961" s="10"/>
      <c r="C961" s="15"/>
      <c r="D961" s="20"/>
      <c r="E961" s="23"/>
      <c r="F961" s="23" t="s">
        <v>105</v>
      </c>
      <c r="G961" s="39" t="s">
        <v>175</v>
      </c>
      <c r="H961" s="21">
        <v>18</v>
      </c>
    </row>
    <row r="962" spans="1:8" ht="13.5" customHeight="1" x14ac:dyDescent="0.15">
      <c r="A962" s="26"/>
      <c r="B962" s="10"/>
      <c r="C962" s="15"/>
      <c r="D962" s="20"/>
      <c r="E962" s="23"/>
      <c r="F962" s="23" t="s">
        <v>115</v>
      </c>
      <c r="G962" s="39" t="s">
        <v>175</v>
      </c>
      <c r="H962" s="21">
        <v>23</v>
      </c>
    </row>
    <row r="963" spans="1:8" ht="13.5" customHeight="1" x14ac:dyDescent="0.15">
      <c r="A963" s="26"/>
      <c r="B963" s="10"/>
      <c r="C963" s="15"/>
      <c r="D963" s="20"/>
      <c r="E963" s="23"/>
      <c r="F963" s="23" t="s">
        <v>115</v>
      </c>
      <c r="G963" s="39" t="s">
        <v>175</v>
      </c>
      <c r="H963" s="21">
        <v>23</v>
      </c>
    </row>
    <row r="964" spans="1:8" ht="13.5" customHeight="1" x14ac:dyDescent="0.15">
      <c r="A964" s="26"/>
      <c r="B964" s="10"/>
      <c r="C964" s="15"/>
      <c r="D964" s="20"/>
      <c r="E964" s="23"/>
      <c r="F964" s="23" t="s">
        <v>115</v>
      </c>
      <c r="G964" s="39" t="s">
        <v>175</v>
      </c>
      <c r="H964" s="21">
        <v>23</v>
      </c>
    </row>
    <row r="965" spans="1:8" ht="13.5" customHeight="1" x14ac:dyDescent="0.15">
      <c r="A965" s="26"/>
      <c r="B965" s="10"/>
      <c r="C965" s="15"/>
      <c r="D965" s="20"/>
      <c r="E965" s="23"/>
      <c r="F965" s="23" t="s">
        <v>111</v>
      </c>
      <c r="G965" s="39" t="s">
        <v>175</v>
      </c>
      <c r="H965" s="21">
        <v>21</v>
      </c>
    </row>
    <row r="966" spans="1:8" ht="13.5" customHeight="1" x14ac:dyDescent="0.15">
      <c r="A966" s="26"/>
      <c r="B966" s="10"/>
      <c r="C966" s="15"/>
      <c r="D966" s="20"/>
      <c r="E966" s="23"/>
      <c r="F966" s="23" t="s">
        <v>111</v>
      </c>
      <c r="G966" s="39" t="s">
        <v>175</v>
      </c>
      <c r="H966" s="21">
        <v>21</v>
      </c>
    </row>
    <row r="967" spans="1:8" ht="13.5" customHeight="1" x14ac:dyDescent="0.15">
      <c r="A967" s="26"/>
      <c r="B967" s="10"/>
      <c r="C967" s="15"/>
      <c r="D967" s="20"/>
      <c r="E967" s="23"/>
      <c r="F967" s="23" t="s">
        <v>113</v>
      </c>
      <c r="G967" s="39" t="s">
        <v>175</v>
      </c>
      <c r="H967" s="21">
        <v>22</v>
      </c>
    </row>
    <row r="968" spans="1:8" ht="13.5" customHeight="1" x14ac:dyDescent="0.15">
      <c r="A968" s="26"/>
      <c r="B968" s="10"/>
      <c r="C968" s="15"/>
      <c r="D968" s="20"/>
      <c r="E968" s="23"/>
      <c r="F968" s="23" t="s">
        <v>113</v>
      </c>
      <c r="G968" s="39" t="s">
        <v>175</v>
      </c>
      <c r="H968" s="21">
        <v>22</v>
      </c>
    </row>
    <row r="969" spans="1:8" ht="13.5" customHeight="1" x14ac:dyDescent="0.15">
      <c r="A969" s="26"/>
      <c r="B969" s="10"/>
      <c r="C969" s="15"/>
      <c r="D969" s="20"/>
      <c r="E969" s="23"/>
      <c r="F969" s="23" t="s">
        <v>115</v>
      </c>
      <c r="G969" s="39" t="s">
        <v>175</v>
      </c>
      <c r="H969" s="21">
        <v>23</v>
      </c>
    </row>
    <row r="970" spans="1:8" ht="13.5" customHeight="1" x14ac:dyDescent="0.15">
      <c r="A970" s="26"/>
      <c r="B970" s="10"/>
      <c r="C970" s="15"/>
      <c r="D970" s="20"/>
      <c r="E970" s="23"/>
      <c r="F970" s="23" t="s">
        <v>117</v>
      </c>
      <c r="G970" s="39" t="s">
        <v>175</v>
      </c>
      <c r="H970" s="21">
        <v>24</v>
      </c>
    </row>
    <row r="971" spans="1:8" ht="13.5" customHeight="1" x14ac:dyDescent="0.15">
      <c r="A971" s="26"/>
      <c r="B971" s="10"/>
      <c r="C971" s="15"/>
      <c r="D971" s="20"/>
      <c r="E971" s="23"/>
      <c r="F971" s="23" t="s">
        <v>117</v>
      </c>
      <c r="G971" s="39" t="s">
        <v>175</v>
      </c>
      <c r="H971" s="21">
        <v>24</v>
      </c>
    </row>
    <row r="972" spans="1:8" ht="13.5" customHeight="1" x14ac:dyDescent="0.15">
      <c r="A972" s="26"/>
      <c r="B972" s="10"/>
      <c r="C972" s="15"/>
      <c r="D972" s="20"/>
      <c r="E972" s="23"/>
      <c r="F972" s="23" t="s">
        <v>111</v>
      </c>
      <c r="G972" s="39" t="s">
        <v>175</v>
      </c>
      <c r="H972" s="21">
        <v>21</v>
      </c>
    </row>
    <row r="973" spans="1:8" ht="13.5" customHeight="1" x14ac:dyDescent="0.15">
      <c r="A973" s="26"/>
      <c r="B973" s="10"/>
      <c r="C973" s="15"/>
      <c r="D973" s="20"/>
      <c r="E973" s="23"/>
      <c r="F973" s="23" t="s">
        <v>111</v>
      </c>
      <c r="G973" s="39" t="s">
        <v>175</v>
      </c>
      <c r="H973" s="21">
        <v>21</v>
      </c>
    </row>
    <row r="974" spans="1:8" ht="13.5" customHeight="1" x14ac:dyDescent="0.15">
      <c r="A974" s="26"/>
      <c r="B974" s="10"/>
      <c r="C974" s="15"/>
      <c r="D974" s="20"/>
      <c r="E974" s="23"/>
      <c r="F974" s="23" t="s">
        <v>115</v>
      </c>
      <c r="G974" s="39" t="s">
        <v>175</v>
      </c>
      <c r="H974" s="21">
        <v>23</v>
      </c>
    </row>
    <row r="975" spans="1:8" ht="13.5" customHeight="1" x14ac:dyDescent="0.15">
      <c r="A975" s="26"/>
      <c r="B975" s="10"/>
      <c r="C975" s="15"/>
      <c r="D975" s="20"/>
      <c r="E975" s="23"/>
      <c r="F975" s="23" t="s">
        <v>111</v>
      </c>
      <c r="G975" s="39" t="s">
        <v>175</v>
      </c>
      <c r="H975" s="21">
        <v>21</v>
      </c>
    </row>
    <row r="976" spans="1:8" ht="13.5" customHeight="1" x14ac:dyDescent="0.15">
      <c r="A976" s="26"/>
      <c r="B976" s="10"/>
      <c r="C976" s="15"/>
      <c r="D976" s="20"/>
      <c r="E976" s="23"/>
      <c r="F976" s="23" t="s">
        <v>115</v>
      </c>
      <c r="G976" s="39" t="s">
        <v>175</v>
      </c>
      <c r="H976" s="21">
        <v>23</v>
      </c>
    </row>
    <row r="977" spans="1:8" ht="13.5" customHeight="1" x14ac:dyDescent="0.15">
      <c r="A977" s="26"/>
      <c r="B977" s="10"/>
      <c r="C977" s="15"/>
      <c r="D977" s="20"/>
      <c r="E977" s="23"/>
      <c r="F977" s="23" t="s">
        <v>111</v>
      </c>
      <c r="G977" s="39" t="s">
        <v>175</v>
      </c>
      <c r="H977" s="21">
        <v>21</v>
      </c>
    </row>
    <row r="978" spans="1:8" ht="13.5" customHeight="1" x14ac:dyDescent="0.15">
      <c r="A978" s="26"/>
      <c r="B978" s="10"/>
      <c r="C978" s="15"/>
      <c r="D978" s="20"/>
      <c r="E978" s="23"/>
      <c r="F978" s="23" t="s">
        <v>103</v>
      </c>
      <c r="G978" s="39" t="s">
        <v>175</v>
      </c>
      <c r="H978" s="21">
        <v>17</v>
      </c>
    </row>
    <row r="979" spans="1:8" ht="13.5" customHeight="1" x14ac:dyDescent="0.15">
      <c r="A979" s="26"/>
      <c r="B979" s="10"/>
      <c r="C979" s="15"/>
      <c r="D979" s="20"/>
      <c r="E979" s="23"/>
      <c r="F979" s="23" t="s">
        <v>103</v>
      </c>
      <c r="G979" s="39" t="s">
        <v>175</v>
      </c>
      <c r="H979" s="21">
        <v>17</v>
      </c>
    </row>
    <row r="980" spans="1:8" ht="13.5" customHeight="1" x14ac:dyDescent="0.15">
      <c r="A980" s="26"/>
      <c r="B980" s="10"/>
      <c r="C980" s="15"/>
      <c r="D980" s="20"/>
      <c r="E980" s="23"/>
      <c r="F980" s="23" t="s">
        <v>115</v>
      </c>
      <c r="G980" s="39" t="s">
        <v>175</v>
      </c>
      <c r="H980" s="21">
        <v>23</v>
      </c>
    </row>
    <row r="981" spans="1:8" ht="13.5" customHeight="1" x14ac:dyDescent="0.15">
      <c r="A981" s="26"/>
      <c r="B981" s="10"/>
      <c r="C981" s="15"/>
      <c r="D981" s="20"/>
      <c r="E981" s="23"/>
      <c r="F981" s="23" t="s">
        <v>115</v>
      </c>
      <c r="G981" s="39" t="s">
        <v>175</v>
      </c>
      <c r="H981" s="21">
        <v>23</v>
      </c>
    </row>
    <row r="982" spans="1:8" ht="13.5" customHeight="1" x14ac:dyDescent="0.15">
      <c r="A982" s="26"/>
      <c r="B982" s="10"/>
      <c r="C982" s="15"/>
      <c r="D982" s="20"/>
      <c r="E982" s="23"/>
      <c r="F982" s="23" t="s">
        <v>103</v>
      </c>
      <c r="G982" s="39" t="s">
        <v>175</v>
      </c>
      <c r="H982" s="21">
        <v>17</v>
      </c>
    </row>
    <row r="983" spans="1:8" ht="13.5" customHeight="1" x14ac:dyDescent="0.15">
      <c r="A983" s="26"/>
      <c r="B983" s="10"/>
      <c r="C983" s="15"/>
      <c r="D983" s="20"/>
      <c r="E983" s="23"/>
      <c r="F983" s="23" t="s">
        <v>101</v>
      </c>
      <c r="G983" s="39" t="s">
        <v>175</v>
      </c>
      <c r="H983" s="21">
        <v>16</v>
      </c>
    </row>
    <row r="984" spans="1:8" ht="13.5" customHeight="1" x14ac:dyDescent="0.15">
      <c r="A984" s="26"/>
      <c r="B984" s="10"/>
      <c r="C984" s="15"/>
      <c r="D984" s="20"/>
      <c r="E984" s="23"/>
      <c r="F984" s="23" t="s">
        <v>115</v>
      </c>
      <c r="G984" s="39" t="s">
        <v>175</v>
      </c>
      <c r="H984" s="21">
        <v>23</v>
      </c>
    </row>
    <row r="985" spans="1:8" ht="13.5" customHeight="1" x14ac:dyDescent="0.15">
      <c r="A985" s="26"/>
      <c r="B985" s="10"/>
      <c r="C985" s="15"/>
      <c r="D985" s="20"/>
      <c r="E985" s="23"/>
      <c r="F985" s="23" t="s">
        <v>105</v>
      </c>
      <c r="G985" s="39" t="s">
        <v>175</v>
      </c>
      <c r="H985" s="21">
        <v>18</v>
      </c>
    </row>
    <row r="986" spans="1:8" ht="13.5" customHeight="1" x14ac:dyDescent="0.15">
      <c r="A986" s="26"/>
      <c r="B986" s="10"/>
      <c r="C986" s="15"/>
      <c r="D986" s="20"/>
      <c r="E986" s="23"/>
      <c r="F986" s="23" t="s">
        <v>111</v>
      </c>
      <c r="G986" s="39" t="s">
        <v>175</v>
      </c>
      <c r="H986" s="21">
        <v>21</v>
      </c>
    </row>
    <row r="987" spans="1:8" ht="13.5" customHeight="1" x14ac:dyDescent="0.15">
      <c r="A987" s="26"/>
      <c r="B987" s="10"/>
      <c r="C987" s="15"/>
      <c r="D987" s="20"/>
      <c r="E987" s="23"/>
      <c r="F987" s="23" t="s">
        <v>115</v>
      </c>
      <c r="G987" s="39" t="s">
        <v>175</v>
      </c>
      <c r="H987" s="21">
        <v>23</v>
      </c>
    </row>
    <row r="988" spans="1:8" ht="13.5" customHeight="1" x14ac:dyDescent="0.15">
      <c r="A988" s="26"/>
      <c r="B988" s="10"/>
      <c r="C988" s="15"/>
      <c r="D988" s="20"/>
      <c r="E988" s="23"/>
      <c r="F988" s="23" t="s">
        <v>111</v>
      </c>
      <c r="G988" s="39" t="s">
        <v>175</v>
      </c>
      <c r="H988" s="21">
        <v>21</v>
      </c>
    </row>
    <row r="989" spans="1:8" ht="13.5" customHeight="1" x14ac:dyDescent="0.15">
      <c r="A989" s="26"/>
      <c r="B989" s="10"/>
      <c r="C989" s="15"/>
      <c r="D989" s="20"/>
      <c r="E989" s="23"/>
      <c r="F989" s="23" t="s">
        <v>121</v>
      </c>
      <c r="G989" s="39" t="s">
        <v>173</v>
      </c>
      <c r="H989" s="21">
        <v>26</v>
      </c>
    </row>
    <row r="990" spans="1:8" ht="13.5" customHeight="1" x14ac:dyDescent="0.15">
      <c r="A990" s="26"/>
      <c r="B990" s="10"/>
      <c r="C990" s="15"/>
      <c r="D990" s="20"/>
      <c r="E990" s="23"/>
      <c r="F990" s="23" t="s">
        <v>121</v>
      </c>
      <c r="G990" s="39" t="s">
        <v>173</v>
      </c>
      <c r="H990" s="21">
        <v>26</v>
      </c>
    </row>
    <row r="991" spans="1:8" ht="13.5" customHeight="1" x14ac:dyDescent="0.15">
      <c r="A991" s="26"/>
      <c r="B991" s="10"/>
      <c r="C991" s="15"/>
      <c r="D991" s="20"/>
      <c r="E991" s="23"/>
      <c r="F991" s="23" t="s">
        <v>121</v>
      </c>
      <c r="G991" s="39" t="s">
        <v>173</v>
      </c>
      <c r="H991" s="21">
        <v>26</v>
      </c>
    </row>
    <row r="992" spans="1:8" ht="13.5" customHeight="1" x14ac:dyDescent="0.15">
      <c r="A992" s="26"/>
      <c r="B992" s="10"/>
      <c r="C992" s="15"/>
      <c r="D992" s="20"/>
      <c r="E992" s="23"/>
      <c r="F992" s="23" t="s">
        <v>121</v>
      </c>
      <c r="G992" s="39" t="s">
        <v>173</v>
      </c>
      <c r="H992" s="21">
        <v>26</v>
      </c>
    </row>
    <row r="993" spans="1:8" ht="13.5" customHeight="1" x14ac:dyDescent="0.15">
      <c r="A993" s="26"/>
      <c r="B993" s="10"/>
      <c r="C993" s="15"/>
      <c r="D993" s="20"/>
      <c r="E993" s="23"/>
      <c r="F993" s="23" t="s">
        <v>121</v>
      </c>
      <c r="G993" s="39" t="s">
        <v>173</v>
      </c>
      <c r="H993" s="21">
        <v>26</v>
      </c>
    </row>
    <row r="994" spans="1:8" ht="13.5" customHeight="1" x14ac:dyDescent="0.15">
      <c r="A994" s="26"/>
      <c r="B994" s="10"/>
      <c r="C994" s="15"/>
      <c r="D994" s="20"/>
      <c r="E994" s="23"/>
      <c r="F994" s="23" t="s">
        <v>121</v>
      </c>
      <c r="G994" s="39" t="s">
        <v>173</v>
      </c>
      <c r="H994" s="21">
        <v>26</v>
      </c>
    </row>
    <row r="995" spans="1:8" ht="13.5" customHeight="1" x14ac:dyDescent="0.15">
      <c r="A995" s="26"/>
      <c r="B995" s="10"/>
      <c r="C995" s="15"/>
      <c r="D995" s="20"/>
      <c r="E995" s="23"/>
      <c r="F995" s="23" t="s">
        <v>121</v>
      </c>
      <c r="G995" s="39" t="s">
        <v>173</v>
      </c>
      <c r="H995" s="21">
        <v>26</v>
      </c>
    </row>
    <row r="996" spans="1:8" ht="13.5" customHeight="1" x14ac:dyDescent="0.15">
      <c r="A996" s="26"/>
      <c r="B996" s="10"/>
      <c r="C996" s="15"/>
      <c r="D996" s="20"/>
      <c r="E996" s="23"/>
      <c r="F996" s="23" t="s">
        <v>121</v>
      </c>
      <c r="G996" s="39" t="s">
        <v>173</v>
      </c>
      <c r="H996" s="21">
        <v>26</v>
      </c>
    </row>
    <row r="997" spans="1:8" ht="13.5" customHeight="1" x14ac:dyDescent="0.15">
      <c r="A997" s="26"/>
      <c r="B997" s="10"/>
      <c r="C997" s="15"/>
      <c r="D997" s="20"/>
      <c r="E997" s="23"/>
      <c r="F997" s="23" t="s">
        <v>123</v>
      </c>
      <c r="G997" s="39" t="s">
        <v>173</v>
      </c>
      <c r="H997" s="21">
        <v>27</v>
      </c>
    </row>
    <row r="998" spans="1:8" ht="13.5" customHeight="1" x14ac:dyDescent="0.15">
      <c r="A998" s="26"/>
      <c r="B998" s="10"/>
      <c r="C998" s="15"/>
      <c r="D998" s="20"/>
      <c r="E998" s="23"/>
      <c r="F998" s="23" t="s">
        <v>121</v>
      </c>
      <c r="G998" s="39" t="s">
        <v>173</v>
      </c>
      <c r="H998" s="21">
        <v>26</v>
      </c>
    </row>
    <row r="999" spans="1:8" ht="13.5" customHeight="1" x14ac:dyDescent="0.15">
      <c r="A999" s="26"/>
      <c r="B999" s="10"/>
      <c r="C999" s="15"/>
      <c r="D999" s="20"/>
      <c r="E999" s="23"/>
      <c r="F999" s="23" t="s">
        <v>123</v>
      </c>
      <c r="G999" s="39" t="s">
        <v>173</v>
      </c>
      <c r="H999" s="21">
        <v>27</v>
      </c>
    </row>
    <row r="1000" spans="1:8" ht="13.5" customHeight="1" x14ac:dyDescent="0.15">
      <c r="A1000" s="26"/>
      <c r="B1000" s="10"/>
      <c r="C1000" s="15"/>
      <c r="D1000" s="20"/>
      <c r="E1000" s="23"/>
      <c r="F1000" s="23" t="s">
        <v>123</v>
      </c>
      <c r="G1000" s="39" t="s">
        <v>173</v>
      </c>
      <c r="H1000" s="21">
        <v>27</v>
      </c>
    </row>
    <row r="1001" spans="1:8" ht="13.5" customHeight="1" x14ac:dyDescent="0.15">
      <c r="A1001" s="26"/>
      <c r="B1001" s="10"/>
      <c r="C1001" s="15"/>
      <c r="D1001" s="20"/>
      <c r="E1001" s="23"/>
      <c r="F1001" s="23" t="s">
        <v>123</v>
      </c>
      <c r="G1001" s="39" t="s">
        <v>173</v>
      </c>
      <c r="H1001" s="21">
        <v>27</v>
      </c>
    </row>
    <row r="1002" spans="1:8" ht="13.5" customHeight="1" x14ac:dyDescent="0.15">
      <c r="A1002" s="26"/>
      <c r="B1002" s="10"/>
      <c r="C1002" s="15"/>
      <c r="D1002" s="20"/>
      <c r="E1002" s="23"/>
      <c r="F1002" s="23" t="s">
        <v>123</v>
      </c>
      <c r="G1002" s="39" t="s">
        <v>173</v>
      </c>
      <c r="H1002" s="21">
        <v>27</v>
      </c>
    </row>
    <row r="1003" spans="1:8" ht="13.5" customHeight="1" x14ac:dyDescent="0.15">
      <c r="A1003" s="26"/>
      <c r="B1003" s="10"/>
      <c r="C1003" s="15"/>
      <c r="D1003" s="20"/>
      <c r="E1003" s="23"/>
      <c r="F1003" s="23" t="s">
        <v>123</v>
      </c>
      <c r="G1003" s="39" t="s">
        <v>173</v>
      </c>
      <c r="H1003" s="21">
        <v>27</v>
      </c>
    </row>
    <row r="1004" spans="1:8" ht="13.5" customHeight="1" x14ac:dyDescent="0.15">
      <c r="A1004" s="26"/>
      <c r="B1004" s="10"/>
      <c r="C1004" s="15"/>
      <c r="D1004" s="20"/>
      <c r="E1004" s="23"/>
      <c r="F1004" s="23" t="s">
        <v>123</v>
      </c>
      <c r="G1004" s="39" t="s">
        <v>173</v>
      </c>
      <c r="H1004" s="21">
        <v>27</v>
      </c>
    </row>
    <row r="1005" spans="1:8" ht="13.5" customHeight="1" x14ac:dyDescent="0.15">
      <c r="A1005" s="26"/>
      <c r="B1005" s="10"/>
      <c r="C1005" s="15"/>
      <c r="D1005" s="20"/>
      <c r="E1005" s="23"/>
      <c r="F1005" s="23" t="s">
        <v>123</v>
      </c>
      <c r="G1005" s="39" t="s">
        <v>173</v>
      </c>
      <c r="H1005" s="21">
        <v>27</v>
      </c>
    </row>
    <row r="1006" spans="1:8" ht="13.5" customHeight="1" x14ac:dyDescent="0.15">
      <c r="A1006" s="26"/>
      <c r="B1006" s="10"/>
      <c r="C1006" s="15"/>
      <c r="D1006" s="20"/>
      <c r="E1006" s="23"/>
      <c r="F1006" s="23" t="s">
        <v>125</v>
      </c>
      <c r="G1006" s="39" t="s">
        <v>175</v>
      </c>
      <c r="H1006" s="21">
        <v>28</v>
      </c>
    </row>
    <row r="1007" spans="1:8" ht="13.5" customHeight="1" x14ac:dyDescent="0.15">
      <c r="A1007" s="26"/>
      <c r="B1007" s="10"/>
      <c r="C1007" s="15"/>
      <c r="D1007" s="20"/>
      <c r="E1007" s="23"/>
      <c r="F1007" s="23" t="s">
        <v>123</v>
      </c>
      <c r="G1007" s="39" t="s">
        <v>173</v>
      </c>
      <c r="H1007" s="21">
        <v>27</v>
      </c>
    </row>
    <row r="1008" spans="1:8" ht="13.5" customHeight="1" x14ac:dyDescent="0.15">
      <c r="A1008" s="26"/>
      <c r="B1008" s="10"/>
      <c r="C1008" s="15"/>
      <c r="D1008" s="20"/>
      <c r="E1008" s="23"/>
      <c r="F1008" s="23" t="s">
        <v>123</v>
      </c>
      <c r="G1008" s="39" t="s">
        <v>173</v>
      </c>
      <c r="H1008" s="21">
        <v>27</v>
      </c>
    </row>
    <row r="1009" spans="1:8" ht="13.5" customHeight="1" x14ac:dyDescent="0.15">
      <c r="A1009" s="26"/>
      <c r="B1009" s="10"/>
      <c r="C1009" s="15"/>
      <c r="D1009" s="20"/>
      <c r="E1009" s="23"/>
      <c r="F1009" s="23" t="s">
        <v>123</v>
      </c>
      <c r="G1009" s="39" t="s">
        <v>173</v>
      </c>
      <c r="H1009" s="21">
        <v>27</v>
      </c>
    </row>
    <row r="1010" spans="1:8" ht="13.5" customHeight="1" x14ac:dyDescent="0.15">
      <c r="A1010" s="26"/>
      <c r="B1010" s="10"/>
      <c r="C1010" s="15"/>
      <c r="D1010" s="20"/>
      <c r="E1010" s="23"/>
      <c r="F1010" s="23" t="s">
        <v>121</v>
      </c>
      <c r="G1010" s="39" t="s">
        <v>173</v>
      </c>
      <c r="H1010" s="21">
        <v>26</v>
      </c>
    </row>
    <row r="1011" spans="1:8" ht="13.5" customHeight="1" x14ac:dyDescent="0.15">
      <c r="A1011" s="26"/>
      <c r="B1011" s="10"/>
      <c r="C1011" s="15"/>
      <c r="D1011" s="20"/>
      <c r="E1011" s="23"/>
      <c r="F1011" s="23" t="s">
        <v>123</v>
      </c>
      <c r="G1011" s="39" t="s">
        <v>173</v>
      </c>
      <c r="H1011" s="21">
        <v>27</v>
      </c>
    </row>
    <row r="1012" spans="1:8" ht="13.5" customHeight="1" x14ac:dyDescent="0.15">
      <c r="A1012" s="26"/>
      <c r="B1012" s="10"/>
      <c r="C1012" s="15"/>
      <c r="D1012" s="20"/>
      <c r="E1012" s="23"/>
      <c r="F1012" s="23" t="s">
        <v>123</v>
      </c>
      <c r="G1012" s="39" t="s">
        <v>173</v>
      </c>
      <c r="H1012" s="21">
        <v>27</v>
      </c>
    </row>
    <row r="1013" spans="1:8" ht="13.5" customHeight="1" x14ac:dyDescent="0.15">
      <c r="A1013" s="26"/>
      <c r="B1013" s="10"/>
      <c r="C1013" s="15"/>
      <c r="D1013" s="20"/>
      <c r="E1013" s="23"/>
      <c r="F1013" s="23" t="s">
        <v>123</v>
      </c>
      <c r="G1013" s="39" t="s">
        <v>173</v>
      </c>
      <c r="H1013" s="21">
        <v>27</v>
      </c>
    </row>
    <row r="1014" spans="1:8" ht="13.5" customHeight="1" x14ac:dyDescent="0.15">
      <c r="A1014" s="26"/>
      <c r="B1014" s="10"/>
      <c r="C1014" s="15"/>
      <c r="D1014" s="20"/>
      <c r="E1014" s="23"/>
      <c r="F1014" s="23" t="s">
        <v>125</v>
      </c>
      <c r="G1014" s="39" t="s">
        <v>175</v>
      </c>
      <c r="H1014" s="21">
        <v>28</v>
      </c>
    </row>
    <row r="1015" spans="1:8" ht="13.5" customHeight="1" x14ac:dyDescent="0.15">
      <c r="A1015" s="26"/>
      <c r="B1015" s="10"/>
      <c r="C1015" s="15"/>
      <c r="D1015" s="20"/>
      <c r="E1015" s="23"/>
      <c r="F1015" s="23" t="s">
        <v>125</v>
      </c>
      <c r="G1015" s="39" t="s">
        <v>175</v>
      </c>
      <c r="H1015" s="21">
        <v>28</v>
      </c>
    </row>
    <row r="1016" spans="1:8" ht="13.5" customHeight="1" x14ac:dyDescent="0.15">
      <c r="A1016" s="26"/>
      <c r="B1016" s="10"/>
      <c r="C1016" s="15"/>
      <c r="D1016" s="20"/>
      <c r="E1016" s="23"/>
      <c r="F1016" s="23" t="s">
        <v>125</v>
      </c>
      <c r="G1016" s="39" t="s">
        <v>175</v>
      </c>
      <c r="H1016" s="21">
        <v>28</v>
      </c>
    </row>
    <row r="1017" spans="1:8" ht="13.5" customHeight="1" x14ac:dyDescent="0.15">
      <c r="A1017" s="26"/>
      <c r="B1017" s="10"/>
      <c r="C1017" s="15"/>
      <c r="D1017" s="20"/>
      <c r="E1017" s="23"/>
      <c r="F1017" s="23" t="s">
        <v>125</v>
      </c>
      <c r="G1017" s="39" t="s">
        <v>175</v>
      </c>
      <c r="H1017" s="21">
        <v>28</v>
      </c>
    </row>
    <row r="1018" spans="1:8" ht="13.5" customHeight="1" x14ac:dyDescent="0.15">
      <c r="A1018" s="26"/>
      <c r="B1018" s="10"/>
      <c r="C1018" s="15"/>
      <c r="D1018" s="20"/>
      <c r="E1018" s="23"/>
      <c r="F1018" s="23" t="s">
        <v>125</v>
      </c>
      <c r="G1018" s="39" t="s">
        <v>175</v>
      </c>
      <c r="H1018" s="21">
        <v>28</v>
      </c>
    </row>
    <row r="1019" spans="1:8" ht="13.5" customHeight="1" x14ac:dyDescent="0.15">
      <c r="A1019" s="26"/>
      <c r="B1019" s="10"/>
      <c r="C1019" s="15"/>
      <c r="D1019" s="20"/>
      <c r="E1019" s="23"/>
      <c r="F1019" s="23" t="s">
        <v>125</v>
      </c>
      <c r="G1019" s="39" t="s">
        <v>175</v>
      </c>
      <c r="H1019" s="21">
        <v>28</v>
      </c>
    </row>
    <row r="1020" spans="1:8" ht="13.5" customHeight="1" x14ac:dyDescent="0.15">
      <c r="A1020" s="26"/>
      <c r="B1020" s="10"/>
      <c r="C1020" s="15"/>
      <c r="D1020" s="20"/>
      <c r="E1020" s="23"/>
      <c r="F1020" s="23" t="s">
        <v>125</v>
      </c>
      <c r="G1020" s="39" t="s">
        <v>175</v>
      </c>
      <c r="H1020" s="21">
        <v>28</v>
      </c>
    </row>
    <row r="1021" spans="1:8" ht="13.5" customHeight="1" x14ac:dyDescent="0.15">
      <c r="A1021" s="26"/>
      <c r="B1021" s="10"/>
      <c r="C1021" s="15"/>
      <c r="D1021" s="20"/>
      <c r="E1021" s="23"/>
      <c r="F1021" s="23" t="s">
        <v>125</v>
      </c>
      <c r="G1021" s="39" t="s">
        <v>175</v>
      </c>
      <c r="H1021" s="21">
        <v>28</v>
      </c>
    </row>
    <row r="1022" spans="1:8" ht="13.5" customHeight="1" x14ac:dyDescent="0.15">
      <c r="A1022" s="26"/>
      <c r="B1022" s="10"/>
      <c r="C1022" s="15"/>
      <c r="D1022" s="20"/>
      <c r="E1022" s="23"/>
      <c r="F1022" s="23" t="s">
        <v>125</v>
      </c>
      <c r="G1022" s="39" t="s">
        <v>175</v>
      </c>
      <c r="H1022" s="21">
        <v>28</v>
      </c>
    </row>
    <row r="1023" spans="1:8" ht="13.5" customHeight="1" x14ac:dyDescent="0.15">
      <c r="A1023" s="26"/>
      <c r="B1023" s="10"/>
      <c r="C1023" s="15"/>
      <c r="D1023" s="20"/>
      <c r="E1023" s="23"/>
      <c r="F1023" s="23" t="s">
        <v>125</v>
      </c>
      <c r="G1023" s="39" t="s">
        <v>175</v>
      </c>
      <c r="H1023" s="21">
        <v>28</v>
      </c>
    </row>
    <row r="1024" spans="1:8" ht="13.5" customHeight="1" x14ac:dyDescent="0.15">
      <c r="A1024" s="26"/>
      <c r="B1024" s="10"/>
      <c r="C1024" s="15"/>
      <c r="D1024" s="20"/>
      <c r="E1024" s="23"/>
      <c r="F1024" s="23" t="s">
        <v>125</v>
      </c>
      <c r="G1024" s="39" t="s">
        <v>175</v>
      </c>
      <c r="H1024" s="21">
        <v>28</v>
      </c>
    </row>
    <row r="1025" spans="1:8" ht="13.5" customHeight="1" x14ac:dyDescent="0.15">
      <c r="A1025" s="26"/>
      <c r="B1025" s="10"/>
      <c r="C1025" s="15"/>
      <c r="D1025" s="20"/>
      <c r="E1025" s="23"/>
      <c r="F1025" s="23" t="s">
        <v>129</v>
      </c>
      <c r="G1025" s="39" t="s">
        <v>175</v>
      </c>
      <c r="H1025" s="21">
        <v>30</v>
      </c>
    </row>
    <row r="1026" spans="1:8" ht="13.5" customHeight="1" x14ac:dyDescent="0.15">
      <c r="A1026" s="26"/>
      <c r="B1026" s="10"/>
      <c r="C1026" s="15"/>
      <c r="D1026" s="20"/>
      <c r="E1026" s="23"/>
      <c r="F1026" s="23" t="s">
        <v>123</v>
      </c>
      <c r="G1026" s="39" t="s">
        <v>173</v>
      </c>
      <c r="H1026" s="21">
        <v>27</v>
      </c>
    </row>
    <row r="1027" spans="1:8" ht="13.5" customHeight="1" x14ac:dyDescent="0.15">
      <c r="A1027" s="26"/>
      <c r="B1027" s="10"/>
      <c r="C1027" s="15"/>
      <c r="D1027" s="20"/>
      <c r="E1027" s="23"/>
      <c r="F1027" s="23" t="s">
        <v>123</v>
      </c>
      <c r="G1027" s="39" t="s">
        <v>173</v>
      </c>
      <c r="H1027" s="21">
        <v>27</v>
      </c>
    </row>
    <row r="1028" spans="1:8" ht="13.5" customHeight="1" x14ac:dyDescent="0.15">
      <c r="A1028" s="26"/>
      <c r="B1028" s="10"/>
      <c r="C1028" s="15"/>
      <c r="D1028" s="20"/>
      <c r="E1028" s="23"/>
      <c r="F1028" s="23" t="s">
        <v>125</v>
      </c>
      <c r="G1028" s="39" t="s">
        <v>175</v>
      </c>
      <c r="H1028" s="21">
        <v>28</v>
      </c>
    </row>
    <row r="1029" spans="1:8" ht="13.5" customHeight="1" x14ac:dyDescent="0.15">
      <c r="A1029" s="26"/>
      <c r="B1029" s="10"/>
      <c r="C1029" s="15"/>
      <c r="D1029" s="20"/>
      <c r="E1029" s="23"/>
      <c r="F1029" s="23" t="s">
        <v>123</v>
      </c>
      <c r="G1029" s="39" t="s">
        <v>173</v>
      </c>
      <c r="H1029" s="21">
        <v>27</v>
      </c>
    </row>
    <row r="1030" spans="1:8" ht="13.5" customHeight="1" x14ac:dyDescent="0.15">
      <c r="A1030" s="26"/>
      <c r="B1030" s="10"/>
      <c r="C1030" s="15"/>
      <c r="D1030" s="20"/>
      <c r="E1030" s="23"/>
      <c r="F1030" s="23" t="s">
        <v>123</v>
      </c>
      <c r="G1030" s="39" t="s">
        <v>173</v>
      </c>
      <c r="H1030" s="21">
        <v>27</v>
      </c>
    </row>
    <row r="1031" spans="1:8" ht="13.5" customHeight="1" x14ac:dyDescent="0.15">
      <c r="A1031" s="26"/>
      <c r="B1031" s="10"/>
      <c r="C1031" s="15"/>
      <c r="D1031" s="20"/>
      <c r="E1031" s="23"/>
      <c r="F1031" s="23" t="s">
        <v>123</v>
      </c>
      <c r="G1031" s="39" t="s">
        <v>173</v>
      </c>
      <c r="H1031" s="21">
        <v>27</v>
      </c>
    </row>
    <row r="1032" spans="1:8" ht="13.5" customHeight="1" x14ac:dyDescent="0.15">
      <c r="A1032" s="26"/>
      <c r="B1032" s="10"/>
      <c r="C1032" s="15"/>
      <c r="D1032" s="20"/>
      <c r="E1032" s="23"/>
      <c r="F1032" s="23" t="s">
        <v>123</v>
      </c>
      <c r="G1032" s="39" t="s">
        <v>173</v>
      </c>
      <c r="H1032" s="21">
        <v>27</v>
      </c>
    </row>
    <row r="1033" spans="1:8" ht="13.5" customHeight="1" x14ac:dyDescent="0.15">
      <c r="A1033" s="26"/>
      <c r="B1033" s="10"/>
      <c r="C1033" s="15"/>
      <c r="D1033" s="20"/>
      <c r="E1033" s="23"/>
      <c r="F1033" s="23" t="s">
        <v>123</v>
      </c>
      <c r="G1033" s="39" t="s">
        <v>173</v>
      </c>
      <c r="H1033" s="21">
        <v>27</v>
      </c>
    </row>
    <row r="1034" spans="1:8" ht="13.5" customHeight="1" x14ac:dyDescent="0.15">
      <c r="A1034" s="26"/>
      <c r="B1034" s="10"/>
      <c r="C1034" s="15"/>
      <c r="D1034" s="20"/>
      <c r="E1034" s="23"/>
      <c r="F1034" s="23" t="s">
        <v>125</v>
      </c>
      <c r="G1034" s="39" t="s">
        <v>175</v>
      </c>
      <c r="H1034" s="21">
        <v>28</v>
      </c>
    </row>
    <row r="1035" spans="1:8" ht="13.5" customHeight="1" x14ac:dyDescent="0.15">
      <c r="A1035" s="26"/>
      <c r="B1035" s="10"/>
      <c r="C1035" s="15"/>
      <c r="D1035" s="20"/>
      <c r="E1035" s="23"/>
      <c r="F1035" s="23" t="s">
        <v>127</v>
      </c>
      <c r="G1035" s="39" t="s">
        <v>175</v>
      </c>
      <c r="H1035" s="21">
        <v>29</v>
      </c>
    </row>
    <row r="1036" spans="1:8" ht="13.5" customHeight="1" x14ac:dyDescent="0.15">
      <c r="A1036" s="26"/>
      <c r="B1036" s="10"/>
      <c r="C1036" s="15"/>
      <c r="D1036" s="20"/>
      <c r="E1036" s="23"/>
      <c r="F1036" s="23" t="s">
        <v>127</v>
      </c>
      <c r="G1036" s="39" t="s">
        <v>175</v>
      </c>
      <c r="H1036" s="21">
        <v>29</v>
      </c>
    </row>
    <row r="1037" spans="1:8" ht="13.5" customHeight="1" x14ac:dyDescent="0.15">
      <c r="A1037" s="26"/>
      <c r="B1037" s="10"/>
      <c r="C1037" s="15"/>
      <c r="D1037" s="20"/>
      <c r="E1037" s="23"/>
      <c r="F1037" s="23" t="s">
        <v>123</v>
      </c>
      <c r="G1037" s="39" t="s">
        <v>173</v>
      </c>
      <c r="H1037" s="21">
        <v>27</v>
      </c>
    </row>
    <row r="1038" spans="1:8" ht="13.5" customHeight="1" x14ac:dyDescent="0.15">
      <c r="A1038" s="26"/>
      <c r="B1038" s="10"/>
      <c r="C1038" s="15"/>
      <c r="D1038" s="20"/>
      <c r="E1038" s="23"/>
      <c r="F1038" s="23" t="s">
        <v>127</v>
      </c>
      <c r="G1038" s="39" t="s">
        <v>175</v>
      </c>
      <c r="H1038" s="21">
        <v>29</v>
      </c>
    </row>
    <row r="1039" spans="1:8" ht="13.5" customHeight="1" x14ac:dyDescent="0.15">
      <c r="A1039" s="26"/>
      <c r="B1039" s="10"/>
      <c r="C1039" s="15"/>
      <c r="D1039" s="20"/>
      <c r="E1039" s="23"/>
      <c r="F1039" s="23" t="s">
        <v>123</v>
      </c>
      <c r="G1039" s="39" t="s">
        <v>173</v>
      </c>
      <c r="H1039" s="21">
        <v>27</v>
      </c>
    </row>
    <row r="1040" spans="1:8" ht="13.5" customHeight="1" x14ac:dyDescent="0.15">
      <c r="A1040" s="26"/>
      <c r="B1040" s="10"/>
      <c r="C1040" s="15"/>
      <c r="D1040" s="20"/>
      <c r="E1040" s="23"/>
      <c r="F1040" s="23" t="s">
        <v>125</v>
      </c>
      <c r="G1040" s="39" t="s">
        <v>175</v>
      </c>
      <c r="H1040" s="21">
        <v>28</v>
      </c>
    </row>
    <row r="1041" spans="1:8" ht="13.5" customHeight="1" x14ac:dyDescent="0.15">
      <c r="A1041" s="26"/>
      <c r="B1041" s="10"/>
      <c r="C1041" s="15"/>
      <c r="D1041" s="20"/>
      <c r="E1041" s="23"/>
      <c r="F1041" s="23" t="s">
        <v>125</v>
      </c>
      <c r="G1041" s="39" t="s">
        <v>175</v>
      </c>
      <c r="H1041" s="21">
        <v>28</v>
      </c>
    </row>
    <row r="1042" spans="1:8" ht="13.5" customHeight="1" x14ac:dyDescent="0.15">
      <c r="A1042" s="26"/>
      <c r="B1042" s="10"/>
      <c r="C1042" s="15"/>
      <c r="D1042" s="20"/>
      <c r="E1042" s="23"/>
      <c r="F1042" s="23" t="s">
        <v>123</v>
      </c>
      <c r="G1042" s="39" t="s">
        <v>173</v>
      </c>
      <c r="H1042" s="21">
        <v>27</v>
      </c>
    </row>
    <row r="1043" spans="1:8" ht="13.5" customHeight="1" x14ac:dyDescent="0.15">
      <c r="A1043" s="26"/>
      <c r="B1043" s="10"/>
      <c r="C1043" s="15"/>
      <c r="D1043" s="20"/>
      <c r="E1043" s="23"/>
      <c r="F1043" s="23" t="s">
        <v>119</v>
      </c>
      <c r="G1043" s="39" t="s">
        <v>175</v>
      </c>
      <c r="H1043" s="21">
        <v>25</v>
      </c>
    </row>
    <row r="1044" spans="1:8" ht="13.5" customHeight="1" x14ac:dyDescent="0.15">
      <c r="A1044" s="26"/>
      <c r="B1044" s="10"/>
      <c r="C1044" s="15"/>
      <c r="D1044" s="20"/>
      <c r="E1044" s="23"/>
      <c r="F1044" s="23" t="s">
        <v>121</v>
      </c>
      <c r="G1044" s="39" t="s">
        <v>173</v>
      </c>
      <c r="H1044" s="21">
        <v>26</v>
      </c>
    </row>
    <row r="1045" spans="1:8" ht="13.5" customHeight="1" x14ac:dyDescent="0.15">
      <c r="A1045" s="26"/>
      <c r="B1045" s="10"/>
      <c r="C1045" s="15"/>
      <c r="D1045" s="20"/>
      <c r="E1045" s="23"/>
      <c r="F1045" s="23" t="s">
        <v>125</v>
      </c>
      <c r="G1045" s="39" t="s">
        <v>175</v>
      </c>
      <c r="H1045" s="21">
        <v>28</v>
      </c>
    </row>
    <row r="1046" spans="1:8" ht="13.5" customHeight="1" x14ac:dyDescent="0.15">
      <c r="A1046" s="26"/>
      <c r="B1046" s="10"/>
      <c r="C1046" s="15"/>
      <c r="D1046" s="20"/>
      <c r="E1046" s="23"/>
      <c r="F1046" s="23" t="s">
        <v>119</v>
      </c>
      <c r="G1046" s="39" t="s">
        <v>175</v>
      </c>
      <c r="H1046" s="21">
        <v>25</v>
      </c>
    </row>
    <row r="1047" spans="1:8" ht="13.5" customHeight="1" x14ac:dyDescent="0.15">
      <c r="A1047" s="26"/>
      <c r="B1047" s="10"/>
      <c r="C1047" s="15"/>
      <c r="D1047" s="20"/>
      <c r="E1047" s="23"/>
      <c r="F1047" s="23" t="s">
        <v>123</v>
      </c>
      <c r="G1047" s="39" t="s">
        <v>173</v>
      </c>
      <c r="H1047" s="21">
        <v>27</v>
      </c>
    </row>
    <row r="1048" spans="1:8" ht="13.5" customHeight="1" x14ac:dyDescent="0.15">
      <c r="A1048" s="26"/>
      <c r="B1048" s="10"/>
      <c r="C1048" s="15"/>
      <c r="D1048" s="20"/>
      <c r="E1048" s="23"/>
      <c r="F1048" s="23" t="s">
        <v>119</v>
      </c>
      <c r="G1048" s="39" t="s">
        <v>175</v>
      </c>
      <c r="H1048" s="21">
        <v>25</v>
      </c>
    </row>
    <row r="1049" spans="1:8" ht="13.5" customHeight="1" x14ac:dyDescent="0.15">
      <c r="A1049" s="26"/>
      <c r="B1049" s="10"/>
      <c r="C1049" s="15"/>
      <c r="D1049" s="20"/>
      <c r="E1049" s="23"/>
      <c r="F1049" s="23" t="s">
        <v>121</v>
      </c>
      <c r="G1049" s="39" t="s">
        <v>173</v>
      </c>
      <c r="H1049" s="21">
        <v>26</v>
      </c>
    </row>
    <row r="1050" spans="1:8" ht="13.5" customHeight="1" x14ac:dyDescent="0.15">
      <c r="A1050" s="26"/>
      <c r="B1050" s="10"/>
      <c r="C1050" s="15"/>
      <c r="D1050" s="20"/>
      <c r="E1050" s="23"/>
      <c r="F1050" s="23" t="s">
        <v>127</v>
      </c>
      <c r="G1050" s="39" t="s">
        <v>175</v>
      </c>
      <c r="H1050" s="21">
        <v>29</v>
      </c>
    </row>
    <row r="1051" spans="1:8" ht="13.5" customHeight="1" x14ac:dyDescent="0.15">
      <c r="A1051" s="26"/>
      <c r="B1051" s="10"/>
      <c r="C1051" s="15"/>
      <c r="D1051" s="20"/>
      <c r="E1051" s="23"/>
      <c r="F1051" s="23" t="s">
        <v>123</v>
      </c>
      <c r="G1051" s="39" t="s">
        <v>173</v>
      </c>
      <c r="H1051" s="21">
        <v>27</v>
      </c>
    </row>
    <row r="1052" spans="1:8" ht="13.5" customHeight="1" x14ac:dyDescent="0.15">
      <c r="A1052" s="26"/>
      <c r="B1052" s="10"/>
      <c r="C1052" s="15"/>
      <c r="D1052" s="20"/>
      <c r="E1052" s="23"/>
      <c r="F1052" s="23" t="s">
        <v>135</v>
      </c>
      <c r="G1052" s="39" t="s">
        <v>175</v>
      </c>
      <c r="H1052" s="21">
        <v>33</v>
      </c>
    </row>
    <row r="1053" spans="1:8" ht="13.5" customHeight="1" x14ac:dyDescent="0.15">
      <c r="A1053" s="26"/>
      <c r="B1053" s="10"/>
      <c r="C1053" s="15"/>
      <c r="D1053" s="20"/>
      <c r="E1053" s="23"/>
      <c r="F1053" s="23" t="s">
        <v>135</v>
      </c>
      <c r="G1053" s="39" t="s">
        <v>175</v>
      </c>
      <c r="H1053" s="21">
        <v>33</v>
      </c>
    </row>
    <row r="1054" spans="1:8" ht="13.5" customHeight="1" x14ac:dyDescent="0.15">
      <c r="A1054" s="26"/>
      <c r="B1054" s="10"/>
      <c r="C1054" s="15"/>
      <c r="D1054" s="20"/>
      <c r="E1054" s="23"/>
      <c r="F1054" s="23" t="s">
        <v>135</v>
      </c>
      <c r="G1054" s="39" t="s">
        <v>175</v>
      </c>
      <c r="H1054" s="21">
        <v>33</v>
      </c>
    </row>
    <row r="1055" spans="1:8" ht="13.5" customHeight="1" x14ac:dyDescent="0.15">
      <c r="A1055" s="26"/>
      <c r="B1055" s="10"/>
      <c r="C1055" s="15"/>
      <c r="D1055" s="20"/>
      <c r="E1055" s="23"/>
      <c r="F1055" s="23" t="s">
        <v>135</v>
      </c>
      <c r="G1055" s="39" t="s">
        <v>175</v>
      </c>
      <c r="H1055" s="21">
        <v>33</v>
      </c>
    </row>
    <row r="1056" spans="1:8" ht="13.5" customHeight="1" x14ac:dyDescent="0.15">
      <c r="A1056" s="26"/>
      <c r="B1056" s="10"/>
      <c r="C1056" s="15"/>
      <c r="D1056" s="20"/>
      <c r="E1056" s="23"/>
      <c r="F1056" s="23" t="s">
        <v>135</v>
      </c>
      <c r="G1056" s="39" t="s">
        <v>175</v>
      </c>
      <c r="H1056" s="21">
        <v>33</v>
      </c>
    </row>
    <row r="1057" spans="1:8" ht="13.5" customHeight="1" x14ac:dyDescent="0.15">
      <c r="A1057" s="26"/>
      <c r="B1057" s="10"/>
      <c r="C1057" s="15"/>
      <c r="D1057" s="20"/>
      <c r="E1057" s="23"/>
      <c r="F1057" s="23" t="s">
        <v>137</v>
      </c>
      <c r="G1057" s="39" t="s">
        <v>175</v>
      </c>
      <c r="H1057" s="21">
        <v>34</v>
      </c>
    </row>
    <row r="1058" spans="1:8" ht="13.5" customHeight="1" x14ac:dyDescent="0.15">
      <c r="A1058" s="26"/>
      <c r="B1058" s="10"/>
      <c r="C1058" s="15"/>
      <c r="D1058" s="20"/>
      <c r="E1058" s="23"/>
      <c r="F1058" s="23" t="s">
        <v>137</v>
      </c>
      <c r="G1058" s="39" t="s">
        <v>175</v>
      </c>
      <c r="H1058" s="21">
        <v>34</v>
      </c>
    </row>
    <row r="1059" spans="1:8" ht="13.5" customHeight="1" x14ac:dyDescent="0.15">
      <c r="A1059" s="26"/>
      <c r="B1059" s="10"/>
      <c r="C1059" s="15"/>
      <c r="D1059" s="20"/>
      <c r="E1059" s="23"/>
      <c r="F1059" s="23" t="s">
        <v>137</v>
      </c>
      <c r="G1059" s="39" t="s">
        <v>175</v>
      </c>
      <c r="H1059" s="21">
        <v>34</v>
      </c>
    </row>
    <row r="1060" spans="1:8" ht="13.5" customHeight="1" x14ac:dyDescent="0.15">
      <c r="A1060" s="26"/>
      <c r="B1060" s="10"/>
      <c r="C1060" s="15"/>
      <c r="D1060" s="20"/>
      <c r="E1060" s="23"/>
      <c r="F1060" s="23" t="s">
        <v>139</v>
      </c>
      <c r="G1060" s="39" t="s">
        <v>175</v>
      </c>
      <c r="H1060" s="21">
        <v>35</v>
      </c>
    </row>
    <row r="1061" spans="1:8" ht="13.5" customHeight="1" x14ac:dyDescent="0.15">
      <c r="A1061" s="26"/>
      <c r="B1061" s="10"/>
      <c r="C1061" s="15"/>
      <c r="D1061" s="20"/>
      <c r="E1061" s="23"/>
      <c r="F1061" s="23" t="s">
        <v>139</v>
      </c>
      <c r="G1061" s="39" t="s">
        <v>175</v>
      </c>
      <c r="H1061" s="21">
        <v>35</v>
      </c>
    </row>
    <row r="1062" spans="1:8" ht="13.5" customHeight="1" x14ac:dyDescent="0.15">
      <c r="A1062" s="26"/>
      <c r="B1062" s="10"/>
      <c r="C1062" s="15"/>
      <c r="D1062" s="20"/>
      <c r="E1062" s="23"/>
      <c r="F1062" s="23" t="s">
        <v>137</v>
      </c>
      <c r="G1062" s="39" t="s">
        <v>175</v>
      </c>
      <c r="H1062" s="21">
        <v>34</v>
      </c>
    </row>
    <row r="1063" spans="1:8" ht="13.5" customHeight="1" x14ac:dyDescent="0.15">
      <c r="A1063" s="26"/>
      <c r="B1063" s="10"/>
      <c r="C1063" s="15"/>
      <c r="D1063" s="20"/>
      <c r="E1063" s="23"/>
      <c r="F1063" s="23" t="s">
        <v>137</v>
      </c>
      <c r="G1063" s="39" t="s">
        <v>175</v>
      </c>
      <c r="H1063" s="21">
        <v>34</v>
      </c>
    </row>
    <row r="1064" spans="1:8" ht="13.5" customHeight="1" x14ac:dyDescent="0.15">
      <c r="A1064" s="26"/>
      <c r="B1064" s="10"/>
      <c r="C1064" s="15"/>
      <c r="D1064" s="20"/>
      <c r="E1064" s="23"/>
      <c r="F1064" s="23" t="s">
        <v>137</v>
      </c>
      <c r="G1064" s="39" t="s">
        <v>175</v>
      </c>
      <c r="H1064" s="21">
        <v>34</v>
      </c>
    </row>
    <row r="1065" spans="1:8" ht="13.5" customHeight="1" x14ac:dyDescent="0.15">
      <c r="A1065" s="26"/>
      <c r="B1065" s="10"/>
      <c r="C1065" s="15"/>
      <c r="D1065" s="20"/>
      <c r="E1065" s="23"/>
      <c r="F1065" s="23" t="s">
        <v>139</v>
      </c>
      <c r="G1065" s="39" t="s">
        <v>175</v>
      </c>
      <c r="H1065" s="21">
        <v>35</v>
      </c>
    </row>
    <row r="1066" spans="1:8" ht="13.5" customHeight="1" x14ac:dyDescent="0.15">
      <c r="A1066" s="26"/>
      <c r="B1066" s="10"/>
      <c r="C1066" s="15"/>
      <c r="D1066" s="20"/>
      <c r="E1066" s="23"/>
      <c r="F1066" s="23" t="s">
        <v>139</v>
      </c>
      <c r="G1066" s="39" t="s">
        <v>175</v>
      </c>
      <c r="H1066" s="21">
        <v>35</v>
      </c>
    </row>
    <row r="1067" spans="1:8" ht="13.5" customHeight="1" x14ac:dyDescent="0.15">
      <c r="A1067" s="26"/>
      <c r="B1067" s="10"/>
      <c r="C1067" s="15"/>
      <c r="D1067" s="20"/>
      <c r="E1067" s="23"/>
      <c r="F1067" s="23" t="s">
        <v>135</v>
      </c>
      <c r="G1067" s="39" t="s">
        <v>175</v>
      </c>
      <c r="H1067" s="21">
        <v>33</v>
      </c>
    </row>
    <row r="1068" spans="1:8" ht="13.5" customHeight="1" x14ac:dyDescent="0.15">
      <c r="A1068" s="26"/>
      <c r="B1068" s="10"/>
      <c r="C1068" s="15"/>
      <c r="D1068" s="20"/>
      <c r="E1068" s="23"/>
      <c r="F1068" s="23" t="s">
        <v>131</v>
      </c>
      <c r="G1068" s="39" t="s">
        <v>175</v>
      </c>
      <c r="H1068" s="21">
        <v>31</v>
      </c>
    </row>
    <row r="1069" spans="1:8" ht="13.5" customHeight="1" x14ac:dyDescent="0.15">
      <c r="A1069" s="26"/>
      <c r="B1069" s="10"/>
      <c r="C1069" s="15"/>
      <c r="D1069" s="20"/>
      <c r="E1069" s="23"/>
      <c r="F1069" s="23" t="s">
        <v>139</v>
      </c>
      <c r="G1069" s="39" t="s">
        <v>175</v>
      </c>
      <c r="H1069" s="21">
        <v>35</v>
      </c>
    </row>
    <row r="1070" spans="1:8" ht="13.5" customHeight="1" x14ac:dyDescent="0.15">
      <c r="A1070" s="26"/>
      <c r="B1070" s="10"/>
      <c r="C1070" s="15"/>
      <c r="D1070" s="20"/>
      <c r="E1070" s="23"/>
      <c r="F1070" s="23" t="s">
        <v>135</v>
      </c>
      <c r="G1070" s="39" t="s">
        <v>175</v>
      </c>
      <c r="H1070" s="21">
        <v>33</v>
      </c>
    </row>
    <row r="1071" spans="1:8" ht="13.5" customHeight="1" x14ac:dyDescent="0.15">
      <c r="A1071" s="26"/>
      <c r="B1071" s="10"/>
      <c r="C1071" s="15"/>
      <c r="D1071" s="20"/>
      <c r="E1071" s="23"/>
      <c r="F1071" s="23" t="s">
        <v>141</v>
      </c>
      <c r="G1071" s="39" t="s">
        <v>175</v>
      </c>
      <c r="H1071" s="21">
        <v>36</v>
      </c>
    </row>
    <row r="1072" spans="1:8" ht="13.5" customHeight="1" x14ac:dyDescent="0.15">
      <c r="A1072" s="26"/>
      <c r="B1072" s="10"/>
      <c r="C1072" s="15"/>
      <c r="D1072" s="20"/>
      <c r="E1072" s="23"/>
      <c r="F1072" s="23" t="s">
        <v>141</v>
      </c>
      <c r="G1072" s="39" t="s">
        <v>175</v>
      </c>
      <c r="H1072" s="21">
        <v>36</v>
      </c>
    </row>
    <row r="1073" spans="1:8" ht="13.5" customHeight="1" x14ac:dyDescent="0.15">
      <c r="A1073" s="26"/>
      <c r="B1073" s="10"/>
      <c r="C1073" s="15"/>
      <c r="D1073" s="20"/>
      <c r="E1073" s="23"/>
      <c r="F1073" s="23" t="s">
        <v>145</v>
      </c>
      <c r="G1073" s="39" t="s">
        <v>175</v>
      </c>
      <c r="H1073" s="21">
        <v>38</v>
      </c>
    </row>
    <row r="1074" spans="1:8" ht="13.5" customHeight="1" x14ac:dyDescent="0.15">
      <c r="A1074" s="26"/>
      <c r="B1074" s="10"/>
      <c r="C1074" s="15"/>
      <c r="D1074" s="20"/>
      <c r="E1074" s="23"/>
      <c r="F1074" s="23" t="s">
        <v>145</v>
      </c>
      <c r="G1074" s="39" t="s">
        <v>175</v>
      </c>
      <c r="H1074" s="21">
        <v>38</v>
      </c>
    </row>
    <row r="1075" spans="1:8" ht="13.5" customHeight="1" x14ac:dyDescent="0.15">
      <c r="A1075" s="26"/>
      <c r="B1075" s="10"/>
      <c r="C1075" s="15"/>
      <c r="D1075" s="20"/>
      <c r="E1075" s="23"/>
      <c r="F1075" s="23" t="s">
        <v>145</v>
      </c>
      <c r="G1075" s="39" t="s">
        <v>175</v>
      </c>
      <c r="H1075" s="21">
        <v>38</v>
      </c>
    </row>
    <row r="1076" spans="1:8" ht="13.5" customHeight="1" x14ac:dyDescent="0.15">
      <c r="A1076" s="26"/>
      <c r="B1076" s="10"/>
      <c r="C1076" s="15"/>
      <c r="D1076" s="20"/>
      <c r="E1076" s="23"/>
      <c r="F1076" s="23" t="s">
        <v>145</v>
      </c>
      <c r="G1076" s="39" t="s">
        <v>175</v>
      </c>
      <c r="H1076" s="21">
        <v>38</v>
      </c>
    </row>
    <row r="1077" spans="1:8" ht="13.5" customHeight="1" x14ac:dyDescent="0.15">
      <c r="A1077" s="26"/>
      <c r="B1077" s="10"/>
      <c r="C1077" s="15"/>
      <c r="D1077" s="20"/>
      <c r="E1077" s="23"/>
      <c r="F1077" s="23" t="s">
        <v>145</v>
      </c>
      <c r="G1077" s="39" t="s">
        <v>175</v>
      </c>
      <c r="H1077" s="21">
        <v>38</v>
      </c>
    </row>
    <row r="1078" spans="1:8" ht="13.5" customHeight="1" x14ac:dyDescent="0.15">
      <c r="A1078" s="26"/>
      <c r="B1078" s="10"/>
      <c r="C1078" s="15"/>
      <c r="D1078" s="20"/>
      <c r="E1078" s="23"/>
      <c r="F1078" s="23" t="s">
        <v>143</v>
      </c>
      <c r="G1078" s="39" t="s">
        <v>175</v>
      </c>
      <c r="H1078" s="21">
        <v>37</v>
      </c>
    </row>
    <row r="1079" spans="1:8" ht="13.5" customHeight="1" x14ac:dyDescent="0.15">
      <c r="A1079" s="26"/>
      <c r="B1079" s="10"/>
      <c r="C1079" s="15"/>
      <c r="D1079" s="20"/>
      <c r="E1079" s="23"/>
      <c r="F1079" s="23" t="s">
        <v>147</v>
      </c>
      <c r="G1079" s="39" t="s">
        <v>175</v>
      </c>
      <c r="H1079" s="21">
        <v>39</v>
      </c>
    </row>
    <row r="1080" spans="1:8" ht="13.5" customHeight="1" x14ac:dyDescent="0.15">
      <c r="A1080" s="26"/>
      <c r="B1080" s="10"/>
      <c r="C1080" s="15"/>
      <c r="D1080" s="20"/>
      <c r="E1080" s="23"/>
      <c r="F1080" s="23" t="s">
        <v>143</v>
      </c>
      <c r="G1080" s="39" t="s">
        <v>175</v>
      </c>
      <c r="H1080" s="21">
        <v>37</v>
      </c>
    </row>
    <row r="1081" spans="1:8" ht="13.5" customHeight="1" x14ac:dyDescent="0.15">
      <c r="A1081" s="26"/>
      <c r="B1081" s="10"/>
      <c r="C1081" s="15"/>
      <c r="D1081" s="20"/>
      <c r="E1081" s="23"/>
      <c r="F1081" s="23" t="s">
        <v>141</v>
      </c>
      <c r="G1081" s="39" t="s">
        <v>175</v>
      </c>
      <c r="H1081" s="21">
        <v>36</v>
      </c>
    </row>
    <row r="1082" spans="1:8" ht="13.5" customHeight="1" x14ac:dyDescent="0.15">
      <c r="A1082" s="26"/>
      <c r="B1082" s="10"/>
      <c r="C1082" s="15"/>
      <c r="D1082" s="20"/>
      <c r="E1082" s="23"/>
      <c r="F1082" s="23" t="s">
        <v>149</v>
      </c>
      <c r="G1082" s="39" t="s">
        <v>175</v>
      </c>
      <c r="H1082" s="21">
        <v>40</v>
      </c>
    </row>
    <row r="1083" spans="1:8" ht="13.5" customHeight="1" x14ac:dyDescent="0.15">
      <c r="A1083" s="26"/>
      <c r="B1083" s="10"/>
      <c r="C1083" s="15"/>
      <c r="D1083" s="20"/>
      <c r="E1083" s="23"/>
      <c r="F1083" s="23" t="s">
        <v>149</v>
      </c>
      <c r="G1083" s="39" t="s">
        <v>175</v>
      </c>
      <c r="H1083" s="21">
        <v>40</v>
      </c>
    </row>
    <row r="1084" spans="1:8" ht="13.5" customHeight="1" x14ac:dyDescent="0.15">
      <c r="A1084" s="26"/>
      <c r="B1084" s="10"/>
      <c r="C1084" s="15"/>
      <c r="D1084" s="20"/>
      <c r="E1084" s="23"/>
      <c r="F1084" s="23" t="s">
        <v>149</v>
      </c>
      <c r="G1084" s="39" t="s">
        <v>175</v>
      </c>
      <c r="H1084" s="21">
        <v>40</v>
      </c>
    </row>
    <row r="1085" spans="1:8" ht="13.5" customHeight="1" x14ac:dyDescent="0.15">
      <c r="A1085" s="26"/>
      <c r="B1085" s="10"/>
      <c r="C1085" s="15"/>
      <c r="D1085" s="20"/>
      <c r="E1085" s="23"/>
      <c r="F1085" s="23" t="s">
        <v>149</v>
      </c>
      <c r="G1085" s="39" t="s">
        <v>175</v>
      </c>
      <c r="H1085" s="21">
        <v>40</v>
      </c>
    </row>
    <row r="1086" spans="1:8" ht="13.5" customHeight="1" x14ac:dyDescent="0.15">
      <c r="A1086" s="26"/>
      <c r="B1086" s="10"/>
      <c r="C1086" s="15"/>
      <c r="D1086" s="20"/>
      <c r="E1086" s="23"/>
      <c r="F1086" s="23" t="s">
        <v>149</v>
      </c>
      <c r="G1086" s="39" t="s">
        <v>175</v>
      </c>
      <c r="H1086" s="21">
        <v>40</v>
      </c>
    </row>
    <row r="1087" spans="1:8" ht="13.5" customHeight="1" x14ac:dyDescent="0.15">
      <c r="A1087" s="26"/>
      <c r="B1087" s="10"/>
      <c r="C1087" s="15"/>
      <c r="D1087" s="20"/>
      <c r="E1087" s="23"/>
      <c r="F1087" s="23" t="s">
        <v>149</v>
      </c>
      <c r="G1087" s="39" t="s">
        <v>175</v>
      </c>
      <c r="H1087" s="21">
        <v>40</v>
      </c>
    </row>
    <row r="1088" spans="1:8" ht="13.5" customHeight="1" x14ac:dyDescent="0.15">
      <c r="A1088" s="26"/>
      <c r="B1088" s="10"/>
      <c r="C1088" s="15"/>
      <c r="D1088" s="20"/>
      <c r="E1088" s="23"/>
      <c r="F1088" s="23" t="s">
        <v>149</v>
      </c>
      <c r="G1088" s="39" t="s">
        <v>175</v>
      </c>
      <c r="H1088" s="21">
        <v>40</v>
      </c>
    </row>
    <row r="1089" spans="1:8" ht="13.5" customHeight="1" x14ac:dyDescent="0.15">
      <c r="A1089" s="26"/>
      <c r="B1089" s="10"/>
      <c r="C1089" s="15"/>
      <c r="D1089" s="20"/>
      <c r="E1089" s="23"/>
      <c r="F1089" s="23" t="s">
        <v>149</v>
      </c>
      <c r="G1089" s="39" t="s">
        <v>175</v>
      </c>
      <c r="H1089" s="21">
        <v>40</v>
      </c>
    </row>
    <row r="1090" spans="1:8" ht="13.5" customHeight="1" x14ac:dyDescent="0.15">
      <c r="A1090" s="26"/>
      <c r="B1090" s="10"/>
      <c r="C1090" s="15"/>
      <c r="D1090" s="20"/>
      <c r="E1090" s="23"/>
      <c r="F1090" s="23" t="s">
        <v>151</v>
      </c>
      <c r="G1090" s="39" t="s">
        <v>175</v>
      </c>
      <c r="H1090" s="21">
        <v>41</v>
      </c>
    </row>
    <row r="1091" spans="1:8" ht="13.5" customHeight="1" x14ac:dyDescent="0.15">
      <c r="A1091" s="26"/>
      <c r="B1091" s="10"/>
      <c r="C1091" s="15"/>
      <c r="D1091" s="20"/>
      <c r="E1091" s="23"/>
      <c r="F1091" s="23" t="s">
        <v>151</v>
      </c>
      <c r="G1091" s="39" t="s">
        <v>175</v>
      </c>
      <c r="H1091" s="21">
        <v>41</v>
      </c>
    </row>
    <row r="1092" spans="1:8" ht="13.5" customHeight="1" x14ac:dyDescent="0.15">
      <c r="A1092" s="26"/>
      <c r="B1092" s="10"/>
      <c r="C1092" s="15"/>
      <c r="D1092" s="20"/>
      <c r="E1092" s="23"/>
      <c r="F1092" s="23" t="s">
        <v>155</v>
      </c>
      <c r="G1092" s="39" t="s">
        <v>175</v>
      </c>
      <c r="H1092" s="21">
        <v>43</v>
      </c>
    </row>
    <row r="1093" spans="1:8" ht="13.5" customHeight="1" x14ac:dyDescent="0.15">
      <c r="A1093" s="26"/>
      <c r="B1093" s="10"/>
      <c r="C1093" s="15"/>
      <c r="D1093" s="20"/>
      <c r="E1093" s="23"/>
      <c r="F1093" s="23" t="s">
        <v>157</v>
      </c>
      <c r="G1093" s="39" t="s">
        <v>175</v>
      </c>
      <c r="H1093" s="21">
        <v>44</v>
      </c>
    </row>
    <row r="1094" spans="1:8" ht="13.5" customHeight="1" x14ac:dyDescent="0.15">
      <c r="A1094" s="26"/>
      <c r="B1094" s="10"/>
      <c r="C1094" s="15"/>
      <c r="D1094" s="20"/>
      <c r="E1094" s="23"/>
      <c r="F1094" s="23" t="s">
        <v>161</v>
      </c>
      <c r="G1094" s="39" t="s">
        <v>175</v>
      </c>
      <c r="H1094" s="21">
        <v>46</v>
      </c>
    </row>
    <row r="1095" spans="1:8" ht="13.5" customHeight="1" x14ac:dyDescent="0.15">
      <c r="A1095" s="26"/>
      <c r="B1095" s="10"/>
      <c r="C1095" s="15"/>
      <c r="D1095" s="20"/>
      <c r="E1095" s="23"/>
      <c r="F1095" s="23" t="s">
        <v>149</v>
      </c>
      <c r="G1095" s="39" t="s">
        <v>175</v>
      </c>
      <c r="H1095" s="21">
        <v>40</v>
      </c>
    </row>
    <row r="1096" spans="1:8" ht="13.5" customHeight="1" x14ac:dyDescent="0.15">
      <c r="A1096" s="26"/>
      <c r="B1096" s="10"/>
      <c r="C1096" s="15"/>
      <c r="D1096" s="20"/>
      <c r="E1096" s="23"/>
      <c r="F1096" s="23" t="s">
        <v>157</v>
      </c>
      <c r="G1096" s="39" t="s">
        <v>175</v>
      </c>
      <c r="H1096" s="21">
        <v>44</v>
      </c>
    </row>
    <row r="1097" spans="1:8" ht="13.5" customHeight="1" x14ac:dyDescent="0.15">
      <c r="A1097" s="26"/>
      <c r="B1097" s="10"/>
      <c r="C1097" s="15"/>
      <c r="D1097" s="20"/>
      <c r="E1097" s="23"/>
      <c r="F1097" s="23" t="s">
        <v>157</v>
      </c>
      <c r="G1097" s="39" t="s">
        <v>175</v>
      </c>
      <c r="H1097" s="21">
        <v>44</v>
      </c>
    </row>
    <row r="1098" spans="1:8" ht="13.5" customHeight="1" x14ac:dyDescent="0.15">
      <c r="A1098" s="26"/>
      <c r="B1098" s="10"/>
      <c r="C1098" s="15"/>
      <c r="D1098" s="20"/>
      <c r="E1098" s="23"/>
      <c r="F1098" s="23" t="s">
        <v>149</v>
      </c>
      <c r="G1098" s="39" t="s">
        <v>175</v>
      </c>
      <c r="H1098" s="21">
        <v>40</v>
      </c>
    </row>
    <row r="1099" spans="1:8" ht="13.5" customHeight="1" x14ac:dyDescent="0.15">
      <c r="A1099" s="26"/>
      <c r="B1099" s="10"/>
      <c r="C1099" s="15"/>
      <c r="D1099" s="20"/>
      <c r="E1099" s="23"/>
      <c r="F1099" s="23" t="s">
        <v>159</v>
      </c>
      <c r="G1099" s="39" t="s">
        <v>175</v>
      </c>
      <c r="H1099" s="21">
        <v>45</v>
      </c>
    </row>
    <row r="1100" spans="1:8" ht="13.5" customHeight="1" x14ac:dyDescent="0.15">
      <c r="A1100" s="26"/>
      <c r="B1100" s="10"/>
      <c r="C1100" s="15"/>
      <c r="D1100" s="20"/>
      <c r="E1100" s="23"/>
      <c r="F1100" s="23" t="s">
        <v>159</v>
      </c>
      <c r="G1100" s="39" t="s">
        <v>175</v>
      </c>
      <c r="H1100" s="21">
        <v>45</v>
      </c>
    </row>
    <row r="1101" spans="1:8" ht="13.5" customHeight="1" x14ac:dyDescent="0.15">
      <c r="A1101" s="26"/>
      <c r="B1101" s="10"/>
      <c r="C1101" s="15"/>
      <c r="D1101" s="20"/>
      <c r="E1101" s="23"/>
      <c r="F1101" s="23" t="s">
        <v>161</v>
      </c>
      <c r="G1101" s="39" t="s">
        <v>175</v>
      </c>
      <c r="H1101" s="21">
        <v>46</v>
      </c>
    </row>
    <row r="1102" spans="1:8" ht="13.5" customHeight="1" x14ac:dyDescent="0.15">
      <c r="A1102" s="26"/>
      <c r="B1102" s="10"/>
      <c r="C1102" s="15"/>
      <c r="D1102" s="20"/>
      <c r="E1102" s="23"/>
      <c r="F1102" s="23" t="s">
        <v>149</v>
      </c>
      <c r="G1102" s="39" t="s">
        <v>175</v>
      </c>
      <c r="H1102" s="21">
        <v>40</v>
      </c>
    </row>
    <row r="1103" spans="1:8" ht="13.5" customHeight="1" x14ac:dyDescent="0.15">
      <c r="A1103" s="26"/>
      <c r="B1103" s="10"/>
      <c r="C1103" s="15"/>
      <c r="D1103" s="20"/>
      <c r="E1103" s="23"/>
      <c r="F1103" s="23" t="s">
        <v>149</v>
      </c>
      <c r="G1103" s="39" t="s">
        <v>175</v>
      </c>
      <c r="H1103" s="21">
        <v>40</v>
      </c>
    </row>
    <row r="1104" spans="1:8" ht="13.5" customHeight="1" x14ac:dyDescent="0.15">
      <c r="A1104" s="26"/>
      <c r="B1104" s="10"/>
      <c r="C1104" s="15"/>
      <c r="D1104" s="20"/>
      <c r="E1104" s="23"/>
      <c r="F1104" s="23" t="s">
        <v>149</v>
      </c>
      <c r="G1104" s="39" t="s">
        <v>175</v>
      </c>
      <c r="H1104" s="21">
        <v>40</v>
      </c>
    </row>
    <row r="1105" spans="1:8" ht="13.5" customHeight="1" x14ac:dyDescent="0.15">
      <c r="A1105" s="26"/>
      <c r="B1105" s="10"/>
      <c r="C1105" s="15"/>
      <c r="D1105" s="20"/>
      <c r="E1105" s="23"/>
      <c r="F1105" s="23" t="s">
        <v>151</v>
      </c>
      <c r="G1105" s="39" t="s">
        <v>175</v>
      </c>
      <c r="H1105" s="21">
        <v>41</v>
      </c>
    </row>
    <row r="1106" spans="1:8" ht="13.5" customHeight="1" x14ac:dyDescent="0.15">
      <c r="A1106" s="26"/>
      <c r="B1106" s="10"/>
      <c r="C1106" s="15"/>
      <c r="D1106" s="20"/>
      <c r="E1106" s="23"/>
      <c r="F1106" s="23" t="s">
        <v>153</v>
      </c>
      <c r="G1106" s="39" t="s">
        <v>175</v>
      </c>
      <c r="H1106" s="21">
        <v>42</v>
      </c>
    </row>
    <row r="1107" spans="1:8" ht="13.5" customHeight="1" x14ac:dyDescent="0.15">
      <c r="A1107" s="26"/>
      <c r="B1107" s="10"/>
      <c r="C1107" s="15"/>
      <c r="D1107" s="20"/>
      <c r="E1107" s="23"/>
      <c r="F1107" s="23" t="s">
        <v>153</v>
      </c>
      <c r="G1107" s="39" t="s">
        <v>175</v>
      </c>
      <c r="H1107" s="21">
        <v>42</v>
      </c>
    </row>
    <row r="1108" spans="1:8" ht="13.5" customHeight="1" x14ac:dyDescent="0.15">
      <c r="A1108" s="26"/>
      <c r="B1108" s="10"/>
      <c r="C1108" s="15"/>
      <c r="D1108" s="20"/>
      <c r="E1108" s="23"/>
      <c r="F1108" s="23" t="s">
        <v>161</v>
      </c>
      <c r="G1108" s="39" t="s">
        <v>175</v>
      </c>
      <c r="H1108" s="21">
        <v>46</v>
      </c>
    </row>
    <row r="1109" spans="1:8" ht="13.5" customHeight="1" x14ac:dyDescent="0.15">
      <c r="A1109" s="26"/>
      <c r="B1109" s="10"/>
      <c r="C1109" s="15"/>
      <c r="D1109" s="20"/>
      <c r="E1109" s="23"/>
      <c r="F1109" s="23" t="s">
        <v>149</v>
      </c>
      <c r="G1109" s="39" t="s">
        <v>175</v>
      </c>
      <c r="H1109" s="21">
        <v>40</v>
      </c>
    </row>
    <row r="1110" spans="1:8" ht="13.5" customHeight="1" x14ac:dyDescent="0.15">
      <c r="A1110" s="26"/>
      <c r="B1110" s="10"/>
      <c r="C1110" s="15"/>
      <c r="D1110" s="20"/>
      <c r="E1110" s="23"/>
      <c r="F1110" s="23" t="s">
        <v>157</v>
      </c>
      <c r="G1110" s="39" t="s">
        <v>175</v>
      </c>
      <c r="H1110" s="21">
        <v>44</v>
      </c>
    </row>
    <row r="1111" spans="1:8" ht="13.5" customHeight="1" x14ac:dyDescent="0.15">
      <c r="A1111" s="26"/>
      <c r="B1111" s="10"/>
      <c r="C1111" s="15"/>
      <c r="D1111" s="20"/>
      <c r="E1111" s="23"/>
      <c r="F1111" s="23" t="s">
        <v>149</v>
      </c>
      <c r="G1111" s="39" t="s">
        <v>175</v>
      </c>
      <c r="H1111" s="21">
        <v>40</v>
      </c>
    </row>
    <row r="1112" spans="1:8" ht="13.5" customHeight="1" x14ac:dyDescent="0.15">
      <c r="A1112" s="26"/>
      <c r="B1112" s="10"/>
      <c r="C1112" s="15"/>
      <c r="D1112" s="20"/>
      <c r="E1112" s="23"/>
      <c r="F1112" s="23" t="s">
        <v>149</v>
      </c>
      <c r="G1112" s="39" t="s">
        <v>175</v>
      </c>
      <c r="H1112" s="21">
        <v>40</v>
      </c>
    </row>
    <row r="1113" spans="1:8" ht="13.5" customHeight="1" x14ac:dyDescent="0.15">
      <c r="A1113" s="26"/>
      <c r="B1113" s="10"/>
      <c r="C1113" s="15"/>
      <c r="D1113" s="20"/>
      <c r="E1113" s="23"/>
      <c r="F1113" s="23" t="s">
        <v>149</v>
      </c>
      <c r="G1113" s="39" t="s">
        <v>175</v>
      </c>
      <c r="H1113" s="21">
        <v>40</v>
      </c>
    </row>
    <row r="1114" spans="1:8" ht="13.5" customHeight="1" x14ac:dyDescent="0.15">
      <c r="A1114" s="26"/>
      <c r="B1114" s="10"/>
      <c r="C1114" s="15"/>
      <c r="D1114" s="20"/>
      <c r="E1114" s="23"/>
      <c r="F1114" s="23" t="s">
        <v>163</v>
      </c>
      <c r="G1114" s="39" t="s">
        <v>175</v>
      </c>
      <c r="H1114" s="21">
        <v>47</v>
      </c>
    </row>
    <row r="1115" spans="1:8" ht="13.5" customHeight="1" x14ac:dyDescent="0.15">
      <c r="A1115" s="26"/>
      <c r="B1115" s="10"/>
      <c r="C1115" s="15"/>
      <c r="D1115" s="20"/>
      <c r="E1115" s="23"/>
      <c r="F1115" s="23" t="s">
        <v>163</v>
      </c>
      <c r="G1115" s="39" t="s">
        <v>175</v>
      </c>
      <c r="H1115" s="21">
        <v>47</v>
      </c>
    </row>
    <row r="1116" spans="1:8" ht="13.5" customHeight="1" x14ac:dyDescent="0.15">
      <c r="A1116" s="26"/>
      <c r="B1116" s="10"/>
      <c r="C1116" s="15"/>
      <c r="D1116" s="20"/>
      <c r="E1116" s="23"/>
      <c r="F1116" s="23" t="s">
        <v>155</v>
      </c>
      <c r="G1116" s="39" t="s">
        <v>175</v>
      </c>
      <c r="H1116" s="21">
        <v>43</v>
      </c>
    </row>
    <row r="1117" spans="1:8" ht="13.5" customHeight="1" x14ac:dyDescent="0.15">
      <c r="A1117" s="26"/>
      <c r="B1117" s="10"/>
      <c r="C1117" s="15"/>
      <c r="D1117" s="20"/>
      <c r="E1117" s="23"/>
      <c r="F1117" s="23" t="s">
        <v>149</v>
      </c>
      <c r="G1117" s="39" t="s">
        <v>175</v>
      </c>
      <c r="H1117" s="21">
        <v>40</v>
      </c>
    </row>
    <row r="1118" spans="1:8" ht="13.5" customHeight="1" x14ac:dyDescent="0.15">
      <c r="A1118" s="26"/>
      <c r="B1118" s="10"/>
      <c r="C1118" s="15"/>
      <c r="D1118" s="20"/>
      <c r="E1118" s="23"/>
      <c r="F1118" s="23" t="s">
        <v>149</v>
      </c>
      <c r="G1118" s="39" t="s">
        <v>175</v>
      </c>
      <c r="H1118" s="21">
        <v>40</v>
      </c>
    </row>
    <row r="1119" spans="1:8" ht="13.5" customHeight="1" x14ac:dyDescent="0.15">
      <c r="A1119" s="26"/>
      <c r="B1119" s="10"/>
      <c r="C1119" s="15"/>
      <c r="D1119" s="20"/>
      <c r="E1119" s="23"/>
      <c r="F1119" s="23" t="s">
        <v>149</v>
      </c>
      <c r="G1119" s="39" t="s">
        <v>175</v>
      </c>
      <c r="H1119" s="21">
        <v>40</v>
      </c>
    </row>
    <row r="1120" spans="1:8" x14ac:dyDescent="0.15">
      <c r="A1120" s="8"/>
      <c r="B1120" s="11"/>
      <c r="C1120" s="16"/>
      <c r="D1120" s="44"/>
      <c r="E1120" s="23"/>
      <c r="F1120" s="23" t="s">
        <v>73</v>
      </c>
      <c r="G1120" s="39"/>
      <c r="H1120" s="21" t="s">
        <v>72</v>
      </c>
    </row>
    <row r="1121" spans="1:8" x14ac:dyDescent="0.15">
      <c r="A1121" s="8"/>
      <c r="B1121" s="11"/>
      <c r="C1121" s="16"/>
      <c r="D1121" s="44"/>
      <c r="E1121" s="23"/>
      <c r="F1121" s="23" t="s">
        <v>73</v>
      </c>
      <c r="G1121" s="39"/>
      <c r="H1121" s="21" t="s">
        <v>72</v>
      </c>
    </row>
    <row r="1122" spans="1:8" x14ac:dyDescent="0.15">
      <c r="A1122" s="8"/>
      <c r="B1122" s="11"/>
      <c r="C1122" s="16"/>
      <c r="D1122" s="44"/>
      <c r="E1122" s="23"/>
      <c r="F1122" s="23" t="s">
        <v>73</v>
      </c>
      <c r="G1122" s="39"/>
      <c r="H1122" s="21" t="s">
        <v>72</v>
      </c>
    </row>
    <row r="1123" spans="1:8" x14ac:dyDescent="0.15">
      <c r="A1123" s="8"/>
      <c r="B1123" s="11"/>
      <c r="C1123" s="16"/>
      <c r="D1123" s="44"/>
      <c r="E1123" s="23"/>
      <c r="F1123" s="23" t="s">
        <v>73</v>
      </c>
      <c r="G1123" s="39"/>
      <c r="H1123" s="21" t="s">
        <v>72</v>
      </c>
    </row>
    <row r="1124" spans="1:8" x14ac:dyDescent="0.15">
      <c r="A1124" s="8"/>
      <c r="B1124" s="11"/>
      <c r="C1124" s="16"/>
      <c r="D1124" s="44"/>
      <c r="E1124" s="23"/>
      <c r="F1124" s="23" t="s">
        <v>75</v>
      </c>
      <c r="G1124" s="39" t="s">
        <v>175</v>
      </c>
      <c r="H1124" s="21" t="s">
        <v>74</v>
      </c>
    </row>
    <row r="1125" spans="1:8" x14ac:dyDescent="0.15">
      <c r="A1125" s="8"/>
      <c r="B1125" s="11"/>
      <c r="C1125" s="16"/>
      <c r="D1125" s="44"/>
      <c r="E1125" s="23"/>
      <c r="F1125" s="23" t="s">
        <v>80</v>
      </c>
      <c r="G1125" s="39" t="s">
        <v>175</v>
      </c>
      <c r="H1125" s="21" t="s">
        <v>79</v>
      </c>
    </row>
    <row r="1126" spans="1:8" x14ac:dyDescent="0.15">
      <c r="A1126" s="8"/>
      <c r="B1126" s="11"/>
      <c r="C1126" s="16"/>
      <c r="D1126" s="44"/>
      <c r="E1126" s="23"/>
      <c r="F1126" s="23" t="s">
        <v>82</v>
      </c>
      <c r="G1126" s="39" t="s">
        <v>175</v>
      </c>
      <c r="H1126" s="21" t="s">
        <v>81</v>
      </c>
    </row>
    <row r="1127" spans="1:8" x14ac:dyDescent="0.15">
      <c r="A1127" s="8"/>
      <c r="B1127" s="11"/>
      <c r="C1127" s="16"/>
      <c r="D1127" s="44"/>
      <c r="E1127" s="23"/>
      <c r="F1127" s="23" t="s">
        <v>84</v>
      </c>
      <c r="G1127" s="39" t="s">
        <v>175</v>
      </c>
      <c r="H1127" s="21" t="s">
        <v>83</v>
      </c>
    </row>
    <row r="1128" spans="1:8" x14ac:dyDescent="0.15">
      <c r="A1128" s="8"/>
      <c r="B1128" s="11"/>
      <c r="C1128" s="16"/>
      <c r="D1128" s="44"/>
      <c r="E1128" s="23"/>
      <c r="F1128" s="23" t="s">
        <v>77</v>
      </c>
      <c r="G1128" s="39" t="s">
        <v>175</v>
      </c>
      <c r="H1128" s="21" t="s">
        <v>76</v>
      </c>
    </row>
    <row r="1129" spans="1:8" x14ac:dyDescent="0.15">
      <c r="A1129" s="8"/>
      <c r="B1129" s="11"/>
      <c r="C1129" s="16"/>
      <c r="D1129" s="44"/>
      <c r="E1129" s="23"/>
      <c r="F1129" s="23" t="s">
        <v>55</v>
      </c>
      <c r="G1129" s="39" t="s">
        <v>175</v>
      </c>
      <c r="H1129" s="21" t="s">
        <v>78</v>
      </c>
    </row>
    <row r="1130" spans="1:8" x14ac:dyDescent="0.15">
      <c r="A1130" s="8"/>
      <c r="B1130" s="11"/>
      <c r="C1130" s="16"/>
      <c r="D1130" s="44"/>
      <c r="E1130" s="23"/>
      <c r="F1130" s="23" t="s">
        <v>89</v>
      </c>
      <c r="G1130" s="39" t="s">
        <v>175</v>
      </c>
      <c r="H1130" s="21">
        <v>10</v>
      </c>
    </row>
    <row r="1131" spans="1:8" x14ac:dyDescent="0.15">
      <c r="A1131" s="8"/>
      <c r="B1131" s="11"/>
      <c r="C1131" s="16"/>
      <c r="D1131" s="44"/>
      <c r="E1131" s="23"/>
      <c r="F1131" s="23" t="s">
        <v>109</v>
      </c>
      <c r="G1131" s="39" t="s">
        <v>175</v>
      </c>
      <c r="H1131" s="21">
        <v>20</v>
      </c>
    </row>
    <row r="1132" spans="1:8" x14ac:dyDescent="0.15">
      <c r="A1132" s="8"/>
      <c r="B1132" s="11"/>
      <c r="C1132" s="16"/>
      <c r="D1132" s="44"/>
      <c r="E1132" s="23"/>
      <c r="F1132" s="23" t="s">
        <v>99</v>
      </c>
      <c r="G1132" s="39" t="s">
        <v>175</v>
      </c>
      <c r="H1132" s="21">
        <v>15</v>
      </c>
    </row>
    <row r="1133" spans="1:8" x14ac:dyDescent="0.15">
      <c r="A1133" s="8"/>
      <c r="B1133" s="11"/>
      <c r="C1133" s="16"/>
      <c r="D1133" s="44"/>
      <c r="E1133" s="23"/>
      <c r="F1133" s="23" t="s">
        <v>86</v>
      </c>
      <c r="G1133" s="39" t="s">
        <v>175</v>
      </c>
      <c r="H1133" s="21" t="s">
        <v>85</v>
      </c>
    </row>
    <row r="1134" spans="1:8" x14ac:dyDescent="0.15">
      <c r="A1134" s="8"/>
      <c r="B1134" s="11"/>
      <c r="C1134" s="16"/>
      <c r="D1134" s="44"/>
      <c r="E1134" s="23"/>
      <c r="F1134" s="23" t="s">
        <v>56</v>
      </c>
      <c r="G1134" s="39" t="s">
        <v>175</v>
      </c>
      <c r="H1134" s="21" t="s">
        <v>87</v>
      </c>
    </row>
    <row r="1135" spans="1:8" x14ac:dyDescent="0.15">
      <c r="A1135" s="8"/>
      <c r="B1135" s="11"/>
      <c r="C1135" s="16"/>
      <c r="D1135" s="44"/>
      <c r="E1135" s="23"/>
      <c r="F1135" s="23" t="s">
        <v>93</v>
      </c>
      <c r="G1135" s="39" t="s">
        <v>175</v>
      </c>
      <c r="H1135" s="21">
        <v>12</v>
      </c>
    </row>
    <row r="1136" spans="1:8" x14ac:dyDescent="0.15">
      <c r="A1136" s="8"/>
      <c r="B1136" s="11"/>
      <c r="C1136" s="16"/>
      <c r="D1136" s="44"/>
      <c r="E1136" s="23"/>
      <c r="F1136" s="23" t="s">
        <v>95</v>
      </c>
      <c r="G1136" s="39" t="s">
        <v>174</v>
      </c>
      <c r="H1136" s="21">
        <v>13</v>
      </c>
    </row>
    <row r="1137" spans="1:8" x14ac:dyDescent="0.15">
      <c r="A1137" s="8"/>
      <c r="B1137" s="11"/>
      <c r="C1137" s="16"/>
      <c r="D1137" s="44"/>
      <c r="E1137" s="23"/>
      <c r="F1137" s="23" t="s">
        <v>111</v>
      </c>
      <c r="G1137" s="39" t="s">
        <v>175</v>
      </c>
      <c r="H1137" s="21">
        <v>21</v>
      </c>
    </row>
    <row r="1138" spans="1:8" x14ac:dyDescent="0.15">
      <c r="A1138" s="8"/>
      <c r="B1138" s="11"/>
      <c r="C1138" s="16"/>
      <c r="D1138" s="44"/>
      <c r="E1138" s="23"/>
      <c r="F1138" s="23" t="s">
        <v>113</v>
      </c>
      <c r="G1138" s="39" t="s">
        <v>175</v>
      </c>
      <c r="H1138" s="21">
        <v>22</v>
      </c>
    </row>
    <row r="1139" spans="1:8" x14ac:dyDescent="0.15">
      <c r="A1139" s="8"/>
      <c r="B1139" s="11"/>
      <c r="C1139" s="16"/>
      <c r="D1139" s="44"/>
      <c r="E1139" s="23"/>
      <c r="F1139" s="23" t="s">
        <v>115</v>
      </c>
      <c r="G1139" s="39" t="s">
        <v>175</v>
      </c>
      <c r="H1139" s="21">
        <v>23</v>
      </c>
    </row>
    <row r="1140" spans="1:8" x14ac:dyDescent="0.15">
      <c r="A1140" s="8"/>
      <c r="B1140" s="11"/>
      <c r="C1140" s="16"/>
      <c r="D1140" s="44"/>
      <c r="E1140" s="23"/>
      <c r="F1140" s="23" t="s">
        <v>117</v>
      </c>
      <c r="G1140" s="39" t="s">
        <v>175</v>
      </c>
      <c r="H1140" s="21">
        <v>24</v>
      </c>
    </row>
    <row r="1141" spans="1:8" x14ac:dyDescent="0.15">
      <c r="A1141" s="8"/>
      <c r="B1141" s="11"/>
      <c r="C1141" s="16"/>
      <c r="D1141" s="44"/>
      <c r="E1141" s="23"/>
      <c r="F1141" s="23" t="s">
        <v>103</v>
      </c>
      <c r="G1141" s="39" t="s">
        <v>175</v>
      </c>
      <c r="H1141" s="21">
        <v>17</v>
      </c>
    </row>
    <row r="1142" spans="1:8" x14ac:dyDescent="0.15">
      <c r="A1142" s="8"/>
      <c r="B1142" s="11"/>
      <c r="C1142" s="16"/>
      <c r="D1142" s="44"/>
      <c r="E1142" s="23"/>
      <c r="F1142" s="23" t="s">
        <v>105</v>
      </c>
      <c r="G1142" s="39" t="s">
        <v>175</v>
      </c>
      <c r="H1142" s="21">
        <v>18</v>
      </c>
    </row>
    <row r="1143" spans="1:8" x14ac:dyDescent="0.15">
      <c r="A1143" s="8"/>
      <c r="B1143" s="11"/>
      <c r="C1143" s="16"/>
      <c r="D1143" s="44"/>
      <c r="E1143" s="23"/>
      <c r="F1143" s="23" t="s">
        <v>117</v>
      </c>
      <c r="G1143" s="39" t="s">
        <v>175</v>
      </c>
      <c r="H1143" s="21">
        <v>24</v>
      </c>
    </row>
    <row r="1144" spans="1:8" x14ac:dyDescent="0.15">
      <c r="A1144" s="8"/>
      <c r="B1144" s="11"/>
      <c r="C1144" s="16"/>
      <c r="D1144" s="44"/>
      <c r="E1144" s="23"/>
      <c r="F1144" s="23" t="s">
        <v>101</v>
      </c>
      <c r="G1144" s="39" t="s">
        <v>175</v>
      </c>
      <c r="H1144" s="21">
        <v>16</v>
      </c>
    </row>
    <row r="1145" spans="1:8" x14ac:dyDescent="0.15">
      <c r="A1145" s="8"/>
      <c r="B1145" s="11"/>
      <c r="C1145" s="16"/>
      <c r="D1145" s="44"/>
      <c r="E1145" s="23"/>
      <c r="F1145" s="23" t="s">
        <v>125</v>
      </c>
      <c r="G1145" s="39" t="s">
        <v>175</v>
      </c>
      <c r="H1145" s="21">
        <v>28</v>
      </c>
    </row>
    <row r="1146" spans="1:8" x14ac:dyDescent="0.15">
      <c r="A1146" s="8"/>
      <c r="B1146" s="11"/>
      <c r="C1146" s="16"/>
      <c r="D1146" s="44"/>
      <c r="E1146" s="23"/>
      <c r="F1146" s="23" t="s">
        <v>121</v>
      </c>
      <c r="G1146" s="39" t="s">
        <v>173</v>
      </c>
      <c r="H1146" s="21">
        <v>26</v>
      </c>
    </row>
    <row r="1147" spans="1:8" x14ac:dyDescent="0.15">
      <c r="A1147" s="8"/>
      <c r="B1147" s="11"/>
      <c r="C1147" s="16"/>
      <c r="D1147" s="44"/>
      <c r="E1147" s="23"/>
      <c r="F1147" s="23" t="s">
        <v>127</v>
      </c>
      <c r="G1147" s="39" t="s">
        <v>175</v>
      </c>
      <c r="H1147" s="21">
        <v>29</v>
      </c>
    </row>
    <row r="1148" spans="1:8" x14ac:dyDescent="0.15">
      <c r="A1148" s="8"/>
      <c r="B1148" s="11"/>
      <c r="C1148" s="16"/>
      <c r="D1148" s="44"/>
      <c r="E1148" s="23"/>
      <c r="F1148" s="23" t="s">
        <v>129</v>
      </c>
      <c r="G1148" s="39" t="s">
        <v>175</v>
      </c>
      <c r="H1148" s="21">
        <v>30</v>
      </c>
    </row>
    <row r="1149" spans="1:8" x14ac:dyDescent="0.15">
      <c r="A1149" s="8"/>
      <c r="B1149" s="11"/>
      <c r="C1149" s="16"/>
      <c r="D1149" s="44"/>
      <c r="E1149" s="23"/>
      <c r="F1149" s="23" t="s">
        <v>131</v>
      </c>
      <c r="G1149" s="39" t="s">
        <v>175</v>
      </c>
      <c r="H1149" s="21">
        <v>31</v>
      </c>
    </row>
    <row r="1150" spans="1:8" x14ac:dyDescent="0.15">
      <c r="A1150" s="8"/>
      <c r="B1150" s="11"/>
      <c r="C1150" s="16"/>
      <c r="D1150" s="44"/>
      <c r="E1150" s="23"/>
      <c r="F1150" s="23" t="s">
        <v>133</v>
      </c>
      <c r="G1150" s="39" t="s">
        <v>175</v>
      </c>
      <c r="H1150" s="21">
        <v>32</v>
      </c>
    </row>
    <row r="1151" spans="1:8" x14ac:dyDescent="0.15">
      <c r="A1151" s="8"/>
      <c r="B1151" s="11"/>
      <c r="C1151" s="16"/>
      <c r="D1151" s="44"/>
      <c r="E1151" s="23"/>
      <c r="F1151" s="23" t="s">
        <v>135</v>
      </c>
      <c r="G1151" s="39" t="s">
        <v>175</v>
      </c>
      <c r="H1151" s="21">
        <v>33</v>
      </c>
    </row>
    <row r="1152" spans="1:8" x14ac:dyDescent="0.15">
      <c r="A1152" s="8"/>
      <c r="B1152" s="11"/>
      <c r="C1152" s="16"/>
      <c r="D1152" s="44"/>
      <c r="E1152" s="23"/>
      <c r="F1152" s="23" t="s">
        <v>137</v>
      </c>
      <c r="G1152" s="39" t="s">
        <v>175</v>
      </c>
      <c r="H1152" s="21">
        <v>34</v>
      </c>
    </row>
    <row r="1153" spans="1:8" x14ac:dyDescent="0.15">
      <c r="A1153" s="8"/>
      <c r="B1153" s="11"/>
      <c r="C1153" s="16"/>
      <c r="D1153" s="44"/>
      <c r="E1153" s="23"/>
      <c r="F1153" s="23" t="s">
        <v>139</v>
      </c>
      <c r="G1153" s="39" t="s">
        <v>175</v>
      </c>
      <c r="H1153" s="21">
        <v>35</v>
      </c>
    </row>
    <row r="1154" spans="1:8" x14ac:dyDescent="0.15">
      <c r="A1154" s="8"/>
      <c r="B1154" s="11"/>
      <c r="C1154" s="16"/>
      <c r="D1154" s="44"/>
      <c r="E1154" s="23"/>
      <c r="F1154" s="23" t="s">
        <v>137</v>
      </c>
      <c r="G1154" s="39" t="s">
        <v>175</v>
      </c>
      <c r="H1154" s="21">
        <v>34</v>
      </c>
    </row>
    <row r="1155" spans="1:8" x14ac:dyDescent="0.15">
      <c r="A1155" s="8"/>
      <c r="B1155" s="11"/>
      <c r="C1155" s="16"/>
      <c r="D1155" s="44"/>
      <c r="E1155" s="23"/>
      <c r="F1155" s="23" t="s">
        <v>139</v>
      </c>
      <c r="G1155" s="39" t="s">
        <v>175</v>
      </c>
      <c r="H1155" s="21">
        <v>35</v>
      </c>
    </row>
    <row r="1156" spans="1:8" x14ac:dyDescent="0.15">
      <c r="A1156" s="8"/>
      <c r="B1156" s="11"/>
      <c r="C1156" s="16"/>
      <c r="D1156" s="44"/>
      <c r="E1156" s="23"/>
      <c r="F1156" s="23" t="s">
        <v>139</v>
      </c>
      <c r="G1156" s="39" t="s">
        <v>175</v>
      </c>
      <c r="H1156" s="21">
        <v>35</v>
      </c>
    </row>
    <row r="1157" spans="1:8" x14ac:dyDescent="0.15">
      <c r="A1157" s="8"/>
      <c r="B1157" s="11"/>
      <c r="C1157" s="16"/>
      <c r="D1157" s="44"/>
      <c r="E1157" s="23"/>
      <c r="F1157" s="23" t="s">
        <v>141</v>
      </c>
      <c r="G1157" s="39" t="s">
        <v>175</v>
      </c>
      <c r="H1157" s="21">
        <v>36</v>
      </c>
    </row>
    <row r="1158" spans="1:8" x14ac:dyDescent="0.15">
      <c r="A1158" s="8"/>
      <c r="B1158" s="11"/>
      <c r="C1158" s="16"/>
      <c r="D1158" s="44"/>
      <c r="E1158" s="23"/>
      <c r="F1158" s="23" t="s">
        <v>145</v>
      </c>
      <c r="G1158" s="39" t="s">
        <v>175</v>
      </c>
      <c r="H1158" s="21">
        <v>38</v>
      </c>
    </row>
    <row r="1159" spans="1:8" x14ac:dyDescent="0.15">
      <c r="A1159" s="8"/>
      <c r="B1159" s="11"/>
      <c r="C1159" s="16"/>
      <c r="D1159" s="44"/>
      <c r="E1159" s="23"/>
      <c r="F1159" s="23" t="s">
        <v>147</v>
      </c>
      <c r="G1159" s="39" t="s">
        <v>175</v>
      </c>
      <c r="H1159" s="21">
        <v>39</v>
      </c>
    </row>
    <row r="1160" spans="1:8" x14ac:dyDescent="0.15">
      <c r="A1160" s="8"/>
      <c r="B1160" s="11"/>
      <c r="C1160" s="16"/>
      <c r="D1160" s="44"/>
      <c r="E1160" s="23"/>
      <c r="F1160" s="23" t="s">
        <v>145</v>
      </c>
      <c r="G1160" s="39" t="s">
        <v>175</v>
      </c>
      <c r="H1160" s="21">
        <v>38</v>
      </c>
    </row>
    <row r="1161" spans="1:8" x14ac:dyDescent="0.15">
      <c r="A1161" s="8"/>
      <c r="B1161" s="11"/>
      <c r="C1161" s="16"/>
      <c r="D1161" s="44"/>
      <c r="E1161" s="23"/>
      <c r="F1161" s="23" t="s">
        <v>143</v>
      </c>
      <c r="G1161" s="39" t="s">
        <v>175</v>
      </c>
      <c r="H1161" s="21">
        <v>37</v>
      </c>
    </row>
    <row r="1162" spans="1:8" x14ac:dyDescent="0.15">
      <c r="A1162" s="8"/>
      <c r="B1162" s="11"/>
      <c r="C1162" s="16"/>
      <c r="D1162" s="44"/>
      <c r="E1162" s="23"/>
      <c r="F1162" s="23" t="s">
        <v>153</v>
      </c>
      <c r="G1162" s="39" t="s">
        <v>175</v>
      </c>
      <c r="H1162" s="21">
        <v>42</v>
      </c>
    </row>
    <row r="1163" spans="1:8" x14ac:dyDescent="0.15">
      <c r="A1163" s="8"/>
      <c r="B1163" s="11"/>
      <c r="C1163" s="16"/>
      <c r="D1163" s="44"/>
      <c r="E1163" s="23"/>
      <c r="F1163" s="23" t="s">
        <v>149</v>
      </c>
      <c r="G1163" s="39" t="s">
        <v>175</v>
      </c>
      <c r="H1163" s="21">
        <v>40</v>
      </c>
    </row>
    <row r="1164" spans="1:8" x14ac:dyDescent="0.15">
      <c r="A1164" s="8"/>
      <c r="B1164" s="11"/>
      <c r="C1164" s="16"/>
      <c r="D1164" s="44"/>
      <c r="E1164" s="23"/>
      <c r="F1164" s="23" t="s">
        <v>157</v>
      </c>
      <c r="G1164" s="39" t="s">
        <v>175</v>
      </c>
      <c r="H1164" s="21">
        <v>44</v>
      </c>
    </row>
    <row r="1165" spans="1:8" x14ac:dyDescent="0.15">
      <c r="A1165" s="8"/>
      <c r="B1165" s="11"/>
      <c r="C1165" s="16"/>
      <c r="D1165" s="44"/>
      <c r="E1165" s="23"/>
      <c r="F1165" s="23" t="s">
        <v>161</v>
      </c>
      <c r="G1165" s="39" t="s">
        <v>175</v>
      </c>
      <c r="H1165" s="21">
        <v>46</v>
      </c>
    </row>
    <row r="1166" spans="1:8" x14ac:dyDescent="0.15">
      <c r="A1166" s="8"/>
      <c r="B1166" s="11"/>
      <c r="C1166" s="16"/>
      <c r="D1166" s="44"/>
      <c r="E1166" s="23"/>
      <c r="F1166" s="23" t="s">
        <v>149</v>
      </c>
      <c r="G1166" s="39" t="s">
        <v>175</v>
      </c>
      <c r="H1166" s="21">
        <v>40</v>
      </c>
    </row>
    <row r="1167" spans="1:8" x14ac:dyDescent="0.15">
      <c r="A1167" s="8"/>
      <c r="B1167" s="11"/>
      <c r="C1167" s="16"/>
      <c r="D1167" s="44"/>
      <c r="E1167" s="23"/>
      <c r="F1167" s="23" t="s">
        <v>149</v>
      </c>
      <c r="G1167" s="39" t="s">
        <v>175</v>
      </c>
      <c r="H1167" s="21">
        <v>40</v>
      </c>
    </row>
    <row r="1168" spans="1:8" x14ac:dyDescent="0.15">
      <c r="A1168" s="8"/>
      <c r="B1168" s="11"/>
      <c r="C1168" s="16"/>
      <c r="D1168" s="44"/>
      <c r="E1168" s="23"/>
      <c r="F1168" s="23" t="s">
        <v>159</v>
      </c>
      <c r="G1168" s="39" t="s">
        <v>175</v>
      </c>
      <c r="H1168" s="21">
        <v>45</v>
      </c>
    </row>
    <row r="1169" spans="1:8" x14ac:dyDescent="0.15">
      <c r="A1169" s="8"/>
      <c r="B1169" s="11"/>
      <c r="C1169" s="16"/>
      <c r="D1169" s="44"/>
      <c r="E1169" s="23"/>
      <c r="F1169" s="23" t="s">
        <v>163</v>
      </c>
      <c r="G1169" s="39" t="s">
        <v>175</v>
      </c>
      <c r="H1169" s="21">
        <v>47</v>
      </c>
    </row>
    <row r="1170" spans="1:8" x14ac:dyDescent="0.15">
      <c r="A1170" s="8"/>
      <c r="B1170" s="11"/>
      <c r="C1170" s="16"/>
      <c r="D1170" s="44"/>
      <c r="E1170" s="23"/>
      <c r="F1170" s="23" t="s">
        <v>155</v>
      </c>
      <c r="G1170" s="39" t="s">
        <v>175</v>
      </c>
      <c r="H1170" s="21">
        <v>43</v>
      </c>
    </row>
    <row r="1171" spans="1:8" x14ac:dyDescent="0.15">
      <c r="A1171" s="8"/>
      <c r="B1171" s="11"/>
      <c r="C1171" s="16"/>
      <c r="D1171" s="44"/>
      <c r="E1171" s="23"/>
      <c r="F1171" s="23" t="s">
        <v>95</v>
      </c>
      <c r="G1171" s="39" t="s">
        <v>174</v>
      </c>
      <c r="H1171" s="21">
        <v>13</v>
      </c>
    </row>
    <row r="1172" spans="1:8" x14ac:dyDescent="0.15">
      <c r="A1172" s="8"/>
      <c r="B1172" s="11"/>
      <c r="C1172" s="16"/>
      <c r="D1172" s="44"/>
      <c r="E1172" s="23"/>
      <c r="F1172" s="23" t="s">
        <v>95</v>
      </c>
      <c r="G1172" s="39" t="s">
        <v>174</v>
      </c>
      <c r="H1172" s="21">
        <v>13</v>
      </c>
    </row>
    <row r="1173" spans="1:8" x14ac:dyDescent="0.15">
      <c r="A1173" s="8"/>
      <c r="B1173" s="11"/>
      <c r="C1173" s="16"/>
      <c r="D1173" s="44"/>
      <c r="E1173" s="23"/>
      <c r="F1173" s="23" t="s">
        <v>123</v>
      </c>
      <c r="G1173" s="39" t="s">
        <v>173</v>
      </c>
      <c r="H1173" s="21">
        <v>27</v>
      </c>
    </row>
    <row r="1174" spans="1:8" x14ac:dyDescent="0.15">
      <c r="A1174" s="8"/>
      <c r="B1174" s="11"/>
      <c r="C1174" s="16"/>
      <c r="D1174" s="44"/>
      <c r="E1174" s="23"/>
      <c r="F1174" s="23" t="s">
        <v>125</v>
      </c>
      <c r="G1174" s="39" t="s">
        <v>175</v>
      </c>
      <c r="H1174" s="21">
        <v>28</v>
      </c>
    </row>
    <row r="1175" spans="1:8" x14ac:dyDescent="0.15">
      <c r="A1175" s="8"/>
      <c r="B1175" s="11"/>
      <c r="C1175" s="16"/>
      <c r="D1175" s="44"/>
      <c r="E1175" s="23"/>
      <c r="F1175" s="23" t="s">
        <v>95</v>
      </c>
      <c r="G1175" s="39" t="s">
        <v>174</v>
      </c>
      <c r="H1175" s="21">
        <v>13</v>
      </c>
    </row>
    <row r="1176" spans="1:8" x14ac:dyDescent="0.15">
      <c r="A1176" s="8"/>
      <c r="B1176" s="11"/>
      <c r="C1176" s="16"/>
      <c r="D1176" s="44"/>
      <c r="E1176" s="23"/>
      <c r="F1176" s="23" t="s">
        <v>103</v>
      </c>
      <c r="G1176" s="39" t="s">
        <v>175</v>
      </c>
      <c r="H1176" s="21">
        <v>17</v>
      </c>
    </row>
    <row r="1177" spans="1:8" ht="14.25" thickBot="1" x14ac:dyDescent="0.2">
      <c r="A1177" s="27"/>
      <c r="B1177" s="12"/>
      <c r="C1177" s="17"/>
      <c r="D1177" s="45"/>
      <c r="E1177" s="18"/>
      <c r="F1177" s="37" t="s">
        <v>117</v>
      </c>
      <c r="G1177" s="40" t="s">
        <v>175</v>
      </c>
      <c r="H1177" s="22">
        <v>24</v>
      </c>
    </row>
    <row r="1178" spans="1:8" x14ac:dyDescent="0.15">
      <c r="B1178" s="3"/>
    </row>
  </sheetData>
  <sheetProtection password="805A" sheet="1" objects="1" scenarios="1" autoFilter="0"/>
  <autoFilter ref="A2:H1177"/>
  <phoneticPr fontId="1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50"/>
  </sheetPr>
  <dimension ref="A1:AS2469"/>
  <sheetViews>
    <sheetView zoomScaleNormal="100" workbookViewId="0"/>
  </sheetViews>
  <sheetFormatPr defaultRowHeight="13.5" x14ac:dyDescent="0.15"/>
  <cols>
    <col min="1" max="1" width="6.25" style="1" customWidth="1"/>
    <col min="2" max="2" width="9.875" style="1" bestFit="1" customWidth="1"/>
    <col min="3" max="4" width="30.625" style="1" customWidth="1"/>
    <col min="5" max="5" width="7.125" style="1" bestFit="1" customWidth="1"/>
    <col min="6" max="6" width="7.5" style="1" bestFit="1" customWidth="1"/>
    <col min="7" max="7" width="11" style="1" bestFit="1" customWidth="1"/>
    <col min="8" max="8" width="13" style="1" bestFit="1" customWidth="1"/>
    <col min="9" max="9" width="9" style="1" bestFit="1" customWidth="1"/>
    <col min="10" max="10" width="11" style="1" bestFit="1" customWidth="1"/>
    <col min="11" max="11" width="7.125" style="1" bestFit="1" customWidth="1"/>
    <col min="12" max="12" width="9" style="1" bestFit="1" customWidth="1"/>
    <col min="13" max="15" width="9" style="1" customWidth="1"/>
    <col min="16" max="16" width="9.5" style="1" bestFit="1" customWidth="1"/>
    <col min="17" max="17" width="9" style="1"/>
    <col min="18" max="18" width="40.875" style="1" customWidth="1"/>
    <col min="19" max="19" width="24.5" style="1" customWidth="1"/>
    <col min="20" max="20" width="15.625" style="1" customWidth="1"/>
    <col min="21" max="21" width="20.625" style="1" customWidth="1"/>
    <col min="22" max="22" width="39.625" style="1" bestFit="1" customWidth="1"/>
    <col min="23" max="24" width="13.875" style="1" bestFit="1" customWidth="1"/>
    <col min="25" max="26" width="16.875" style="1" bestFit="1" customWidth="1"/>
    <col min="27" max="27" width="10" style="1" bestFit="1" customWidth="1"/>
    <col min="28" max="28" width="16.875" style="1" bestFit="1" customWidth="1"/>
    <col min="29" max="29" width="10" style="1" bestFit="1" customWidth="1"/>
    <col min="30" max="30" width="16.875" style="1" bestFit="1" customWidth="1"/>
    <col min="31" max="31" width="10" style="1" bestFit="1" customWidth="1"/>
    <col min="32" max="32" width="16.875" style="1" bestFit="1" customWidth="1"/>
    <col min="33" max="33" width="12.125" style="1" bestFit="1" customWidth="1"/>
    <col min="34" max="34" width="16.875" style="1" bestFit="1" customWidth="1"/>
    <col min="35" max="35" width="17.5" style="1" bestFit="1" customWidth="1"/>
    <col min="36" max="36" width="13.125" style="1" bestFit="1" customWidth="1"/>
    <col min="37" max="37" width="11.625" style="1" bestFit="1" customWidth="1"/>
    <col min="38" max="38" width="11.25" style="1" customWidth="1"/>
    <col min="39" max="39" width="11.25" style="1" bestFit="1" customWidth="1"/>
    <col min="40" max="40" width="13.875" style="1" bestFit="1" customWidth="1"/>
    <col min="41" max="43" width="17.375" style="1" bestFit="1" customWidth="1"/>
    <col min="44" max="44" width="11.625" style="1" bestFit="1" customWidth="1"/>
    <col min="45" max="45" width="7.125" style="1" bestFit="1" customWidth="1"/>
    <col min="46" max="16384" width="9" style="1"/>
  </cols>
  <sheetData>
    <row r="1" spans="1:45" ht="30" customHeight="1" thickBot="1" x14ac:dyDescent="0.2">
      <c r="A1" s="4" t="s">
        <v>24</v>
      </c>
      <c r="B1" s="5" t="s">
        <v>57</v>
      </c>
      <c r="C1" s="6" t="s">
        <v>25</v>
      </c>
      <c r="D1" s="6" t="s">
        <v>26</v>
      </c>
      <c r="E1" s="6" t="s">
        <v>27</v>
      </c>
      <c r="F1" s="6" t="s">
        <v>28</v>
      </c>
      <c r="G1" s="6" t="s">
        <v>29</v>
      </c>
      <c r="H1" s="5" t="s">
        <v>58</v>
      </c>
      <c r="I1" s="5" t="s">
        <v>59</v>
      </c>
      <c r="J1" s="5" t="s">
        <v>60</v>
      </c>
      <c r="K1" s="5" t="s">
        <v>61</v>
      </c>
      <c r="L1" s="5" t="s">
        <v>62</v>
      </c>
      <c r="M1" s="96" t="s">
        <v>241</v>
      </c>
      <c r="N1" s="96" t="s">
        <v>242</v>
      </c>
      <c r="O1" s="96" t="s">
        <v>239</v>
      </c>
      <c r="P1" s="6" t="s">
        <v>30</v>
      </c>
      <c r="Q1" s="6" t="s">
        <v>31</v>
      </c>
      <c r="R1" s="6" t="s">
        <v>32</v>
      </c>
      <c r="S1" s="6" t="s">
        <v>33</v>
      </c>
      <c r="T1" s="6" t="s">
        <v>34</v>
      </c>
      <c r="U1" s="6" t="s">
        <v>35</v>
      </c>
      <c r="V1" s="6" t="s">
        <v>171</v>
      </c>
      <c r="W1" s="6" t="s">
        <v>36</v>
      </c>
      <c r="X1" s="6" t="s">
        <v>37</v>
      </c>
      <c r="Y1" s="6" t="s">
        <v>38</v>
      </c>
      <c r="Z1" s="6" t="s">
        <v>39</v>
      </c>
      <c r="AA1" s="5" t="s">
        <v>63</v>
      </c>
      <c r="AB1" s="6" t="s">
        <v>40</v>
      </c>
      <c r="AC1" s="5" t="s">
        <v>64</v>
      </c>
      <c r="AD1" s="6" t="s">
        <v>41</v>
      </c>
      <c r="AE1" s="5" t="s">
        <v>65</v>
      </c>
      <c r="AF1" s="6" t="s">
        <v>42</v>
      </c>
      <c r="AG1" s="5" t="s">
        <v>66</v>
      </c>
      <c r="AH1" s="6" t="s">
        <v>43</v>
      </c>
      <c r="AI1" s="6" t="s">
        <v>44</v>
      </c>
      <c r="AJ1" s="6" t="s">
        <v>45</v>
      </c>
      <c r="AK1" s="6" t="s">
        <v>46</v>
      </c>
      <c r="AL1" s="6" t="s">
        <v>47</v>
      </c>
      <c r="AM1" s="6" t="s">
        <v>48</v>
      </c>
      <c r="AN1" s="6" t="s">
        <v>49</v>
      </c>
      <c r="AO1" s="6" t="s">
        <v>50</v>
      </c>
      <c r="AP1" s="6" t="s">
        <v>51</v>
      </c>
      <c r="AQ1" s="6" t="s">
        <v>52</v>
      </c>
      <c r="AR1" s="6" t="s">
        <v>53</v>
      </c>
      <c r="AS1" s="7" t="s">
        <v>54</v>
      </c>
    </row>
    <row r="2" spans="1:45" s="62" customFormat="1" ht="34.5" customHeight="1" thickTop="1" thickBot="1" x14ac:dyDescent="0.2">
      <c r="A2" s="56" t="s">
        <v>220</v>
      </c>
      <c r="B2" s="69" t="str">
        <f>総括票!V4&amp;総括票!X4&amp;総括票!Z4&amp;総括票!AB4&amp;総括票!AD4&amp;総括票!AF4</f>
        <v/>
      </c>
      <c r="C2" s="64" t="str">
        <f>IF(総括票!D4="","",総括票!D4)</f>
        <v/>
      </c>
      <c r="D2" s="57" t="str">
        <f>IF(総括票!D5="","",総括票!D5)</f>
        <v/>
      </c>
      <c r="E2" s="94" t="s">
        <v>237</v>
      </c>
      <c r="F2" s="97" t="s">
        <v>243</v>
      </c>
      <c r="G2" s="52" t="str">
        <f>IF(総括票!D6="","",総括票!D6)</f>
        <v/>
      </c>
      <c r="H2" s="58" t="str">
        <f>IF(総括票!M6="","",総括票!M6&amp;総括票!R6)</f>
        <v/>
      </c>
      <c r="I2" s="52" t="str">
        <f>IF(総括票!J11="","",総括票!J11)</f>
        <v/>
      </c>
      <c r="J2" s="52" t="str">
        <f>H2&amp;I2</f>
        <v/>
      </c>
      <c r="K2" s="59" t="str">
        <f>IF(総括票!D8="","",総括票!D8)</f>
        <v/>
      </c>
      <c r="L2" s="59" t="str">
        <f>IF(総括票!D9="","",総括票!D9)</f>
        <v/>
      </c>
      <c r="M2" s="94" t="s">
        <v>227</v>
      </c>
      <c r="N2" s="94" t="s">
        <v>227</v>
      </c>
      <c r="O2" s="59" t="str">
        <f>IF(総括票!D10="","",総括票!D10)</f>
        <v/>
      </c>
      <c r="P2" s="52" t="str">
        <f>IF(総括票!E11="","",総括票!E11)</f>
        <v/>
      </c>
      <c r="Q2" s="52" t="str">
        <f>IF(総括票!J11="","",総括票!J11)</f>
        <v/>
      </c>
      <c r="R2" s="60" t="str">
        <f>IF(総括票!O11="","",ASC(IF(総括票!O11="","",総括票!O11)))</f>
        <v/>
      </c>
      <c r="S2" s="57" t="str">
        <f>IF(総括票!D13="","",DBCS(総括票!D13))</f>
        <v/>
      </c>
      <c r="T2" s="57" t="str">
        <f>IF(総括票!D15="","",総括票!D15)</f>
        <v/>
      </c>
      <c r="U2" s="61" t="str">
        <f>IF(総括票!G14="","",総括票!G14)</f>
        <v/>
      </c>
      <c r="V2" s="61" t="str">
        <f>IF(総括票!T14="","",総括票!T14)</f>
        <v/>
      </c>
      <c r="W2" s="52" t="str">
        <f>IF(総括票!D16="","",ASC(総括票!D16))</f>
        <v/>
      </c>
      <c r="X2" s="52" t="str">
        <f>IF(総括票!T16="","",ASC(総括票!T16))</f>
        <v/>
      </c>
      <c r="Y2" s="91" t="s">
        <v>227</v>
      </c>
      <c r="Z2" s="52" t="str">
        <f>IF(総括票!AJ24="","",総括票!AJ24)</f>
        <v>未入力です。</v>
      </c>
      <c r="AA2" s="91" t="s">
        <v>227</v>
      </c>
      <c r="AB2" s="52" t="str">
        <f>IF(総括票!AJ25="","",総括票!AJ25)</f>
        <v>未入力です。</v>
      </c>
      <c r="AC2" s="93" t="s">
        <v>227</v>
      </c>
      <c r="AD2" s="91" t="s">
        <v>227</v>
      </c>
      <c r="AE2" s="91" t="s">
        <v>227</v>
      </c>
      <c r="AF2" s="52" t="str">
        <f>IF(総括票!AJ26="","",総括票!AJ26)</f>
        <v>未入力です。</v>
      </c>
      <c r="AG2" s="91" t="s">
        <v>227</v>
      </c>
      <c r="AH2" s="52" t="str">
        <f>IF(総括票!AJ27="","",総括票!AJ27)</f>
        <v>未入力です。</v>
      </c>
      <c r="AI2" s="94" t="s">
        <v>227</v>
      </c>
      <c r="AJ2" s="91" t="s">
        <v>227</v>
      </c>
      <c r="AK2" s="90" t="s">
        <v>227</v>
      </c>
      <c r="AL2" s="54" t="str">
        <f>IF(AND(総括票!W31="○",総括票!Y32&lt;&gt;"",総括票!AC31=""),MID(総括票!AJ31,FIND("（",総括票!AJ31)+1,FIND("人",総括票!AJ31)-FIND("（",総括票!AJ31)-1),総括票!AJ31)</f>
        <v>未入力です。</v>
      </c>
      <c r="AM2" s="53" t="str">
        <f>IF(AND(総括票!W36="○",総括票!Y37&lt;&gt;"",総括票!AC36=""),MID(総括票!AJ36,FIND("（",総括票!AJ36)+1,FIND("人",総括票!AJ36)-FIND("（",総括票!AJ36)-1),総括票!AJ36)</f>
        <v>未入力です。</v>
      </c>
      <c r="AN2" s="52" t="str">
        <f>IF(総括票!AJ40="","",総括票!AJ40)</f>
        <v>未入力です。</v>
      </c>
      <c r="AO2" s="52" t="str">
        <f>IF(総括票!AJ44="","",総括票!AJ44)</f>
        <v>未入力です。</v>
      </c>
      <c r="AP2" s="52" t="str">
        <f>IF(総括票!AJ50="","",総括票!AJ50)</f>
        <v>未入力です。</v>
      </c>
      <c r="AQ2" s="52" t="str">
        <f>IF(総括票!AJ54="","",総括票!AJ54)</f>
        <v>未入力です。</v>
      </c>
      <c r="AR2" s="90" t="s">
        <v>227</v>
      </c>
      <c r="AS2" s="89" t="s">
        <v>227</v>
      </c>
    </row>
    <row r="3" spans="1:45" ht="34.5" customHeight="1" x14ac:dyDescent="0.15">
      <c r="B3" s="24"/>
    </row>
    <row r="4" spans="1:45" ht="30" customHeight="1" x14ac:dyDescent="0.15">
      <c r="A4" s="66" t="s">
        <v>221</v>
      </c>
      <c r="B4" s="68" t="str">
        <f>IF(C2="","",LEFT(VLOOKUP(C2,コード!$C$3:$D$1177,2,FALSE),1)&amp;MID(VLOOKUP(C2,コード!$C$3:$D$1177,2,FALSE),2,1)&amp;MID(VLOOKUP(C2,コード!$C$3:$D$1177,2,FALSE),3,1)&amp;MID(VLOOKUP(C2,コード!$C$3:$D$1177,2,FALSE),4,1)&amp;MID(VLOOKUP(C2,コード!$C$3:$D$1177,2,FALSE),5,1)&amp;RIGHT(VLOOKUP(C2,コード!$C$3:$D$1177,2,FALSE),1))</f>
        <v/>
      </c>
      <c r="C4" s="65" t="str">
        <f>IF(B2="","",VLOOKUP(B2,コード!$A$3:$C$1177,3,FALSE))</f>
        <v/>
      </c>
      <c r="D4" s="55"/>
      <c r="AK4" s="2"/>
      <c r="AR4" s="2"/>
    </row>
    <row r="5" spans="1:45" ht="30" customHeight="1" x14ac:dyDescent="0.15">
      <c r="A5" s="67" t="s">
        <v>222</v>
      </c>
      <c r="B5" s="63" t="str">
        <f>IF(C2="","",IF(B2=B4,"○","×"))</f>
        <v/>
      </c>
      <c r="C5" s="63" t="str">
        <f>IF(C2="","",IF(C2=C4,"○","×"))</f>
        <v/>
      </c>
      <c r="D5" s="55"/>
      <c r="AK5" s="2"/>
      <c r="AQ5" s="88"/>
      <c r="AR5" s="2"/>
    </row>
    <row r="6" spans="1:45" ht="30" customHeight="1" x14ac:dyDescent="0.15">
      <c r="AK6" s="2"/>
      <c r="AR6" s="2"/>
    </row>
    <row r="7" spans="1:45" x14ac:dyDescent="0.15">
      <c r="AK7" s="2"/>
      <c r="AR7" s="2"/>
    </row>
    <row r="8" spans="1:45" x14ac:dyDescent="0.15">
      <c r="AK8" s="2"/>
      <c r="AR8" s="2"/>
    </row>
    <row r="9" spans="1:45" x14ac:dyDescent="0.15">
      <c r="J9" s="51"/>
      <c r="AK9" s="2"/>
      <c r="AR9" s="2"/>
    </row>
    <row r="10" spans="1:45" x14ac:dyDescent="0.15">
      <c r="AK10" s="2"/>
      <c r="AR10" s="2"/>
    </row>
    <row r="11" spans="1:45" x14ac:dyDescent="0.15">
      <c r="AK11" s="2"/>
      <c r="AR11" s="2"/>
    </row>
    <row r="12" spans="1:45" x14ac:dyDescent="0.15">
      <c r="AK12" s="2"/>
      <c r="AR12" s="2"/>
    </row>
    <row r="13" spans="1:45" x14ac:dyDescent="0.15">
      <c r="AK13" s="2"/>
      <c r="AR13" s="2"/>
    </row>
    <row r="14" spans="1:45" x14ac:dyDescent="0.15">
      <c r="AK14" s="2"/>
      <c r="AR14" s="2"/>
    </row>
    <row r="15" spans="1:45" x14ac:dyDescent="0.15">
      <c r="AK15" s="2"/>
      <c r="AR15" s="2"/>
    </row>
    <row r="16" spans="1:45" x14ac:dyDescent="0.15">
      <c r="AK16" s="2"/>
      <c r="AR16" s="2"/>
    </row>
    <row r="17" spans="37:44" x14ac:dyDescent="0.15">
      <c r="AK17" s="2"/>
      <c r="AR17" s="2"/>
    </row>
    <row r="18" spans="37:44" x14ac:dyDescent="0.15">
      <c r="AK18" s="2"/>
      <c r="AR18" s="2"/>
    </row>
    <row r="19" spans="37:44" x14ac:dyDescent="0.15">
      <c r="AK19" s="2"/>
      <c r="AR19" s="2"/>
    </row>
    <row r="20" spans="37:44" x14ac:dyDescent="0.15">
      <c r="AK20" s="2"/>
      <c r="AR20" s="2"/>
    </row>
    <row r="21" spans="37:44" x14ac:dyDescent="0.15">
      <c r="AK21" s="2"/>
      <c r="AR21" s="2"/>
    </row>
    <row r="22" spans="37:44" x14ac:dyDescent="0.15">
      <c r="AK22" s="2"/>
      <c r="AR22" s="2"/>
    </row>
    <row r="23" spans="37:44" x14ac:dyDescent="0.15">
      <c r="AK23" s="2"/>
      <c r="AR23" s="2"/>
    </row>
    <row r="24" spans="37:44" x14ac:dyDescent="0.15">
      <c r="AK24" s="2"/>
      <c r="AR24" s="2"/>
    </row>
    <row r="25" spans="37:44" x14ac:dyDescent="0.15">
      <c r="AK25" s="2"/>
      <c r="AR25" s="2"/>
    </row>
    <row r="26" spans="37:44" x14ac:dyDescent="0.15">
      <c r="AK26" s="2"/>
      <c r="AR26" s="2"/>
    </row>
    <row r="27" spans="37:44" x14ac:dyDescent="0.15">
      <c r="AK27" s="2"/>
      <c r="AR27" s="2"/>
    </row>
    <row r="28" spans="37:44" x14ac:dyDescent="0.15">
      <c r="AK28" s="2"/>
      <c r="AR28" s="2"/>
    </row>
    <row r="29" spans="37:44" x14ac:dyDescent="0.15">
      <c r="AK29" s="2"/>
      <c r="AR29" s="2"/>
    </row>
    <row r="30" spans="37:44" x14ac:dyDescent="0.15">
      <c r="AK30" s="2"/>
      <c r="AR30" s="2"/>
    </row>
    <row r="31" spans="37:44" x14ac:dyDescent="0.15">
      <c r="AK31" s="2"/>
      <c r="AR31" s="2"/>
    </row>
    <row r="32" spans="37:44" x14ac:dyDescent="0.15">
      <c r="AK32" s="2"/>
      <c r="AR32" s="2"/>
    </row>
    <row r="33" spans="37:44" x14ac:dyDescent="0.15">
      <c r="AK33" s="2"/>
      <c r="AR33" s="2"/>
    </row>
    <row r="34" spans="37:44" x14ac:dyDescent="0.15">
      <c r="AK34" s="2"/>
      <c r="AR34" s="2"/>
    </row>
    <row r="35" spans="37:44" x14ac:dyDescent="0.15">
      <c r="AK35" s="2"/>
      <c r="AR35" s="2"/>
    </row>
    <row r="36" spans="37:44" x14ac:dyDescent="0.15">
      <c r="AK36" s="2"/>
      <c r="AR36" s="2"/>
    </row>
    <row r="37" spans="37:44" x14ac:dyDescent="0.15">
      <c r="AK37" s="2"/>
      <c r="AR37" s="2"/>
    </row>
    <row r="38" spans="37:44" x14ac:dyDescent="0.15">
      <c r="AK38" s="2"/>
      <c r="AR38" s="2"/>
    </row>
    <row r="39" spans="37:44" x14ac:dyDescent="0.15">
      <c r="AK39" s="2"/>
      <c r="AR39" s="2"/>
    </row>
    <row r="40" spans="37:44" x14ac:dyDescent="0.15">
      <c r="AK40" s="2"/>
      <c r="AR40" s="2"/>
    </row>
    <row r="41" spans="37:44" x14ac:dyDescent="0.15">
      <c r="AK41" s="2"/>
      <c r="AR41" s="2"/>
    </row>
    <row r="42" spans="37:44" x14ac:dyDescent="0.15">
      <c r="AK42" s="2"/>
      <c r="AR42" s="2"/>
    </row>
    <row r="43" spans="37:44" x14ac:dyDescent="0.15">
      <c r="AK43" s="2"/>
      <c r="AR43" s="2"/>
    </row>
    <row r="44" spans="37:44" x14ac:dyDescent="0.15">
      <c r="AK44" s="2"/>
      <c r="AR44" s="2"/>
    </row>
    <row r="45" spans="37:44" x14ac:dyDescent="0.15">
      <c r="AK45" s="2"/>
      <c r="AR45" s="2"/>
    </row>
    <row r="46" spans="37:44" x14ac:dyDescent="0.15">
      <c r="AK46" s="2"/>
      <c r="AR46" s="2"/>
    </row>
    <row r="47" spans="37:44" x14ac:dyDescent="0.15">
      <c r="AK47" s="2"/>
      <c r="AR47" s="2"/>
    </row>
    <row r="48" spans="37:44" x14ac:dyDescent="0.15">
      <c r="AK48" s="2"/>
      <c r="AR48" s="2"/>
    </row>
    <row r="49" spans="37:44" x14ac:dyDescent="0.15">
      <c r="AK49" s="2"/>
      <c r="AR49" s="2"/>
    </row>
    <row r="50" spans="37:44" x14ac:dyDescent="0.15">
      <c r="AK50" s="2"/>
      <c r="AR50" s="2"/>
    </row>
    <row r="51" spans="37:44" x14ac:dyDescent="0.15">
      <c r="AK51" s="2"/>
      <c r="AR51" s="2"/>
    </row>
    <row r="52" spans="37:44" x14ac:dyDescent="0.15">
      <c r="AK52" s="2"/>
      <c r="AR52" s="2"/>
    </row>
    <row r="53" spans="37:44" x14ac:dyDescent="0.15">
      <c r="AK53" s="2"/>
      <c r="AR53" s="2"/>
    </row>
    <row r="54" spans="37:44" x14ac:dyDescent="0.15">
      <c r="AK54" s="2"/>
      <c r="AR54" s="2"/>
    </row>
    <row r="55" spans="37:44" x14ac:dyDescent="0.15">
      <c r="AK55" s="2"/>
      <c r="AR55" s="2"/>
    </row>
    <row r="56" spans="37:44" x14ac:dyDescent="0.15">
      <c r="AK56" s="2"/>
      <c r="AR56" s="2"/>
    </row>
    <row r="57" spans="37:44" x14ac:dyDescent="0.15">
      <c r="AK57" s="2"/>
      <c r="AR57" s="2"/>
    </row>
    <row r="58" spans="37:44" x14ac:dyDescent="0.15">
      <c r="AK58" s="2"/>
      <c r="AR58" s="2"/>
    </row>
    <row r="59" spans="37:44" x14ac:dyDescent="0.15">
      <c r="AK59" s="2"/>
      <c r="AR59" s="2"/>
    </row>
    <row r="60" spans="37:44" x14ac:dyDescent="0.15">
      <c r="AK60" s="2"/>
      <c r="AR60" s="2"/>
    </row>
    <row r="61" spans="37:44" x14ac:dyDescent="0.15">
      <c r="AK61" s="2"/>
      <c r="AR61" s="2"/>
    </row>
    <row r="62" spans="37:44" x14ac:dyDescent="0.15">
      <c r="AK62" s="2"/>
      <c r="AR62" s="2"/>
    </row>
    <row r="63" spans="37:44" x14ac:dyDescent="0.15">
      <c r="AK63" s="2"/>
      <c r="AR63" s="2"/>
    </row>
    <row r="64" spans="37:44" x14ac:dyDescent="0.15">
      <c r="AK64" s="2"/>
      <c r="AR64" s="2"/>
    </row>
    <row r="65" spans="16:44" x14ac:dyDescent="0.15">
      <c r="P65" s="87"/>
      <c r="R65" s="87"/>
      <c r="S65" s="87"/>
      <c r="T65" s="51"/>
      <c r="U65" s="87"/>
      <c r="V65" s="87"/>
      <c r="W65" s="51"/>
      <c r="X65" s="51"/>
      <c r="AK65" s="2"/>
      <c r="AR65" s="2"/>
    </row>
    <row r="66" spans="16:44" x14ac:dyDescent="0.15">
      <c r="W66" s="87"/>
      <c r="X66" s="87"/>
      <c r="AK66" s="2"/>
      <c r="AR66" s="2"/>
    </row>
    <row r="67" spans="16:44" x14ac:dyDescent="0.15">
      <c r="AK67" s="2"/>
      <c r="AR67" s="2"/>
    </row>
    <row r="68" spans="16:44" x14ac:dyDescent="0.15">
      <c r="AK68" s="2"/>
      <c r="AR68" s="2"/>
    </row>
    <row r="69" spans="16:44" x14ac:dyDescent="0.15">
      <c r="AK69" s="2"/>
      <c r="AR69" s="2"/>
    </row>
    <row r="70" spans="16:44" x14ac:dyDescent="0.15">
      <c r="AK70" s="2"/>
      <c r="AR70" s="2"/>
    </row>
    <row r="71" spans="16:44" x14ac:dyDescent="0.15">
      <c r="AK71" s="2"/>
      <c r="AR71" s="2"/>
    </row>
    <row r="72" spans="16:44" x14ac:dyDescent="0.15">
      <c r="AK72" s="2"/>
      <c r="AR72" s="2"/>
    </row>
    <row r="73" spans="16:44" x14ac:dyDescent="0.15">
      <c r="AK73" s="2"/>
      <c r="AR73" s="2"/>
    </row>
    <row r="74" spans="16:44" x14ac:dyDescent="0.15">
      <c r="AK74" s="2"/>
      <c r="AR74" s="2"/>
    </row>
    <row r="75" spans="16:44" x14ac:dyDescent="0.15">
      <c r="AK75" s="2"/>
      <c r="AR75" s="2"/>
    </row>
    <row r="76" spans="16:44" x14ac:dyDescent="0.15">
      <c r="AK76" s="2"/>
      <c r="AR76" s="2"/>
    </row>
    <row r="77" spans="16:44" x14ac:dyDescent="0.15">
      <c r="AK77" s="2"/>
      <c r="AR77" s="2"/>
    </row>
    <row r="78" spans="16:44" x14ac:dyDescent="0.15">
      <c r="AK78" s="2"/>
      <c r="AR78" s="2"/>
    </row>
    <row r="79" spans="16:44" x14ac:dyDescent="0.15">
      <c r="AK79" s="2"/>
      <c r="AR79" s="2"/>
    </row>
    <row r="80" spans="16:44" x14ac:dyDescent="0.15">
      <c r="AK80" s="2"/>
      <c r="AR80" s="2"/>
    </row>
    <row r="81" spans="37:44" x14ac:dyDescent="0.15">
      <c r="AK81" s="2"/>
      <c r="AR81" s="2"/>
    </row>
    <row r="82" spans="37:44" x14ac:dyDescent="0.15">
      <c r="AK82" s="2"/>
      <c r="AR82" s="2"/>
    </row>
    <row r="83" spans="37:44" x14ac:dyDescent="0.15">
      <c r="AK83" s="2"/>
      <c r="AR83" s="2"/>
    </row>
    <row r="84" spans="37:44" x14ac:dyDescent="0.15">
      <c r="AK84" s="2"/>
      <c r="AR84" s="2"/>
    </row>
    <row r="85" spans="37:44" x14ac:dyDescent="0.15">
      <c r="AK85" s="2"/>
      <c r="AR85" s="2"/>
    </row>
    <row r="86" spans="37:44" x14ac:dyDescent="0.15">
      <c r="AK86" s="2"/>
      <c r="AR86" s="2"/>
    </row>
    <row r="87" spans="37:44" x14ac:dyDescent="0.15">
      <c r="AK87" s="2"/>
      <c r="AR87" s="2"/>
    </row>
    <row r="88" spans="37:44" x14ac:dyDescent="0.15">
      <c r="AK88" s="2"/>
      <c r="AR88" s="2"/>
    </row>
    <row r="89" spans="37:44" x14ac:dyDescent="0.15">
      <c r="AK89" s="2"/>
      <c r="AR89" s="2"/>
    </row>
    <row r="90" spans="37:44" x14ac:dyDescent="0.15">
      <c r="AK90" s="2"/>
      <c r="AR90" s="2"/>
    </row>
    <row r="91" spans="37:44" x14ac:dyDescent="0.15">
      <c r="AK91" s="2"/>
      <c r="AR91" s="2"/>
    </row>
    <row r="92" spans="37:44" x14ac:dyDescent="0.15">
      <c r="AK92" s="2"/>
      <c r="AR92" s="2"/>
    </row>
    <row r="93" spans="37:44" x14ac:dyDescent="0.15">
      <c r="AK93" s="2"/>
      <c r="AR93" s="2"/>
    </row>
    <row r="94" spans="37:44" x14ac:dyDescent="0.15">
      <c r="AK94" s="2"/>
      <c r="AR94" s="2"/>
    </row>
    <row r="95" spans="37:44" x14ac:dyDescent="0.15">
      <c r="AK95" s="2"/>
      <c r="AR95" s="2"/>
    </row>
    <row r="96" spans="37:44" x14ac:dyDescent="0.15">
      <c r="AK96" s="2"/>
      <c r="AR96" s="2"/>
    </row>
    <row r="97" spans="37:44" x14ac:dyDescent="0.15">
      <c r="AK97" s="2"/>
      <c r="AR97" s="2"/>
    </row>
    <row r="98" spans="37:44" x14ac:dyDescent="0.15">
      <c r="AK98" s="2"/>
      <c r="AR98" s="2"/>
    </row>
    <row r="99" spans="37:44" x14ac:dyDescent="0.15">
      <c r="AK99" s="2"/>
      <c r="AR99" s="2"/>
    </row>
    <row r="100" spans="37:44" x14ac:dyDescent="0.15">
      <c r="AK100" s="2"/>
      <c r="AR100" s="2"/>
    </row>
    <row r="101" spans="37:44" x14ac:dyDescent="0.15">
      <c r="AK101" s="2"/>
      <c r="AR101" s="2"/>
    </row>
    <row r="102" spans="37:44" x14ac:dyDescent="0.15">
      <c r="AK102" s="2"/>
      <c r="AR102" s="2"/>
    </row>
    <row r="103" spans="37:44" x14ac:dyDescent="0.15">
      <c r="AK103" s="2"/>
      <c r="AR103" s="2"/>
    </row>
    <row r="104" spans="37:44" x14ac:dyDescent="0.15">
      <c r="AK104" s="2"/>
      <c r="AR104" s="2"/>
    </row>
    <row r="105" spans="37:44" x14ac:dyDescent="0.15">
      <c r="AK105" s="2"/>
      <c r="AR105" s="2"/>
    </row>
    <row r="106" spans="37:44" x14ac:dyDescent="0.15">
      <c r="AK106" s="2"/>
      <c r="AR106" s="2"/>
    </row>
    <row r="107" spans="37:44" x14ac:dyDescent="0.15">
      <c r="AK107" s="2"/>
      <c r="AR107" s="2"/>
    </row>
    <row r="108" spans="37:44" x14ac:dyDescent="0.15">
      <c r="AK108" s="2"/>
      <c r="AR108" s="2"/>
    </row>
    <row r="109" spans="37:44" x14ac:dyDescent="0.15">
      <c r="AK109" s="2"/>
      <c r="AR109" s="2"/>
    </row>
    <row r="110" spans="37:44" x14ac:dyDescent="0.15">
      <c r="AK110" s="2"/>
      <c r="AR110" s="2"/>
    </row>
    <row r="111" spans="37:44" x14ac:dyDescent="0.15">
      <c r="AK111" s="2"/>
      <c r="AR111" s="2"/>
    </row>
    <row r="112" spans="37:44" x14ac:dyDescent="0.15">
      <c r="AK112" s="2"/>
      <c r="AR112" s="2"/>
    </row>
    <row r="113" spans="37:44" x14ac:dyDescent="0.15">
      <c r="AK113" s="2"/>
      <c r="AR113" s="2"/>
    </row>
    <row r="114" spans="37:44" x14ac:dyDescent="0.15">
      <c r="AK114" s="2"/>
      <c r="AR114" s="2"/>
    </row>
    <row r="115" spans="37:44" x14ac:dyDescent="0.15">
      <c r="AK115" s="2"/>
      <c r="AR115" s="2"/>
    </row>
    <row r="116" spans="37:44" x14ac:dyDescent="0.15">
      <c r="AK116" s="2"/>
      <c r="AR116" s="2"/>
    </row>
    <row r="117" spans="37:44" x14ac:dyDescent="0.15">
      <c r="AK117" s="2"/>
      <c r="AR117" s="2"/>
    </row>
    <row r="118" spans="37:44" x14ac:dyDescent="0.15">
      <c r="AK118" s="2"/>
      <c r="AR118" s="2"/>
    </row>
    <row r="119" spans="37:44" x14ac:dyDescent="0.15">
      <c r="AK119" s="2"/>
      <c r="AR119" s="2"/>
    </row>
    <row r="120" spans="37:44" x14ac:dyDescent="0.15">
      <c r="AK120" s="2"/>
      <c r="AR120" s="2"/>
    </row>
    <row r="121" spans="37:44" x14ac:dyDescent="0.15">
      <c r="AK121" s="2"/>
      <c r="AR121" s="2"/>
    </row>
    <row r="122" spans="37:44" x14ac:dyDescent="0.15">
      <c r="AK122" s="2"/>
      <c r="AR122" s="2"/>
    </row>
    <row r="123" spans="37:44" x14ac:dyDescent="0.15">
      <c r="AK123" s="2"/>
      <c r="AR123" s="2"/>
    </row>
    <row r="124" spans="37:44" x14ac:dyDescent="0.15">
      <c r="AK124" s="2"/>
      <c r="AR124" s="2"/>
    </row>
    <row r="125" spans="37:44" x14ac:dyDescent="0.15">
      <c r="AK125" s="2"/>
      <c r="AR125" s="2"/>
    </row>
    <row r="126" spans="37:44" x14ac:dyDescent="0.15">
      <c r="AK126" s="2"/>
      <c r="AR126" s="2"/>
    </row>
    <row r="127" spans="37:44" x14ac:dyDescent="0.15">
      <c r="AK127" s="2"/>
      <c r="AR127" s="2"/>
    </row>
    <row r="128" spans="37:44" x14ac:dyDescent="0.15">
      <c r="AK128" s="2"/>
      <c r="AR128" s="2"/>
    </row>
    <row r="129" spans="37:44" x14ac:dyDescent="0.15">
      <c r="AK129" s="2"/>
      <c r="AR129" s="2"/>
    </row>
    <row r="130" spans="37:44" x14ac:dyDescent="0.15">
      <c r="AK130" s="2"/>
      <c r="AR130" s="2"/>
    </row>
    <row r="131" spans="37:44" x14ac:dyDescent="0.15">
      <c r="AK131" s="2"/>
      <c r="AR131" s="2"/>
    </row>
    <row r="132" spans="37:44" x14ac:dyDescent="0.15">
      <c r="AK132" s="2"/>
      <c r="AR132" s="2"/>
    </row>
    <row r="133" spans="37:44" x14ac:dyDescent="0.15">
      <c r="AK133" s="2"/>
      <c r="AR133" s="2"/>
    </row>
    <row r="134" spans="37:44" x14ac:dyDescent="0.15">
      <c r="AK134" s="2"/>
      <c r="AR134" s="2"/>
    </row>
    <row r="135" spans="37:44" x14ac:dyDescent="0.15">
      <c r="AK135" s="2"/>
      <c r="AR135" s="2"/>
    </row>
    <row r="136" spans="37:44" x14ac:dyDescent="0.15">
      <c r="AK136" s="2"/>
      <c r="AR136" s="2"/>
    </row>
    <row r="137" spans="37:44" x14ac:dyDescent="0.15">
      <c r="AK137" s="2"/>
      <c r="AR137" s="2"/>
    </row>
    <row r="138" spans="37:44" x14ac:dyDescent="0.15">
      <c r="AK138" s="2"/>
      <c r="AR138" s="2"/>
    </row>
    <row r="139" spans="37:44" x14ac:dyDescent="0.15">
      <c r="AK139" s="2"/>
      <c r="AR139" s="2"/>
    </row>
    <row r="140" spans="37:44" x14ac:dyDescent="0.15">
      <c r="AK140" s="2"/>
      <c r="AR140" s="2"/>
    </row>
    <row r="141" spans="37:44" x14ac:dyDescent="0.15">
      <c r="AK141" s="2"/>
      <c r="AR141" s="2"/>
    </row>
    <row r="142" spans="37:44" x14ac:dyDescent="0.15">
      <c r="AK142" s="2"/>
      <c r="AR142" s="2"/>
    </row>
    <row r="143" spans="37:44" x14ac:dyDescent="0.15">
      <c r="AK143" s="2"/>
      <c r="AR143" s="2"/>
    </row>
    <row r="144" spans="37:44" x14ac:dyDescent="0.15">
      <c r="AK144" s="2"/>
      <c r="AR144" s="2"/>
    </row>
    <row r="145" spans="37:44" x14ac:dyDescent="0.15">
      <c r="AK145" s="2"/>
      <c r="AR145" s="2"/>
    </row>
    <row r="146" spans="37:44" x14ac:dyDescent="0.15">
      <c r="AK146" s="2"/>
      <c r="AR146" s="2"/>
    </row>
    <row r="147" spans="37:44" x14ac:dyDescent="0.15">
      <c r="AK147" s="2"/>
      <c r="AR147" s="2"/>
    </row>
    <row r="148" spans="37:44" x14ac:dyDescent="0.15">
      <c r="AK148" s="2"/>
      <c r="AR148" s="2"/>
    </row>
    <row r="149" spans="37:44" x14ac:dyDescent="0.15">
      <c r="AK149" s="2"/>
      <c r="AR149" s="2"/>
    </row>
    <row r="150" spans="37:44" x14ac:dyDescent="0.15">
      <c r="AK150" s="2"/>
      <c r="AR150" s="2"/>
    </row>
    <row r="151" spans="37:44" x14ac:dyDescent="0.15">
      <c r="AK151" s="2"/>
      <c r="AR151" s="2"/>
    </row>
    <row r="152" spans="37:44" x14ac:dyDescent="0.15">
      <c r="AK152" s="2"/>
      <c r="AR152" s="2"/>
    </row>
    <row r="153" spans="37:44" x14ac:dyDescent="0.15">
      <c r="AK153" s="2"/>
      <c r="AR153" s="2"/>
    </row>
    <row r="154" spans="37:44" x14ac:dyDescent="0.15">
      <c r="AK154" s="2"/>
      <c r="AR154" s="2"/>
    </row>
    <row r="155" spans="37:44" x14ac:dyDescent="0.15">
      <c r="AK155" s="2"/>
      <c r="AR155" s="2"/>
    </row>
    <row r="156" spans="37:44" x14ac:dyDescent="0.15">
      <c r="AK156" s="2"/>
      <c r="AR156" s="2"/>
    </row>
    <row r="157" spans="37:44" x14ac:dyDescent="0.15">
      <c r="AK157" s="2"/>
      <c r="AR157" s="2"/>
    </row>
    <row r="158" spans="37:44" x14ac:dyDescent="0.15">
      <c r="AK158" s="2"/>
      <c r="AR158" s="2"/>
    </row>
    <row r="159" spans="37:44" x14ac:dyDescent="0.15">
      <c r="AK159" s="2"/>
      <c r="AR159" s="2"/>
    </row>
    <row r="160" spans="37:44" x14ac:dyDescent="0.15">
      <c r="AK160" s="2"/>
      <c r="AR160" s="2"/>
    </row>
    <row r="161" spans="37:44" x14ac:dyDescent="0.15">
      <c r="AK161" s="2"/>
      <c r="AR161" s="2"/>
    </row>
    <row r="162" spans="37:44" x14ac:dyDescent="0.15">
      <c r="AK162" s="2"/>
      <c r="AR162" s="2"/>
    </row>
    <row r="163" spans="37:44" x14ac:dyDescent="0.15">
      <c r="AK163" s="2"/>
      <c r="AR163" s="2"/>
    </row>
    <row r="164" spans="37:44" x14ac:dyDescent="0.15">
      <c r="AK164" s="2"/>
      <c r="AR164" s="2"/>
    </row>
    <row r="165" spans="37:44" x14ac:dyDescent="0.15">
      <c r="AK165" s="2"/>
      <c r="AR165" s="2"/>
    </row>
    <row r="166" spans="37:44" x14ac:dyDescent="0.15">
      <c r="AK166" s="2"/>
      <c r="AR166" s="2"/>
    </row>
    <row r="167" spans="37:44" x14ac:dyDescent="0.15">
      <c r="AK167" s="2"/>
      <c r="AR167" s="2"/>
    </row>
    <row r="168" spans="37:44" x14ac:dyDescent="0.15">
      <c r="AK168" s="2"/>
      <c r="AR168" s="2"/>
    </row>
    <row r="169" spans="37:44" x14ac:dyDescent="0.15">
      <c r="AK169" s="2"/>
      <c r="AR169" s="2"/>
    </row>
    <row r="170" spans="37:44" x14ac:dyDescent="0.15">
      <c r="AK170" s="2"/>
      <c r="AR170" s="2"/>
    </row>
    <row r="171" spans="37:44" x14ac:dyDescent="0.15">
      <c r="AK171" s="2"/>
      <c r="AR171" s="2"/>
    </row>
    <row r="172" spans="37:44" x14ac:dyDescent="0.15">
      <c r="AK172" s="2"/>
      <c r="AR172" s="2"/>
    </row>
    <row r="173" spans="37:44" x14ac:dyDescent="0.15">
      <c r="AK173" s="2"/>
      <c r="AR173" s="2"/>
    </row>
    <row r="174" spans="37:44" x14ac:dyDescent="0.15">
      <c r="AK174" s="2"/>
      <c r="AR174" s="2"/>
    </row>
    <row r="175" spans="37:44" x14ac:dyDescent="0.15">
      <c r="AK175" s="2"/>
      <c r="AR175" s="2"/>
    </row>
    <row r="176" spans="37:44" x14ac:dyDescent="0.15">
      <c r="AK176" s="2"/>
      <c r="AR176" s="2"/>
    </row>
    <row r="177" spans="37:44" x14ac:dyDescent="0.15">
      <c r="AK177" s="2"/>
      <c r="AR177" s="2"/>
    </row>
    <row r="178" spans="37:44" x14ac:dyDescent="0.15">
      <c r="AK178" s="2"/>
      <c r="AR178" s="2"/>
    </row>
    <row r="179" spans="37:44" x14ac:dyDescent="0.15">
      <c r="AK179" s="2"/>
      <c r="AR179" s="2"/>
    </row>
    <row r="180" spans="37:44" x14ac:dyDescent="0.15">
      <c r="AK180" s="2"/>
      <c r="AR180" s="2"/>
    </row>
    <row r="181" spans="37:44" x14ac:dyDescent="0.15">
      <c r="AK181" s="2"/>
      <c r="AR181" s="2"/>
    </row>
    <row r="182" spans="37:44" x14ac:dyDescent="0.15">
      <c r="AK182" s="2"/>
      <c r="AR182" s="2"/>
    </row>
    <row r="183" spans="37:44" x14ac:dyDescent="0.15">
      <c r="AK183" s="2"/>
      <c r="AR183" s="2"/>
    </row>
    <row r="184" spans="37:44" x14ac:dyDescent="0.15">
      <c r="AK184" s="2"/>
      <c r="AR184" s="2"/>
    </row>
    <row r="185" spans="37:44" x14ac:dyDescent="0.15">
      <c r="AK185" s="2"/>
      <c r="AR185" s="2"/>
    </row>
    <row r="186" spans="37:44" x14ac:dyDescent="0.15">
      <c r="AK186" s="2"/>
      <c r="AR186" s="2"/>
    </row>
    <row r="187" spans="37:44" x14ac:dyDescent="0.15">
      <c r="AK187" s="2"/>
      <c r="AR187" s="2"/>
    </row>
    <row r="188" spans="37:44" x14ac:dyDescent="0.15">
      <c r="AK188" s="2"/>
      <c r="AR188" s="2"/>
    </row>
    <row r="189" spans="37:44" x14ac:dyDescent="0.15">
      <c r="AK189" s="2"/>
      <c r="AR189" s="2"/>
    </row>
    <row r="190" spans="37:44" x14ac:dyDescent="0.15">
      <c r="AK190" s="2"/>
      <c r="AR190" s="2"/>
    </row>
    <row r="191" spans="37:44" x14ac:dyDescent="0.15">
      <c r="AK191" s="2"/>
      <c r="AR191" s="2"/>
    </row>
    <row r="192" spans="37:44" x14ac:dyDescent="0.15">
      <c r="AK192" s="2"/>
      <c r="AR192" s="2"/>
    </row>
    <row r="193" spans="37:44" x14ac:dyDescent="0.15">
      <c r="AK193" s="2"/>
      <c r="AR193" s="2"/>
    </row>
    <row r="194" spans="37:44" x14ac:dyDescent="0.15">
      <c r="AK194" s="2"/>
      <c r="AR194" s="2"/>
    </row>
    <row r="195" spans="37:44" x14ac:dyDescent="0.15">
      <c r="AK195" s="2"/>
      <c r="AR195" s="2"/>
    </row>
    <row r="196" spans="37:44" x14ac:dyDescent="0.15">
      <c r="AK196" s="2"/>
      <c r="AR196" s="2"/>
    </row>
    <row r="197" spans="37:44" x14ac:dyDescent="0.15">
      <c r="AK197" s="2"/>
      <c r="AR197" s="2"/>
    </row>
    <row r="198" spans="37:44" x14ac:dyDescent="0.15">
      <c r="AK198" s="2"/>
      <c r="AR198" s="2"/>
    </row>
    <row r="199" spans="37:44" x14ac:dyDescent="0.15">
      <c r="AK199" s="2"/>
      <c r="AR199" s="2"/>
    </row>
    <row r="200" spans="37:44" x14ac:dyDescent="0.15">
      <c r="AK200" s="2"/>
      <c r="AR200" s="2"/>
    </row>
    <row r="201" spans="37:44" x14ac:dyDescent="0.15">
      <c r="AK201" s="2"/>
      <c r="AR201" s="2"/>
    </row>
    <row r="202" spans="37:44" x14ac:dyDescent="0.15">
      <c r="AK202" s="2"/>
      <c r="AR202" s="2"/>
    </row>
    <row r="203" spans="37:44" x14ac:dyDescent="0.15">
      <c r="AK203" s="2"/>
      <c r="AR203" s="2"/>
    </row>
    <row r="204" spans="37:44" x14ac:dyDescent="0.15">
      <c r="AK204" s="2"/>
      <c r="AR204" s="2"/>
    </row>
    <row r="205" spans="37:44" x14ac:dyDescent="0.15">
      <c r="AK205" s="2"/>
      <c r="AR205" s="2"/>
    </row>
    <row r="206" spans="37:44" x14ac:dyDescent="0.15">
      <c r="AK206" s="2"/>
      <c r="AR206" s="2"/>
    </row>
    <row r="207" spans="37:44" x14ac:dyDescent="0.15">
      <c r="AK207" s="2"/>
      <c r="AR207" s="2"/>
    </row>
    <row r="208" spans="37:44" x14ac:dyDescent="0.15">
      <c r="AK208" s="2"/>
      <c r="AR208" s="2"/>
    </row>
    <row r="209" spans="37:44" x14ac:dyDescent="0.15">
      <c r="AK209" s="2"/>
      <c r="AR209" s="2"/>
    </row>
    <row r="210" spans="37:44" x14ac:dyDescent="0.15">
      <c r="AK210" s="2"/>
      <c r="AR210" s="2"/>
    </row>
    <row r="211" spans="37:44" x14ac:dyDescent="0.15">
      <c r="AK211" s="2"/>
      <c r="AR211" s="2"/>
    </row>
    <row r="212" spans="37:44" x14ac:dyDescent="0.15">
      <c r="AK212" s="2"/>
      <c r="AR212" s="2"/>
    </row>
    <row r="213" spans="37:44" x14ac:dyDescent="0.15">
      <c r="AK213" s="2"/>
      <c r="AR213" s="2"/>
    </row>
    <row r="214" spans="37:44" x14ac:dyDescent="0.15">
      <c r="AK214" s="2"/>
      <c r="AR214" s="2"/>
    </row>
    <row r="215" spans="37:44" x14ac:dyDescent="0.15">
      <c r="AK215" s="2"/>
      <c r="AR215" s="2"/>
    </row>
    <row r="216" spans="37:44" x14ac:dyDescent="0.15">
      <c r="AK216" s="2"/>
      <c r="AR216" s="2"/>
    </row>
    <row r="217" spans="37:44" x14ac:dyDescent="0.15">
      <c r="AK217" s="2"/>
      <c r="AR217" s="2"/>
    </row>
    <row r="218" spans="37:44" x14ac:dyDescent="0.15">
      <c r="AK218" s="2"/>
      <c r="AR218" s="2"/>
    </row>
    <row r="219" spans="37:44" x14ac:dyDescent="0.15">
      <c r="AK219" s="2"/>
      <c r="AR219" s="2"/>
    </row>
    <row r="220" spans="37:44" x14ac:dyDescent="0.15">
      <c r="AK220" s="2"/>
      <c r="AR220" s="2"/>
    </row>
    <row r="221" spans="37:44" x14ac:dyDescent="0.15">
      <c r="AK221" s="2"/>
      <c r="AR221" s="2"/>
    </row>
    <row r="222" spans="37:44" x14ac:dyDescent="0.15">
      <c r="AK222" s="2"/>
      <c r="AR222" s="2"/>
    </row>
    <row r="223" spans="37:44" x14ac:dyDescent="0.15">
      <c r="AK223" s="2"/>
      <c r="AR223" s="2"/>
    </row>
    <row r="224" spans="37:44" x14ac:dyDescent="0.15">
      <c r="AK224" s="2"/>
      <c r="AR224" s="2"/>
    </row>
    <row r="225" spans="37:44" x14ac:dyDescent="0.15">
      <c r="AK225" s="2"/>
      <c r="AR225" s="2"/>
    </row>
    <row r="226" spans="37:44" x14ac:dyDescent="0.15">
      <c r="AK226" s="2"/>
      <c r="AR226" s="2"/>
    </row>
    <row r="227" spans="37:44" x14ac:dyDescent="0.15">
      <c r="AK227" s="2"/>
      <c r="AR227" s="2"/>
    </row>
    <row r="228" spans="37:44" x14ac:dyDescent="0.15">
      <c r="AK228" s="2"/>
      <c r="AR228" s="2"/>
    </row>
    <row r="229" spans="37:44" x14ac:dyDescent="0.15">
      <c r="AK229" s="2"/>
      <c r="AR229" s="2"/>
    </row>
    <row r="230" spans="37:44" x14ac:dyDescent="0.15">
      <c r="AK230" s="2"/>
      <c r="AR230" s="2"/>
    </row>
    <row r="231" spans="37:44" x14ac:dyDescent="0.15">
      <c r="AK231" s="2"/>
      <c r="AR231" s="2"/>
    </row>
    <row r="232" spans="37:44" x14ac:dyDescent="0.15">
      <c r="AK232" s="2"/>
      <c r="AR232" s="2"/>
    </row>
    <row r="233" spans="37:44" x14ac:dyDescent="0.15">
      <c r="AK233" s="2"/>
      <c r="AR233" s="2"/>
    </row>
    <row r="234" spans="37:44" x14ac:dyDescent="0.15">
      <c r="AK234" s="2"/>
      <c r="AR234" s="2"/>
    </row>
    <row r="235" spans="37:44" x14ac:dyDescent="0.15">
      <c r="AK235" s="2"/>
      <c r="AR235" s="2"/>
    </row>
    <row r="236" spans="37:44" x14ac:dyDescent="0.15">
      <c r="AK236" s="2"/>
      <c r="AR236" s="2"/>
    </row>
    <row r="237" spans="37:44" x14ac:dyDescent="0.15">
      <c r="AK237" s="2"/>
      <c r="AR237" s="2"/>
    </row>
    <row r="238" spans="37:44" x14ac:dyDescent="0.15">
      <c r="AK238" s="2"/>
      <c r="AR238" s="2"/>
    </row>
    <row r="239" spans="37:44" x14ac:dyDescent="0.15">
      <c r="AK239" s="2"/>
      <c r="AR239" s="2"/>
    </row>
    <row r="240" spans="37:44" x14ac:dyDescent="0.15">
      <c r="AK240" s="2"/>
      <c r="AR240" s="2"/>
    </row>
    <row r="241" spans="37:44" x14ac:dyDescent="0.15">
      <c r="AK241" s="2"/>
      <c r="AR241" s="2"/>
    </row>
    <row r="242" spans="37:44" x14ac:dyDescent="0.15">
      <c r="AK242" s="2"/>
      <c r="AR242" s="2"/>
    </row>
    <row r="243" spans="37:44" x14ac:dyDescent="0.15">
      <c r="AK243" s="2"/>
      <c r="AR243" s="2"/>
    </row>
    <row r="244" spans="37:44" x14ac:dyDescent="0.15">
      <c r="AK244" s="2"/>
      <c r="AR244" s="2"/>
    </row>
    <row r="245" spans="37:44" x14ac:dyDescent="0.15">
      <c r="AK245" s="2"/>
      <c r="AR245" s="2"/>
    </row>
    <row r="246" spans="37:44" x14ac:dyDescent="0.15">
      <c r="AK246" s="2"/>
      <c r="AR246" s="2"/>
    </row>
    <row r="247" spans="37:44" x14ac:dyDescent="0.15">
      <c r="AK247" s="2"/>
      <c r="AR247" s="2"/>
    </row>
    <row r="248" spans="37:44" x14ac:dyDescent="0.15">
      <c r="AK248" s="2"/>
      <c r="AR248" s="2"/>
    </row>
    <row r="249" spans="37:44" x14ac:dyDescent="0.15">
      <c r="AK249" s="2"/>
      <c r="AR249" s="2"/>
    </row>
    <row r="250" spans="37:44" x14ac:dyDescent="0.15">
      <c r="AK250" s="2"/>
      <c r="AR250" s="2"/>
    </row>
    <row r="251" spans="37:44" x14ac:dyDescent="0.15">
      <c r="AK251" s="2"/>
      <c r="AR251" s="2"/>
    </row>
    <row r="252" spans="37:44" x14ac:dyDescent="0.15">
      <c r="AK252" s="2"/>
      <c r="AR252" s="2"/>
    </row>
    <row r="253" spans="37:44" x14ac:dyDescent="0.15">
      <c r="AK253" s="2"/>
      <c r="AR253" s="2"/>
    </row>
    <row r="254" spans="37:44" x14ac:dyDescent="0.15">
      <c r="AK254" s="2"/>
      <c r="AR254" s="2"/>
    </row>
    <row r="255" spans="37:44" x14ac:dyDescent="0.15">
      <c r="AK255" s="2"/>
      <c r="AR255" s="2"/>
    </row>
    <row r="256" spans="37:44" x14ac:dyDescent="0.15">
      <c r="AK256" s="2"/>
      <c r="AR256" s="2"/>
    </row>
    <row r="257" spans="37:44" x14ac:dyDescent="0.15">
      <c r="AK257" s="2"/>
      <c r="AR257" s="2"/>
    </row>
    <row r="258" spans="37:44" x14ac:dyDescent="0.15">
      <c r="AK258" s="2"/>
      <c r="AR258" s="2"/>
    </row>
    <row r="259" spans="37:44" x14ac:dyDescent="0.15">
      <c r="AK259" s="2"/>
      <c r="AR259" s="2"/>
    </row>
    <row r="260" spans="37:44" x14ac:dyDescent="0.15">
      <c r="AK260" s="2"/>
      <c r="AR260" s="2"/>
    </row>
    <row r="261" spans="37:44" x14ac:dyDescent="0.15">
      <c r="AK261" s="2"/>
      <c r="AR261" s="2"/>
    </row>
    <row r="262" spans="37:44" x14ac:dyDescent="0.15">
      <c r="AK262" s="2"/>
      <c r="AR262" s="2"/>
    </row>
    <row r="263" spans="37:44" x14ac:dyDescent="0.15">
      <c r="AK263" s="2"/>
      <c r="AR263" s="2"/>
    </row>
    <row r="264" spans="37:44" x14ac:dyDescent="0.15">
      <c r="AK264" s="2"/>
      <c r="AR264" s="2"/>
    </row>
    <row r="265" spans="37:44" x14ac:dyDescent="0.15">
      <c r="AK265" s="2"/>
      <c r="AR265" s="2"/>
    </row>
    <row r="266" spans="37:44" x14ac:dyDescent="0.15">
      <c r="AK266" s="2"/>
      <c r="AR266" s="2"/>
    </row>
    <row r="267" spans="37:44" x14ac:dyDescent="0.15">
      <c r="AK267" s="2"/>
      <c r="AR267" s="2"/>
    </row>
    <row r="268" spans="37:44" x14ac:dyDescent="0.15">
      <c r="AK268" s="2"/>
      <c r="AR268" s="2"/>
    </row>
    <row r="269" spans="37:44" x14ac:dyDescent="0.15">
      <c r="AK269" s="2"/>
      <c r="AR269" s="2"/>
    </row>
    <row r="270" spans="37:44" x14ac:dyDescent="0.15">
      <c r="AK270" s="2"/>
      <c r="AR270" s="2"/>
    </row>
    <row r="271" spans="37:44" x14ac:dyDescent="0.15">
      <c r="AK271" s="2"/>
      <c r="AR271" s="2"/>
    </row>
    <row r="272" spans="37:44" x14ac:dyDescent="0.15">
      <c r="AK272" s="2"/>
      <c r="AR272" s="2"/>
    </row>
    <row r="273" spans="37:44" x14ac:dyDescent="0.15">
      <c r="AK273" s="2"/>
      <c r="AR273" s="2"/>
    </row>
    <row r="274" spans="37:44" x14ac:dyDescent="0.15">
      <c r="AK274" s="2"/>
      <c r="AR274" s="2"/>
    </row>
    <row r="275" spans="37:44" x14ac:dyDescent="0.15">
      <c r="AK275" s="2"/>
      <c r="AR275" s="2"/>
    </row>
    <row r="276" spans="37:44" x14ac:dyDescent="0.15">
      <c r="AK276" s="2"/>
      <c r="AR276" s="2"/>
    </row>
    <row r="277" spans="37:44" x14ac:dyDescent="0.15">
      <c r="AK277" s="2"/>
      <c r="AR277" s="2"/>
    </row>
    <row r="278" spans="37:44" x14ac:dyDescent="0.15">
      <c r="AK278" s="2"/>
      <c r="AR278" s="2"/>
    </row>
    <row r="279" spans="37:44" x14ac:dyDescent="0.15">
      <c r="AK279" s="2"/>
      <c r="AR279" s="2"/>
    </row>
    <row r="280" spans="37:44" x14ac:dyDescent="0.15">
      <c r="AK280" s="2"/>
      <c r="AR280" s="2"/>
    </row>
    <row r="281" spans="37:44" x14ac:dyDescent="0.15">
      <c r="AK281" s="2"/>
      <c r="AR281" s="2"/>
    </row>
    <row r="282" spans="37:44" x14ac:dyDescent="0.15">
      <c r="AK282" s="2"/>
      <c r="AR282" s="2"/>
    </row>
    <row r="283" spans="37:44" x14ac:dyDescent="0.15">
      <c r="AK283" s="2"/>
      <c r="AR283" s="2"/>
    </row>
    <row r="284" spans="37:44" x14ac:dyDescent="0.15">
      <c r="AK284" s="2"/>
      <c r="AR284" s="2"/>
    </row>
    <row r="285" spans="37:44" x14ac:dyDescent="0.15">
      <c r="AK285" s="2"/>
      <c r="AR285" s="2"/>
    </row>
    <row r="286" spans="37:44" x14ac:dyDescent="0.15">
      <c r="AK286" s="2"/>
      <c r="AR286" s="2"/>
    </row>
    <row r="287" spans="37:44" x14ac:dyDescent="0.15">
      <c r="AK287" s="2"/>
      <c r="AR287" s="2"/>
    </row>
    <row r="288" spans="37:44" x14ac:dyDescent="0.15">
      <c r="AK288" s="2"/>
      <c r="AR288" s="2"/>
    </row>
    <row r="289" spans="37:44" x14ac:dyDescent="0.15">
      <c r="AK289" s="2"/>
      <c r="AR289" s="2"/>
    </row>
    <row r="290" spans="37:44" x14ac:dyDescent="0.15">
      <c r="AK290" s="2"/>
      <c r="AR290" s="2"/>
    </row>
    <row r="291" spans="37:44" x14ac:dyDescent="0.15">
      <c r="AK291" s="2"/>
      <c r="AR291" s="2"/>
    </row>
    <row r="292" spans="37:44" x14ac:dyDescent="0.15">
      <c r="AK292" s="2"/>
      <c r="AR292" s="2"/>
    </row>
    <row r="293" spans="37:44" x14ac:dyDescent="0.15">
      <c r="AK293" s="2"/>
      <c r="AR293" s="2"/>
    </row>
    <row r="294" spans="37:44" x14ac:dyDescent="0.15">
      <c r="AK294" s="2"/>
      <c r="AR294" s="2"/>
    </row>
    <row r="295" spans="37:44" x14ac:dyDescent="0.15">
      <c r="AK295" s="2"/>
      <c r="AR295" s="2"/>
    </row>
    <row r="296" spans="37:44" x14ac:dyDescent="0.15">
      <c r="AK296" s="2"/>
      <c r="AR296" s="2"/>
    </row>
    <row r="297" spans="37:44" x14ac:dyDescent="0.15">
      <c r="AK297" s="2"/>
      <c r="AR297" s="2"/>
    </row>
    <row r="298" spans="37:44" x14ac:dyDescent="0.15">
      <c r="AK298" s="2"/>
      <c r="AR298" s="2"/>
    </row>
    <row r="299" spans="37:44" x14ac:dyDescent="0.15">
      <c r="AK299" s="2"/>
      <c r="AR299" s="2"/>
    </row>
    <row r="300" spans="37:44" x14ac:dyDescent="0.15">
      <c r="AK300" s="2"/>
      <c r="AR300" s="2"/>
    </row>
    <row r="301" spans="37:44" x14ac:dyDescent="0.15">
      <c r="AK301" s="2"/>
      <c r="AR301" s="2"/>
    </row>
    <row r="302" spans="37:44" x14ac:dyDescent="0.15">
      <c r="AK302" s="2"/>
      <c r="AR302" s="2"/>
    </row>
    <row r="303" spans="37:44" x14ac:dyDescent="0.15">
      <c r="AK303" s="2"/>
      <c r="AR303" s="2"/>
    </row>
    <row r="304" spans="37:44" x14ac:dyDescent="0.15">
      <c r="AK304" s="2"/>
      <c r="AR304" s="2"/>
    </row>
    <row r="305" spans="37:44" x14ac:dyDescent="0.15">
      <c r="AK305" s="2"/>
      <c r="AR305" s="2"/>
    </row>
    <row r="306" spans="37:44" x14ac:dyDescent="0.15">
      <c r="AK306" s="2"/>
      <c r="AR306" s="2"/>
    </row>
    <row r="307" spans="37:44" x14ac:dyDescent="0.15">
      <c r="AK307" s="2"/>
      <c r="AR307" s="2"/>
    </row>
    <row r="308" spans="37:44" x14ac:dyDescent="0.15">
      <c r="AK308" s="2"/>
      <c r="AR308" s="2"/>
    </row>
    <row r="309" spans="37:44" x14ac:dyDescent="0.15">
      <c r="AK309" s="2"/>
      <c r="AR309" s="2"/>
    </row>
    <row r="310" spans="37:44" x14ac:dyDescent="0.15">
      <c r="AK310" s="2"/>
      <c r="AR310" s="2"/>
    </row>
    <row r="311" spans="37:44" x14ac:dyDescent="0.15">
      <c r="AK311" s="2"/>
      <c r="AR311" s="2"/>
    </row>
    <row r="312" spans="37:44" x14ac:dyDescent="0.15">
      <c r="AK312" s="2"/>
      <c r="AR312" s="2"/>
    </row>
    <row r="313" spans="37:44" x14ac:dyDescent="0.15">
      <c r="AK313" s="2"/>
      <c r="AR313" s="2"/>
    </row>
    <row r="314" spans="37:44" x14ac:dyDescent="0.15">
      <c r="AK314" s="2"/>
      <c r="AR314" s="2"/>
    </row>
    <row r="315" spans="37:44" x14ac:dyDescent="0.15">
      <c r="AK315" s="2"/>
      <c r="AR315" s="2"/>
    </row>
    <row r="316" spans="37:44" x14ac:dyDescent="0.15">
      <c r="AK316" s="2"/>
      <c r="AR316" s="2"/>
    </row>
    <row r="317" spans="37:44" x14ac:dyDescent="0.15">
      <c r="AK317" s="2"/>
      <c r="AR317" s="2"/>
    </row>
    <row r="318" spans="37:44" x14ac:dyDescent="0.15">
      <c r="AK318" s="2"/>
      <c r="AR318" s="2"/>
    </row>
    <row r="319" spans="37:44" x14ac:dyDescent="0.15">
      <c r="AK319" s="2"/>
      <c r="AR319" s="2"/>
    </row>
    <row r="320" spans="37:44" x14ac:dyDescent="0.15">
      <c r="AK320" s="2"/>
      <c r="AR320" s="2"/>
    </row>
    <row r="321" spans="37:44" x14ac:dyDescent="0.15">
      <c r="AK321" s="2"/>
      <c r="AR321" s="2"/>
    </row>
    <row r="322" spans="37:44" x14ac:dyDescent="0.15">
      <c r="AK322" s="2"/>
      <c r="AR322" s="2"/>
    </row>
    <row r="323" spans="37:44" x14ac:dyDescent="0.15">
      <c r="AK323" s="2"/>
      <c r="AR323" s="2"/>
    </row>
    <row r="324" spans="37:44" x14ac:dyDescent="0.15">
      <c r="AK324" s="2"/>
      <c r="AR324" s="2"/>
    </row>
    <row r="325" spans="37:44" x14ac:dyDescent="0.15">
      <c r="AK325" s="2"/>
      <c r="AR325" s="2"/>
    </row>
    <row r="326" spans="37:44" x14ac:dyDescent="0.15">
      <c r="AK326" s="2"/>
      <c r="AR326" s="2"/>
    </row>
    <row r="327" spans="37:44" x14ac:dyDescent="0.15">
      <c r="AK327" s="2"/>
      <c r="AR327" s="2"/>
    </row>
    <row r="328" spans="37:44" x14ac:dyDescent="0.15">
      <c r="AK328" s="2"/>
      <c r="AR328" s="2"/>
    </row>
    <row r="329" spans="37:44" x14ac:dyDescent="0.15">
      <c r="AK329" s="2"/>
      <c r="AR329" s="2"/>
    </row>
    <row r="330" spans="37:44" x14ac:dyDescent="0.15">
      <c r="AK330" s="2"/>
      <c r="AR330" s="2"/>
    </row>
    <row r="331" spans="37:44" x14ac:dyDescent="0.15">
      <c r="AK331" s="2"/>
      <c r="AR331" s="2"/>
    </row>
    <row r="332" spans="37:44" x14ac:dyDescent="0.15">
      <c r="AK332" s="2"/>
      <c r="AR332" s="2"/>
    </row>
    <row r="333" spans="37:44" x14ac:dyDescent="0.15">
      <c r="AK333" s="2"/>
      <c r="AR333" s="2"/>
    </row>
    <row r="334" spans="37:44" x14ac:dyDescent="0.15">
      <c r="AK334" s="2"/>
      <c r="AR334" s="2"/>
    </row>
    <row r="335" spans="37:44" x14ac:dyDescent="0.15">
      <c r="AK335" s="2"/>
      <c r="AR335" s="2"/>
    </row>
    <row r="336" spans="37:44" x14ac:dyDescent="0.15">
      <c r="AK336" s="2"/>
      <c r="AR336" s="2"/>
    </row>
    <row r="337" spans="37:44" x14ac:dyDescent="0.15">
      <c r="AK337" s="2"/>
      <c r="AR337" s="2"/>
    </row>
    <row r="338" spans="37:44" x14ac:dyDescent="0.15">
      <c r="AK338" s="2"/>
      <c r="AR338" s="2"/>
    </row>
    <row r="339" spans="37:44" x14ac:dyDescent="0.15">
      <c r="AK339" s="2"/>
      <c r="AR339" s="2"/>
    </row>
    <row r="340" spans="37:44" x14ac:dyDescent="0.15">
      <c r="AK340" s="2"/>
      <c r="AR340" s="2"/>
    </row>
    <row r="341" spans="37:44" x14ac:dyDescent="0.15">
      <c r="AK341" s="2"/>
      <c r="AR341" s="2"/>
    </row>
    <row r="342" spans="37:44" x14ac:dyDescent="0.15">
      <c r="AK342" s="2"/>
      <c r="AR342" s="2"/>
    </row>
    <row r="343" spans="37:44" x14ac:dyDescent="0.15">
      <c r="AK343" s="2"/>
      <c r="AR343" s="2"/>
    </row>
    <row r="344" spans="37:44" x14ac:dyDescent="0.15">
      <c r="AK344" s="2"/>
      <c r="AR344" s="2"/>
    </row>
    <row r="345" spans="37:44" x14ac:dyDescent="0.15">
      <c r="AK345" s="2"/>
      <c r="AR345" s="2"/>
    </row>
    <row r="346" spans="37:44" x14ac:dyDescent="0.15">
      <c r="AK346" s="2"/>
      <c r="AR346" s="2"/>
    </row>
    <row r="347" spans="37:44" x14ac:dyDescent="0.15">
      <c r="AK347" s="2"/>
      <c r="AR347" s="2"/>
    </row>
    <row r="348" spans="37:44" x14ac:dyDescent="0.15">
      <c r="AK348" s="2"/>
      <c r="AR348" s="2"/>
    </row>
    <row r="349" spans="37:44" x14ac:dyDescent="0.15">
      <c r="AK349" s="2"/>
      <c r="AR349" s="2"/>
    </row>
    <row r="350" spans="37:44" x14ac:dyDescent="0.15">
      <c r="AK350" s="2"/>
      <c r="AR350" s="2"/>
    </row>
    <row r="351" spans="37:44" x14ac:dyDescent="0.15">
      <c r="AK351" s="2"/>
      <c r="AR351" s="2"/>
    </row>
    <row r="352" spans="37:44" x14ac:dyDescent="0.15">
      <c r="AK352" s="2"/>
      <c r="AR352" s="2"/>
    </row>
    <row r="353" spans="37:44" x14ac:dyDescent="0.15">
      <c r="AK353" s="2"/>
      <c r="AR353" s="2"/>
    </row>
    <row r="354" spans="37:44" x14ac:dyDescent="0.15">
      <c r="AK354" s="2"/>
      <c r="AR354" s="2"/>
    </row>
    <row r="355" spans="37:44" x14ac:dyDescent="0.15">
      <c r="AK355" s="2"/>
      <c r="AR355" s="2"/>
    </row>
    <row r="356" spans="37:44" x14ac:dyDescent="0.15">
      <c r="AK356" s="2"/>
      <c r="AR356" s="2"/>
    </row>
    <row r="357" spans="37:44" x14ac:dyDescent="0.15">
      <c r="AK357" s="2"/>
      <c r="AR357" s="2"/>
    </row>
    <row r="358" spans="37:44" x14ac:dyDescent="0.15">
      <c r="AK358" s="2"/>
      <c r="AR358" s="2"/>
    </row>
    <row r="359" spans="37:44" x14ac:dyDescent="0.15">
      <c r="AK359" s="2"/>
      <c r="AR359" s="2"/>
    </row>
    <row r="360" spans="37:44" x14ac:dyDescent="0.15">
      <c r="AK360" s="2"/>
      <c r="AR360" s="2"/>
    </row>
    <row r="361" spans="37:44" x14ac:dyDescent="0.15">
      <c r="AK361" s="2"/>
      <c r="AR361" s="2"/>
    </row>
    <row r="362" spans="37:44" x14ac:dyDescent="0.15">
      <c r="AK362" s="2"/>
      <c r="AR362" s="2"/>
    </row>
    <row r="363" spans="37:44" x14ac:dyDescent="0.15">
      <c r="AK363" s="2"/>
      <c r="AR363" s="2"/>
    </row>
    <row r="364" spans="37:44" x14ac:dyDescent="0.15">
      <c r="AK364" s="2"/>
      <c r="AR364" s="2"/>
    </row>
    <row r="365" spans="37:44" x14ac:dyDescent="0.15">
      <c r="AK365" s="2"/>
      <c r="AR365" s="2"/>
    </row>
    <row r="366" spans="37:44" x14ac:dyDescent="0.15">
      <c r="AK366" s="2"/>
      <c r="AR366" s="2"/>
    </row>
    <row r="367" spans="37:44" x14ac:dyDescent="0.15">
      <c r="AK367" s="2"/>
      <c r="AR367" s="2"/>
    </row>
    <row r="368" spans="37:44" x14ac:dyDescent="0.15">
      <c r="AK368" s="2"/>
      <c r="AR368" s="2"/>
    </row>
    <row r="369" spans="37:44" x14ac:dyDescent="0.15">
      <c r="AK369" s="2"/>
      <c r="AR369" s="2"/>
    </row>
    <row r="370" spans="37:44" x14ac:dyDescent="0.15">
      <c r="AK370" s="2"/>
      <c r="AR370" s="2"/>
    </row>
    <row r="371" spans="37:44" x14ac:dyDescent="0.15">
      <c r="AK371" s="2"/>
      <c r="AR371" s="2"/>
    </row>
    <row r="372" spans="37:44" x14ac:dyDescent="0.15">
      <c r="AK372" s="2"/>
      <c r="AR372" s="2"/>
    </row>
    <row r="373" spans="37:44" x14ac:dyDescent="0.15">
      <c r="AK373" s="2"/>
      <c r="AR373" s="2"/>
    </row>
    <row r="374" spans="37:44" x14ac:dyDescent="0.15">
      <c r="AK374" s="2"/>
      <c r="AR374" s="2"/>
    </row>
    <row r="375" spans="37:44" x14ac:dyDescent="0.15">
      <c r="AK375" s="2"/>
      <c r="AR375" s="2"/>
    </row>
    <row r="376" spans="37:44" x14ac:dyDescent="0.15">
      <c r="AK376" s="2"/>
      <c r="AR376" s="2"/>
    </row>
    <row r="377" spans="37:44" x14ac:dyDescent="0.15">
      <c r="AK377" s="2"/>
      <c r="AR377" s="2"/>
    </row>
    <row r="378" spans="37:44" x14ac:dyDescent="0.15">
      <c r="AK378" s="2"/>
      <c r="AR378" s="2"/>
    </row>
    <row r="379" spans="37:44" x14ac:dyDescent="0.15">
      <c r="AK379" s="2"/>
      <c r="AR379" s="2"/>
    </row>
    <row r="380" spans="37:44" x14ac:dyDescent="0.15">
      <c r="AK380" s="2"/>
      <c r="AR380" s="2"/>
    </row>
    <row r="381" spans="37:44" x14ac:dyDescent="0.15">
      <c r="AK381" s="2"/>
      <c r="AR381" s="2"/>
    </row>
    <row r="382" spans="37:44" x14ac:dyDescent="0.15">
      <c r="AK382" s="2"/>
      <c r="AR382" s="2"/>
    </row>
    <row r="383" spans="37:44" x14ac:dyDescent="0.15">
      <c r="AK383" s="2"/>
      <c r="AR383" s="2"/>
    </row>
    <row r="384" spans="37:44" x14ac:dyDescent="0.15">
      <c r="AK384" s="2"/>
      <c r="AR384" s="2"/>
    </row>
    <row r="385" spans="37:44" x14ac:dyDescent="0.15">
      <c r="AK385" s="2"/>
      <c r="AR385" s="2"/>
    </row>
    <row r="386" spans="37:44" x14ac:dyDescent="0.15">
      <c r="AK386" s="2"/>
      <c r="AR386" s="2"/>
    </row>
    <row r="387" spans="37:44" x14ac:dyDescent="0.15">
      <c r="AK387" s="2"/>
      <c r="AR387" s="2"/>
    </row>
    <row r="388" spans="37:44" x14ac:dyDescent="0.15">
      <c r="AK388" s="2"/>
      <c r="AR388" s="2"/>
    </row>
    <row r="389" spans="37:44" x14ac:dyDescent="0.15">
      <c r="AK389" s="2"/>
      <c r="AR389" s="2"/>
    </row>
    <row r="390" spans="37:44" x14ac:dyDescent="0.15">
      <c r="AK390" s="2"/>
      <c r="AR390" s="2"/>
    </row>
    <row r="391" spans="37:44" x14ac:dyDescent="0.15">
      <c r="AK391" s="2"/>
      <c r="AR391" s="2"/>
    </row>
    <row r="392" spans="37:44" x14ac:dyDescent="0.15">
      <c r="AK392" s="2"/>
      <c r="AR392" s="2"/>
    </row>
    <row r="393" spans="37:44" x14ac:dyDescent="0.15">
      <c r="AK393" s="2"/>
      <c r="AR393" s="2"/>
    </row>
    <row r="394" spans="37:44" x14ac:dyDescent="0.15">
      <c r="AK394" s="2"/>
      <c r="AR394" s="2"/>
    </row>
    <row r="395" spans="37:44" x14ac:dyDescent="0.15">
      <c r="AK395" s="2"/>
      <c r="AR395" s="2"/>
    </row>
    <row r="396" spans="37:44" x14ac:dyDescent="0.15">
      <c r="AK396" s="2"/>
      <c r="AR396" s="2"/>
    </row>
    <row r="397" spans="37:44" x14ac:dyDescent="0.15">
      <c r="AK397" s="2"/>
      <c r="AR397" s="2"/>
    </row>
    <row r="398" spans="37:44" x14ac:dyDescent="0.15">
      <c r="AK398" s="2"/>
      <c r="AR398" s="2"/>
    </row>
    <row r="399" spans="37:44" x14ac:dyDescent="0.15">
      <c r="AK399" s="2"/>
      <c r="AR399" s="2"/>
    </row>
    <row r="400" spans="37:44" x14ac:dyDescent="0.15">
      <c r="AK400" s="2"/>
      <c r="AR400" s="2"/>
    </row>
    <row r="401" spans="37:44" x14ac:dyDescent="0.15">
      <c r="AK401" s="2"/>
      <c r="AR401" s="2"/>
    </row>
    <row r="402" spans="37:44" x14ac:dyDescent="0.15">
      <c r="AK402" s="2"/>
      <c r="AR402" s="2"/>
    </row>
    <row r="403" spans="37:44" x14ac:dyDescent="0.15">
      <c r="AK403" s="2"/>
      <c r="AR403" s="2"/>
    </row>
    <row r="404" spans="37:44" x14ac:dyDescent="0.15">
      <c r="AK404" s="2"/>
      <c r="AR404" s="2"/>
    </row>
    <row r="405" spans="37:44" x14ac:dyDescent="0.15">
      <c r="AK405" s="2"/>
      <c r="AR405" s="2"/>
    </row>
    <row r="406" spans="37:44" x14ac:dyDescent="0.15">
      <c r="AK406" s="2"/>
      <c r="AR406" s="2"/>
    </row>
    <row r="407" spans="37:44" x14ac:dyDescent="0.15">
      <c r="AK407" s="2"/>
      <c r="AR407" s="2"/>
    </row>
    <row r="408" spans="37:44" x14ac:dyDescent="0.15">
      <c r="AK408" s="2"/>
      <c r="AR408" s="2"/>
    </row>
    <row r="409" spans="37:44" x14ac:dyDescent="0.15">
      <c r="AK409" s="2"/>
      <c r="AR409" s="2"/>
    </row>
    <row r="410" spans="37:44" x14ac:dyDescent="0.15">
      <c r="AK410" s="2"/>
      <c r="AR410" s="2"/>
    </row>
    <row r="411" spans="37:44" x14ac:dyDescent="0.15">
      <c r="AK411" s="2"/>
      <c r="AR411" s="2"/>
    </row>
    <row r="412" spans="37:44" x14ac:dyDescent="0.15">
      <c r="AK412" s="2"/>
      <c r="AR412" s="2"/>
    </row>
    <row r="413" spans="37:44" x14ac:dyDescent="0.15">
      <c r="AK413" s="2"/>
      <c r="AR413" s="2"/>
    </row>
    <row r="414" spans="37:44" x14ac:dyDescent="0.15">
      <c r="AK414" s="2"/>
      <c r="AR414" s="2"/>
    </row>
    <row r="415" spans="37:44" x14ac:dyDescent="0.15">
      <c r="AK415" s="2"/>
      <c r="AR415" s="2"/>
    </row>
    <row r="416" spans="37:44" x14ac:dyDescent="0.15">
      <c r="AK416" s="2"/>
      <c r="AR416" s="2"/>
    </row>
    <row r="417" spans="37:44" x14ac:dyDescent="0.15">
      <c r="AK417" s="2"/>
      <c r="AR417" s="2"/>
    </row>
    <row r="418" spans="37:44" x14ac:dyDescent="0.15">
      <c r="AK418" s="2"/>
      <c r="AR418" s="2"/>
    </row>
    <row r="419" spans="37:44" x14ac:dyDescent="0.15">
      <c r="AK419" s="2"/>
      <c r="AR419" s="2"/>
    </row>
    <row r="420" spans="37:44" x14ac:dyDescent="0.15">
      <c r="AK420" s="2"/>
      <c r="AR420" s="2"/>
    </row>
    <row r="421" spans="37:44" x14ac:dyDescent="0.15">
      <c r="AK421" s="2"/>
      <c r="AR421" s="2"/>
    </row>
    <row r="422" spans="37:44" x14ac:dyDescent="0.15">
      <c r="AK422" s="2"/>
      <c r="AR422" s="2"/>
    </row>
    <row r="423" spans="37:44" x14ac:dyDescent="0.15">
      <c r="AK423" s="2"/>
      <c r="AR423" s="2"/>
    </row>
    <row r="424" spans="37:44" x14ac:dyDescent="0.15">
      <c r="AK424" s="2"/>
      <c r="AR424" s="2"/>
    </row>
    <row r="425" spans="37:44" x14ac:dyDescent="0.15">
      <c r="AK425" s="2"/>
      <c r="AR425" s="2"/>
    </row>
    <row r="426" spans="37:44" x14ac:dyDescent="0.15">
      <c r="AK426" s="2"/>
      <c r="AR426" s="2"/>
    </row>
    <row r="427" spans="37:44" x14ac:dyDescent="0.15">
      <c r="AK427" s="2"/>
      <c r="AR427" s="2"/>
    </row>
    <row r="428" spans="37:44" x14ac:dyDescent="0.15">
      <c r="AK428" s="2"/>
      <c r="AR428" s="2"/>
    </row>
    <row r="429" spans="37:44" x14ac:dyDescent="0.15">
      <c r="AK429" s="2"/>
      <c r="AR429" s="2"/>
    </row>
    <row r="430" spans="37:44" x14ac:dyDescent="0.15">
      <c r="AK430" s="2"/>
      <c r="AR430" s="2"/>
    </row>
    <row r="431" spans="37:44" x14ac:dyDescent="0.15">
      <c r="AK431" s="2"/>
      <c r="AR431" s="2"/>
    </row>
    <row r="432" spans="37:44" x14ac:dyDescent="0.15">
      <c r="AK432" s="2"/>
      <c r="AR432" s="2"/>
    </row>
    <row r="433" spans="37:44" x14ac:dyDescent="0.15">
      <c r="AK433" s="2"/>
      <c r="AR433" s="2"/>
    </row>
    <row r="434" spans="37:44" x14ac:dyDescent="0.15">
      <c r="AK434" s="2"/>
      <c r="AR434" s="2"/>
    </row>
    <row r="435" spans="37:44" x14ac:dyDescent="0.15">
      <c r="AK435" s="2"/>
      <c r="AR435" s="2"/>
    </row>
    <row r="436" spans="37:44" x14ac:dyDescent="0.15">
      <c r="AK436" s="2"/>
      <c r="AR436" s="2"/>
    </row>
    <row r="437" spans="37:44" x14ac:dyDescent="0.15">
      <c r="AK437" s="2"/>
      <c r="AR437" s="2"/>
    </row>
    <row r="438" spans="37:44" x14ac:dyDescent="0.15">
      <c r="AK438" s="2"/>
      <c r="AR438" s="2"/>
    </row>
    <row r="439" spans="37:44" x14ac:dyDescent="0.15">
      <c r="AK439" s="2"/>
      <c r="AR439" s="2"/>
    </row>
    <row r="440" spans="37:44" x14ac:dyDescent="0.15">
      <c r="AK440" s="2"/>
      <c r="AR440" s="2"/>
    </row>
    <row r="441" spans="37:44" x14ac:dyDescent="0.15">
      <c r="AK441" s="2"/>
      <c r="AR441" s="2"/>
    </row>
    <row r="442" spans="37:44" x14ac:dyDescent="0.15">
      <c r="AK442" s="2"/>
      <c r="AR442" s="2"/>
    </row>
    <row r="443" spans="37:44" x14ac:dyDescent="0.15">
      <c r="AK443" s="2"/>
      <c r="AR443" s="2"/>
    </row>
    <row r="444" spans="37:44" x14ac:dyDescent="0.15">
      <c r="AK444" s="2"/>
      <c r="AR444" s="2"/>
    </row>
    <row r="445" spans="37:44" x14ac:dyDescent="0.15">
      <c r="AK445" s="2"/>
      <c r="AR445" s="2"/>
    </row>
    <row r="446" spans="37:44" x14ac:dyDescent="0.15">
      <c r="AK446" s="2"/>
      <c r="AR446" s="2"/>
    </row>
    <row r="447" spans="37:44" x14ac:dyDescent="0.15">
      <c r="AK447" s="2"/>
      <c r="AR447" s="2"/>
    </row>
    <row r="448" spans="37:44" x14ac:dyDescent="0.15">
      <c r="AK448" s="2"/>
      <c r="AR448" s="2"/>
    </row>
    <row r="449" spans="37:44" x14ac:dyDescent="0.15">
      <c r="AK449" s="2"/>
      <c r="AR449" s="2"/>
    </row>
    <row r="450" spans="37:44" x14ac:dyDescent="0.15">
      <c r="AK450" s="2"/>
      <c r="AR450" s="2"/>
    </row>
    <row r="451" spans="37:44" x14ac:dyDescent="0.15">
      <c r="AK451" s="2"/>
      <c r="AR451" s="2"/>
    </row>
    <row r="452" spans="37:44" x14ac:dyDescent="0.15">
      <c r="AK452" s="2"/>
      <c r="AR452" s="2"/>
    </row>
    <row r="453" spans="37:44" x14ac:dyDescent="0.15">
      <c r="AK453" s="2"/>
      <c r="AR453" s="2"/>
    </row>
    <row r="454" spans="37:44" x14ac:dyDescent="0.15">
      <c r="AK454" s="2"/>
      <c r="AR454" s="2"/>
    </row>
    <row r="455" spans="37:44" x14ac:dyDescent="0.15">
      <c r="AK455" s="2"/>
      <c r="AR455" s="2"/>
    </row>
    <row r="456" spans="37:44" x14ac:dyDescent="0.15">
      <c r="AK456" s="2"/>
      <c r="AR456" s="2"/>
    </row>
    <row r="457" spans="37:44" x14ac:dyDescent="0.15">
      <c r="AK457" s="2"/>
      <c r="AR457" s="2"/>
    </row>
    <row r="458" spans="37:44" x14ac:dyDescent="0.15">
      <c r="AK458" s="2"/>
      <c r="AR458" s="2"/>
    </row>
    <row r="459" spans="37:44" x14ac:dyDescent="0.15">
      <c r="AK459" s="2"/>
      <c r="AR459" s="2"/>
    </row>
    <row r="460" spans="37:44" x14ac:dyDescent="0.15">
      <c r="AK460" s="2"/>
      <c r="AR460" s="2"/>
    </row>
    <row r="461" spans="37:44" x14ac:dyDescent="0.15">
      <c r="AK461" s="2"/>
      <c r="AR461" s="2"/>
    </row>
    <row r="462" spans="37:44" x14ac:dyDescent="0.15">
      <c r="AK462" s="2"/>
      <c r="AR462" s="2"/>
    </row>
    <row r="463" spans="37:44" x14ac:dyDescent="0.15">
      <c r="AK463" s="2"/>
      <c r="AR463" s="2"/>
    </row>
    <row r="464" spans="37:44" x14ac:dyDescent="0.15">
      <c r="AK464" s="2"/>
      <c r="AR464" s="2"/>
    </row>
    <row r="465" spans="37:44" x14ac:dyDescent="0.15">
      <c r="AK465" s="2"/>
      <c r="AR465" s="2"/>
    </row>
    <row r="466" spans="37:44" x14ac:dyDescent="0.15">
      <c r="AK466" s="2"/>
      <c r="AR466" s="2"/>
    </row>
    <row r="467" spans="37:44" x14ac:dyDescent="0.15">
      <c r="AK467" s="2"/>
      <c r="AR467" s="2"/>
    </row>
    <row r="468" spans="37:44" x14ac:dyDescent="0.15">
      <c r="AK468" s="2"/>
      <c r="AR468" s="2"/>
    </row>
    <row r="469" spans="37:44" x14ac:dyDescent="0.15">
      <c r="AK469" s="2"/>
      <c r="AR469" s="2"/>
    </row>
    <row r="470" spans="37:44" x14ac:dyDescent="0.15">
      <c r="AK470" s="2"/>
      <c r="AR470" s="2"/>
    </row>
    <row r="471" spans="37:44" x14ac:dyDescent="0.15">
      <c r="AK471" s="2"/>
      <c r="AR471" s="2"/>
    </row>
    <row r="472" spans="37:44" x14ac:dyDescent="0.15">
      <c r="AK472" s="2"/>
      <c r="AR472" s="2"/>
    </row>
    <row r="473" spans="37:44" x14ac:dyDescent="0.15">
      <c r="AK473" s="2"/>
      <c r="AR473" s="2"/>
    </row>
    <row r="474" spans="37:44" x14ac:dyDescent="0.15">
      <c r="AK474" s="2"/>
      <c r="AR474" s="2"/>
    </row>
    <row r="475" spans="37:44" x14ac:dyDescent="0.15">
      <c r="AK475" s="2"/>
      <c r="AR475" s="2"/>
    </row>
    <row r="476" spans="37:44" x14ac:dyDescent="0.15">
      <c r="AK476" s="2"/>
      <c r="AR476" s="2"/>
    </row>
    <row r="477" spans="37:44" x14ac:dyDescent="0.15">
      <c r="AK477" s="2"/>
      <c r="AR477" s="2"/>
    </row>
    <row r="478" spans="37:44" x14ac:dyDescent="0.15">
      <c r="AK478" s="2"/>
      <c r="AR478" s="2"/>
    </row>
    <row r="479" spans="37:44" x14ac:dyDescent="0.15">
      <c r="AK479" s="2"/>
      <c r="AR479" s="2"/>
    </row>
    <row r="480" spans="37:44" x14ac:dyDescent="0.15">
      <c r="AK480" s="2"/>
      <c r="AR480" s="2"/>
    </row>
    <row r="481" spans="37:44" x14ac:dyDescent="0.15">
      <c r="AK481" s="2"/>
      <c r="AR481" s="2"/>
    </row>
    <row r="482" spans="37:44" x14ac:dyDescent="0.15">
      <c r="AK482" s="2"/>
      <c r="AR482" s="2"/>
    </row>
    <row r="483" spans="37:44" x14ac:dyDescent="0.15">
      <c r="AK483" s="2"/>
      <c r="AR483" s="2"/>
    </row>
    <row r="484" spans="37:44" x14ac:dyDescent="0.15">
      <c r="AK484" s="2"/>
      <c r="AR484" s="2"/>
    </row>
    <row r="485" spans="37:44" x14ac:dyDescent="0.15">
      <c r="AK485" s="2"/>
      <c r="AR485" s="2"/>
    </row>
    <row r="486" spans="37:44" x14ac:dyDescent="0.15">
      <c r="AK486" s="2"/>
      <c r="AR486" s="2"/>
    </row>
    <row r="487" spans="37:44" x14ac:dyDescent="0.15">
      <c r="AK487" s="2"/>
      <c r="AR487" s="2"/>
    </row>
    <row r="488" spans="37:44" x14ac:dyDescent="0.15">
      <c r="AK488" s="2"/>
      <c r="AR488" s="2"/>
    </row>
    <row r="489" spans="37:44" x14ac:dyDescent="0.15">
      <c r="AK489" s="2"/>
      <c r="AR489" s="2"/>
    </row>
    <row r="490" spans="37:44" x14ac:dyDescent="0.15">
      <c r="AK490" s="2"/>
      <c r="AR490" s="2"/>
    </row>
    <row r="491" spans="37:44" x14ac:dyDescent="0.15">
      <c r="AK491" s="2"/>
      <c r="AR491" s="2"/>
    </row>
    <row r="492" spans="37:44" x14ac:dyDescent="0.15">
      <c r="AK492" s="2"/>
      <c r="AR492" s="2"/>
    </row>
    <row r="493" spans="37:44" x14ac:dyDescent="0.15">
      <c r="AK493" s="2"/>
      <c r="AR493" s="2"/>
    </row>
    <row r="494" spans="37:44" x14ac:dyDescent="0.15">
      <c r="AK494" s="2"/>
      <c r="AR494" s="2"/>
    </row>
    <row r="495" spans="37:44" x14ac:dyDescent="0.15">
      <c r="AK495" s="2"/>
      <c r="AR495" s="2"/>
    </row>
    <row r="496" spans="37:44" x14ac:dyDescent="0.15">
      <c r="AK496" s="2"/>
      <c r="AR496" s="2"/>
    </row>
    <row r="497" spans="37:44" x14ac:dyDescent="0.15">
      <c r="AK497" s="2"/>
      <c r="AR497" s="2"/>
    </row>
    <row r="498" spans="37:44" x14ac:dyDescent="0.15">
      <c r="AK498" s="2"/>
      <c r="AR498" s="2"/>
    </row>
    <row r="499" spans="37:44" x14ac:dyDescent="0.15">
      <c r="AK499" s="2"/>
      <c r="AR499" s="2"/>
    </row>
    <row r="500" spans="37:44" x14ac:dyDescent="0.15">
      <c r="AK500" s="2"/>
      <c r="AR500" s="2"/>
    </row>
    <row r="501" spans="37:44" x14ac:dyDescent="0.15">
      <c r="AK501" s="2"/>
      <c r="AR501" s="2"/>
    </row>
    <row r="502" spans="37:44" x14ac:dyDescent="0.15">
      <c r="AK502" s="2"/>
      <c r="AR502" s="2"/>
    </row>
    <row r="503" spans="37:44" x14ac:dyDescent="0.15">
      <c r="AK503" s="2"/>
      <c r="AR503" s="2"/>
    </row>
    <row r="504" spans="37:44" x14ac:dyDescent="0.15">
      <c r="AK504" s="2"/>
      <c r="AR504" s="2"/>
    </row>
    <row r="505" spans="37:44" x14ac:dyDescent="0.15">
      <c r="AK505" s="2"/>
      <c r="AR505" s="2"/>
    </row>
    <row r="506" spans="37:44" x14ac:dyDescent="0.15">
      <c r="AK506" s="2"/>
      <c r="AR506" s="2"/>
    </row>
    <row r="507" spans="37:44" x14ac:dyDescent="0.15">
      <c r="AK507" s="2"/>
      <c r="AR507" s="2"/>
    </row>
    <row r="508" spans="37:44" x14ac:dyDescent="0.15">
      <c r="AK508" s="2"/>
      <c r="AR508" s="2"/>
    </row>
    <row r="509" spans="37:44" x14ac:dyDescent="0.15">
      <c r="AK509" s="2"/>
      <c r="AR509" s="2"/>
    </row>
    <row r="510" spans="37:44" x14ac:dyDescent="0.15">
      <c r="AK510" s="2"/>
      <c r="AR510" s="2"/>
    </row>
    <row r="511" spans="37:44" x14ac:dyDescent="0.15">
      <c r="AK511" s="2"/>
      <c r="AR511" s="2"/>
    </row>
    <row r="512" spans="37:44" x14ac:dyDescent="0.15">
      <c r="AK512" s="2"/>
      <c r="AR512" s="2"/>
    </row>
    <row r="513" spans="37:44" x14ac:dyDescent="0.15">
      <c r="AK513" s="2"/>
      <c r="AR513" s="2"/>
    </row>
    <row r="514" spans="37:44" x14ac:dyDescent="0.15">
      <c r="AK514" s="2"/>
      <c r="AR514" s="2"/>
    </row>
    <row r="515" spans="37:44" x14ac:dyDescent="0.15">
      <c r="AK515" s="2"/>
      <c r="AR515" s="2"/>
    </row>
    <row r="516" spans="37:44" x14ac:dyDescent="0.15">
      <c r="AK516" s="2"/>
      <c r="AR516" s="2"/>
    </row>
    <row r="517" spans="37:44" x14ac:dyDescent="0.15">
      <c r="AK517" s="2"/>
      <c r="AR517" s="2"/>
    </row>
    <row r="518" spans="37:44" x14ac:dyDescent="0.15">
      <c r="AK518" s="2"/>
      <c r="AR518" s="2"/>
    </row>
    <row r="519" spans="37:44" x14ac:dyDescent="0.15">
      <c r="AK519" s="2"/>
      <c r="AR519" s="2"/>
    </row>
    <row r="520" spans="37:44" x14ac:dyDescent="0.15">
      <c r="AK520" s="2"/>
      <c r="AR520" s="2"/>
    </row>
    <row r="521" spans="37:44" x14ac:dyDescent="0.15">
      <c r="AK521" s="2"/>
      <c r="AR521" s="2"/>
    </row>
    <row r="522" spans="37:44" x14ac:dyDescent="0.15">
      <c r="AK522" s="2"/>
      <c r="AR522" s="2"/>
    </row>
    <row r="523" spans="37:44" x14ac:dyDescent="0.15">
      <c r="AK523" s="2"/>
      <c r="AR523" s="2"/>
    </row>
    <row r="524" spans="37:44" x14ac:dyDescent="0.15">
      <c r="AK524" s="2"/>
      <c r="AR524" s="2"/>
    </row>
    <row r="525" spans="37:44" x14ac:dyDescent="0.15">
      <c r="AK525" s="2"/>
      <c r="AR525" s="2"/>
    </row>
    <row r="526" spans="37:44" x14ac:dyDescent="0.15">
      <c r="AK526" s="2"/>
      <c r="AR526" s="2"/>
    </row>
    <row r="527" spans="37:44" x14ac:dyDescent="0.15">
      <c r="AK527" s="2"/>
      <c r="AR527" s="2"/>
    </row>
    <row r="528" spans="37:44" x14ac:dyDescent="0.15">
      <c r="AK528" s="2"/>
      <c r="AR528" s="2"/>
    </row>
    <row r="529" spans="37:44" x14ac:dyDescent="0.15">
      <c r="AK529" s="2"/>
      <c r="AR529" s="2"/>
    </row>
    <row r="530" spans="37:44" x14ac:dyDescent="0.15">
      <c r="AK530" s="2"/>
      <c r="AR530" s="2"/>
    </row>
    <row r="531" spans="37:44" x14ac:dyDescent="0.15">
      <c r="AK531" s="2"/>
      <c r="AR531" s="2"/>
    </row>
    <row r="532" spans="37:44" x14ac:dyDescent="0.15">
      <c r="AK532" s="2"/>
      <c r="AR532" s="2"/>
    </row>
    <row r="533" spans="37:44" x14ac:dyDescent="0.15">
      <c r="AK533" s="2"/>
      <c r="AR533" s="2"/>
    </row>
    <row r="534" spans="37:44" x14ac:dyDescent="0.15">
      <c r="AK534" s="2"/>
      <c r="AR534" s="2"/>
    </row>
    <row r="535" spans="37:44" x14ac:dyDescent="0.15">
      <c r="AK535" s="2"/>
      <c r="AR535" s="2"/>
    </row>
    <row r="536" spans="37:44" x14ac:dyDescent="0.15">
      <c r="AK536" s="2"/>
      <c r="AR536" s="2"/>
    </row>
    <row r="537" spans="37:44" x14ac:dyDescent="0.15">
      <c r="AK537" s="2"/>
      <c r="AR537" s="2"/>
    </row>
    <row r="538" spans="37:44" x14ac:dyDescent="0.15">
      <c r="AK538" s="2"/>
      <c r="AR538" s="2"/>
    </row>
    <row r="539" spans="37:44" x14ac:dyDescent="0.15">
      <c r="AK539" s="2"/>
      <c r="AR539" s="2"/>
    </row>
    <row r="540" spans="37:44" x14ac:dyDescent="0.15">
      <c r="AK540" s="2"/>
      <c r="AR540" s="2"/>
    </row>
    <row r="541" spans="37:44" x14ac:dyDescent="0.15">
      <c r="AK541" s="2"/>
      <c r="AR541" s="2"/>
    </row>
    <row r="542" spans="37:44" x14ac:dyDescent="0.15">
      <c r="AK542" s="2"/>
      <c r="AR542" s="2"/>
    </row>
    <row r="543" spans="37:44" x14ac:dyDescent="0.15">
      <c r="AK543" s="2"/>
      <c r="AR543" s="2"/>
    </row>
    <row r="544" spans="37:44" x14ac:dyDescent="0.15">
      <c r="AK544" s="2"/>
      <c r="AR544" s="2"/>
    </row>
    <row r="545" spans="37:44" x14ac:dyDescent="0.15">
      <c r="AK545" s="2"/>
      <c r="AR545" s="2"/>
    </row>
    <row r="546" spans="37:44" x14ac:dyDescent="0.15">
      <c r="AK546" s="2"/>
      <c r="AR546" s="2"/>
    </row>
    <row r="547" spans="37:44" x14ac:dyDescent="0.15">
      <c r="AK547" s="2"/>
      <c r="AR547" s="2"/>
    </row>
    <row r="548" spans="37:44" x14ac:dyDescent="0.15">
      <c r="AK548" s="2"/>
      <c r="AR548" s="2"/>
    </row>
    <row r="549" spans="37:44" x14ac:dyDescent="0.15">
      <c r="AK549" s="2"/>
      <c r="AR549" s="2"/>
    </row>
    <row r="550" spans="37:44" x14ac:dyDescent="0.15">
      <c r="AK550" s="2"/>
      <c r="AR550" s="2"/>
    </row>
    <row r="551" spans="37:44" x14ac:dyDescent="0.15">
      <c r="AK551" s="2"/>
      <c r="AR551" s="2"/>
    </row>
    <row r="552" spans="37:44" x14ac:dyDescent="0.15">
      <c r="AK552" s="2"/>
      <c r="AR552" s="2"/>
    </row>
    <row r="553" spans="37:44" x14ac:dyDescent="0.15">
      <c r="AK553" s="2"/>
      <c r="AR553" s="2"/>
    </row>
    <row r="554" spans="37:44" x14ac:dyDescent="0.15">
      <c r="AK554" s="2"/>
      <c r="AR554" s="2"/>
    </row>
    <row r="555" spans="37:44" x14ac:dyDescent="0.15">
      <c r="AK555" s="2"/>
      <c r="AR555" s="2"/>
    </row>
    <row r="556" spans="37:44" x14ac:dyDescent="0.15">
      <c r="AK556" s="2"/>
      <c r="AR556" s="2"/>
    </row>
    <row r="557" spans="37:44" x14ac:dyDescent="0.15">
      <c r="AK557" s="2"/>
      <c r="AR557" s="2"/>
    </row>
    <row r="558" spans="37:44" x14ac:dyDescent="0.15">
      <c r="AK558" s="2"/>
      <c r="AR558" s="2"/>
    </row>
    <row r="559" spans="37:44" x14ac:dyDescent="0.15">
      <c r="AK559" s="2"/>
      <c r="AR559" s="2"/>
    </row>
    <row r="560" spans="37:44" x14ac:dyDescent="0.15">
      <c r="AK560" s="2"/>
      <c r="AR560" s="2"/>
    </row>
    <row r="561" spans="37:44" x14ac:dyDescent="0.15">
      <c r="AK561" s="2"/>
      <c r="AR561" s="2"/>
    </row>
    <row r="562" spans="37:44" x14ac:dyDescent="0.15">
      <c r="AK562" s="2"/>
      <c r="AR562" s="2"/>
    </row>
    <row r="563" spans="37:44" x14ac:dyDescent="0.15">
      <c r="AK563" s="2"/>
      <c r="AR563" s="2"/>
    </row>
    <row r="564" spans="37:44" x14ac:dyDescent="0.15">
      <c r="AK564" s="2"/>
      <c r="AR564" s="2"/>
    </row>
    <row r="565" spans="37:44" x14ac:dyDescent="0.15">
      <c r="AK565" s="2"/>
      <c r="AR565" s="2"/>
    </row>
    <row r="566" spans="37:44" x14ac:dyDescent="0.15">
      <c r="AK566" s="2"/>
      <c r="AR566" s="2"/>
    </row>
    <row r="567" spans="37:44" x14ac:dyDescent="0.15">
      <c r="AK567" s="2"/>
      <c r="AR567" s="2"/>
    </row>
    <row r="568" spans="37:44" x14ac:dyDescent="0.15">
      <c r="AK568" s="2"/>
      <c r="AR568" s="2"/>
    </row>
    <row r="569" spans="37:44" x14ac:dyDescent="0.15">
      <c r="AK569" s="2"/>
      <c r="AR569" s="2"/>
    </row>
    <row r="570" spans="37:44" x14ac:dyDescent="0.15">
      <c r="AK570" s="2"/>
      <c r="AR570" s="2"/>
    </row>
    <row r="571" spans="37:44" x14ac:dyDescent="0.15">
      <c r="AK571" s="2"/>
      <c r="AR571" s="2"/>
    </row>
    <row r="572" spans="37:44" x14ac:dyDescent="0.15">
      <c r="AK572" s="2"/>
      <c r="AR572" s="2"/>
    </row>
    <row r="573" spans="37:44" x14ac:dyDescent="0.15">
      <c r="AK573" s="2"/>
      <c r="AR573" s="2"/>
    </row>
    <row r="574" spans="37:44" x14ac:dyDescent="0.15">
      <c r="AK574" s="2"/>
      <c r="AR574" s="2"/>
    </row>
    <row r="575" spans="37:44" x14ac:dyDescent="0.15">
      <c r="AK575" s="2"/>
      <c r="AR575" s="2"/>
    </row>
    <row r="576" spans="37:44" x14ac:dyDescent="0.15">
      <c r="AK576" s="2"/>
      <c r="AR576" s="2"/>
    </row>
    <row r="577" spans="37:44" x14ac:dyDescent="0.15">
      <c r="AK577" s="2"/>
      <c r="AR577" s="2"/>
    </row>
    <row r="578" spans="37:44" x14ac:dyDescent="0.15">
      <c r="AK578" s="2"/>
      <c r="AR578" s="2"/>
    </row>
    <row r="579" spans="37:44" x14ac:dyDescent="0.15">
      <c r="AK579" s="2"/>
      <c r="AR579" s="2"/>
    </row>
    <row r="580" spans="37:44" x14ac:dyDescent="0.15">
      <c r="AK580" s="2"/>
      <c r="AR580" s="2"/>
    </row>
    <row r="581" spans="37:44" x14ac:dyDescent="0.15">
      <c r="AK581" s="2"/>
      <c r="AR581" s="2"/>
    </row>
    <row r="582" spans="37:44" x14ac:dyDescent="0.15">
      <c r="AK582" s="2"/>
      <c r="AR582" s="2"/>
    </row>
    <row r="583" spans="37:44" x14ac:dyDescent="0.15">
      <c r="AK583" s="2"/>
      <c r="AR583" s="2"/>
    </row>
    <row r="584" spans="37:44" x14ac:dyDescent="0.15">
      <c r="AK584" s="2"/>
      <c r="AR584" s="2"/>
    </row>
    <row r="585" spans="37:44" x14ac:dyDescent="0.15">
      <c r="AK585" s="2"/>
      <c r="AR585" s="2"/>
    </row>
    <row r="586" spans="37:44" x14ac:dyDescent="0.15">
      <c r="AK586" s="2"/>
      <c r="AR586" s="2"/>
    </row>
    <row r="587" spans="37:44" x14ac:dyDescent="0.15">
      <c r="AK587" s="2"/>
      <c r="AR587" s="2"/>
    </row>
    <row r="588" spans="37:44" x14ac:dyDescent="0.15">
      <c r="AK588" s="2"/>
      <c r="AR588" s="2"/>
    </row>
    <row r="589" spans="37:44" x14ac:dyDescent="0.15">
      <c r="AK589" s="2"/>
      <c r="AR589" s="2"/>
    </row>
    <row r="590" spans="37:44" x14ac:dyDescent="0.15">
      <c r="AK590" s="2"/>
      <c r="AR590" s="2"/>
    </row>
    <row r="591" spans="37:44" x14ac:dyDescent="0.15">
      <c r="AK591" s="2"/>
      <c r="AR591" s="2"/>
    </row>
    <row r="592" spans="37:44" x14ac:dyDescent="0.15">
      <c r="AK592" s="2"/>
      <c r="AR592" s="2"/>
    </row>
    <row r="593" spans="21:44" x14ac:dyDescent="0.15">
      <c r="AK593" s="2"/>
      <c r="AR593" s="2"/>
    </row>
    <row r="594" spans="21:44" x14ac:dyDescent="0.15">
      <c r="AK594" s="2"/>
      <c r="AR594" s="2"/>
    </row>
    <row r="595" spans="21:44" x14ac:dyDescent="0.15">
      <c r="AK595" s="2"/>
      <c r="AR595" s="2"/>
    </row>
    <row r="596" spans="21:44" x14ac:dyDescent="0.15">
      <c r="AK596" s="2"/>
      <c r="AR596" s="2"/>
    </row>
    <row r="597" spans="21:44" x14ac:dyDescent="0.15">
      <c r="AK597" s="2"/>
      <c r="AR597" s="2"/>
    </row>
    <row r="598" spans="21:44" x14ac:dyDescent="0.15">
      <c r="AK598" s="2"/>
      <c r="AR598" s="2"/>
    </row>
    <row r="599" spans="21:44" x14ac:dyDescent="0.15">
      <c r="AK599" s="2"/>
      <c r="AR599" s="2"/>
    </row>
    <row r="600" spans="21:44" x14ac:dyDescent="0.15">
      <c r="AK600" s="2"/>
      <c r="AR600" s="2"/>
    </row>
    <row r="601" spans="21:44" x14ac:dyDescent="0.15">
      <c r="U601" s="46"/>
      <c r="AK601" s="2"/>
      <c r="AR601" s="2"/>
    </row>
    <row r="602" spans="21:44" x14ac:dyDescent="0.15">
      <c r="AK602" s="2"/>
      <c r="AR602" s="2"/>
    </row>
    <row r="603" spans="21:44" x14ac:dyDescent="0.15">
      <c r="AK603" s="2"/>
      <c r="AR603" s="2"/>
    </row>
    <row r="604" spans="21:44" x14ac:dyDescent="0.15">
      <c r="AK604" s="2"/>
      <c r="AR604" s="2"/>
    </row>
    <row r="605" spans="21:44" x14ac:dyDescent="0.15">
      <c r="AK605" s="2"/>
      <c r="AR605" s="2"/>
    </row>
    <row r="606" spans="21:44" x14ac:dyDescent="0.15">
      <c r="AK606" s="2"/>
      <c r="AR606" s="2"/>
    </row>
    <row r="607" spans="21:44" x14ac:dyDescent="0.15">
      <c r="AK607" s="2"/>
      <c r="AR607" s="2"/>
    </row>
    <row r="608" spans="21:44" x14ac:dyDescent="0.15">
      <c r="AK608" s="2"/>
      <c r="AR608" s="2"/>
    </row>
    <row r="609" spans="37:44" x14ac:dyDescent="0.15">
      <c r="AK609" s="2"/>
      <c r="AR609" s="2"/>
    </row>
    <row r="610" spans="37:44" x14ac:dyDescent="0.15">
      <c r="AK610" s="2"/>
      <c r="AR610" s="2"/>
    </row>
    <row r="611" spans="37:44" x14ac:dyDescent="0.15">
      <c r="AK611" s="2"/>
      <c r="AR611" s="2"/>
    </row>
    <row r="612" spans="37:44" x14ac:dyDescent="0.15">
      <c r="AK612" s="2"/>
      <c r="AR612" s="2"/>
    </row>
    <row r="613" spans="37:44" x14ac:dyDescent="0.15">
      <c r="AK613" s="2"/>
      <c r="AR613" s="2"/>
    </row>
    <row r="614" spans="37:44" x14ac:dyDescent="0.15">
      <c r="AK614" s="2"/>
      <c r="AR614" s="2"/>
    </row>
    <row r="615" spans="37:44" x14ac:dyDescent="0.15">
      <c r="AK615" s="2"/>
      <c r="AR615" s="2"/>
    </row>
    <row r="616" spans="37:44" x14ac:dyDescent="0.15">
      <c r="AK616" s="2"/>
      <c r="AR616" s="2"/>
    </row>
    <row r="617" spans="37:44" x14ac:dyDescent="0.15">
      <c r="AK617" s="2"/>
      <c r="AR617" s="2"/>
    </row>
    <row r="618" spans="37:44" x14ac:dyDescent="0.15">
      <c r="AK618" s="2"/>
      <c r="AR618" s="2"/>
    </row>
    <row r="619" spans="37:44" x14ac:dyDescent="0.15">
      <c r="AK619" s="2"/>
      <c r="AR619" s="2"/>
    </row>
    <row r="620" spans="37:44" x14ac:dyDescent="0.15">
      <c r="AK620" s="2"/>
      <c r="AR620" s="2"/>
    </row>
    <row r="621" spans="37:44" x14ac:dyDescent="0.15">
      <c r="AK621" s="2"/>
      <c r="AR621" s="2"/>
    </row>
    <row r="622" spans="37:44" x14ac:dyDescent="0.15">
      <c r="AK622" s="2"/>
      <c r="AR622" s="2"/>
    </row>
    <row r="623" spans="37:44" x14ac:dyDescent="0.15">
      <c r="AK623" s="2"/>
      <c r="AR623" s="2"/>
    </row>
    <row r="624" spans="37:44" x14ac:dyDescent="0.15">
      <c r="AK624" s="2"/>
      <c r="AR624" s="2"/>
    </row>
    <row r="625" spans="37:44" x14ac:dyDescent="0.15">
      <c r="AK625" s="2"/>
      <c r="AR625" s="2"/>
    </row>
    <row r="626" spans="37:44" x14ac:dyDescent="0.15">
      <c r="AK626" s="2"/>
      <c r="AR626" s="2"/>
    </row>
    <row r="627" spans="37:44" x14ac:dyDescent="0.15">
      <c r="AK627" s="2"/>
      <c r="AR627" s="2"/>
    </row>
    <row r="628" spans="37:44" x14ac:dyDescent="0.15">
      <c r="AK628" s="2"/>
      <c r="AR628" s="2"/>
    </row>
    <row r="629" spans="37:44" x14ac:dyDescent="0.15">
      <c r="AK629" s="2"/>
      <c r="AR629" s="2"/>
    </row>
    <row r="630" spans="37:44" x14ac:dyDescent="0.15">
      <c r="AK630" s="2"/>
      <c r="AR630" s="2"/>
    </row>
    <row r="631" spans="37:44" x14ac:dyDescent="0.15">
      <c r="AK631" s="2"/>
      <c r="AR631" s="2"/>
    </row>
    <row r="632" spans="37:44" x14ac:dyDescent="0.15">
      <c r="AK632" s="2"/>
      <c r="AR632" s="2"/>
    </row>
    <row r="633" spans="37:44" x14ac:dyDescent="0.15">
      <c r="AK633" s="2"/>
      <c r="AR633" s="2"/>
    </row>
    <row r="634" spans="37:44" x14ac:dyDescent="0.15">
      <c r="AK634" s="2"/>
      <c r="AR634" s="2"/>
    </row>
    <row r="635" spans="37:44" x14ac:dyDescent="0.15">
      <c r="AK635" s="2"/>
      <c r="AR635" s="2"/>
    </row>
    <row r="636" spans="37:44" x14ac:dyDescent="0.15">
      <c r="AK636" s="2"/>
      <c r="AR636" s="2"/>
    </row>
    <row r="637" spans="37:44" x14ac:dyDescent="0.15">
      <c r="AK637" s="2"/>
      <c r="AR637" s="2"/>
    </row>
    <row r="638" spans="37:44" x14ac:dyDescent="0.15">
      <c r="AK638" s="2"/>
      <c r="AR638" s="2"/>
    </row>
    <row r="639" spans="37:44" x14ac:dyDescent="0.15">
      <c r="AK639" s="2"/>
      <c r="AR639" s="2"/>
    </row>
    <row r="640" spans="37:44" x14ac:dyDescent="0.15">
      <c r="AK640" s="2"/>
      <c r="AR640" s="2"/>
    </row>
    <row r="641" spans="37:44" x14ac:dyDescent="0.15">
      <c r="AK641" s="2"/>
      <c r="AR641" s="2"/>
    </row>
    <row r="642" spans="37:44" x14ac:dyDescent="0.15">
      <c r="AK642" s="2"/>
      <c r="AR642" s="2"/>
    </row>
    <row r="643" spans="37:44" x14ac:dyDescent="0.15">
      <c r="AK643" s="2"/>
      <c r="AR643" s="2"/>
    </row>
    <row r="644" spans="37:44" x14ac:dyDescent="0.15">
      <c r="AK644" s="2"/>
      <c r="AR644" s="2"/>
    </row>
    <row r="645" spans="37:44" x14ac:dyDescent="0.15">
      <c r="AK645" s="2"/>
      <c r="AR645" s="2"/>
    </row>
    <row r="646" spans="37:44" x14ac:dyDescent="0.15">
      <c r="AK646" s="2"/>
      <c r="AR646" s="2"/>
    </row>
    <row r="647" spans="37:44" x14ac:dyDescent="0.15">
      <c r="AK647" s="2"/>
      <c r="AR647" s="2"/>
    </row>
    <row r="648" spans="37:44" x14ac:dyDescent="0.15">
      <c r="AK648" s="2"/>
      <c r="AR648" s="2"/>
    </row>
    <row r="649" spans="37:44" x14ac:dyDescent="0.15">
      <c r="AK649" s="2"/>
      <c r="AR649" s="2"/>
    </row>
    <row r="650" spans="37:44" x14ac:dyDescent="0.15">
      <c r="AK650" s="2"/>
      <c r="AR650" s="2"/>
    </row>
    <row r="651" spans="37:44" x14ac:dyDescent="0.15">
      <c r="AK651" s="2"/>
      <c r="AR651" s="2"/>
    </row>
    <row r="652" spans="37:44" x14ac:dyDescent="0.15">
      <c r="AK652" s="2"/>
      <c r="AR652" s="2"/>
    </row>
    <row r="653" spans="37:44" x14ac:dyDescent="0.15">
      <c r="AK653" s="2"/>
      <c r="AR653" s="2"/>
    </row>
    <row r="654" spans="37:44" x14ac:dyDescent="0.15">
      <c r="AK654" s="2"/>
      <c r="AR654" s="2"/>
    </row>
    <row r="655" spans="37:44" x14ac:dyDescent="0.15">
      <c r="AK655" s="2"/>
      <c r="AR655" s="2"/>
    </row>
    <row r="656" spans="37:44" x14ac:dyDescent="0.15">
      <c r="AK656" s="2"/>
      <c r="AR656" s="2"/>
    </row>
    <row r="657" spans="37:44" x14ac:dyDescent="0.15">
      <c r="AK657" s="2"/>
      <c r="AR657" s="2"/>
    </row>
    <row r="658" spans="37:44" x14ac:dyDescent="0.15">
      <c r="AK658" s="2"/>
      <c r="AR658" s="2"/>
    </row>
    <row r="659" spans="37:44" x14ac:dyDescent="0.15">
      <c r="AK659" s="2"/>
      <c r="AR659" s="2"/>
    </row>
    <row r="660" spans="37:44" x14ac:dyDescent="0.15">
      <c r="AK660" s="2"/>
      <c r="AR660" s="2"/>
    </row>
    <row r="661" spans="37:44" x14ac:dyDescent="0.15">
      <c r="AK661" s="2"/>
      <c r="AR661" s="2"/>
    </row>
    <row r="662" spans="37:44" x14ac:dyDescent="0.15">
      <c r="AK662" s="2"/>
      <c r="AR662" s="2"/>
    </row>
    <row r="663" spans="37:44" x14ac:dyDescent="0.15">
      <c r="AK663" s="2"/>
      <c r="AR663" s="2"/>
    </row>
    <row r="664" spans="37:44" x14ac:dyDescent="0.15">
      <c r="AK664" s="2"/>
      <c r="AR664" s="2"/>
    </row>
    <row r="665" spans="37:44" x14ac:dyDescent="0.15">
      <c r="AK665" s="2"/>
      <c r="AR665" s="2"/>
    </row>
    <row r="666" spans="37:44" x14ac:dyDescent="0.15">
      <c r="AK666" s="2"/>
      <c r="AR666" s="2"/>
    </row>
    <row r="667" spans="37:44" x14ac:dyDescent="0.15">
      <c r="AK667" s="2"/>
      <c r="AR667" s="2"/>
    </row>
    <row r="668" spans="37:44" x14ac:dyDescent="0.15">
      <c r="AK668" s="2"/>
      <c r="AR668" s="2"/>
    </row>
    <row r="669" spans="37:44" x14ac:dyDescent="0.15">
      <c r="AK669" s="2"/>
      <c r="AR669" s="2"/>
    </row>
    <row r="670" spans="37:44" x14ac:dyDescent="0.15">
      <c r="AK670" s="2"/>
      <c r="AR670" s="2"/>
    </row>
    <row r="671" spans="37:44" x14ac:dyDescent="0.15">
      <c r="AK671" s="2"/>
      <c r="AR671" s="2"/>
    </row>
    <row r="672" spans="37:44" x14ac:dyDescent="0.15">
      <c r="AK672" s="2"/>
      <c r="AR672" s="2"/>
    </row>
    <row r="673" spans="37:44" x14ac:dyDescent="0.15">
      <c r="AK673" s="2"/>
      <c r="AR673" s="2"/>
    </row>
    <row r="674" spans="37:44" x14ac:dyDescent="0.15">
      <c r="AK674" s="2"/>
      <c r="AR674" s="2"/>
    </row>
    <row r="675" spans="37:44" x14ac:dyDescent="0.15">
      <c r="AK675" s="2"/>
      <c r="AR675" s="2"/>
    </row>
    <row r="676" spans="37:44" x14ac:dyDescent="0.15">
      <c r="AK676" s="2"/>
      <c r="AR676" s="2"/>
    </row>
    <row r="677" spans="37:44" x14ac:dyDescent="0.15">
      <c r="AK677" s="2"/>
      <c r="AR677" s="2"/>
    </row>
    <row r="678" spans="37:44" x14ac:dyDescent="0.15">
      <c r="AK678" s="2"/>
      <c r="AR678" s="2"/>
    </row>
    <row r="679" spans="37:44" x14ac:dyDescent="0.15">
      <c r="AK679" s="2"/>
      <c r="AR679" s="2"/>
    </row>
    <row r="680" spans="37:44" x14ac:dyDescent="0.15">
      <c r="AK680" s="2"/>
      <c r="AR680" s="2"/>
    </row>
    <row r="681" spans="37:44" x14ac:dyDescent="0.15">
      <c r="AK681" s="2"/>
      <c r="AR681" s="2"/>
    </row>
    <row r="682" spans="37:44" x14ac:dyDescent="0.15">
      <c r="AK682" s="2"/>
      <c r="AR682" s="2"/>
    </row>
    <row r="683" spans="37:44" x14ac:dyDescent="0.15">
      <c r="AK683" s="2"/>
      <c r="AR683" s="2"/>
    </row>
    <row r="684" spans="37:44" x14ac:dyDescent="0.15">
      <c r="AK684" s="2"/>
      <c r="AR684" s="2"/>
    </row>
    <row r="685" spans="37:44" x14ac:dyDescent="0.15">
      <c r="AK685" s="2"/>
      <c r="AR685" s="2"/>
    </row>
    <row r="686" spans="37:44" x14ac:dyDescent="0.15">
      <c r="AK686" s="2"/>
      <c r="AR686" s="2"/>
    </row>
    <row r="687" spans="37:44" x14ac:dyDescent="0.15">
      <c r="AK687" s="2"/>
      <c r="AR687" s="2"/>
    </row>
    <row r="688" spans="37:44" x14ac:dyDescent="0.15">
      <c r="AK688" s="2"/>
      <c r="AR688" s="2"/>
    </row>
    <row r="689" spans="37:44" x14ac:dyDescent="0.15">
      <c r="AK689" s="2"/>
      <c r="AR689" s="2"/>
    </row>
    <row r="690" spans="37:44" x14ac:dyDescent="0.15">
      <c r="AK690" s="2"/>
      <c r="AR690" s="2"/>
    </row>
    <row r="691" spans="37:44" x14ac:dyDescent="0.15">
      <c r="AK691" s="2"/>
      <c r="AR691" s="2"/>
    </row>
    <row r="692" spans="37:44" x14ac:dyDescent="0.15">
      <c r="AK692" s="2"/>
      <c r="AR692" s="2"/>
    </row>
    <row r="693" spans="37:44" x14ac:dyDescent="0.15">
      <c r="AK693" s="2"/>
      <c r="AR693" s="2"/>
    </row>
    <row r="694" spans="37:44" x14ac:dyDescent="0.15">
      <c r="AK694" s="2"/>
      <c r="AR694" s="2"/>
    </row>
    <row r="695" spans="37:44" x14ac:dyDescent="0.15">
      <c r="AK695" s="2"/>
      <c r="AR695" s="2"/>
    </row>
    <row r="696" spans="37:44" x14ac:dyDescent="0.15">
      <c r="AK696" s="2"/>
      <c r="AR696" s="2"/>
    </row>
    <row r="697" spans="37:44" x14ac:dyDescent="0.15">
      <c r="AK697" s="2"/>
      <c r="AR697" s="2"/>
    </row>
    <row r="698" spans="37:44" x14ac:dyDescent="0.15">
      <c r="AK698" s="2"/>
      <c r="AR698" s="2"/>
    </row>
    <row r="699" spans="37:44" x14ac:dyDescent="0.15">
      <c r="AK699" s="2"/>
      <c r="AR699" s="2"/>
    </row>
    <row r="700" spans="37:44" x14ac:dyDescent="0.15">
      <c r="AK700" s="2"/>
      <c r="AR700" s="2"/>
    </row>
    <row r="701" spans="37:44" x14ac:dyDescent="0.15">
      <c r="AK701" s="2"/>
      <c r="AR701" s="2"/>
    </row>
    <row r="702" spans="37:44" x14ac:dyDescent="0.15">
      <c r="AK702" s="2"/>
      <c r="AR702" s="2"/>
    </row>
    <row r="703" spans="37:44" x14ac:dyDescent="0.15">
      <c r="AK703" s="2"/>
      <c r="AR703" s="2"/>
    </row>
    <row r="704" spans="37:44" x14ac:dyDescent="0.15">
      <c r="AK704" s="2"/>
      <c r="AR704" s="2"/>
    </row>
    <row r="705" spans="37:44" x14ac:dyDescent="0.15">
      <c r="AK705" s="2"/>
      <c r="AR705" s="2"/>
    </row>
    <row r="706" spans="37:44" x14ac:dyDescent="0.15">
      <c r="AK706" s="2"/>
      <c r="AR706" s="2"/>
    </row>
    <row r="707" spans="37:44" x14ac:dyDescent="0.15">
      <c r="AK707" s="2"/>
      <c r="AR707" s="2"/>
    </row>
    <row r="708" spans="37:44" x14ac:dyDescent="0.15">
      <c r="AK708" s="2"/>
      <c r="AR708" s="2"/>
    </row>
    <row r="709" spans="37:44" x14ac:dyDescent="0.15">
      <c r="AK709" s="2"/>
      <c r="AR709" s="2"/>
    </row>
    <row r="710" spans="37:44" x14ac:dyDescent="0.15">
      <c r="AK710" s="2"/>
      <c r="AR710" s="2"/>
    </row>
    <row r="711" spans="37:44" x14ac:dyDescent="0.15">
      <c r="AK711" s="2"/>
      <c r="AR711" s="2"/>
    </row>
    <row r="712" spans="37:44" x14ac:dyDescent="0.15">
      <c r="AK712" s="2"/>
      <c r="AR712" s="2"/>
    </row>
    <row r="713" spans="37:44" x14ac:dyDescent="0.15">
      <c r="AK713" s="2"/>
      <c r="AR713" s="2"/>
    </row>
    <row r="714" spans="37:44" x14ac:dyDescent="0.15">
      <c r="AK714" s="2"/>
      <c r="AR714" s="2"/>
    </row>
    <row r="715" spans="37:44" x14ac:dyDescent="0.15">
      <c r="AK715" s="2"/>
      <c r="AR715" s="2"/>
    </row>
    <row r="716" spans="37:44" x14ac:dyDescent="0.15">
      <c r="AK716" s="2"/>
      <c r="AR716" s="2"/>
    </row>
    <row r="717" spans="37:44" x14ac:dyDescent="0.15">
      <c r="AK717" s="2"/>
      <c r="AR717" s="2"/>
    </row>
    <row r="718" spans="37:44" x14ac:dyDescent="0.15">
      <c r="AK718" s="2"/>
      <c r="AR718" s="2"/>
    </row>
    <row r="719" spans="37:44" x14ac:dyDescent="0.15">
      <c r="AK719" s="2"/>
      <c r="AR719" s="2"/>
    </row>
    <row r="720" spans="37:44" x14ac:dyDescent="0.15">
      <c r="AK720" s="2"/>
      <c r="AR720" s="2"/>
    </row>
    <row r="721" spans="37:44" x14ac:dyDescent="0.15">
      <c r="AK721" s="2"/>
      <c r="AR721" s="2"/>
    </row>
    <row r="722" spans="37:44" x14ac:dyDescent="0.15">
      <c r="AK722" s="2"/>
      <c r="AR722" s="2"/>
    </row>
    <row r="723" spans="37:44" x14ac:dyDescent="0.15">
      <c r="AK723" s="2"/>
      <c r="AR723" s="2"/>
    </row>
    <row r="724" spans="37:44" x14ac:dyDescent="0.15">
      <c r="AK724" s="2"/>
      <c r="AR724" s="2"/>
    </row>
    <row r="725" spans="37:44" x14ac:dyDescent="0.15">
      <c r="AK725" s="2"/>
      <c r="AR725" s="2"/>
    </row>
    <row r="726" spans="37:44" x14ac:dyDescent="0.15">
      <c r="AK726" s="2"/>
      <c r="AR726" s="2"/>
    </row>
    <row r="727" spans="37:44" x14ac:dyDescent="0.15">
      <c r="AK727" s="2"/>
      <c r="AR727" s="2"/>
    </row>
    <row r="728" spans="37:44" x14ac:dyDescent="0.15">
      <c r="AK728" s="2"/>
      <c r="AR728" s="2"/>
    </row>
    <row r="729" spans="37:44" x14ac:dyDescent="0.15">
      <c r="AK729" s="2"/>
      <c r="AR729" s="2"/>
    </row>
    <row r="730" spans="37:44" x14ac:dyDescent="0.15">
      <c r="AK730" s="2"/>
      <c r="AR730" s="2"/>
    </row>
    <row r="731" spans="37:44" x14ac:dyDescent="0.15">
      <c r="AK731" s="2"/>
      <c r="AR731" s="2"/>
    </row>
    <row r="732" spans="37:44" x14ac:dyDescent="0.15">
      <c r="AK732" s="2"/>
      <c r="AR732" s="2"/>
    </row>
    <row r="733" spans="37:44" x14ac:dyDescent="0.15">
      <c r="AK733" s="2"/>
      <c r="AR733" s="2"/>
    </row>
    <row r="734" spans="37:44" x14ac:dyDescent="0.15">
      <c r="AK734" s="2"/>
      <c r="AR734" s="2"/>
    </row>
    <row r="735" spans="37:44" x14ac:dyDescent="0.15">
      <c r="AK735" s="2"/>
      <c r="AR735" s="2"/>
    </row>
    <row r="736" spans="37:44" x14ac:dyDescent="0.15">
      <c r="AK736" s="2"/>
      <c r="AR736" s="2"/>
    </row>
    <row r="737" spans="37:44" x14ac:dyDescent="0.15">
      <c r="AK737" s="2"/>
      <c r="AR737" s="2"/>
    </row>
    <row r="738" spans="37:44" x14ac:dyDescent="0.15">
      <c r="AK738" s="2"/>
      <c r="AR738" s="2"/>
    </row>
    <row r="739" spans="37:44" x14ac:dyDescent="0.15">
      <c r="AK739" s="2"/>
      <c r="AR739" s="2"/>
    </row>
    <row r="740" spans="37:44" x14ac:dyDescent="0.15">
      <c r="AK740" s="2"/>
      <c r="AR740" s="2"/>
    </row>
    <row r="741" spans="37:44" x14ac:dyDescent="0.15">
      <c r="AK741" s="2"/>
      <c r="AR741" s="2"/>
    </row>
    <row r="742" spans="37:44" x14ac:dyDescent="0.15">
      <c r="AK742" s="2"/>
      <c r="AR742" s="2"/>
    </row>
    <row r="743" spans="37:44" x14ac:dyDescent="0.15">
      <c r="AK743" s="2"/>
      <c r="AR743" s="2"/>
    </row>
    <row r="744" spans="37:44" x14ac:dyDescent="0.15">
      <c r="AK744" s="2"/>
      <c r="AR744" s="2"/>
    </row>
    <row r="745" spans="37:44" x14ac:dyDescent="0.15">
      <c r="AK745" s="2"/>
      <c r="AR745" s="2"/>
    </row>
    <row r="746" spans="37:44" x14ac:dyDescent="0.15">
      <c r="AK746" s="2"/>
      <c r="AR746" s="2"/>
    </row>
    <row r="747" spans="37:44" x14ac:dyDescent="0.15">
      <c r="AK747" s="2"/>
      <c r="AR747" s="2"/>
    </row>
    <row r="748" spans="37:44" x14ac:dyDescent="0.15">
      <c r="AK748" s="2"/>
      <c r="AR748" s="2"/>
    </row>
    <row r="749" spans="37:44" x14ac:dyDescent="0.15">
      <c r="AK749" s="2"/>
      <c r="AR749" s="2"/>
    </row>
    <row r="750" spans="37:44" x14ac:dyDescent="0.15">
      <c r="AK750" s="2"/>
      <c r="AR750" s="2"/>
    </row>
    <row r="751" spans="37:44" x14ac:dyDescent="0.15">
      <c r="AK751" s="2"/>
      <c r="AR751" s="2"/>
    </row>
    <row r="752" spans="37:44" x14ac:dyDescent="0.15">
      <c r="AK752" s="2"/>
      <c r="AR752" s="2"/>
    </row>
    <row r="753" spans="37:44" x14ac:dyDescent="0.15">
      <c r="AK753" s="2"/>
      <c r="AR753" s="2"/>
    </row>
    <row r="754" spans="37:44" x14ac:dyDescent="0.15">
      <c r="AK754" s="2"/>
      <c r="AR754" s="2"/>
    </row>
    <row r="755" spans="37:44" x14ac:dyDescent="0.15">
      <c r="AK755" s="2"/>
      <c r="AR755" s="2"/>
    </row>
    <row r="756" spans="37:44" x14ac:dyDescent="0.15">
      <c r="AK756" s="2"/>
      <c r="AR756" s="2"/>
    </row>
    <row r="757" spans="37:44" x14ac:dyDescent="0.15">
      <c r="AK757" s="2"/>
      <c r="AR757" s="2"/>
    </row>
    <row r="758" spans="37:44" x14ac:dyDescent="0.15">
      <c r="AK758" s="2"/>
      <c r="AR758" s="2"/>
    </row>
    <row r="759" spans="37:44" x14ac:dyDescent="0.15">
      <c r="AK759" s="2"/>
      <c r="AR759" s="2"/>
    </row>
    <row r="760" spans="37:44" x14ac:dyDescent="0.15">
      <c r="AK760" s="2"/>
      <c r="AR760" s="2"/>
    </row>
    <row r="761" spans="37:44" x14ac:dyDescent="0.15">
      <c r="AK761" s="2"/>
      <c r="AR761" s="2"/>
    </row>
    <row r="762" spans="37:44" x14ac:dyDescent="0.15">
      <c r="AK762" s="2"/>
      <c r="AR762" s="2"/>
    </row>
    <row r="763" spans="37:44" x14ac:dyDescent="0.15">
      <c r="AK763" s="2"/>
      <c r="AR763" s="2"/>
    </row>
    <row r="764" spans="37:44" x14ac:dyDescent="0.15">
      <c r="AK764" s="2"/>
      <c r="AR764" s="2"/>
    </row>
    <row r="765" spans="37:44" x14ac:dyDescent="0.15">
      <c r="AK765" s="2"/>
      <c r="AR765" s="2"/>
    </row>
    <row r="766" spans="37:44" x14ac:dyDescent="0.15">
      <c r="AK766" s="2"/>
      <c r="AR766" s="2"/>
    </row>
    <row r="767" spans="37:44" x14ac:dyDescent="0.15">
      <c r="AK767" s="2"/>
      <c r="AR767" s="2"/>
    </row>
    <row r="768" spans="37:44" x14ac:dyDescent="0.15">
      <c r="AK768" s="2"/>
      <c r="AR768" s="2"/>
    </row>
    <row r="769" spans="37:44" x14ac:dyDescent="0.15">
      <c r="AK769" s="2"/>
      <c r="AR769" s="2"/>
    </row>
    <row r="770" spans="37:44" x14ac:dyDescent="0.15">
      <c r="AK770" s="2"/>
      <c r="AR770" s="2"/>
    </row>
    <row r="771" spans="37:44" x14ac:dyDescent="0.15">
      <c r="AK771" s="2"/>
      <c r="AR771" s="2"/>
    </row>
    <row r="772" spans="37:44" x14ac:dyDescent="0.15">
      <c r="AK772" s="2"/>
      <c r="AR772" s="2"/>
    </row>
    <row r="773" spans="37:44" x14ac:dyDescent="0.15">
      <c r="AK773" s="2"/>
      <c r="AR773" s="2"/>
    </row>
    <row r="774" spans="37:44" x14ac:dyDescent="0.15">
      <c r="AK774" s="2"/>
      <c r="AR774" s="2"/>
    </row>
    <row r="775" spans="37:44" x14ac:dyDescent="0.15">
      <c r="AK775" s="2"/>
      <c r="AR775" s="2"/>
    </row>
    <row r="776" spans="37:44" x14ac:dyDescent="0.15">
      <c r="AK776" s="2"/>
      <c r="AR776" s="2"/>
    </row>
    <row r="777" spans="37:44" x14ac:dyDescent="0.15">
      <c r="AK777" s="2"/>
      <c r="AR777" s="2"/>
    </row>
    <row r="778" spans="37:44" x14ac:dyDescent="0.15">
      <c r="AK778" s="2"/>
      <c r="AR778" s="2"/>
    </row>
    <row r="779" spans="37:44" x14ac:dyDescent="0.15">
      <c r="AK779" s="2"/>
      <c r="AR779" s="2"/>
    </row>
    <row r="780" spans="37:44" x14ac:dyDescent="0.15">
      <c r="AK780" s="2"/>
      <c r="AR780" s="2"/>
    </row>
    <row r="781" spans="37:44" x14ac:dyDescent="0.15">
      <c r="AK781" s="2"/>
      <c r="AR781" s="2"/>
    </row>
    <row r="782" spans="37:44" x14ac:dyDescent="0.15">
      <c r="AK782" s="2"/>
      <c r="AR782" s="2"/>
    </row>
    <row r="783" spans="37:44" x14ac:dyDescent="0.15">
      <c r="AK783" s="2"/>
      <c r="AR783" s="2"/>
    </row>
    <row r="784" spans="37:44" x14ac:dyDescent="0.15">
      <c r="AK784" s="2"/>
      <c r="AR784" s="2"/>
    </row>
    <row r="785" spans="37:44" x14ac:dyDescent="0.15">
      <c r="AK785" s="2"/>
      <c r="AR785" s="2"/>
    </row>
    <row r="786" spans="37:44" x14ac:dyDescent="0.15">
      <c r="AK786" s="2"/>
      <c r="AR786" s="2"/>
    </row>
    <row r="787" spans="37:44" x14ac:dyDescent="0.15">
      <c r="AK787" s="2"/>
      <c r="AR787" s="2"/>
    </row>
    <row r="788" spans="37:44" x14ac:dyDescent="0.15">
      <c r="AK788" s="2"/>
      <c r="AR788" s="2"/>
    </row>
    <row r="789" spans="37:44" x14ac:dyDescent="0.15">
      <c r="AK789" s="2"/>
      <c r="AR789" s="2"/>
    </row>
    <row r="790" spans="37:44" x14ac:dyDescent="0.15">
      <c r="AK790" s="2"/>
      <c r="AR790" s="2"/>
    </row>
    <row r="791" spans="37:44" x14ac:dyDescent="0.15">
      <c r="AK791" s="2"/>
      <c r="AR791" s="2"/>
    </row>
    <row r="792" spans="37:44" x14ac:dyDescent="0.15">
      <c r="AK792" s="2"/>
      <c r="AR792" s="2"/>
    </row>
    <row r="793" spans="37:44" x14ac:dyDescent="0.15">
      <c r="AK793" s="2"/>
      <c r="AR793" s="2"/>
    </row>
    <row r="794" spans="37:44" x14ac:dyDescent="0.15">
      <c r="AK794" s="2"/>
      <c r="AR794" s="2"/>
    </row>
    <row r="795" spans="37:44" x14ac:dyDescent="0.15">
      <c r="AK795" s="2"/>
      <c r="AR795" s="2"/>
    </row>
    <row r="796" spans="37:44" x14ac:dyDescent="0.15">
      <c r="AK796" s="2"/>
      <c r="AR796" s="2"/>
    </row>
    <row r="797" spans="37:44" x14ac:dyDescent="0.15">
      <c r="AK797" s="2"/>
      <c r="AR797" s="2"/>
    </row>
    <row r="798" spans="37:44" x14ac:dyDescent="0.15">
      <c r="AK798" s="2"/>
      <c r="AR798" s="2"/>
    </row>
    <row r="799" spans="37:44" x14ac:dyDescent="0.15">
      <c r="AK799" s="2"/>
      <c r="AR799" s="2"/>
    </row>
    <row r="800" spans="37:44" x14ac:dyDescent="0.15">
      <c r="AK800" s="2"/>
      <c r="AR800" s="2"/>
    </row>
    <row r="801" spans="37:44" x14ac:dyDescent="0.15">
      <c r="AK801" s="2"/>
      <c r="AR801" s="2"/>
    </row>
    <row r="802" spans="37:44" x14ac:dyDescent="0.15">
      <c r="AK802" s="2"/>
      <c r="AR802" s="2"/>
    </row>
    <row r="803" spans="37:44" x14ac:dyDescent="0.15">
      <c r="AK803" s="2"/>
      <c r="AR803" s="2"/>
    </row>
    <row r="804" spans="37:44" x14ac:dyDescent="0.15">
      <c r="AK804" s="2"/>
      <c r="AR804" s="2"/>
    </row>
    <row r="805" spans="37:44" x14ac:dyDescent="0.15">
      <c r="AK805" s="2"/>
      <c r="AR805" s="2"/>
    </row>
    <row r="806" spans="37:44" x14ac:dyDescent="0.15">
      <c r="AK806" s="2"/>
      <c r="AR806" s="2"/>
    </row>
    <row r="807" spans="37:44" x14ac:dyDescent="0.15">
      <c r="AK807" s="2"/>
      <c r="AR807" s="2"/>
    </row>
    <row r="808" spans="37:44" x14ac:dyDescent="0.15">
      <c r="AK808" s="2"/>
      <c r="AR808" s="2"/>
    </row>
    <row r="809" spans="37:44" x14ac:dyDescent="0.15">
      <c r="AK809" s="2"/>
      <c r="AR809" s="2"/>
    </row>
    <row r="810" spans="37:44" x14ac:dyDescent="0.15">
      <c r="AK810" s="2"/>
      <c r="AR810" s="2"/>
    </row>
    <row r="811" spans="37:44" x14ac:dyDescent="0.15">
      <c r="AK811" s="2"/>
      <c r="AR811" s="2"/>
    </row>
    <row r="812" spans="37:44" x14ac:dyDescent="0.15">
      <c r="AK812" s="2"/>
      <c r="AR812" s="2"/>
    </row>
    <row r="813" spans="37:44" x14ac:dyDescent="0.15">
      <c r="AK813" s="2"/>
      <c r="AR813" s="2"/>
    </row>
    <row r="814" spans="37:44" x14ac:dyDescent="0.15">
      <c r="AK814" s="2"/>
      <c r="AR814" s="2"/>
    </row>
    <row r="815" spans="37:44" x14ac:dyDescent="0.15">
      <c r="AK815" s="2"/>
      <c r="AR815" s="2"/>
    </row>
    <row r="816" spans="37:44" x14ac:dyDescent="0.15">
      <c r="AK816" s="2"/>
      <c r="AR816" s="2"/>
    </row>
    <row r="817" spans="37:44" x14ac:dyDescent="0.15">
      <c r="AK817" s="2"/>
      <c r="AR817" s="2"/>
    </row>
    <row r="818" spans="37:44" x14ac:dyDescent="0.15">
      <c r="AK818" s="2"/>
      <c r="AR818" s="2"/>
    </row>
    <row r="819" spans="37:44" x14ac:dyDescent="0.15">
      <c r="AK819" s="2"/>
      <c r="AR819" s="2"/>
    </row>
    <row r="820" spans="37:44" x14ac:dyDescent="0.15">
      <c r="AK820" s="2"/>
      <c r="AR820" s="2"/>
    </row>
    <row r="821" spans="37:44" x14ac:dyDescent="0.15">
      <c r="AK821" s="2"/>
      <c r="AR821" s="2"/>
    </row>
    <row r="822" spans="37:44" x14ac:dyDescent="0.15">
      <c r="AK822" s="2"/>
      <c r="AR822" s="2"/>
    </row>
    <row r="823" spans="37:44" x14ac:dyDescent="0.15">
      <c r="AK823" s="2"/>
      <c r="AR823" s="2"/>
    </row>
    <row r="824" spans="37:44" x14ac:dyDescent="0.15">
      <c r="AK824" s="2"/>
      <c r="AR824" s="2"/>
    </row>
    <row r="825" spans="37:44" x14ac:dyDescent="0.15">
      <c r="AK825" s="2"/>
      <c r="AR825" s="2"/>
    </row>
    <row r="826" spans="37:44" x14ac:dyDescent="0.15">
      <c r="AK826" s="2"/>
      <c r="AR826" s="2"/>
    </row>
    <row r="827" spans="37:44" x14ac:dyDescent="0.15">
      <c r="AK827" s="2"/>
      <c r="AR827" s="2"/>
    </row>
    <row r="828" spans="37:44" x14ac:dyDescent="0.15">
      <c r="AK828" s="2"/>
      <c r="AR828" s="2"/>
    </row>
    <row r="829" spans="37:44" x14ac:dyDescent="0.15">
      <c r="AK829" s="2"/>
      <c r="AR829" s="2"/>
    </row>
    <row r="830" spans="37:44" x14ac:dyDescent="0.15">
      <c r="AK830" s="2"/>
      <c r="AR830" s="2"/>
    </row>
    <row r="831" spans="37:44" x14ac:dyDescent="0.15">
      <c r="AK831" s="2"/>
      <c r="AR831" s="2"/>
    </row>
    <row r="832" spans="37:44" x14ac:dyDescent="0.15">
      <c r="AK832" s="2"/>
      <c r="AR832" s="2"/>
    </row>
    <row r="833" spans="37:44" x14ac:dyDescent="0.15">
      <c r="AK833" s="2"/>
      <c r="AR833" s="2"/>
    </row>
    <row r="834" spans="37:44" x14ac:dyDescent="0.15">
      <c r="AK834" s="2"/>
      <c r="AR834" s="2"/>
    </row>
    <row r="835" spans="37:44" x14ac:dyDescent="0.15">
      <c r="AK835" s="2"/>
      <c r="AR835" s="2"/>
    </row>
    <row r="836" spans="37:44" x14ac:dyDescent="0.15">
      <c r="AK836" s="2"/>
      <c r="AR836" s="2"/>
    </row>
    <row r="837" spans="37:44" x14ac:dyDescent="0.15">
      <c r="AK837" s="2"/>
      <c r="AR837" s="2"/>
    </row>
    <row r="838" spans="37:44" x14ac:dyDescent="0.15">
      <c r="AK838" s="2"/>
      <c r="AR838" s="2"/>
    </row>
    <row r="839" spans="37:44" x14ac:dyDescent="0.15">
      <c r="AK839" s="2"/>
      <c r="AR839" s="2"/>
    </row>
    <row r="840" spans="37:44" x14ac:dyDescent="0.15">
      <c r="AK840" s="2"/>
      <c r="AR840" s="2"/>
    </row>
    <row r="841" spans="37:44" x14ac:dyDescent="0.15">
      <c r="AK841" s="2"/>
      <c r="AR841" s="2"/>
    </row>
    <row r="842" spans="37:44" x14ac:dyDescent="0.15">
      <c r="AK842" s="2"/>
      <c r="AR842" s="2"/>
    </row>
    <row r="843" spans="37:44" x14ac:dyDescent="0.15">
      <c r="AK843" s="2"/>
      <c r="AR843" s="2"/>
    </row>
    <row r="844" spans="37:44" x14ac:dyDescent="0.15">
      <c r="AK844" s="2"/>
      <c r="AR844" s="2"/>
    </row>
    <row r="845" spans="37:44" x14ac:dyDescent="0.15">
      <c r="AK845" s="2"/>
      <c r="AR845" s="2"/>
    </row>
    <row r="846" spans="37:44" x14ac:dyDescent="0.15">
      <c r="AK846" s="2"/>
      <c r="AR846" s="2"/>
    </row>
    <row r="847" spans="37:44" x14ac:dyDescent="0.15">
      <c r="AK847" s="2"/>
      <c r="AR847" s="2"/>
    </row>
    <row r="848" spans="37:44" x14ac:dyDescent="0.15">
      <c r="AK848" s="2"/>
      <c r="AR848" s="2"/>
    </row>
    <row r="849" spans="37:44" x14ac:dyDescent="0.15">
      <c r="AK849" s="2"/>
      <c r="AR849" s="2"/>
    </row>
    <row r="850" spans="37:44" x14ac:dyDescent="0.15">
      <c r="AK850" s="2"/>
      <c r="AR850" s="2"/>
    </row>
    <row r="851" spans="37:44" x14ac:dyDescent="0.15">
      <c r="AK851" s="2"/>
      <c r="AR851" s="2"/>
    </row>
    <row r="852" spans="37:44" x14ac:dyDescent="0.15">
      <c r="AK852" s="2"/>
      <c r="AR852" s="2"/>
    </row>
    <row r="853" spans="37:44" x14ac:dyDescent="0.15">
      <c r="AK853" s="2"/>
      <c r="AR853" s="2"/>
    </row>
    <row r="854" spans="37:44" x14ac:dyDescent="0.15">
      <c r="AK854" s="2"/>
      <c r="AR854" s="2"/>
    </row>
    <row r="855" spans="37:44" x14ac:dyDescent="0.15">
      <c r="AK855" s="2"/>
      <c r="AR855" s="2"/>
    </row>
    <row r="856" spans="37:44" x14ac:dyDescent="0.15">
      <c r="AK856" s="2"/>
      <c r="AR856" s="2"/>
    </row>
    <row r="857" spans="37:44" x14ac:dyDescent="0.15">
      <c r="AK857" s="2"/>
      <c r="AR857" s="2"/>
    </row>
    <row r="858" spans="37:44" x14ac:dyDescent="0.15">
      <c r="AK858" s="2"/>
      <c r="AR858" s="2"/>
    </row>
    <row r="859" spans="37:44" x14ac:dyDescent="0.15">
      <c r="AK859" s="2"/>
      <c r="AR859" s="2"/>
    </row>
    <row r="860" spans="37:44" x14ac:dyDescent="0.15">
      <c r="AK860" s="2"/>
      <c r="AR860" s="2"/>
    </row>
    <row r="861" spans="37:44" x14ac:dyDescent="0.15">
      <c r="AK861" s="2"/>
      <c r="AR861" s="2"/>
    </row>
    <row r="862" spans="37:44" x14ac:dyDescent="0.15">
      <c r="AK862" s="2"/>
      <c r="AR862" s="2"/>
    </row>
    <row r="863" spans="37:44" x14ac:dyDescent="0.15">
      <c r="AK863" s="2"/>
      <c r="AR863" s="2"/>
    </row>
    <row r="864" spans="37:44" x14ac:dyDescent="0.15">
      <c r="AK864" s="2"/>
      <c r="AR864" s="2"/>
    </row>
    <row r="865" spans="37:44" x14ac:dyDescent="0.15">
      <c r="AK865" s="2"/>
      <c r="AR865" s="2"/>
    </row>
    <row r="866" spans="37:44" x14ac:dyDescent="0.15">
      <c r="AK866" s="2"/>
      <c r="AR866" s="2"/>
    </row>
    <row r="867" spans="37:44" x14ac:dyDescent="0.15">
      <c r="AK867" s="2"/>
      <c r="AR867" s="2"/>
    </row>
    <row r="868" spans="37:44" x14ac:dyDescent="0.15">
      <c r="AK868" s="2"/>
      <c r="AR868" s="2"/>
    </row>
    <row r="869" spans="37:44" x14ac:dyDescent="0.15">
      <c r="AK869" s="2"/>
      <c r="AR869" s="2"/>
    </row>
    <row r="870" spans="37:44" x14ac:dyDescent="0.15">
      <c r="AK870" s="2"/>
      <c r="AR870" s="2"/>
    </row>
    <row r="871" spans="37:44" x14ac:dyDescent="0.15">
      <c r="AK871" s="2"/>
      <c r="AR871" s="2"/>
    </row>
    <row r="872" spans="37:44" x14ac:dyDescent="0.15">
      <c r="AK872" s="2"/>
      <c r="AR872" s="2"/>
    </row>
    <row r="873" spans="37:44" x14ac:dyDescent="0.15">
      <c r="AK873" s="2"/>
      <c r="AR873" s="2"/>
    </row>
    <row r="874" spans="37:44" x14ac:dyDescent="0.15">
      <c r="AK874" s="2"/>
      <c r="AR874" s="2"/>
    </row>
    <row r="875" spans="37:44" x14ac:dyDescent="0.15">
      <c r="AK875" s="2"/>
      <c r="AR875" s="2"/>
    </row>
    <row r="876" spans="37:44" x14ac:dyDescent="0.15">
      <c r="AK876" s="2"/>
      <c r="AR876" s="2"/>
    </row>
    <row r="877" spans="37:44" x14ac:dyDescent="0.15">
      <c r="AK877" s="2"/>
      <c r="AR877" s="2"/>
    </row>
    <row r="878" spans="37:44" x14ac:dyDescent="0.15">
      <c r="AK878" s="2"/>
      <c r="AR878" s="2"/>
    </row>
    <row r="879" spans="37:44" x14ac:dyDescent="0.15">
      <c r="AK879" s="2"/>
      <c r="AR879" s="2"/>
    </row>
    <row r="880" spans="37:44" x14ac:dyDescent="0.15">
      <c r="AK880" s="2"/>
      <c r="AR880" s="2"/>
    </row>
    <row r="881" spans="37:44" x14ac:dyDescent="0.15">
      <c r="AK881" s="2"/>
      <c r="AR881" s="2"/>
    </row>
    <row r="882" spans="37:44" x14ac:dyDescent="0.15">
      <c r="AK882" s="2"/>
      <c r="AR882" s="2"/>
    </row>
    <row r="883" spans="37:44" x14ac:dyDescent="0.15">
      <c r="AK883" s="2"/>
      <c r="AR883" s="2"/>
    </row>
    <row r="884" spans="37:44" x14ac:dyDescent="0.15">
      <c r="AK884" s="2"/>
      <c r="AR884" s="2"/>
    </row>
    <row r="885" spans="37:44" x14ac:dyDescent="0.15">
      <c r="AK885" s="2"/>
      <c r="AR885" s="2"/>
    </row>
    <row r="886" spans="37:44" x14ac:dyDescent="0.15">
      <c r="AK886" s="2"/>
      <c r="AR886" s="2"/>
    </row>
    <row r="887" spans="37:44" x14ac:dyDescent="0.15">
      <c r="AK887" s="2"/>
      <c r="AR887" s="2"/>
    </row>
    <row r="888" spans="37:44" x14ac:dyDescent="0.15">
      <c r="AK888" s="2"/>
      <c r="AR888" s="2"/>
    </row>
    <row r="889" spans="37:44" x14ac:dyDescent="0.15">
      <c r="AK889" s="2"/>
      <c r="AR889" s="2"/>
    </row>
    <row r="890" spans="37:44" x14ac:dyDescent="0.15">
      <c r="AK890" s="2"/>
      <c r="AR890" s="2"/>
    </row>
    <row r="891" spans="37:44" x14ac:dyDescent="0.15">
      <c r="AK891" s="2"/>
      <c r="AR891" s="2"/>
    </row>
    <row r="892" spans="37:44" x14ac:dyDescent="0.15">
      <c r="AK892" s="2"/>
      <c r="AR892" s="2"/>
    </row>
    <row r="893" spans="37:44" x14ac:dyDescent="0.15">
      <c r="AK893" s="2"/>
      <c r="AR893" s="2"/>
    </row>
    <row r="894" spans="37:44" x14ac:dyDescent="0.15">
      <c r="AK894" s="2"/>
      <c r="AR894" s="2"/>
    </row>
    <row r="895" spans="37:44" x14ac:dyDescent="0.15">
      <c r="AK895" s="2"/>
      <c r="AR895" s="2"/>
    </row>
    <row r="896" spans="37:44" x14ac:dyDescent="0.15">
      <c r="AK896" s="2"/>
      <c r="AR896" s="2"/>
    </row>
    <row r="897" spans="37:44" x14ac:dyDescent="0.15">
      <c r="AK897" s="2"/>
      <c r="AR897" s="2"/>
    </row>
    <row r="898" spans="37:44" x14ac:dyDescent="0.15">
      <c r="AK898" s="2"/>
      <c r="AR898" s="2"/>
    </row>
    <row r="899" spans="37:44" x14ac:dyDescent="0.15">
      <c r="AK899" s="2"/>
      <c r="AR899" s="2"/>
    </row>
    <row r="900" spans="37:44" x14ac:dyDescent="0.15">
      <c r="AK900" s="2"/>
      <c r="AR900" s="2"/>
    </row>
    <row r="901" spans="37:44" x14ac:dyDescent="0.15">
      <c r="AK901" s="2"/>
      <c r="AR901" s="2"/>
    </row>
    <row r="902" spans="37:44" x14ac:dyDescent="0.15">
      <c r="AK902" s="2"/>
      <c r="AR902" s="2"/>
    </row>
    <row r="903" spans="37:44" x14ac:dyDescent="0.15">
      <c r="AK903" s="2"/>
      <c r="AR903" s="2"/>
    </row>
    <row r="904" spans="37:44" x14ac:dyDescent="0.15">
      <c r="AK904" s="2"/>
      <c r="AR904" s="2"/>
    </row>
    <row r="905" spans="37:44" x14ac:dyDescent="0.15">
      <c r="AK905" s="2"/>
      <c r="AR905" s="2"/>
    </row>
    <row r="906" spans="37:44" x14ac:dyDescent="0.15">
      <c r="AK906" s="2"/>
      <c r="AR906" s="2"/>
    </row>
    <row r="907" spans="37:44" x14ac:dyDescent="0.15">
      <c r="AK907" s="2"/>
      <c r="AR907" s="2"/>
    </row>
    <row r="908" spans="37:44" x14ac:dyDescent="0.15">
      <c r="AK908" s="2"/>
      <c r="AR908" s="2"/>
    </row>
    <row r="909" spans="37:44" x14ac:dyDescent="0.15">
      <c r="AK909" s="2"/>
      <c r="AR909" s="2"/>
    </row>
    <row r="910" spans="37:44" x14ac:dyDescent="0.15">
      <c r="AK910" s="2"/>
      <c r="AR910" s="2"/>
    </row>
    <row r="911" spans="37:44" x14ac:dyDescent="0.15">
      <c r="AK911" s="2"/>
      <c r="AR911" s="2"/>
    </row>
    <row r="912" spans="37:44" x14ac:dyDescent="0.15">
      <c r="AK912" s="2"/>
      <c r="AR912" s="2"/>
    </row>
    <row r="913" spans="37:44" x14ac:dyDescent="0.15">
      <c r="AK913" s="2"/>
      <c r="AR913" s="2"/>
    </row>
    <row r="914" spans="37:44" x14ac:dyDescent="0.15">
      <c r="AK914" s="2"/>
      <c r="AR914" s="2"/>
    </row>
    <row r="915" spans="37:44" x14ac:dyDescent="0.15">
      <c r="AK915" s="2"/>
      <c r="AR915" s="2"/>
    </row>
    <row r="916" spans="37:44" x14ac:dyDescent="0.15">
      <c r="AK916" s="2"/>
      <c r="AR916" s="2"/>
    </row>
    <row r="917" spans="37:44" x14ac:dyDescent="0.15">
      <c r="AK917" s="2"/>
      <c r="AR917" s="2"/>
    </row>
    <row r="918" spans="37:44" x14ac:dyDescent="0.15">
      <c r="AK918" s="2"/>
      <c r="AR918" s="2"/>
    </row>
    <row r="919" spans="37:44" x14ac:dyDescent="0.15">
      <c r="AK919" s="2"/>
      <c r="AR919" s="2"/>
    </row>
    <row r="920" spans="37:44" x14ac:dyDescent="0.15">
      <c r="AK920" s="2"/>
      <c r="AR920" s="2"/>
    </row>
    <row r="921" spans="37:44" x14ac:dyDescent="0.15">
      <c r="AK921" s="2"/>
      <c r="AR921" s="2"/>
    </row>
    <row r="922" spans="37:44" x14ac:dyDescent="0.15">
      <c r="AK922" s="2"/>
      <c r="AR922" s="2"/>
    </row>
    <row r="923" spans="37:44" x14ac:dyDescent="0.15">
      <c r="AK923" s="2"/>
      <c r="AR923" s="2"/>
    </row>
    <row r="924" spans="37:44" x14ac:dyDescent="0.15">
      <c r="AK924" s="2"/>
      <c r="AR924" s="2"/>
    </row>
    <row r="925" spans="37:44" x14ac:dyDescent="0.15">
      <c r="AK925" s="2"/>
      <c r="AR925" s="2"/>
    </row>
    <row r="926" spans="37:44" x14ac:dyDescent="0.15">
      <c r="AK926" s="2"/>
      <c r="AR926" s="2"/>
    </row>
    <row r="927" spans="37:44" x14ac:dyDescent="0.15">
      <c r="AK927" s="2"/>
      <c r="AR927" s="2"/>
    </row>
    <row r="928" spans="37:44" x14ac:dyDescent="0.15">
      <c r="AK928" s="2"/>
      <c r="AR928" s="2"/>
    </row>
    <row r="929" spans="37:44" x14ac:dyDescent="0.15">
      <c r="AK929" s="2"/>
      <c r="AR929" s="2"/>
    </row>
    <row r="930" spans="37:44" x14ac:dyDescent="0.15">
      <c r="AK930" s="2"/>
      <c r="AR930" s="2"/>
    </row>
    <row r="931" spans="37:44" x14ac:dyDescent="0.15">
      <c r="AK931" s="2"/>
      <c r="AR931" s="2"/>
    </row>
    <row r="932" spans="37:44" x14ac:dyDescent="0.15">
      <c r="AK932" s="2"/>
      <c r="AR932" s="2"/>
    </row>
    <row r="933" spans="37:44" x14ac:dyDescent="0.15">
      <c r="AK933" s="2"/>
      <c r="AR933" s="2"/>
    </row>
    <row r="934" spans="37:44" x14ac:dyDescent="0.15">
      <c r="AK934" s="2"/>
      <c r="AR934" s="2"/>
    </row>
    <row r="935" spans="37:44" x14ac:dyDescent="0.15">
      <c r="AK935" s="2"/>
      <c r="AR935" s="2"/>
    </row>
    <row r="936" spans="37:44" x14ac:dyDescent="0.15">
      <c r="AK936" s="2"/>
      <c r="AR936" s="2"/>
    </row>
    <row r="937" spans="37:44" x14ac:dyDescent="0.15">
      <c r="AK937" s="2"/>
      <c r="AR937" s="2"/>
    </row>
    <row r="938" spans="37:44" x14ac:dyDescent="0.15">
      <c r="AK938" s="2"/>
      <c r="AR938" s="2"/>
    </row>
    <row r="939" spans="37:44" x14ac:dyDescent="0.15">
      <c r="AK939" s="2"/>
      <c r="AR939" s="2"/>
    </row>
    <row r="940" spans="37:44" x14ac:dyDescent="0.15">
      <c r="AK940" s="2"/>
      <c r="AR940" s="2"/>
    </row>
    <row r="941" spans="37:44" x14ac:dyDescent="0.15">
      <c r="AK941" s="2"/>
      <c r="AR941" s="2"/>
    </row>
    <row r="942" spans="37:44" x14ac:dyDescent="0.15">
      <c r="AK942" s="2"/>
      <c r="AR942" s="2"/>
    </row>
    <row r="943" spans="37:44" x14ac:dyDescent="0.15">
      <c r="AK943" s="2"/>
      <c r="AR943" s="2"/>
    </row>
    <row r="944" spans="37:44" x14ac:dyDescent="0.15">
      <c r="AK944" s="2"/>
      <c r="AR944" s="2"/>
    </row>
    <row r="945" spans="37:44" x14ac:dyDescent="0.15">
      <c r="AK945" s="2"/>
      <c r="AR945" s="2"/>
    </row>
    <row r="946" spans="37:44" x14ac:dyDescent="0.15">
      <c r="AK946" s="2"/>
      <c r="AR946" s="2"/>
    </row>
    <row r="947" spans="37:44" x14ac:dyDescent="0.15">
      <c r="AK947" s="2"/>
      <c r="AR947" s="2"/>
    </row>
    <row r="948" spans="37:44" x14ac:dyDescent="0.15">
      <c r="AK948" s="2"/>
      <c r="AR948" s="2"/>
    </row>
    <row r="949" spans="37:44" x14ac:dyDescent="0.15">
      <c r="AK949" s="2"/>
      <c r="AR949" s="2"/>
    </row>
    <row r="950" spans="37:44" x14ac:dyDescent="0.15">
      <c r="AK950" s="2"/>
      <c r="AR950" s="2"/>
    </row>
    <row r="951" spans="37:44" x14ac:dyDescent="0.15">
      <c r="AK951" s="2"/>
      <c r="AR951" s="2"/>
    </row>
    <row r="952" spans="37:44" x14ac:dyDescent="0.15">
      <c r="AK952" s="2"/>
      <c r="AR952" s="2"/>
    </row>
    <row r="953" spans="37:44" x14ac:dyDescent="0.15">
      <c r="AK953" s="2"/>
      <c r="AR953" s="2"/>
    </row>
    <row r="954" spans="37:44" x14ac:dyDescent="0.15">
      <c r="AK954" s="2"/>
      <c r="AR954" s="2"/>
    </row>
    <row r="955" spans="37:44" x14ac:dyDescent="0.15">
      <c r="AK955" s="2"/>
      <c r="AR955" s="2"/>
    </row>
    <row r="956" spans="37:44" x14ac:dyDescent="0.15">
      <c r="AK956" s="2"/>
      <c r="AR956" s="2"/>
    </row>
    <row r="957" spans="37:44" x14ac:dyDescent="0.15">
      <c r="AK957" s="2"/>
      <c r="AR957" s="2"/>
    </row>
    <row r="958" spans="37:44" x14ac:dyDescent="0.15">
      <c r="AK958" s="2"/>
      <c r="AR958" s="2"/>
    </row>
    <row r="959" spans="37:44" x14ac:dyDescent="0.15">
      <c r="AK959" s="2"/>
      <c r="AR959" s="2"/>
    </row>
    <row r="960" spans="37:44" x14ac:dyDescent="0.15">
      <c r="AK960" s="2"/>
      <c r="AR960" s="2"/>
    </row>
    <row r="961" spans="37:44" x14ac:dyDescent="0.15">
      <c r="AK961" s="2"/>
      <c r="AR961" s="2"/>
    </row>
    <row r="962" spans="37:44" x14ac:dyDescent="0.15">
      <c r="AK962" s="2"/>
      <c r="AR962" s="2"/>
    </row>
    <row r="963" spans="37:44" x14ac:dyDescent="0.15">
      <c r="AK963" s="2"/>
      <c r="AR963" s="2"/>
    </row>
    <row r="964" spans="37:44" x14ac:dyDescent="0.15">
      <c r="AK964" s="2"/>
      <c r="AR964" s="2"/>
    </row>
    <row r="965" spans="37:44" x14ac:dyDescent="0.15">
      <c r="AK965" s="2"/>
      <c r="AR965" s="2"/>
    </row>
    <row r="966" spans="37:44" x14ac:dyDescent="0.15">
      <c r="AK966" s="2"/>
      <c r="AR966" s="2"/>
    </row>
    <row r="967" spans="37:44" x14ac:dyDescent="0.15">
      <c r="AK967" s="2"/>
      <c r="AR967" s="2"/>
    </row>
    <row r="968" spans="37:44" x14ac:dyDescent="0.15">
      <c r="AK968" s="2"/>
      <c r="AR968" s="2"/>
    </row>
    <row r="969" spans="37:44" x14ac:dyDescent="0.15">
      <c r="AK969" s="2"/>
      <c r="AR969" s="2"/>
    </row>
    <row r="970" spans="37:44" x14ac:dyDescent="0.15">
      <c r="AK970" s="2"/>
      <c r="AR970" s="2"/>
    </row>
    <row r="971" spans="37:44" x14ac:dyDescent="0.15">
      <c r="AK971" s="2"/>
      <c r="AR971" s="2"/>
    </row>
    <row r="972" spans="37:44" x14ac:dyDescent="0.15">
      <c r="AK972" s="2"/>
      <c r="AR972" s="2"/>
    </row>
    <row r="973" spans="37:44" x14ac:dyDescent="0.15">
      <c r="AK973" s="2"/>
      <c r="AR973" s="2"/>
    </row>
    <row r="974" spans="37:44" x14ac:dyDescent="0.15">
      <c r="AK974" s="2"/>
      <c r="AR974" s="2"/>
    </row>
    <row r="975" spans="37:44" x14ac:dyDescent="0.15">
      <c r="AK975" s="2"/>
      <c r="AR975" s="2"/>
    </row>
    <row r="976" spans="37:44" x14ac:dyDescent="0.15">
      <c r="AK976" s="2"/>
      <c r="AR976" s="2"/>
    </row>
    <row r="977" spans="37:44" x14ac:dyDescent="0.15">
      <c r="AK977" s="2"/>
      <c r="AR977" s="2"/>
    </row>
    <row r="978" spans="37:44" x14ac:dyDescent="0.15">
      <c r="AK978" s="2"/>
      <c r="AR978" s="2"/>
    </row>
    <row r="979" spans="37:44" x14ac:dyDescent="0.15">
      <c r="AK979" s="2"/>
      <c r="AR979" s="2"/>
    </row>
    <row r="980" spans="37:44" x14ac:dyDescent="0.15">
      <c r="AK980" s="2"/>
      <c r="AR980" s="2"/>
    </row>
    <row r="981" spans="37:44" x14ac:dyDescent="0.15">
      <c r="AK981" s="2"/>
      <c r="AR981" s="2"/>
    </row>
    <row r="982" spans="37:44" x14ac:dyDescent="0.15">
      <c r="AK982" s="2"/>
      <c r="AR982" s="2"/>
    </row>
    <row r="983" spans="37:44" x14ac:dyDescent="0.15">
      <c r="AK983" s="2"/>
      <c r="AR983" s="2"/>
    </row>
    <row r="984" spans="37:44" x14ac:dyDescent="0.15">
      <c r="AK984" s="2"/>
      <c r="AR984" s="2"/>
    </row>
    <row r="985" spans="37:44" x14ac:dyDescent="0.15">
      <c r="AK985" s="2"/>
      <c r="AR985" s="2"/>
    </row>
    <row r="986" spans="37:44" x14ac:dyDescent="0.15">
      <c r="AK986" s="2"/>
      <c r="AR986" s="2"/>
    </row>
    <row r="987" spans="37:44" x14ac:dyDescent="0.15">
      <c r="AK987" s="2"/>
      <c r="AR987" s="2"/>
    </row>
    <row r="988" spans="37:44" x14ac:dyDescent="0.15">
      <c r="AK988" s="2"/>
      <c r="AR988" s="2"/>
    </row>
    <row r="989" spans="37:44" x14ac:dyDescent="0.15">
      <c r="AK989" s="2"/>
      <c r="AR989" s="2"/>
    </row>
    <row r="990" spans="37:44" x14ac:dyDescent="0.15">
      <c r="AK990" s="2"/>
      <c r="AR990" s="2"/>
    </row>
    <row r="991" spans="37:44" x14ac:dyDescent="0.15">
      <c r="AK991" s="2"/>
      <c r="AR991" s="2"/>
    </row>
    <row r="992" spans="37:44" x14ac:dyDescent="0.15">
      <c r="AK992" s="2"/>
      <c r="AR992" s="2"/>
    </row>
    <row r="993" spans="37:44" x14ac:dyDescent="0.15">
      <c r="AK993" s="2"/>
      <c r="AR993" s="2"/>
    </row>
    <row r="994" spans="37:44" x14ac:dyDescent="0.15">
      <c r="AK994" s="2"/>
      <c r="AR994" s="2"/>
    </row>
    <row r="995" spans="37:44" x14ac:dyDescent="0.15">
      <c r="AK995" s="2"/>
      <c r="AR995" s="2"/>
    </row>
    <row r="996" spans="37:44" x14ac:dyDescent="0.15">
      <c r="AK996" s="2"/>
      <c r="AR996" s="2"/>
    </row>
    <row r="997" spans="37:44" x14ac:dyDescent="0.15">
      <c r="AK997" s="2"/>
      <c r="AR997" s="2"/>
    </row>
    <row r="998" spans="37:44" x14ac:dyDescent="0.15">
      <c r="AK998" s="2"/>
      <c r="AR998" s="2"/>
    </row>
    <row r="999" spans="37:44" x14ac:dyDescent="0.15">
      <c r="AK999" s="2"/>
      <c r="AR999" s="2"/>
    </row>
    <row r="1000" spans="37:44" x14ac:dyDescent="0.15">
      <c r="AK1000" s="2"/>
      <c r="AR1000" s="2"/>
    </row>
    <row r="1001" spans="37:44" x14ac:dyDescent="0.15">
      <c r="AK1001" s="2"/>
      <c r="AR1001" s="2"/>
    </row>
    <row r="1002" spans="37:44" x14ac:dyDescent="0.15">
      <c r="AK1002" s="2"/>
      <c r="AR1002" s="2"/>
    </row>
    <row r="1003" spans="37:44" x14ac:dyDescent="0.15">
      <c r="AK1003" s="2"/>
      <c r="AR1003" s="2"/>
    </row>
    <row r="1004" spans="37:44" x14ac:dyDescent="0.15">
      <c r="AK1004" s="2"/>
      <c r="AR1004" s="2"/>
    </row>
    <row r="1005" spans="37:44" x14ac:dyDescent="0.15">
      <c r="AK1005" s="2"/>
      <c r="AR1005" s="2"/>
    </row>
    <row r="1006" spans="37:44" x14ac:dyDescent="0.15">
      <c r="AK1006" s="2"/>
      <c r="AR1006" s="2"/>
    </row>
    <row r="1007" spans="37:44" x14ac:dyDescent="0.15">
      <c r="AK1007" s="2"/>
      <c r="AR1007" s="2"/>
    </row>
    <row r="1008" spans="37:44" x14ac:dyDescent="0.15">
      <c r="AK1008" s="2"/>
      <c r="AR1008" s="2"/>
    </row>
    <row r="1009" spans="37:44" x14ac:dyDescent="0.15">
      <c r="AK1009" s="2"/>
      <c r="AR1009" s="2"/>
    </row>
    <row r="1010" spans="37:44" x14ac:dyDescent="0.15">
      <c r="AK1010" s="2"/>
      <c r="AR1010" s="2"/>
    </row>
    <row r="1011" spans="37:44" x14ac:dyDescent="0.15">
      <c r="AK1011" s="2"/>
      <c r="AR1011" s="2"/>
    </row>
    <row r="1012" spans="37:44" x14ac:dyDescent="0.15">
      <c r="AK1012" s="2"/>
      <c r="AR1012" s="2"/>
    </row>
    <row r="1013" spans="37:44" x14ac:dyDescent="0.15">
      <c r="AK1013" s="2"/>
      <c r="AR1013" s="2"/>
    </row>
    <row r="1014" spans="37:44" x14ac:dyDescent="0.15">
      <c r="AK1014" s="2"/>
      <c r="AR1014" s="2"/>
    </row>
    <row r="1015" spans="37:44" x14ac:dyDescent="0.15">
      <c r="AK1015" s="2"/>
      <c r="AR1015" s="2"/>
    </row>
    <row r="1016" spans="37:44" x14ac:dyDescent="0.15">
      <c r="AK1016" s="2"/>
      <c r="AR1016" s="2"/>
    </row>
    <row r="1017" spans="37:44" x14ac:dyDescent="0.15">
      <c r="AK1017" s="2"/>
      <c r="AR1017" s="2"/>
    </row>
    <row r="1018" spans="37:44" x14ac:dyDescent="0.15">
      <c r="AK1018" s="2"/>
      <c r="AR1018" s="2"/>
    </row>
    <row r="1019" spans="37:44" x14ac:dyDescent="0.15">
      <c r="AK1019" s="2"/>
      <c r="AR1019" s="2"/>
    </row>
    <row r="1020" spans="37:44" x14ac:dyDescent="0.15">
      <c r="AK1020" s="2"/>
      <c r="AR1020" s="2"/>
    </row>
    <row r="1021" spans="37:44" x14ac:dyDescent="0.15">
      <c r="AK1021" s="2"/>
      <c r="AR1021" s="2"/>
    </row>
    <row r="1022" spans="37:44" x14ac:dyDescent="0.15">
      <c r="AK1022" s="2"/>
      <c r="AR1022" s="2"/>
    </row>
    <row r="1023" spans="37:44" x14ac:dyDescent="0.15">
      <c r="AK1023" s="2"/>
      <c r="AR1023" s="2"/>
    </row>
    <row r="1024" spans="37:44" x14ac:dyDescent="0.15">
      <c r="AK1024" s="2"/>
      <c r="AR1024" s="2"/>
    </row>
    <row r="1025" spans="37:44" x14ac:dyDescent="0.15">
      <c r="AK1025" s="2"/>
      <c r="AR1025" s="2"/>
    </row>
    <row r="1026" spans="37:44" x14ac:dyDescent="0.15">
      <c r="AK1026" s="2"/>
      <c r="AR1026" s="2"/>
    </row>
    <row r="1027" spans="37:44" x14ac:dyDescent="0.15">
      <c r="AK1027" s="2"/>
      <c r="AR1027" s="2"/>
    </row>
    <row r="1028" spans="37:44" x14ac:dyDescent="0.15">
      <c r="AK1028" s="2"/>
      <c r="AR1028" s="2"/>
    </row>
    <row r="1029" spans="37:44" x14ac:dyDescent="0.15">
      <c r="AK1029" s="2"/>
      <c r="AR1029" s="2"/>
    </row>
    <row r="1030" spans="37:44" x14ac:dyDescent="0.15">
      <c r="AK1030" s="2"/>
      <c r="AR1030" s="2"/>
    </row>
    <row r="1031" spans="37:44" x14ac:dyDescent="0.15">
      <c r="AK1031" s="2"/>
      <c r="AR1031" s="2"/>
    </row>
    <row r="1032" spans="37:44" x14ac:dyDescent="0.15">
      <c r="AK1032" s="2"/>
      <c r="AR1032" s="2"/>
    </row>
    <row r="1033" spans="37:44" x14ac:dyDescent="0.15">
      <c r="AK1033" s="2"/>
      <c r="AR1033" s="2"/>
    </row>
    <row r="1034" spans="37:44" x14ac:dyDescent="0.15">
      <c r="AK1034" s="2"/>
      <c r="AR1034" s="2"/>
    </row>
    <row r="1035" spans="37:44" x14ac:dyDescent="0.15">
      <c r="AK1035" s="2"/>
      <c r="AR1035" s="2"/>
    </row>
    <row r="1036" spans="37:44" x14ac:dyDescent="0.15">
      <c r="AK1036" s="2"/>
      <c r="AR1036" s="2"/>
    </row>
    <row r="1037" spans="37:44" x14ac:dyDescent="0.15">
      <c r="AK1037" s="2"/>
      <c r="AR1037" s="2"/>
    </row>
    <row r="1038" spans="37:44" x14ac:dyDescent="0.15">
      <c r="AK1038" s="2"/>
      <c r="AR1038" s="2"/>
    </row>
    <row r="1039" spans="37:44" x14ac:dyDescent="0.15">
      <c r="AK1039" s="2"/>
      <c r="AR1039" s="2"/>
    </row>
    <row r="1040" spans="37:44" x14ac:dyDescent="0.15">
      <c r="AK1040" s="2"/>
      <c r="AR1040" s="2"/>
    </row>
    <row r="1041" spans="37:44" x14ac:dyDescent="0.15">
      <c r="AK1041" s="2"/>
      <c r="AR1041" s="2"/>
    </row>
    <row r="1042" spans="37:44" x14ac:dyDescent="0.15">
      <c r="AK1042" s="2"/>
      <c r="AR1042" s="2"/>
    </row>
    <row r="1043" spans="37:44" x14ac:dyDescent="0.15">
      <c r="AK1043" s="2"/>
      <c r="AR1043" s="2"/>
    </row>
    <row r="1044" spans="37:44" x14ac:dyDescent="0.15">
      <c r="AK1044" s="2"/>
      <c r="AR1044" s="2"/>
    </row>
    <row r="1045" spans="37:44" x14ac:dyDescent="0.15">
      <c r="AK1045" s="2"/>
      <c r="AR1045" s="2"/>
    </row>
    <row r="1046" spans="37:44" x14ac:dyDescent="0.15">
      <c r="AK1046" s="2"/>
      <c r="AR1046" s="2"/>
    </row>
    <row r="1047" spans="37:44" x14ac:dyDescent="0.15">
      <c r="AK1047" s="2"/>
      <c r="AR1047" s="2"/>
    </row>
    <row r="1048" spans="37:44" x14ac:dyDescent="0.15">
      <c r="AK1048" s="2"/>
      <c r="AR1048" s="2"/>
    </row>
    <row r="1049" spans="37:44" x14ac:dyDescent="0.15">
      <c r="AK1049" s="2"/>
      <c r="AR1049" s="2"/>
    </row>
    <row r="1050" spans="37:44" x14ac:dyDescent="0.15">
      <c r="AK1050" s="2"/>
      <c r="AR1050" s="2"/>
    </row>
    <row r="1051" spans="37:44" x14ac:dyDescent="0.15">
      <c r="AK1051" s="2"/>
      <c r="AR1051" s="2"/>
    </row>
    <row r="1052" spans="37:44" x14ac:dyDescent="0.15">
      <c r="AK1052" s="2"/>
      <c r="AR1052" s="2"/>
    </row>
    <row r="1053" spans="37:44" x14ac:dyDescent="0.15">
      <c r="AK1053" s="2"/>
      <c r="AR1053" s="2"/>
    </row>
    <row r="1054" spans="37:44" x14ac:dyDescent="0.15">
      <c r="AK1054" s="2"/>
      <c r="AR1054" s="2"/>
    </row>
    <row r="1055" spans="37:44" x14ac:dyDescent="0.15">
      <c r="AK1055" s="2"/>
      <c r="AR1055" s="2"/>
    </row>
    <row r="1056" spans="37:44" x14ac:dyDescent="0.15">
      <c r="AK1056" s="2"/>
      <c r="AR1056" s="2"/>
    </row>
    <row r="1057" spans="37:44" x14ac:dyDescent="0.15">
      <c r="AK1057" s="2"/>
      <c r="AR1057" s="2"/>
    </row>
    <row r="1058" spans="37:44" x14ac:dyDescent="0.15">
      <c r="AK1058" s="2"/>
      <c r="AR1058" s="2"/>
    </row>
    <row r="1059" spans="37:44" x14ac:dyDescent="0.15">
      <c r="AK1059" s="2"/>
      <c r="AR1059" s="2"/>
    </row>
    <row r="1060" spans="37:44" x14ac:dyDescent="0.15">
      <c r="AK1060" s="2"/>
      <c r="AR1060" s="2"/>
    </row>
    <row r="1061" spans="37:44" x14ac:dyDescent="0.15">
      <c r="AK1061" s="2"/>
      <c r="AR1061" s="2"/>
    </row>
    <row r="1062" spans="37:44" x14ac:dyDescent="0.15">
      <c r="AK1062" s="2"/>
      <c r="AR1062" s="2"/>
    </row>
    <row r="1063" spans="37:44" x14ac:dyDescent="0.15">
      <c r="AK1063" s="2"/>
      <c r="AR1063" s="2"/>
    </row>
    <row r="1064" spans="37:44" x14ac:dyDescent="0.15">
      <c r="AK1064" s="2"/>
      <c r="AR1064" s="2"/>
    </row>
    <row r="1065" spans="37:44" x14ac:dyDescent="0.15">
      <c r="AK1065" s="2"/>
      <c r="AR1065" s="2"/>
    </row>
    <row r="1066" spans="37:44" x14ac:dyDescent="0.15">
      <c r="AK1066" s="2"/>
      <c r="AR1066" s="2"/>
    </row>
    <row r="1067" spans="37:44" x14ac:dyDescent="0.15">
      <c r="AK1067" s="2"/>
      <c r="AR1067" s="2"/>
    </row>
    <row r="1068" spans="37:44" x14ac:dyDescent="0.15">
      <c r="AK1068" s="2"/>
      <c r="AR1068" s="2"/>
    </row>
    <row r="1069" spans="37:44" x14ac:dyDescent="0.15">
      <c r="AK1069" s="2"/>
      <c r="AR1069" s="2"/>
    </row>
    <row r="1070" spans="37:44" x14ac:dyDescent="0.15">
      <c r="AK1070" s="2"/>
      <c r="AR1070" s="2"/>
    </row>
    <row r="1071" spans="37:44" x14ac:dyDescent="0.15">
      <c r="AK1071" s="2"/>
      <c r="AR1071" s="2"/>
    </row>
    <row r="1072" spans="37:44" x14ac:dyDescent="0.15">
      <c r="AK1072" s="2"/>
      <c r="AR1072" s="2"/>
    </row>
    <row r="1073" spans="37:44" x14ac:dyDescent="0.15">
      <c r="AK1073" s="2"/>
      <c r="AR1073" s="2"/>
    </row>
    <row r="1074" spans="37:44" x14ac:dyDescent="0.15">
      <c r="AK1074" s="2"/>
      <c r="AR1074" s="2"/>
    </row>
    <row r="1075" spans="37:44" x14ac:dyDescent="0.15">
      <c r="AK1075" s="2"/>
      <c r="AR1075" s="2"/>
    </row>
    <row r="1076" spans="37:44" x14ac:dyDescent="0.15">
      <c r="AK1076" s="2"/>
      <c r="AR1076" s="2"/>
    </row>
    <row r="1077" spans="37:44" x14ac:dyDescent="0.15">
      <c r="AK1077" s="2"/>
      <c r="AR1077" s="2"/>
    </row>
    <row r="1078" spans="37:44" x14ac:dyDescent="0.15">
      <c r="AK1078" s="2"/>
      <c r="AR1078" s="2"/>
    </row>
    <row r="1079" spans="37:44" x14ac:dyDescent="0.15">
      <c r="AK1079" s="2"/>
      <c r="AR1079" s="2"/>
    </row>
    <row r="1080" spans="37:44" x14ac:dyDescent="0.15">
      <c r="AK1080" s="2"/>
      <c r="AR1080" s="2"/>
    </row>
    <row r="1081" spans="37:44" x14ac:dyDescent="0.15">
      <c r="AK1081" s="2"/>
      <c r="AR1081" s="2"/>
    </row>
    <row r="1082" spans="37:44" x14ac:dyDescent="0.15">
      <c r="AK1082" s="2"/>
      <c r="AR1082" s="2"/>
    </row>
    <row r="1083" spans="37:44" x14ac:dyDescent="0.15">
      <c r="AK1083" s="2"/>
      <c r="AR1083" s="2"/>
    </row>
    <row r="1084" spans="37:44" x14ac:dyDescent="0.15">
      <c r="AK1084" s="2"/>
      <c r="AR1084" s="2"/>
    </row>
    <row r="1085" spans="37:44" x14ac:dyDescent="0.15">
      <c r="AK1085" s="2"/>
      <c r="AR1085" s="2"/>
    </row>
    <row r="1086" spans="37:44" x14ac:dyDescent="0.15">
      <c r="AK1086" s="2"/>
      <c r="AR1086" s="2"/>
    </row>
    <row r="1087" spans="37:44" x14ac:dyDescent="0.15">
      <c r="AK1087" s="2"/>
      <c r="AR1087" s="2"/>
    </row>
    <row r="1088" spans="37:44" x14ac:dyDescent="0.15">
      <c r="AK1088" s="2"/>
      <c r="AR1088" s="2"/>
    </row>
    <row r="1089" spans="37:44" x14ac:dyDescent="0.15">
      <c r="AK1089" s="2"/>
      <c r="AR1089" s="2"/>
    </row>
    <row r="1090" spans="37:44" x14ac:dyDescent="0.15">
      <c r="AK1090" s="2"/>
      <c r="AR1090" s="2"/>
    </row>
    <row r="1091" spans="37:44" x14ac:dyDescent="0.15">
      <c r="AK1091" s="2"/>
      <c r="AR1091" s="2"/>
    </row>
    <row r="1092" spans="37:44" x14ac:dyDescent="0.15">
      <c r="AK1092" s="2"/>
      <c r="AR1092" s="2"/>
    </row>
    <row r="1093" spans="37:44" x14ac:dyDescent="0.15">
      <c r="AK1093" s="2"/>
      <c r="AR1093" s="2"/>
    </row>
    <row r="1094" spans="37:44" x14ac:dyDescent="0.15">
      <c r="AK1094" s="2"/>
      <c r="AR1094" s="2"/>
    </row>
    <row r="1095" spans="37:44" x14ac:dyDescent="0.15">
      <c r="AK1095" s="2"/>
      <c r="AR1095" s="2"/>
    </row>
    <row r="1096" spans="37:44" x14ac:dyDescent="0.15">
      <c r="AK1096" s="2"/>
      <c r="AR1096" s="2"/>
    </row>
    <row r="1097" spans="37:44" x14ac:dyDescent="0.15">
      <c r="AK1097" s="2"/>
      <c r="AR1097" s="2"/>
    </row>
    <row r="1098" spans="37:44" x14ac:dyDescent="0.15">
      <c r="AK1098" s="2"/>
      <c r="AR1098" s="2"/>
    </row>
    <row r="1099" spans="37:44" x14ac:dyDescent="0.15">
      <c r="AK1099" s="2"/>
      <c r="AR1099" s="2"/>
    </row>
    <row r="1100" spans="37:44" x14ac:dyDescent="0.15">
      <c r="AK1100" s="2"/>
      <c r="AR1100" s="2"/>
    </row>
    <row r="1101" spans="37:44" x14ac:dyDescent="0.15">
      <c r="AK1101" s="2"/>
      <c r="AR1101" s="2"/>
    </row>
    <row r="1102" spans="37:44" x14ac:dyDescent="0.15">
      <c r="AK1102" s="2"/>
      <c r="AR1102" s="2"/>
    </row>
    <row r="1103" spans="37:44" x14ac:dyDescent="0.15">
      <c r="AK1103" s="2"/>
      <c r="AR1103" s="2"/>
    </row>
    <row r="1104" spans="37:44" x14ac:dyDescent="0.15">
      <c r="AK1104" s="2"/>
      <c r="AR1104" s="2"/>
    </row>
    <row r="1105" spans="37:44" x14ac:dyDescent="0.15">
      <c r="AK1105" s="2"/>
      <c r="AR1105" s="2"/>
    </row>
    <row r="1106" spans="37:44" x14ac:dyDescent="0.15">
      <c r="AK1106" s="2"/>
      <c r="AR1106" s="2"/>
    </row>
    <row r="1107" spans="37:44" x14ac:dyDescent="0.15">
      <c r="AK1107" s="2"/>
      <c r="AR1107" s="2"/>
    </row>
    <row r="1108" spans="37:44" x14ac:dyDescent="0.15">
      <c r="AK1108" s="2"/>
      <c r="AR1108" s="2"/>
    </row>
    <row r="1109" spans="37:44" x14ac:dyDescent="0.15">
      <c r="AK1109" s="2"/>
      <c r="AR1109" s="2"/>
    </row>
    <row r="1110" spans="37:44" x14ac:dyDescent="0.15">
      <c r="AK1110" s="2"/>
      <c r="AR1110" s="2"/>
    </row>
    <row r="1111" spans="37:44" x14ac:dyDescent="0.15">
      <c r="AK1111" s="2"/>
      <c r="AR1111" s="2"/>
    </row>
    <row r="1112" spans="37:44" x14ac:dyDescent="0.15">
      <c r="AK1112" s="2"/>
      <c r="AR1112" s="2"/>
    </row>
    <row r="1113" spans="37:44" x14ac:dyDescent="0.15">
      <c r="AK1113" s="2"/>
      <c r="AR1113" s="2"/>
    </row>
    <row r="1114" spans="37:44" x14ac:dyDescent="0.15">
      <c r="AK1114" s="2"/>
      <c r="AR1114" s="2"/>
    </row>
    <row r="1115" spans="37:44" x14ac:dyDescent="0.15">
      <c r="AK1115" s="2"/>
      <c r="AR1115" s="2"/>
    </row>
    <row r="1116" spans="37:44" x14ac:dyDescent="0.15">
      <c r="AK1116" s="2"/>
      <c r="AR1116" s="2"/>
    </row>
    <row r="1117" spans="37:44" x14ac:dyDescent="0.15">
      <c r="AK1117" s="2"/>
      <c r="AR1117" s="2"/>
    </row>
    <row r="1118" spans="37:44" x14ac:dyDescent="0.15">
      <c r="AK1118" s="2"/>
      <c r="AR1118" s="2"/>
    </row>
    <row r="1119" spans="37:44" x14ac:dyDescent="0.15">
      <c r="AK1119" s="2"/>
      <c r="AR1119" s="2"/>
    </row>
    <row r="1120" spans="37:44" x14ac:dyDescent="0.15">
      <c r="AK1120" s="2"/>
      <c r="AR1120" s="2"/>
    </row>
    <row r="1121" spans="37:44" x14ac:dyDescent="0.15">
      <c r="AK1121" s="2"/>
      <c r="AR1121" s="2"/>
    </row>
    <row r="1122" spans="37:44" x14ac:dyDescent="0.15">
      <c r="AK1122" s="2"/>
      <c r="AR1122" s="2"/>
    </row>
    <row r="1123" spans="37:44" x14ac:dyDescent="0.15">
      <c r="AK1123" s="2"/>
      <c r="AR1123" s="2"/>
    </row>
    <row r="1124" spans="37:44" x14ac:dyDescent="0.15">
      <c r="AK1124" s="2"/>
      <c r="AR1124" s="2"/>
    </row>
    <row r="1125" spans="37:44" x14ac:dyDescent="0.15">
      <c r="AK1125" s="2"/>
      <c r="AR1125" s="2"/>
    </row>
    <row r="1126" spans="37:44" x14ac:dyDescent="0.15">
      <c r="AK1126" s="2"/>
      <c r="AR1126" s="2"/>
    </row>
    <row r="1127" spans="37:44" x14ac:dyDescent="0.15">
      <c r="AK1127" s="2"/>
      <c r="AR1127" s="2"/>
    </row>
    <row r="1128" spans="37:44" x14ac:dyDescent="0.15">
      <c r="AK1128" s="2"/>
      <c r="AR1128" s="2"/>
    </row>
    <row r="1129" spans="37:44" x14ac:dyDescent="0.15">
      <c r="AK1129" s="2"/>
      <c r="AR1129" s="2"/>
    </row>
    <row r="1130" spans="37:44" x14ac:dyDescent="0.15">
      <c r="AK1130" s="2"/>
      <c r="AR1130" s="2"/>
    </row>
    <row r="1131" spans="37:44" x14ac:dyDescent="0.15">
      <c r="AK1131" s="2"/>
      <c r="AR1131" s="2"/>
    </row>
    <row r="1132" spans="37:44" x14ac:dyDescent="0.15">
      <c r="AK1132" s="2"/>
      <c r="AR1132" s="2"/>
    </row>
    <row r="1133" spans="37:44" x14ac:dyDescent="0.15">
      <c r="AK1133" s="2"/>
      <c r="AR1133" s="2"/>
    </row>
    <row r="1134" spans="37:44" x14ac:dyDescent="0.15">
      <c r="AK1134" s="2"/>
      <c r="AR1134" s="2"/>
    </row>
    <row r="1135" spans="37:44" x14ac:dyDescent="0.15">
      <c r="AK1135" s="2"/>
      <c r="AR1135" s="2"/>
    </row>
    <row r="1136" spans="37:44" x14ac:dyDescent="0.15">
      <c r="AK1136" s="2"/>
      <c r="AR1136" s="2"/>
    </row>
    <row r="1137" spans="37:44" x14ac:dyDescent="0.15">
      <c r="AK1137" s="2"/>
      <c r="AR1137" s="2"/>
    </row>
    <row r="1138" spans="37:44" x14ac:dyDescent="0.15">
      <c r="AK1138" s="2"/>
      <c r="AR1138" s="2"/>
    </row>
    <row r="1139" spans="37:44" x14ac:dyDescent="0.15">
      <c r="AK1139" s="2"/>
      <c r="AR1139" s="2"/>
    </row>
    <row r="1140" spans="37:44" x14ac:dyDescent="0.15">
      <c r="AK1140" s="2"/>
      <c r="AR1140" s="2"/>
    </row>
    <row r="1141" spans="37:44" x14ac:dyDescent="0.15">
      <c r="AK1141" s="2"/>
      <c r="AR1141" s="2"/>
    </row>
    <row r="1142" spans="37:44" x14ac:dyDescent="0.15">
      <c r="AK1142" s="2"/>
      <c r="AR1142" s="2"/>
    </row>
    <row r="1143" spans="37:44" x14ac:dyDescent="0.15">
      <c r="AK1143" s="2"/>
      <c r="AR1143" s="2"/>
    </row>
    <row r="1144" spans="37:44" x14ac:dyDescent="0.15">
      <c r="AK1144" s="2"/>
      <c r="AR1144" s="2"/>
    </row>
    <row r="1145" spans="37:44" x14ac:dyDescent="0.15">
      <c r="AK1145" s="2"/>
      <c r="AR1145" s="2"/>
    </row>
    <row r="1146" spans="37:44" x14ac:dyDescent="0.15">
      <c r="AK1146" s="2"/>
      <c r="AR1146" s="2"/>
    </row>
    <row r="1147" spans="37:44" x14ac:dyDescent="0.15">
      <c r="AK1147" s="2"/>
      <c r="AR1147" s="2"/>
    </row>
    <row r="1148" spans="37:44" x14ac:dyDescent="0.15">
      <c r="AK1148" s="2"/>
      <c r="AR1148" s="2"/>
    </row>
    <row r="1149" spans="37:44" x14ac:dyDescent="0.15">
      <c r="AK1149" s="2"/>
      <c r="AR1149" s="2"/>
    </row>
    <row r="1150" spans="37:44" x14ac:dyDescent="0.15">
      <c r="AK1150" s="2"/>
      <c r="AR1150" s="2"/>
    </row>
    <row r="1151" spans="37:44" x14ac:dyDescent="0.15">
      <c r="AK1151" s="2"/>
      <c r="AR1151" s="2"/>
    </row>
    <row r="1152" spans="37:44" x14ac:dyDescent="0.15">
      <c r="AK1152" s="2"/>
      <c r="AR1152" s="2"/>
    </row>
    <row r="1153" spans="37:44" x14ac:dyDescent="0.15">
      <c r="AK1153" s="2"/>
      <c r="AR1153" s="2"/>
    </row>
    <row r="1154" spans="37:44" x14ac:dyDescent="0.15">
      <c r="AK1154" s="2"/>
      <c r="AR1154" s="2"/>
    </row>
    <row r="1155" spans="37:44" x14ac:dyDescent="0.15">
      <c r="AK1155" s="2"/>
      <c r="AR1155" s="2"/>
    </row>
    <row r="1156" spans="37:44" x14ac:dyDescent="0.15">
      <c r="AK1156" s="2"/>
      <c r="AR1156" s="2"/>
    </row>
    <row r="1157" spans="37:44" x14ac:dyDescent="0.15">
      <c r="AK1157" s="2"/>
      <c r="AR1157" s="2"/>
    </row>
    <row r="1158" spans="37:44" x14ac:dyDescent="0.15">
      <c r="AK1158" s="2"/>
      <c r="AR1158" s="2"/>
    </row>
    <row r="1159" spans="37:44" x14ac:dyDescent="0.15">
      <c r="AK1159" s="2"/>
      <c r="AR1159" s="2"/>
    </row>
    <row r="1160" spans="37:44" x14ac:dyDescent="0.15">
      <c r="AK1160" s="2"/>
      <c r="AR1160" s="2"/>
    </row>
    <row r="1161" spans="37:44" x14ac:dyDescent="0.15">
      <c r="AK1161" s="2"/>
      <c r="AR1161" s="2"/>
    </row>
    <row r="1162" spans="37:44" x14ac:dyDescent="0.15">
      <c r="AK1162" s="2"/>
      <c r="AR1162" s="2"/>
    </row>
    <row r="1163" spans="37:44" x14ac:dyDescent="0.15">
      <c r="AK1163" s="2"/>
      <c r="AR1163" s="2"/>
    </row>
    <row r="1164" spans="37:44" x14ac:dyDescent="0.15">
      <c r="AK1164" s="2"/>
      <c r="AR1164" s="2"/>
    </row>
    <row r="1165" spans="37:44" x14ac:dyDescent="0.15">
      <c r="AK1165" s="2"/>
      <c r="AR1165" s="2"/>
    </row>
    <row r="1166" spans="37:44" x14ac:dyDescent="0.15">
      <c r="AK1166" s="2"/>
      <c r="AR1166" s="2"/>
    </row>
    <row r="1167" spans="37:44" x14ac:dyDescent="0.15">
      <c r="AK1167" s="2"/>
      <c r="AR1167" s="2"/>
    </row>
    <row r="1168" spans="37:44" x14ac:dyDescent="0.15">
      <c r="AK1168" s="2"/>
      <c r="AR1168" s="2"/>
    </row>
    <row r="1169" spans="37:44" x14ac:dyDescent="0.15">
      <c r="AK1169" s="2"/>
      <c r="AR1169" s="2"/>
    </row>
    <row r="1170" spans="37:44" x14ac:dyDescent="0.15">
      <c r="AK1170" s="2"/>
      <c r="AR1170" s="2"/>
    </row>
    <row r="1171" spans="37:44" x14ac:dyDescent="0.15">
      <c r="AK1171" s="2"/>
      <c r="AR1171" s="2"/>
    </row>
    <row r="1172" spans="37:44" x14ac:dyDescent="0.15">
      <c r="AK1172" s="2"/>
      <c r="AR1172" s="2"/>
    </row>
    <row r="1173" spans="37:44" x14ac:dyDescent="0.15">
      <c r="AK1173" s="2"/>
      <c r="AR1173" s="2"/>
    </row>
    <row r="1174" spans="37:44" x14ac:dyDescent="0.15">
      <c r="AK1174" s="2"/>
      <c r="AR1174" s="2"/>
    </row>
    <row r="1175" spans="37:44" x14ac:dyDescent="0.15">
      <c r="AK1175" s="2"/>
      <c r="AR1175" s="2"/>
    </row>
    <row r="1176" spans="37:44" x14ac:dyDescent="0.15">
      <c r="AK1176" s="2"/>
      <c r="AR1176" s="2"/>
    </row>
    <row r="1177" spans="37:44" x14ac:dyDescent="0.15">
      <c r="AK1177" s="2"/>
      <c r="AR1177" s="2"/>
    </row>
    <row r="1178" spans="37:44" x14ac:dyDescent="0.15">
      <c r="AK1178" s="2"/>
      <c r="AR1178" s="2"/>
    </row>
    <row r="1179" spans="37:44" x14ac:dyDescent="0.15">
      <c r="AK1179" s="2"/>
      <c r="AR1179" s="2"/>
    </row>
    <row r="1180" spans="37:44" x14ac:dyDescent="0.15">
      <c r="AK1180" s="2"/>
      <c r="AR1180" s="2"/>
    </row>
    <row r="1181" spans="37:44" x14ac:dyDescent="0.15">
      <c r="AK1181" s="2"/>
      <c r="AR1181" s="2"/>
    </row>
    <row r="1182" spans="37:44" x14ac:dyDescent="0.15">
      <c r="AK1182" s="2"/>
      <c r="AR1182" s="2"/>
    </row>
    <row r="1183" spans="37:44" x14ac:dyDescent="0.15">
      <c r="AK1183" s="2"/>
      <c r="AR1183" s="2"/>
    </row>
    <row r="1184" spans="37:44" x14ac:dyDescent="0.15">
      <c r="AK1184" s="2"/>
      <c r="AR1184" s="2"/>
    </row>
    <row r="1185" spans="37:44" x14ac:dyDescent="0.15">
      <c r="AK1185" s="2"/>
      <c r="AR1185" s="2"/>
    </row>
    <row r="1186" spans="37:44" x14ac:dyDescent="0.15">
      <c r="AK1186" s="2"/>
      <c r="AR1186" s="2"/>
    </row>
    <row r="1187" spans="37:44" x14ac:dyDescent="0.15">
      <c r="AK1187" s="2"/>
      <c r="AR1187" s="2"/>
    </row>
    <row r="1188" spans="37:44" x14ac:dyDescent="0.15">
      <c r="AK1188" s="2"/>
      <c r="AR1188" s="2"/>
    </row>
    <row r="1189" spans="37:44" x14ac:dyDescent="0.15">
      <c r="AK1189" s="2"/>
      <c r="AR1189" s="2"/>
    </row>
    <row r="1190" spans="37:44" x14ac:dyDescent="0.15">
      <c r="AK1190" s="2"/>
      <c r="AR1190" s="2"/>
    </row>
    <row r="1191" spans="37:44" x14ac:dyDescent="0.15">
      <c r="AK1191" s="2"/>
      <c r="AR1191" s="2"/>
    </row>
    <row r="1192" spans="37:44" x14ac:dyDescent="0.15">
      <c r="AK1192" s="2"/>
      <c r="AR1192" s="2"/>
    </row>
    <row r="1193" spans="37:44" x14ac:dyDescent="0.15">
      <c r="AK1193" s="2"/>
      <c r="AR1193" s="2"/>
    </row>
    <row r="1194" spans="37:44" x14ac:dyDescent="0.15">
      <c r="AK1194" s="2"/>
      <c r="AR1194" s="2"/>
    </row>
    <row r="1195" spans="37:44" x14ac:dyDescent="0.15">
      <c r="AK1195" s="2"/>
      <c r="AR1195" s="2"/>
    </row>
    <row r="1196" spans="37:44" x14ac:dyDescent="0.15">
      <c r="AK1196" s="2"/>
      <c r="AR1196" s="2"/>
    </row>
    <row r="1197" spans="37:44" x14ac:dyDescent="0.15">
      <c r="AK1197" s="2"/>
      <c r="AR1197" s="2"/>
    </row>
    <row r="1198" spans="37:44" x14ac:dyDescent="0.15">
      <c r="AK1198" s="2"/>
      <c r="AR1198" s="2"/>
    </row>
    <row r="1199" spans="37:44" x14ac:dyDescent="0.15">
      <c r="AK1199" s="2"/>
      <c r="AR1199" s="2"/>
    </row>
    <row r="1200" spans="37:44" x14ac:dyDescent="0.15">
      <c r="AK1200" s="2"/>
      <c r="AR1200" s="2"/>
    </row>
    <row r="1201" spans="37:44" x14ac:dyDescent="0.15">
      <c r="AK1201" s="2"/>
      <c r="AR1201" s="2"/>
    </row>
    <row r="1202" spans="37:44" x14ac:dyDescent="0.15">
      <c r="AK1202" s="2"/>
      <c r="AR1202" s="2"/>
    </row>
    <row r="1203" spans="37:44" x14ac:dyDescent="0.15">
      <c r="AK1203" s="2"/>
      <c r="AR1203" s="2"/>
    </row>
    <row r="1204" spans="37:44" x14ac:dyDescent="0.15">
      <c r="AK1204" s="2"/>
      <c r="AR1204" s="2"/>
    </row>
    <row r="1205" spans="37:44" x14ac:dyDescent="0.15">
      <c r="AK1205" s="2"/>
      <c r="AR1205" s="2"/>
    </row>
    <row r="1206" spans="37:44" x14ac:dyDescent="0.15">
      <c r="AK1206" s="2"/>
      <c r="AR1206" s="2"/>
    </row>
    <row r="1207" spans="37:44" x14ac:dyDescent="0.15">
      <c r="AK1207" s="2"/>
      <c r="AR1207" s="2"/>
    </row>
    <row r="1208" spans="37:44" x14ac:dyDescent="0.15">
      <c r="AK1208" s="2"/>
      <c r="AR1208" s="2"/>
    </row>
    <row r="1209" spans="37:44" x14ac:dyDescent="0.15">
      <c r="AK1209" s="2"/>
      <c r="AR1209" s="2"/>
    </row>
    <row r="1210" spans="37:44" x14ac:dyDescent="0.15">
      <c r="AK1210" s="2"/>
      <c r="AR1210" s="2"/>
    </row>
    <row r="1211" spans="37:44" x14ac:dyDescent="0.15">
      <c r="AK1211" s="2"/>
      <c r="AR1211" s="2"/>
    </row>
    <row r="1212" spans="37:44" x14ac:dyDescent="0.15">
      <c r="AK1212" s="2"/>
      <c r="AR1212" s="2"/>
    </row>
    <row r="1213" spans="37:44" x14ac:dyDescent="0.15">
      <c r="AK1213" s="2"/>
      <c r="AR1213" s="2"/>
    </row>
    <row r="1214" spans="37:44" x14ac:dyDescent="0.15">
      <c r="AK1214" s="2"/>
      <c r="AR1214" s="2"/>
    </row>
    <row r="1215" spans="37:44" x14ac:dyDescent="0.15">
      <c r="AK1215" s="2"/>
      <c r="AR1215" s="2"/>
    </row>
    <row r="1216" spans="37:44" x14ac:dyDescent="0.15">
      <c r="AK1216" s="2"/>
      <c r="AR1216" s="2"/>
    </row>
    <row r="1217" spans="37:44" x14ac:dyDescent="0.15">
      <c r="AK1217" s="2"/>
      <c r="AR1217" s="2"/>
    </row>
    <row r="1218" spans="37:44" x14ac:dyDescent="0.15">
      <c r="AK1218" s="2"/>
      <c r="AR1218" s="2"/>
    </row>
    <row r="1219" spans="37:44" x14ac:dyDescent="0.15">
      <c r="AK1219" s="2"/>
      <c r="AR1219" s="2"/>
    </row>
    <row r="1220" spans="37:44" x14ac:dyDescent="0.15">
      <c r="AK1220" s="2"/>
      <c r="AR1220" s="2"/>
    </row>
    <row r="1221" spans="37:44" x14ac:dyDescent="0.15">
      <c r="AK1221" s="2"/>
      <c r="AR1221" s="2"/>
    </row>
    <row r="1222" spans="37:44" x14ac:dyDescent="0.15">
      <c r="AK1222" s="2"/>
      <c r="AR1222" s="2"/>
    </row>
    <row r="1223" spans="37:44" x14ac:dyDescent="0.15">
      <c r="AK1223" s="2"/>
      <c r="AR1223" s="2"/>
    </row>
    <row r="1224" spans="37:44" x14ac:dyDescent="0.15">
      <c r="AK1224" s="2"/>
      <c r="AR1224" s="2"/>
    </row>
    <row r="1225" spans="37:44" x14ac:dyDescent="0.15">
      <c r="AK1225" s="2"/>
      <c r="AR1225" s="2"/>
    </row>
    <row r="1226" spans="37:44" x14ac:dyDescent="0.15">
      <c r="AK1226" s="2"/>
      <c r="AR1226" s="2"/>
    </row>
    <row r="1227" spans="37:44" x14ac:dyDescent="0.15">
      <c r="AK1227" s="2"/>
      <c r="AR1227" s="2"/>
    </row>
    <row r="1228" spans="37:44" x14ac:dyDescent="0.15">
      <c r="AK1228" s="2"/>
      <c r="AR1228" s="2"/>
    </row>
    <row r="1229" spans="37:44" x14ac:dyDescent="0.15">
      <c r="AK1229" s="2"/>
      <c r="AR1229" s="2"/>
    </row>
    <row r="1230" spans="37:44" x14ac:dyDescent="0.15">
      <c r="AK1230" s="2"/>
      <c r="AR1230" s="2"/>
    </row>
    <row r="1231" spans="37:44" x14ac:dyDescent="0.15">
      <c r="AK1231" s="2"/>
      <c r="AR1231" s="2"/>
    </row>
    <row r="1232" spans="37:44" x14ac:dyDescent="0.15">
      <c r="AK1232" s="2"/>
      <c r="AR1232" s="2"/>
    </row>
    <row r="1233" spans="37:44" x14ac:dyDescent="0.15">
      <c r="AK1233" s="2"/>
      <c r="AR1233" s="2"/>
    </row>
    <row r="1234" spans="37:44" x14ac:dyDescent="0.15">
      <c r="AK1234" s="2"/>
      <c r="AR1234" s="2"/>
    </row>
    <row r="1235" spans="37:44" x14ac:dyDescent="0.15">
      <c r="AK1235" s="2"/>
      <c r="AR1235" s="2"/>
    </row>
    <row r="1236" spans="37:44" x14ac:dyDescent="0.15">
      <c r="AK1236" s="2"/>
      <c r="AR1236" s="2"/>
    </row>
    <row r="1237" spans="37:44" x14ac:dyDescent="0.15">
      <c r="AK1237" s="2"/>
      <c r="AR1237" s="2"/>
    </row>
    <row r="1238" spans="37:44" x14ac:dyDescent="0.15">
      <c r="AK1238" s="2"/>
      <c r="AR1238" s="2"/>
    </row>
    <row r="1239" spans="37:44" x14ac:dyDescent="0.15">
      <c r="AK1239" s="2"/>
      <c r="AR1239" s="2"/>
    </row>
    <row r="1240" spans="37:44" x14ac:dyDescent="0.15">
      <c r="AK1240" s="2"/>
      <c r="AR1240" s="2"/>
    </row>
    <row r="1241" spans="37:44" x14ac:dyDescent="0.15">
      <c r="AK1241" s="2"/>
      <c r="AR1241" s="2"/>
    </row>
    <row r="1242" spans="37:44" x14ac:dyDescent="0.15">
      <c r="AK1242" s="2"/>
      <c r="AR1242" s="2"/>
    </row>
    <row r="1243" spans="37:44" x14ac:dyDescent="0.15">
      <c r="AK1243" s="2"/>
      <c r="AR1243" s="2"/>
    </row>
    <row r="1244" spans="37:44" x14ac:dyDescent="0.15">
      <c r="AK1244" s="2"/>
      <c r="AR1244" s="2"/>
    </row>
    <row r="1245" spans="37:44" x14ac:dyDescent="0.15">
      <c r="AK1245" s="2"/>
      <c r="AR1245" s="2"/>
    </row>
    <row r="1246" spans="37:44" x14ac:dyDescent="0.15">
      <c r="AK1246" s="2"/>
      <c r="AR1246" s="2"/>
    </row>
    <row r="1247" spans="37:44" x14ac:dyDescent="0.15">
      <c r="AK1247" s="2"/>
      <c r="AR1247" s="2"/>
    </row>
    <row r="1248" spans="37:44" x14ac:dyDescent="0.15">
      <c r="AK1248" s="2"/>
      <c r="AR1248" s="2"/>
    </row>
    <row r="1249" spans="37:44" x14ac:dyDescent="0.15">
      <c r="AK1249" s="2"/>
      <c r="AR1249" s="2"/>
    </row>
    <row r="1250" spans="37:44" x14ac:dyDescent="0.15">
      <c r="AK1250" s="2"/>
      <c r="AR1250" s="2"/>
    </row>
    <row r="1251" spans="37:44" x14ac:dyDescent="0.15">
      <c r="AK1251" s="2"/>
      <c r="AR1251" s="2"/>
    </row>
    <row r="1252" spans="37:44" x14ac:dyDescent="0.15">
      <c r="AK1252" s="2"/>
      <c r="AR1252" s="2"/>
    </row>
    <row r="1253" spans="37:44" x14ac:dyDescent="0.15">
      <c r="AK1253" s="2"/>
      <c r="AR1253" s="2"/>
    </row>
    <row r="1254" spans="37:44" x14ac:dyDescent="0.15">
      <c r="AK1254" s="2"/>
      <c r="AR1254" s="2"/>
    </row>
    <row r="1255" spans="37:44" x14ac:dyDescent="0.15">
      <c r="AK1255" s="2"/>
      <c r="AR1255" s="2"/>
    </row>
    <row r="1256" spans="37:44" x14ac:dyDescent="0.15">
      <c r="AK1256" s="2"/>
      <c r="AR1256" s="2"/>
    </row>
    <row r="1257" spans="37:44" x14ac:dyDescent="0.15">
      <c r="AK1257" s="2"/>
      <c r="AR1257" s="2"/>
    </row>
    <row r="1258" spans="37:44" x14ac:dyDescent="0.15">
      <c r="AK1258" s="2"/>
      <c r="AR1258" s="2"/>
    </row>
    <row r="1259" spans="37:44" x14ac:dyDescent="0.15">
      <c r="AK1259" s="2"/>
      <c r="AR1259" s="2"/>
    </row>
    <row r="1260" spans="37:44" x14ac:dyDescent="0.15">
      <c r="AK1260" s="2"/>
      <c r="AR1260" s="2"/>
    </row>
    <row r="1261" spans="37:44" x14ac:dyDescent="0.15">
      <c r="AK1261" s="2"/>
      <c r="AR1261" s="2"/>
    </row>
    <row r="1262" spans="37:44" x14ac:dyDescent="0.15">
      <c r="AK1262" s="2"/>
      <c r="AR1262" s="2"/>
    </row>
    <row r="1263" spans="37:44" x14ac:dyDescent="0.15">
      <c r="AK1263" s="2"/>
      <c r="AR1263" s="2"/>
    </row>
    <row r="1264" spans="37:44" x14ac:dyDescent="0.15">
      <c r="AK1264" s="2"/>
      <c r="AR1264" s="2"/>
    </row>
    <row r="1265" spans="37:44" x14ac:dyDescent="0.15">
      <c r="AK1265" s="2"/>
      <c r="AR1265" s="2"/>
    </row>
    <row r="1266" spans="37:44" x14ac:dyDescent="0.15">
      <c r="AK1266" s="2"/>
      <c r="AR1266" s="2"/>
    </row>
    <row r="1267" spans="37:44" x14ac:dyDescent="0.15">
      <c r="AK1267" s="2"/>
      <c r="AR1267" s="2"/>
    </row>
    <row r="1268" spans="37:44" x14ac:dyDescent="0.15">
      <c r="AK1268" s="2"/>
      <c r="AR1268" s="2"/>
    </row>
    <row r="1269" spans="37:44" x14ac:dyDescent="0.15">
      <c r="AK1269" s="2"/>
      <c r="AR1269" s="2"/>
    </row>
    <row r="1270" spans="37:44" x14ac:dyDescent="0.15">
      <c r="AK1270" s="2"/>
      <c r="AR1270" s="2"/>
    </row>
    <row r="1271" spans="37:44" x14ac:dyDescent="0.15">
      <c r="AK1271" s="2"/>
      <c r="AR1271" s="2"/>
    </row>
    <row r="1272" spans="37:44" x14ac:dyDescent="0.15">
      <c r="AK1272" s="2"/>
      <c r="AR1272" s="2"/>
    </row>
    <row r="1273" spans="37:44" x14ac:dyDescent="0.15">
      <c r="AK1273" s="2"/>
      <c r="AR1273" s="2"/>
    </row>
    <row r="1274" spans="37:44" x14ac:dyDescent="0.15">
      <c r="AK1274" s="2"/>
      <c r="AR1274" s="2"/>
    </row>
    <row r="1275" spans="37:44" x14ac:dyDescent="0.15">
      <c r="AK1275" s="2"/>
      <c r="AR1275" s="2"/>
    </row>
    <row r="1276" spans="37:44" x14ac:dyDescent="0.15">
      <c r="AK1276" s="2"/>
      <c r="AR1276" s="2"/>
    </row>
    <row r="1277" spans="37:44" x14ac:dyDescent="0.15">
      <c r="AK1277" s="2"/>
      <c r="AR1277" s="2"/>
    </row>
    <row r="1278" spans="37:44" x14ac:dyDescent="0.15">
      <c r="AK1278" s="2"/>
      <c r="AR1278" s="2"/>
    </row>
    <row r="1279" spans="37:44" x14ac:dyDescent="0.15">
      <c r="AK1279" s="2"/>
      <c r="AR1279" s="2"/>
    </row>
    <row r="1280" spans="37:44" x14ac:dyDescent="0.15">
      <c r="AK1280" s="2"/>
      <c r="AR1280" s="2"/>
    </row>
    <row r="1281" spans="37:44" x14ac:dyDescent="0.15">
      <c r="AK1281" s="2"/>
      <c r="AR1281" s="2"/>
    </row>
    <row r="1282" spans="37:44" x14ac:dyDescent="0.15">
      <c r="AK1282" s="2"/>
      <c r="AR1282" s="2"/>
    </row>
    <row r="1283" spans="37:44" x14ac:dyDescent="0.15">
      <c r="AK1283" s="2"/>
      <c r="AR1283" s="2"/>
    </row>
    <row r="1284" spans="37:44" x14ac:dyDescent="0.15">
      <c r="AK1284" s="2"/>
      <c r="AR1284" s="2"/>
    </row>
    <row r="1285" spans="37:44" x14ac:dyDescent="0.15">
      <c r="AK1285" s="2"/>
      <c r="AR1285" s="2"/>
    </row>
    <row r="1286" spans="37:44" x14ac:dyDescent="0.15">
      <c r="AK1286" s="2"/>
      <c r="AR1286" s="2"/>
    </row>
    <row r="1287" spans="37:44" x14ac:dyDescent="0.15">
      <c r="AK1287" s="2"/>
      <c r="AR1287" s="2"/>
    </row>
    <row r="1288" spans="37:44" x14ac:dyDescent="0.15">
      <c r="AK1288" s="2"/>
      <c r="AR1288" s="2"/>
    </row>
    <row r="1289" spans="37:44" x14ac:dyDescent="0.15">
      <c r="AK1289" s="2"/>
      <c r="AR1289" s="2"/>
    </row>
    <row r="1290" spans="37:44" x14ac:dyDescent="0.15">
      <c r="AK1290" s="2"/>
      <c r="AR1290" s="2"/>
    </row>
    <row r="1291" spans="37:44" x14ac:dyDescent="0.15">
      <c r="AK1291" s="2"/>
      <c r="AR1291" s="2"/>
    </row>
    <row r="1292" spans="37:44" x14ac:dyDescent="0.15">
      <c r="AK1292" s="2"/>
      <c r="AR1292" s="2"/>
    </row>
    <row r="1293" spans="37:44" x14ac:dyDescent="0.15">
      <c r="AK1293" s="2"/>
      <c r="AR1293" s="2"/>
    </row>
    <row r="1294" spans="37:44" x14ac:dyDescent="0.15">
      <c r="AK1294" s="2"/>
      <c r="AR1294" s="2"/>
    </row>
    <row r="1295" spans="37:44" x14ac:dyDescent="0.15">
      <c r="AK1295" s="2"/>
      <c r="AR1295" s="2"/>
    </row>
    <row r="1296" spans="37:44" x14ac:dyDescent="0.15">
      <c r="AK1296" s="2"/>
      <c r="AR1296" s="2"/>
    </row>
    <row r="1297" spans="37:44" x14ac:dyDescent="0.15">
      <c r="AK1297" s="2"/>
      <c r="AR1297" s="2"/>
    </row>
    <row r="1298" spans="37:44" x14ac:dyDescent="0.15">
      <c r="AK1298" s="2"/>
      <c r="AR1298" s="2"/>
    </row>
    <row r="1299" spans="37:44" x14ac:dyDescent="0.15">
      <c r="AK1299" s="2"/>
      <c r="AR1299" s="2"/>
    </row>
    <row r="1300" spans="37:44" x14ac:dyDescent="0.15">
      <c r="AK1300" s="2"/>
      <c r="AR1300" s="2"/>
    </row>
    <row r="1301" spans="37:44" x14ac:dyDescent="0.15">
      <c r="AK1301" s="2"/>
      <c r="AR1301" s="2"/>
    </row>
    <row r="1302" spans="37:44" x14ac:dyDescent="0.15">
      <c r="AK1302" s="2"/>
      <c r="AR1302" s="2"/>
    </row>
    <row r="1303" spans="37:44" x14ac:dyDescent="0.15">
      <c r="AK1303" s="2"/>
      <c r="AR1303" s="2"/>
    </row>
    <row r="1304" spans="37:44" x14ac:dyDescent="0.15">
      <c r="AK1304" s="2"/>
      <c r="AR1304" s="2"/>
    </row>
    <row r="1305" spans="37:44" x14ac:dyDescent="0.15">
      <c r="AK1305" s="2"/>
      <c r="AR1305" s="2"/>
    </row>
    <row r="1306" spans="37:44" x14ac:dyDescent="0.15">
      <c r="AK1306" s="2"/>
      <c r="AR1306" s="2"/>
    </row>
    <row r="1307" spans="37:44" x14ac:dyDescent="0.15">
      <c r="AK1307" s="2"/>
      <c r="AR1307" s="2"/>
    </row>
    <row r="1308" spans="37:44" x14ac:dyDescent="0.15">
      <c r="AK1308" s="2"/>
      <c r="AR1308" s="2"/>
    </row>
    <row r="1309" spans="37:44" x14ac:dyDescent="0.15">
      <c r="AK1309" s="2"/>
      <c r="AR1309" s="2"/>
    </row>
    <row r="1310" spans="37:44" x14ac:dyDescent="0.15">
      <c r="AK1310" s="2"/>
      <c r="AR1310" s="2"/>
    </row>
    <row r="1311" spans="37:44" x14ac:dyDescent="0.15">
      <c r="AK1311" s="2"/>
      <c r="AR1311" s="2"/>
    </row>
    <row r="1312" spans="37:44" x14ac:dyDescent="0.15">
      <c r="AK1312" s="2"/>
      <c r="AR1312" s="2"/>
    </row>
    <row r="1313" spans="37:44" x14ac:dyDescent="0.15">
      <c r="AK1313" s="2"/>
      <c r="AR1313" s="2"/>
    </row>
    <row r="1314" spans="37:44" x14ac:dyDescent="0.15">
      <c r="AK1314" s="2"/>
      <c r="AR1314" s="2"/>
    </row>
    <row r="1315" spans="37:44" x14ac:dyDescent="0.15">
      <c r="AK1315" s="2"/>
      <c r="AR1315" s="2"/>
    </row>
    <row r="1316" spans="37:44" x14ac:dyDescent="0.15">
      <c r="AK1316" s="2"/>
      <c r="AR1316" s="2"/>
    </row>
    <row r="1317" spans="37:44" x14ac:dyDescent="0.15">
      <c r="AK1317" s="2"/>
      <c r="AR1317" s="2"/>
    </row>
    <row r="1318" spans="37:44" x14ac:dyDescent="0.15">
      <c r="AK1318" s="2"/>
      <c r="AR1318" s="2"/>
    </row>
    <row r="1319" spans="37:44" x14ac:dyDescent="0.15">
      <c r="AK1319" s="2"/>
      <c r="AR1319" s="2"/>
    </row>
    <row r="1320" spans="37:44" x14ac:dyDescent="0.15">
      <c r="AK1320" s="2"/>
      <c r="AR1320" s="2"/>
    </row>
    <row r="1321" spans="37:44" x14ac:dyDescent="0.15">
      <c r="AK1321" s="2"/>
      <c r="AR1321" s="2"/>
    </row>
    <row r="1322" spans="37:44" x14ac:dyDescent="0.15">
      <c r="AK1322" s="2"/>
      <c r="AR1322" s="2"/>
    </row>
    <row r="1323" spans="37:44" x14ac:dyDescent="0.15">
      <c r="AK1323" s="2"/>
      <c r="AR1323" s="2"/>
    </row>
    <row r="1324" spans="37:44" x14ac:dyDescent="0.15">
      <c r="AK1324" s="2"/>
      <c r="AR1324" s="2"/>
    </row>
    <row r="1325" spans="37:44" x14ac:dyDescent="0.15">
      <c r="AK1325" s="2"/>
      <c r="AR1325" s="2"/>
    </row>
    <row r="1326" spans="37:44" x14ac:dyDescent="0.15">
      <c r="AK1326" s="2"/>
      <c r="AR1326" s="2"/>
    </row>
    <row r="1327" spans="37:44" x14ac:dyDescent="0.15">
      <c r="AK1327" s="2"/>
      <c r="AR1327" s="2"/>
    </row>
    <row r="1328" spans="37:44" x14ac:dyDescent="0.15">
      <c r="AK1328" s="2"/>
      <c r="AR1328" s="2"/>
    </row>
    <row r="1329" spans="37:44" x14ac:dyDescent="0.15">
      <c r="AK1329" s="2"/>
      <c r="AR1329" s="2"/>
    </row>
    <row r="1330" spans="37:44" x14ac:dyDescent="0.15">
      <c r="AK1330" s="2"/>
      <c r="AR1330" s="2"/>
    </row>
    <row r="1331" spans="37:44" x14ac:dyDescent="0.15">
      <c r="AK1331" s="2"/>
      <c r="AR1331" s="2"/>
    </row>
    <row r="1332" spans="37:44" x14ac:dyDescent="0.15">
      <c r="AK1332" s="2"/>
      <c r="AR1332" s="2"/>
    </row>
    <row r="1333" spans="37:44" x14ac:dyDescent="0.15">
      <c r="AK1333" s="2"/>
      <c r="AR1333" s="2"/>
    </row>
    <row r="1334" spans="37:44" x14ac:dyDescent="0.15">
      <c r="AK1334" s="2"/>
      <c r="AR1334" s="2"/>
    </row>
    <row r="1335" spans="37:44" x14ac:dyDescent="0.15">
      <c r="AK1335" s="2"/>
      <c r="AR1335" s="2"/>
    </row>
    <row r="1336" spans="37:44" x14ac:dyDescent="0.15">
      <c r="AK1336" s="2"/>
      <c r="AR1336" s="2"/>
    </row>
    <row r="1337" spans="37:44" x14ac:dyDescent="0.15">
      <c r="AK1337" s="2"/>
      <c r="AR1337" s="2"/>
    </row>
    <row r="1338" spans="37:44" x14ac:dyDescent="0.15">
      <c r="AK1338" s="2"/>
      <c r="AR1338" s="2"/>
    </row>
    <row r="1339" spans="37:44" x14ac:dyDescent="0.15">
      <c r="AK1339" s="2"/>
      <c r="AR1339" s="2"/>
    </row>
    <row r="1340" spans="37:44" x14ac:dyDescent="0.15">
      <c r="AK1340" s="2"/>
      <c r="AR1340" s="2"/>
    </row>
    <row r="1341" spans="37:44" x14ac:dyDescent="0.15">
      <c r="AK1341" s="2"/>
      <c r="AR1341" s="2"/>
    </row>
    <row r="1342" spans="37:44" x14ac:dyDescent="0.15">
      <c r="AK1342" s="2"/>
      <c r="AR1342" s="2"/>
    </row>
    <row r="1343" spans="37:44" x14ac:dyDescent="0.15">
      <c r="AK1343" s="2"/>
      <c r="AR1343" s="2"/>
    </row>
    <row r="1344" spans="37:44" x14ac:dyDescent="0.15">
      <c r="AK1344" s="2"/>
      <c r="AR1344" s="2"/>
    </row>
    <row r="1345" spans="37:44" x14ac:dyDescent="0.15">
      <c r="AK1345" s="2"/>
      <c r="AR1345" s="2"/>
    </row>
    <row r="1346" spans="37:44" x14ac:dyDescent="0.15">
      <c r="AK1346" s="2"/>
      <c r="AR1346" s="2"/>
    </row>
    <row r="1347" spans="37:44" x14ac:dyDescent="0.15">
      <c r="AK1347" s="2"/>
      <c r="AR1347" s="2"/>
    </row>
    <row r="1348" spans="37:44" x14ac:dyDescent="0.15">
      <c r="AK1348" s="2"/>
      <c r="AR1348" s="2"/>
    </row>
    <row r="1349" spans="37:44" x14ac:dyDescent="0.15">
      <c r="AK1349" s="2"/>
      <c r="AR1349" s="2"/>
    </row>
    <row r="1350" spans="37:44" x14ac:dyDescent="0.15">
      <c r="AK1350" s="2"/>
      <c r="AR1350" s="2"/>
    </row>
    <row r="1351" spans="37:44" x14ac:dyDescent="0.15">
      <c r="AK1351" s="2"/>
      <c r="AR1351" s="2"/>
    </row>
    <row r="1352" spans="37:44" x14ac:dyDescent="0.15">
      <c r="AK1352" s="2"/>
      <c r="AR1352" s="2"/>
    </row>
    <row r="1353" spans="37:44" x14ac:dyDescent="0.15">
      <c r="AK1353" s="2"/>
      <c r="AR1353" s="2"/>
    </row>
    <row r="1354" spans="37:44" x14ac:dyDescent="0.15">
      <c r="AK1354" s="2"/>
      <c r="AR1354" s="2"/>
    </row>
    <row r="1355" spans="37:44" x14ac:dyDescent="0.15">
      <c r="AK1355" s="2"/>
      <c r="AR1355" s="2"/>
    </row>
    <row r="1356" spans="37:44" x14ac:dyDescent="0.15">
      <c r="AK1356" s="2"/>
      <c r="AR1356" s="2"/>
    </row>
    <row r="1357" spans="37:44" x14ac:dyDescent="0.15">
      <c r="AK1357" s="2"/>
      <c r="AR1357" s="2"/>
    </row>
    <row r="1358" spans="37:44" x14ac:dyDescent="0.15">
      <c r="AK1358" s="2"/>
      <c r="AR1358" s="2"/>
    </row>
    <row r="1359" spans="37:44" x14ac:dyDescent="0.15">
      <c r="AK1359" s="2"/>
      <c r="AR1359" s="2"/>
    </row>
    <row r="1360" spans="37:44" x14ac:dyDescent="0.15">
      <c r="AK1360" s="2"/>
      <c r="AR1360" s="2"/>
    </row>
    <row r="1361" spans="37:44" x14ac:dyDescent="0.15">
      <c r="AK1361" s="2"/>
      <c r="AR1361" s="2"/>
    </row>
    <row r="1362" spans="37:44" x14ac:dyDescent="0.15">
      <c r="AK1362" s="2"/>
      <c r="AR1362" s="2"/>
    </row>
    <row r="1363" spans="37:44" x14ac:dyDescent="0.15">
      <c r="AK1363" s="2"/>
      <c r="AR1363" s="2"/>
    </row>
    <row r="1364" spans="37:44" x14ac:dyDescent="0.15">
      <c r="AK1364" s="2"/>
      <c r="AR1364" s="2"/>
    </row>
    <row r="1365" spans="37:44" x14ac:dyDescent="0.15">
      <c r="AK1365" s="2"/>
      <c r="AR1365" s="2"/>
    </row>
    <row r="1366" spans="37:44" x14ac:dyDescent="0.15">
      <c r="AK1366" s="2"/>
      <c r="AR1366" s="2"/>
    </row>
    <row r="1367" spans="37:44" x14ac:dyDescent="0.15">
      <c r="AK1367" s="2"/>
      <c r="AR1367" s="2"/>
    </row>
    <row r="1368" spans="37:44" x14ac:dyDescent="0.15">
      <c r="AK1368" s="2"/>
      <c r="AR1368" s="2"/>
    </row>
    <row r="1369" spans="37:44" x14ac:dyDescent="0.15">
      <c r="AK1369" s="2"/>
      <c r="AR1369" s="2"/>
    </row>
    <row r="1370" spans="37:44" x14ac:dyDescent="0.15">
      <c r="AK1370" s="2"/>
      <c r="AR1370" s="2"/>
    </row>
    <row r="1371" spans="37:44" x14ac:dyDescent="0.15">
      <c r="AK1371" s="2"/>
      <c r="AR1371" s="2"/>
    </row>
    <row r="1372" spans="37:44" x14ac:dyDescent="0.15">
      <c r="AK1372" s="2"/>
      <c r="AR1372" s="2"/>
    </row>
    <row r="1373" spans="37:44" x14ac:dyDescent="0.15">
      <c r="AK1373" s="2"/>
      <c r="AR1373" s="2"/>
    </row>
    <row r="1374" spans="37:44" x14ac:dyDescent="0.15">
      <c r="AK1374" s="2"/>
      <c r="AR1374" s="2"/>
    </row>
    <row r="1375" spans="37:44" x14ac:dyDescent="0.15">
      <c r="AK1375" s="2"/>
      <c r="AR1375" s="2"/>
    </row>
    <row r="1376" spans="37:44" x14ac:dyDescent="0.15">
      <c r="AK1376" s="2"/>
      <c r="AR1376" s="2"/>
    </row>
    <row r="1377" spans="37:44" x14ac:dyDescent="0.15">
      <c r="AK1377" s="2"/>
      <c r="AR1377" s="2"/>
    </row>
    <row r="1378" spans="37:44" x14ac:dyDescent="0.15">
      <c r="AK1378" s="2"/>
      <c r="AR1378" s="2"/>
    </row>
    <row r="1379" spans="37:44" x14ac:dyDescent="0.15">
      <c r="AK1379" s="2"/>
      <c r="AR1379" s="2"/>
    </row>
    <row r="1380" spans="37:44" x14ac:dyDescent="0.15">
      <c r="AK1380" s="2"/>
      <c r="AR1380" s="2"/>
    </row>
    <row r="1381" spans="37:44" x14ac:dyDescent="0.15">
      <c r="AK1381" s="2"/>
      <c r="AR1381" s="2"/>
    </row>
    <row r="1382" spans="37:44" x14ac:dyDescent="0.15">
      <c r="AK1382" s="2"/>
      <c r="AR1382" s="2"/>
    </row>
    <row r="1383" spans="37:44" x14ac:dyDescent="0.15">
      <c r="AK1383" s="2"/>
      <c r="AR1383" s="2"/>
    </row>
    <row r="1384" spans="37:44" x14ac:dyDescent="0.15">
      <c r="AK1384" s="2"/>
      <c r="AR1384" s="2"/>
    </row>
    <row r="1385" spans="37:44" x14ac:dyDescent="0.15">
      <c r="AK1385" s="2"/>
      <c r="AR1385" s="2"/>
    </row>
    <row r="1386" spans="37:44" x14ac:dyDescent="0.15">
      <c r="AK1386" s="2"/>
      <c r="AR1386" s="2"/>
    </row>
    <row r="1387" spans="37:44" x14ac:dyDescent="0.15">
      <c r="AK1387" s="2"/>
      <c r="AR1387" s="2"/>
    </row>
    <row r="1388" spans="37:44" x14ac:dyDescent="0.15">
      <c r="AK1388" s="2"/>
      <c r="AR1388" s="2"/>
    </row>
    <row r="1389" spans="37:44" x14ac:dyDescent="0.15">
      <c r="AK1389" s="2"/>
      <c r="AR1389" s="2"/>
    </row>
    <row r="1390" spans="37:44" x14ac:dyDescent="0.15">
      <c r="AK1390" s="2"/>
      <c r="AR1390" s="2"/>
    </row>
    <row r="1391" spans="37:44" x14ac:dyDescent="0.15">
      <c r="AK1391" s="2"/>
      <c r="AR1391" s="2"/>
    </row>
    <row r="1392" spans="37:44" x14ac:dyDescent="0.15">
      <c r="AK1392" s="2"/>
      <c r="AR1392" s="2"/>
    </row>
    <row r="1393" spans="37:44" x14ac:dyDescent="0.15">
      <c r="AK1393" s="2"/>
      <c r="AR1393" s="2"/>
    </row>
    <row r="1394" spans="37:44" x14ac:dyDescent="0.15">
      <c r="AK1394" s="2"/>
      <c r="AR1394" s="2"/>
    </row>
    <row r="1395" spans="37:44" x14ac:dyDescent="0.15">
      <c r="AK1395" s="2"/>
      <c r="AR1395" s="2"/>
    </row>
    <row r="1396" spans="37:44" x14ac:dyDescent="0.15">
      <c r="AK1396" s="2"/>
      <c r="AR1396" s="2"/>
    </row>
    <row r="1397" spans="37:44" x14ac:dyDescent="0.15">
      <c r="AK1397" s="2"/>
      <c r="AR1397" s="2"/>
    </row>
    <row r="1398" spans="37:44" x14ac:dyDescent="0.15">
      <c r="AK1398" s="2"/>
      <c r="AR1398" s="2"/>
    </row>
    <row r="1399" spans="37:44" x14ac:dyDescent="0.15">
      <c r="AK1399" s="2"/>
      <c r="AR1399" s="2"/>
    </row>
    <row r="1400" spans="37:44" x14ac:dyDescent="0.15">
      <c r="AK1400" s="2"/>
      <c r="AR1400" s="2"/>
    </row>
    <row r="1401" spans="37:44" x14ac:dyDescent="0.15">
      <c r="AK1401" s="2"/>
      <c r="AR1401" s="2"/>
    </row>
    <row r="1402" spans="37:44" x14ac:dyDescent="0.15">
      <c r="AK1402" s="2"/>
      <c r="AR1402" s="2"/>
    </row>
    <row r="1403" spans="37:44" x14ac:dyDescent="0.15">
      <c r="AK1403" s="2"/>
      <c r="AR1403" s="2"/>
    </row>
    <row r="1404" spans="37:44" x14ac:dyDescent="0.15">
      <c r="AK1404" s="2"/>
      <c r="AR1404" s="2"/>
    </row>
    <row r="1405" spans="37:44" x14ac:dyDescent="0.15">
      <c r="AK1405" s="2"/>
      <c r="AR1405" s="2"/>
    </row>
    <row r="1406" spans="37:44" x14ac:dyDescent="0.15">
      <c r="AK1406" s="2"/>
      <c r="AR1406" s="2"/>
    </row>
    <row r="1407" spans="37:44" x14ac:dyDescent="0.15">
      <c r="AK1407" s="2"/>
      <c r="AR1407" s="2"/>
    </row>
    <row r="1408" spans="37:44" x14ac:dyDescent="0.15">
      <c r="AK1408" s="2"/>
      <c r="AR1408" s="2"/>
    </row>
    <row r="1409" spans="37:44" x14ac:dyDescent="0.15">
      <c r="AK1409" s="2"/>
      <c r="AR1409" s="2"/>
    </row>
    <row r="1410" spans="37:44" x14ac:dyDescent="0.15">
      <c r="AK1410" s="2"/>
      <c r="AR1410" s="2"/>
    </row>
    <row r="1411" spans="37:44" x14ac:dyDescent="0.15">
      <c r="AK1411" s="2"/>
      <c r="AR1411" s="2"/>
    </row>
    <row r="1412" spans="37:44" x14ac:dyDescent="0.15">
      <c r="AK1412" s="2"/>
      <c r="AR1412" s="2"/>
    </row>
    <row r="1413" spans="37:44" x14ac:dyDescent="0.15">
      <c r="AK1413" s="2"/>
      <c r="AR1413" s="2"/>
    </row>
    <row r="1414" spans="37:44" x14ac:dyDescent="0.15">
      <c r="AK1414" s="2"/>
      <c r="AR1414" s="2"/>
    </row>
    <row r="1415" spans="37:44" x14ac:dyDescent="0.15">
      <c r="AK1415" s="2"/>
      <c r="AR1415" s="2"/>
    </row>
    <row r="1416" spans="37:44" x14ac:dyDescent="0.15">
      <c r="AK1416" s="2"/>
      <c r="AR1416" s="2"/>
    </row>
    <row r="1417" spans="37:44" x14ac:dyDescent="0.15">
      <c r="AK1417" s="2"/>
      <c r="AR1417" s="2"/>
    </row>
    <row r="1418" spans="37:44" x14ac:dyDescent="0.15">
      <c r="AK1418" s="2"/>
      <c r="AR1418" s="2"/>
    </row>
    <row r="1419" spans="37:44" x14ac:dyDescent="0.15">
      <c r="AK1419" s="2"/>
      <c r="AR1419" s="2"/>
    </row>
    <row r="1420" spans="37:44" x14ac:dyDescent="0.15">
      <c r="AK1420" s="2"/>
      <c r="AR1420" s="2"/>
    </row>
    <row r="1421" spans="37:44" x14ac:dyDescent="0.15">
      <c r="AK1421" s="2"/>
      <c r="AR1421" s="2"/>
    </row>
    <row r="1422" spans="37:44" x14ac:dyDescent="0.15">
      <c r="AK1422" s="2"/>
      <c r="AR1422" s="2"/>
    </row>
    <row r="1423" spans="37:44" x14ac:dyDescent="0.15">
      <c r="AK1423" s="2"/>
      <c r="AR1423" s="2"/>
    </row>
    <row r="1424" spans="37:44" x14ac:dyDescent="0.15">
      <c r="AK1424" s="2"/>
      <c r="AR1424" s="2"/>
    </row>
    <row r="1425" spans="37:44" x14ac:dyDescent="0.15">
      <c r="AK1425" s="2"/>
      <c r="AR1425" s="2"/>
    </row>
    <row r="1426" spans="37:44" x14ac:dyDescent="0.15">
      <c r="AK1426" s="2"/>
      <c r="AR1426" s="2"/>
    </row>
    <row r="1427" spans="37:44" x14ac:dyDescent="0.15">
      <c r="AK1427" s="2"/>
      <c r="AR1427" s="2"/>
    </row>
    <row r="1428" spans="37:44" x14ac:dyDescent="0.15">
      <c r="AK1428" s="2"/>
      <c r="AR1428" s="2"/>
    </row>
    <row r="1429" spans="37:44" x14ac:dyDescent="0.15">
      <c r="AK1429" s="2"/>
      <c r="AR1429" s="2"/>
    </row>
    <row r="1430" spans="37:44" x14ac:dyDescent="0.15">
      <c r="AK1430" s="2"/>
      <c r="AR1430" s="2"/>
    </row>
    <row r="1431" spans="37:44" x14ac:dyDescent="0.15">
      <c r="AK1431" s="2"/>
      <c r="AR1431" s="2"/>
    </row>
    <row r="1432" spans="37:44" x14ac:dyDescent="0.15">
      <c r="AK1432" s="2"/>
      <c r="AR1432" s="2"/>
    </row>
    <row r="1433" spans="37:44" x14ac:dyDescent="0.15">
      <c r="AK1433" s="2"/>
      <c r="AR1433" s="2"/>
    </row>
    <row r="1434" spans="37:44" x14ac:dyDescent="0.15">
      <c r="AK1434" s="2"/>
      <c r="AR1434" s="2"/>
    </row>
    <row r="1435" spans="37:44" x14ac:dyDescent="0.15">
      <c r="AK1435" s="2"/>
      <c r="AR1435" s="2"/>
    </row>
    <row r="1436" spans="37:44" x14ac:dyDescent="0.15">
      <c r="AK1436" s="2"/>
      <c r="AR1436" s="2"/>
    </row>
    <row r="1437" spans="37:44" x14ac:dyDescent="0.15">
      <c r="AK1437" s="2"/>
      <c r="AR1437" s="2"/>
    </row>
    <row r="1438" spans="37:44" x14ac:dyDescent="0.15">
      <c r="AK1438" s="2"/>
      <c r="AR1438" s="2"/>
    </row>
    <row r="1439" spans="37:44" x14ac:dyDescent="0.15">
      <c r="AK1439" s="2"/>
      <c r="AR1439" s="2"/>
    </row>
    <row r="1440" spans="37:44" x14ac:dyDescent="0.15">
      <c r="AK1440" s="2"/>
      <c r="AR1440" s="2"/>
    </row>
    <row r="1441" spans="37:44" x14ac:dyDescent="0.15">
      <c r="AK1441" s="2"/>
      <c r="AR1441" s="2"/>
    </row>
    <row r="1442" spans="37:44" x14ac:dyDescent="0.15">
      <c r="AK1442" s="2"/>
      <c r="AR1442" s="2"/>
    </row>
    <row r="1443" spans="37:44" x14ac:dyDescent="0.15">
      <c r="AK1443" s="2"/>
      <c r="AR1443" s="2"/>
    </row>
    <row r="1444" spans="37:44" x14ac:dyDescent="0.15">
      <c r="AK1444" s="2"/>
      <c r="AR1444" s="2"/>
    </row>
    <row r="1445" spans="37:44" x14ac:dyDescent="0.15">
      <c r="AK1445" s="2"/>
      <c r="AR1445" s="2"/>
    </row>
    <row r="1446" spans="37:44" x14ac:dyDescent="0.15">
      <c r="AK1446" s="2"/>
      <c r="AR1446" s="2"/>
    </row>
    <row r="1447" spans="37:44" x14ac:dyDescent="0.15">
      <c r="AK1447" s="2"/>
      <c r="AR1447" s="2"/>
    </row>
    <row r="1448" spans="37:44" x14ac:dyDescent="0.15">
      <c r="AK1448" s="2"/>
      <c r="AR1448" s="2"/>
    </row>
    <row r="1449" spans="37:44" x14ac:dyDescent="0.15">
      <c r="AK1449" s="2"/>
      <c r="AR1449" s="2"/>
    </row>
    <row r="1450" spans="37:44" x14ac:dyDescent="0.15">
      <c r="AK1450" s="2"/>
      <c r="AR1450" s="2"/>
    </row>
    <row r="1451" spans="37:44" x14ac:dyDescent="0.15">
      <c r="AK1451" s="2"/>
      <c r="AR1451" s="2"/>
    </row>
    <row r="1452" spans="37:44" x14ac:dyDescent="0.15">
      <c r="AK1452" s="2"/>
      <c r="AR1452" s="2"/>
    </row>
    <row r="1453" spans="37:44" x14ac:dyDescent="0.15">
      <c r="AK1453" s="2"/>
      <c r="AR1453" s="2"/>
    </row>
    <row r="1454" spans="37:44" x14ac:dyDescent="0.15">
      <c r="AK1454" s="2"/>
      <c r="AR1454" s="2"/>
    </row>
    <row r="1455" spans="37:44" x14ac:dyDescent="0.15">
      <c r="AK1455" s="2"/>
      <c r="AR1455" s="2"/>
    </row>
    <row r="1456" spans="37:44" x14ac:dyDescent="0.15">
      <c r="AK1456" s="2"/>
      <c r="AR1456" s="2"/>
    </row>
    <row r="1457" spans="37:44" x14ac:dyDescent="0.15">
      <c r="AK1457" s="2"/>
      <c r="AR1457" s="2"/>
    </row>
    <row r="1458" spans="37:44" x14ac:dyDescent="0.15">
      <c r="AK1458" s="2"/>
      <c r="AR1458" s="2"/>
    </row>
    <row r="1459" spans="37:44" x14ac:dyDescent="0.15">
      <c r="AK1459" s="2"/>
      <c r="AR1459" s="2"/>
    </row>
    <row r="1460" spans="37:44" x14ac:dyDescent="0.15">
      <c r="AK1460" s="2"/>
      <c r="AR1460" s="2"/>
    </row>
    <row r="1461" spans="37:44" x14ac:dyDescent="0.15">
      <c r="AK1461" s="2"/>
      <c r="AR1461" s="2"/>
    </row>
    <row r="1462" spans="37:44" x14ac:dyDescent="0.15">
      <c r="AK1462" s="2"/>
      <c r="AR1462" s="2"/>
    </row>
    <row r="1463" spans="37:44" x14ac:dyDescent="0.15">
      <c r="AK1463" s="2"/>
      <c r="AR1463" s="2"/>
    </row>
    <row r="1464" spans="37:44" x14ac:dyDescent="0.15">
      <c r="AK1464" s="2"/>
      <c r="AR1464" s="2"/>
    </row>
    <row r="1465" spans="37:44" x14ac:dyDescent="0.15">
      <c r="AK1465" s="2"/>
      <c r="AR1465" s="2"/>
    </row>
    <row r="1466" spans="37:44" x14ac:dyDescent="0.15">
      <c r="AK1466" s="2"/>
      <c r="AR1466" s="2"/>
    </row>
    <row r="1467" spans="37:44" x14ac:dyDescent="0.15">
      <c r="AK1467" s="2"/>
      <c r="AR1467" s="2"/>
    </row>
    <row r="1468" spans="37:44" x14ac:dyDescent="0.15">
      <c r="AK1468" s="2"/>
      <c r="AR1468" s="2"/>
    </row>
    <row r="1469" spans="37:44" x14ac:dyDescent="0.15">
      <c r="AK1469" s="2"/>
      <c r="AR1469" s="2"/>
    </row>
    <row r="1470" spans="37:44" x14ac:dyDescent="0.15">
      <c r="AK1470" s="2"/>
      <c r="AR1470" s="2"/>
    </row>
    <row r="1471" spans="37:44" x14ac:dyDescent="0.15">
      <c r="AK1471" s="2"/>
      <c r="AR1471" s="2"/>
    </row>
    <row r="1472" spans="37:44" x14ac:dyDescent="0.15">
      <c r="AK1472" s="2"/>
      <c r="AR1472" s="2"/>
    </row>
    <row r="1473" spans="37:44" x14ac:dyDescent="0.15">
      <c r="AK1473" s="2"/>
      <c r="AR1473" s="2"/>
    </row>
    <row r="1474" spans="37:44" x14ac:dyDescent="0.15">
      <c r="AK1474" s="2"/>
      <c r="AR1474" s="2"/>
    </row>
    <row r="1475" spans="37:44" x14ac:dyDescent="0.15">
      <c r="AK1475" s="2"/>
      <c r="AR1475" s="2"/>
    </row>
    <row r="1476" spans="37:44" x14ac:dyDescent="0.15">
      <c r="AK1476" s="2"/>
      <c r="AR1476" s="2"/>
    </row>
    <row r="1477" spans="37:44" x14ac:dyDescent="0.15">
      <c r="AK1477" s="2"/>
      <c r="AR1477" s="2"/>
    </row>
    <row r="1478" spans="37:44" x14ac:dyDescent="0.15">
      <c r="AK1478" s="2"/>
      <c r="AR1478" s="2"/>
    </row>
    <row r="1479" spans="37:44" x14ac:dyDescent="0.15">
      <c r="AK1479" s="2"/>
      <c r="AR1479" s="2"/>
    </row>
    <row r="1480" spans="37:44" x14ac:dyDescent="0.15">
      <c r="AK1480" s="2"/>
      <c r="AR1480" s="2"/>
    </row>
    <row r="1481" spans="37:44" x14ac:dyDescent="0.15">
      <c r="AK1481" s="2"/>
      <c r="AR1481" s="2"/>
    </row>
    <row r="1482" spans="37:44" x14ac:dyDescent="0.15">
      <c r="AK1482" s="2"/>
      <c r="AR1482" s="2"/>
    </row>
    <row r="1483" spans="37:44" x14ac:dyDescent="0.15">
      <c r="AK1483" s="2"/>
      <c r="AR1483" s="2"/>
    </row>
    <row r="1484" spans="37:44" x14ac:dyDescent="0.15">
      <c r="AK1484" s="2"/>
      <c r="AR1484" s="2"/>
    </row>
    <row r="1485" spans="37:44" x14ac:dyDescent="0.15">
      <c r="AK1485" s="2"/>
      <c r="AR1485" s="2"/>
    </row>
    <row r="1486" spans="37:44" x14ac:dyDescent="0.15">
      <c r="AK1486" s="2"/>
      <c r="AR1486" s="2"/>
    </row>
    <row r="1487" spans="37:44" x14ac:dyDescent="0.15">
      <c r="AK1487" s="2"/>
      <c r="AR1487" s="2"/>
    </row>
    <row r="1488" spans="37:44" x14ac:dyDescent="0.15">
      <c r="AK1488" s="2"/>
      <c r="AR1488" s="2"/>
    </row>
    <row r="1489" spans="37:44" x14ac:dyDescent="0.15">
      <c r="AK1489" s="2"/>
      <c r="AR1489" s="2"/>
    </row>
    <row r="1490" spans="37:44" x14ac:dyDescent="0.15">
      <c r="AK1490" s="2"/>
      <c r="AR1490" s="2"/>
    </row>
    <row r="1491" spans="37:44" x14ac:dyDescent="0.15">
      <c r="AK1491" s="2"/>
      <c r="AR1491" s="2"/>
    </row>
    <row r="1492" spans="37:44" x14ac:dyDescent="0.15">
      <c r="AK1492" s="2"/>
      <c r="AR1492" s="2"/>
    </row>
    <row r="1493" spans="37:44" x14ac:dyDescent="0.15">
      <c r="AK1493" s="2"/>
      <c r="AR1493" s="2"/>
    </row>
    <row r="1494" spans="37:44" x14ac:dyDescent="0.15">
      <c r="AK1494" s="2"/>
      <c r="AR1494" s="2"/>
    </row>
    <row r="1495" spans="37:44" x14ac:dyDescent="0.15">
      <c r="AK1495" s="2"/>
      <c r="AR1495" s="2"/>
    </row>
    <row r="1496" spans="37:44" x14ac:dyDescent="0.15">
      <c r="AK1496" s="2"/>
      <c r="AR1496" s="2"/>
    </row>
    <row r="1497" spans="37:44" x14ac:dyDescent="0.15">
      <c r="AK1497" s="2"/>
      <c r="AR1497" s="2"/>
    </row>
    <row r="1498" spans="37:44" x14ac:dyDescent="0.15">
      <c r="AK1498" s="2"/>
      <c r="AR1498" s="2"/>
    </row>
    <row r="1499" spans="37:44" x14ac:dyDescent="0.15">
      <c r="AK1499" s="2"/>
      <c r="AR1499" s="2"/>
    </row>
    <row r="1500" spans="37:44" x14ac:dyDescent="0.15">
      <c r="AK1500" s="2"/>
      <c r="AR1500" s="2"/>
    </row>
    <row r="1501" spans="37:44" x14ac:dyDescent="0.15">
      <c r="AK1501" s="2"/>
      <c r="AR1501" s="2"/>
    </row>
    <row r="1502" spans="37:44" x14ac:dyDescent="0.15">
      <c r="AK1502" s="2"/>
      <c r="AR1502" s="2"/>
    </row>
    <row r="1503" spans="37:44" x14ac:dyDescent="0.15">
      <c r="AK1503" s="2"/>
      <c r="AR1503" s="2"/>
    </row>
    <row r="1504" spans="37:44" x14ac:dyDescent="0.15">
      <c r="AK1504" s="2"/>
      <c r="AR1504" s="2"/>
    </row>
    <row r="1505" spans="37:44" x14ac:dyDescent="0.15">
      <c r="AK1505" s="2"/>
      <c r="AR1505" s="2"/>
    </row>
    <row r="1506" spans="37:44" x14ac:dyDescent="0.15">
      <c r="AK1506" s="2"/>
      <c r="AR1506" s="2"/>
    </row>
    <row r="1507" spans="37:44" x14ac:dyDescent="0.15">
      <c r="AK1507" s="2"/>
      <c r="AR1507" s="2"/>
    </row>
    <row r="1508" spans="37:44" x14ac:dyDescent="0.15">
      <c r="AK1508" s="2"/>
      <c r="AR1508" s="2"/>
    </row>
    <row r="1509" spans="37:44" x14ac:dyDescent="0.15">
      <c r="AK1509" s="2"/>
      <c r="AR1509" s="2"/>
    </row>
    <row r="1510" spans="37:44" x14ac:dyDescent="0.15">
      <c r="AK1510" s="2"/>
      <c r="AR1510" s="2"/>
    </row>
    <row r="1511" spans="37:44" x14ac:dyDescent="0.15">
      <c r="AK1511" s="2"/>
      <c r="AR1511" s="2"/>
    </row>
    <row r="1512" spans="37:44" x14ac:dyDescent="0.15">
      <c r="AK1512" s="2"/>
      <c r="AR1512" s="2"/>
    </row>
    <row r="1513" spans="37:44" x14ac:dyDescent="0.15">
      <c r="AK1513" s="2"/>
      <c r="AR1513" s="2"/>
    </row>
    <row r="1514" spans="37:44" x14ac:dyDescent="0.15">
      <c r="AK1514" s="2"/>
      <c r="AR1514" s="2"/>
    </row>
    <row r="1515" spans="37:44" x14ac:dyDescent="0.15">
      <c r="AK1515" s="2"/>
      <c r="AR1515" s="2"/>
    </row>
    <row r="1516" spans="37:44" x14ac:dyDescent="0.15">
      <c r="AK1516" s="2"/>
      <c r="AR1516" s="2"/>
    </row>
    <row r="1517" spans="37:44" x14ac:dyDescent="0.15">
      <c r="AK1517" s="2"/>
      <c r="AR1517" s="2"/>
    </row>
    <row r="1518" spans="37:44" x14ac:dyDescent="0.15">
      <c r="AK1518" s="2"/>
      <c r="AR1518" s="2"/>
    </row>
    <row r="1519" spans="37:44" x14ac:dyDescent="0.15">
      <c r="AK1519" s="2"/>
      <c r="AR1519" s="2"/>
    </row>
    <row r="1520" spans="37:44" x14ac:dyDescent="0.15">
      <c r="AK1520" s="2"/>
      <c r="AR1520" s="2"/>
    </row>
    <row r="1521" spans="37:44" x14ac:dyDescent="0.15">
      <c r="AK1521" s="2"/>
      <c r="AR1521" s="2"/>
    </row>
    <row r="1522" spans="37:44" x14ac:dyDescent="0.15">
      <c r="AK1522" s="2"/>
      <c r="AR1522" s="2"/>
    </row>
    <row r="1523" spans="37:44" x14ac:dyDescent="0.15">
      <c r="AK1523" s="2"/>
      <c r="AR1523" s="2"/>
    </row>
    <row r="1524" spans="37:44" x14ac:dyDescent="0.15">
      <c r="AK1524" s="2"/>
      <c r="AR1524" s="2"/>
    </row>
    <row r="1525" spans="37:44" x14ac:dyDescent="0.15">
      <c r="AK1525" s="2"/>
      <c r="AR1525" s="2"/>
    </row>
    <row r="1526" spans="37:44" x14ac:dyDescent="0.15">
      <c r="AK1526" s="2"/>
      <c r="AR1526" s="2"/>
    </row>
    <row r="1527" spans="37:44" x14ac:dyDescent="0.15">
      <c r="AK1527" s="2"/>
      <c r="AR1527" s="2"/>
    </row>
    <row r="1528" spans="37:44" x14ac:dyDescent="0.15">
      <c r="AK1528" s="2"/>
      <c r="AR1528" s="2"/>
    </row>
    <row r="1529" spans="37:44" x14ac:dyDescent="0.15">
      <c r="AK1529" s="2"/>
      <c r="AR1529" s="2"/>
    </row>
    <row r="1530" spans="37:44" x14ac:dyDescent="0.15">
      <c r="AK1530" s="2"/>
      <c r="AR1530" s="2"/>
    </row>
    <row r="1531" spans="37:44" x14ac:dyDescent="0.15">
      <c r="AK1531" s="2"/>
      <c r="AR1531" s="2"/>
    </row>
    <row r="1532" spans="37:44" x14ac:dyDescent="0.15">
      <c r="AK1532" s="2"/>
      <c r="AR1532" s="2"/>
    </row>
    <row r="1533" spans="37:44" x14ac:dyDescent="0.15">
      <c r="AK1533" s="2"/>
      <c r="AR1533" s="2"/>
    </row>
    <row r="1534" spans="37:44" x14ac:dyDescent="0.15">
      <c r="AK1534" s="2"/>
      <c r="AR1534" s="2"/>
    </row>
    <row r="1535" spans="37:44" x14ac:dyDescent="0.15">
      <c r="AK1535" s="2"/>
      <c r="AR1535" s="2"/>
    </row>
    <row r="1536" spans="37:44" x14ac:dyDescent="0.15">
      <c r="AK1536" s="2"/>
      <c r="AR1536" s="2"/>
    </row>
    <row r="1537" spans="37:44" x14ac:dyDescent="0.15">
      <c r="AK1537" s="2"/>
      <c r="AR1537" s="2"/>
    </row>
    <row r="1538" spans="37:44" x14ac:dyDescent="0.15">
      <c r="AK1538" s="2"/>
      <c r="AR1538" s="2"/>
    </row>
    <row r="1539" spans="37:44" x14ac:dyDescent="0.15">
      <c r="AK1539" s="2"/>
      <c r="AR1539" s="2"/>
    </row>
    <row r="1540" spans="37:44" x14ac:dyDescent="0.15">
      <c r="AK1540" s="2"/>
      <c r="AR1540" s="2"/>
    </row>
    <row r="1541" spans="37:44" x14ac:dyDescent="0.15">
      <c r="AK1541" s="2"/>
      <c r="AR1541" s="2"/>
    </row>
    <row r="1542" spans="37:44" x14ac:dyDescent="0.15">
      <c r="AK1542" s="2"/>
      <c r="AR1542" s="2"/>
    </row>
    <row r="1543" spans="37:44" x14ac:dyDescent="0.15">
      <c r="AK1543" s="2"/>
      <c r="AR1543" s="2"/>
    </row>
    <row r="1544" spans="37:44" x14ac:dyDescent="0.15">
      <c r="AK1544" s="2"/>
      <c r="AR1544" s="2"/>
    </row>
    <row r="1545" spans="37:44" x14ac:dyDescent="0.15">
      <c r="AK1545" s="2"/>
      <c r="AR1545" s="2"/>
    </row>
    <row r="1546" spans="37:44" x14ac:dyDescent="0.15">
      <c r="AK1546" s="2"/>
      <c r="AR1546" s="2"/>
    </row>
    <row r="1547" spans="37:44" x14ac:dyDescent="0.15">
      <c r="AK1547" s="2"/>
      <c r="AR1547" s="2"/>
    </row>
    <row r="1548" spans="37:44" x14ac:dyDescent="0.15">
      <c r="AK1548" s="2"/>
      <c r="AR1548" s="2"/>
    </row>
    <row r="1549" spans="37:44" x14ac:dyDescent="0.15">
      <c r="AK1549" s="2"/>
      <c r="AR1549" s="2"/>
    </row>
    <row r="1550" spans="37:44" x14ac:dyDescent="0.15">
      <c r="AK1550" s="2"/>
      <c r="AR1550" s="2"/>
    </row>
    <row r="1551" spans="37:44" x14ac:dyDescent="0.15">
      <c r="AK1551" s="2"/>
      <c r="AR1551" s="2"/>
    </row>
    <row r="1552" spans="37:44" x14ac:dyDescent="0.15">
      <c r="AK1552" s="2"/>
      <c r="AR1552" s="2"/>
    </row>
    <row r="1553" spans="37:44" x14ac:dyDescent="0.15">
      <c r="AK1553" s="2"/>
      <c r="AR1553" s="2"/>
    </row>
    <row r="1554" spans="37:44" x14ac:dyDescent="0.15">
      <c r="AK1554" s="2"/>
      <c r="AR1554" s="2"/>
    </row>
    <row r="1555" spans="37:44" x14ac:dyDescent="0.15">
      <c r="AK1555" s="2"/>
      <c r="AR1555" s="2"/>
    </row>
    <row r="1556" spans="37:44" x14ac:dyDescent="0.15">
      <c r="AK1556" s="2"/>
      <c r="AR1556" s="2"/>
    </row>
    <row r="1557" spans="37:44" x14ac:dyDescent="0.15">
      <c r="AK1557" s="2"/>
      <c r="AR1557" s="2"/>
    </row>
    <row r="1558" spans="37:44" x14ac:dyDescent="0.15">
      <c r="AK1558" s="2"/>
      <c r="AR1558" s="2"/>
    </row>
    <row r="1559" spans="37:44" x14ac:dyDescent="0.15">
      <c r="AK1559" s="2"/>
      <c r="AR1559" s="2"/>
    </row>
    <row r="1560" spans="37:44" x14ac:dyDescent="0.15">
      <c r="AK1560" s="2"/>
      <c r="AR1560" s="2"/>
    </row>
    <row r="1561" spans="37:44" x14ac:dyDescent="0.15">
      <c r="AK1561" s="2"/>
      <c r="AR1561" s="2"/>
    </row>
    <row r="1562" spans="37:44" x14ac:dyDescent="0.15">
      <c r="AK1562" s="2"/>
      <c r="AR1562" s="2"/>
    </row>
    <row r="1563" spans="37:44" x14ac:dyDescent="0.15">
      <c r="AK1563" s="2"/>
      <c r="AR1563" s="2"/>
    </row>
    <row r="1564" spans="37:44" x14ac:dyDescent="0.15">
      <c r="AK1564" s="2"/>
      <c r="AR1564" s="2"/>
    </row>
    <row r="1565" spans="37:44" x14ac:dyDescent="0.15">
      <c r="AK1565" s="2"/>
      <c r="AR1565" s="2"/>
    </row>
    <row r="1566" spans="37:44" x14ac:dyDescent="0.15">
      <c r="AK1566" s="2"/>
      <c r="AR1566" s="2"/>
    </row>
    <row r="1567" spans="37:44" x14ac:dyDescent="0.15">
      <c r="AK1567" s="2"/>
      <c r="AR1567" s="2"/>
    </row>
    <row r="1568" spans="37:44" x14ac:dyDescent="0.15">
      <c r="AK1568" s="2"/>
      <c r="AR1568" s="2"/>
    </row>
    <row r="1569" spans="37:44" x14ac:dyDescent="0.15">
      <c r="AK1569" s="2"/>
      <c r="AR1569" s="2"/>
    </row>
    <row r="1570" spans="37:44" x14ac:dyDescent="0.15">
      <c r="AK1570" s="2"/>
      <c r="AR1570" s="2"/>
    </row>
    <row r="1571" spans="37:44" x14ac:dyDescent="0.15">
      <c r="AK1571" s="2"/>
      <c r="AR1571" s="2"/>
    </row>
    <row r="1572" spans="37:44" x14ac:dyDescent="0.15">
      <c r="AK1572" s="2"/>
      <c r="AR1572" s="2"/>
    </row>
    <row r="1573" spans="37:44" x14ac:dyDescent="0.15">
      <c r="AK1573" s="2"/>
      <c r="AR1573" s="2"/>
    </row>
    <row r="1574" spans="37:44" x14ac:dyDescent="0.15">
      <c r="AK1574" s="2"/>
      <c r="AR1574" s="2"/>
    </row>
    <row r="1575" spans="37:44" x14ac:dyDescent="0.15">
      <c r="AK1575" s="2"/>
      <c r="AR1575" s="2"/>
    </row>
    <row r="1576" spans="37:44" x14ac:dyDescent="0.15">
      <c r="AK1576" s="2"/>
      <c r="AR1576" s="2"/>
    </row>
    <row r="1577" spans="37:44" x14ac:dyDescent="0.15">
      <c r="AK1577" s="2"/>
      <c r="AR1577" s="2"/>
    </row>
    <row r="1578" spans="37:44" x14ac:dyDescent="0.15">
      <c r="AK1578" s="2"/>
      <c r="AR1578" s="2"/>
    </row>
    <row r="1579" spans="37:44" x14ac:dyDescent="0.15">
      <c r="AK1579" s="2"/>
      <c r="AR1579" s="2"/>
    </row>
    <row r="1580" spans="37:44" x14ac:dyDescent="0.15">
      <c r="AK1580" s="2"/>
      <c r="AR1580" s="2"/>
    </row>
    <row r="1581" spans="37:44" x14ac:dyDescent="0.15">
      <c r="AK1581" s="2"/>
      <c r="AR1581" s="2"/>
    </row>
    <row r="1582" spans="37:44" x14ac:dyDescent="0.15">
      <c r="AK1582" s="2"/>
      <c r="AR1582" s="2"/>
    </row>
    <row r="1583" spans="37:44" x14ac:dyDescent="0.15">
      <c r="AK1583" s="2"/>
      <c r="AR1583" s="2"/>
    </row>
    <row r="1584" spans="37:44" x14ac:dyDescent="0.15">
      <c r="AK1584" s="2"/>
      <c r="AR1584" s="2"/>
    </row>
    <row r="1585" spans="37:44" x14ac:dyDescent="0.15">
      <c r="AK1585" s="2"/>
      <c r="AR1585" s="2"/>
    </row>
    <row r="1586" spans="37:44" x14ac:dyDescent="0.15">
      <c r="AK1586" s="2"/>
      <c r="AR1586" s="2"/>
    </row>
    <row r="1587" spans="37:44" x14ac:dyDescent="0.15">
      <c r="AK1587" s="2"/>
      <c r="AR1587" s="2"/>
    </row>
    <row r="1588" spans="37:44" x14ac:dyDescent="0.15">
      <c r="AK1588" s="2"/>
      <c r="AR1588" s="2"/>
    </row>
    <row r="1589" spans="37:44" x14ac:dyDescent="0.15">
      <c r="AK1589" s="2"/>
      <c r="AR1589" s="2"/>
    </row>
    <row r="1590" spans="37:44" x14ac:dyDescent="0.15">
      <c r="AK1590" s="2"/>
      <c r="AR1590" s="2"/>
    </row>
    <row r="1591" spans="37:44" x14ac:dyDescent="0.15">
      <c r="AK1591" s="2"/>
      <c r="AR1591" s="2"/>
    </row>
    <row r="1592" spans="37:44" x14ac:dyDescent="0.15">
      <c r="AK1592" s="2"/>
      <c r="AR1592" s="2"/>
    </row>
    <row r="1593" spans="37:44" x14ac:dyDescent="0.15">
      <c r="AK1593" s="2"/>
      <c r="AR1593" s="2"/>
    </row>
    <row r="1594" spans="37:44" x14ac:dyDescent="0.15">
      <c r="AK1594" s="2"/>
      <c r="AR1594" s="2"/>
    </row>
    <row r="1595" spans="37:44" x14ac:dyDescent="0.15">
      <c r="AK1595" s="2"/>
      <c r="AR1595" s="2"/>
    </row>
    <row r="1596" spans="37:44" x14ac:dyDescent="0.15">
      <c r="AK1596" s="2"/>
      <c r="AR1596" s="2"/>
    </row>
    <row r="1597" spans="37:44" x14ac:dyDescent="0.15">
      <c r="AK1597" s="2"/>
      <c r="AR1597" s="2"/>
    </row>
    <row r="1598" spans="37:44" x14ac:dyDescent="0.15">
      <c r="AK1598" s="2"/>
      <c r="AR1598" s="2"/>
    </row>
    <row r="1599" spans="37:44" x14ac:dyDescent="0.15">
      <c r="AK1599" s="2"/>
      <c r="AR1599" s="2"/>
    </row>
    <row r="1600" spans="37:44" x14ac:dyDescent="0.15">
      <c r="AK1600" s="2"/>
      <c r="AR1600" s="2"/>
    </row>
    <row r="1601" spans="37:44" x14ac:dyDescent="0.15">
      <c r="AK1601" s="2"/>
      <c r="AR1601" s="2"/>
    </row>
    <row r="1602" spans="37:44" x14ac:dyDescent="0.15">
      <c r="AK1602" s="2"/>
      <c r="AR1602" s="2"/>
    </row>
    <row r="1603" spans="37:44" x14ac:dyDescent="0.15">
      <c r="AK1603" s="2"/>
      <c r="AR1603" s="2"/>
    </row>
    <row r="1604" spans="37:44" x14ac:dyDescent="0.15">
      <c r="AK1604" s="2"/>
      <c r="AR1604" s="2"/>
    </row>
    <row r="1605" spans="37:44" x14ac:dyDescent="0.15">
      <c r="AK1605" s="2"/>
      <c r="AR1605" s="2"/>
    </row>
    <row r="1606" spans="37:44" x14ac:dyDescent="0.15">
      <c r="AK1606" s="2"/>
      <c r="AR1606" s="2"/>
    </row>
    <row r="1607" spans="37:44" x14ac:dyDescent="0.15">
      <c r="AK1607" s="2"/>
      <c r="AR1607" s="2"/>
    </row>
    <row r="1608" spans="37:44" x14ac:dyDescent="0.15">
      <c r="AK1608" s="2"/>
      <c r="AR1608" s="2"/>
    </row>
    <row r="1609" spans="37:44" x14ac:dyDescent="0.15">
      <c r="AK1609" s="2"/>
      <c r="AR1609" s="2"/>
    </row>
    <row r="1610" spans="37:44" x14ac:dyDescent="0.15">
      <c r="AK1610" s="2"/>
      <c r="AR1610" s="2"/>
    </row>
    <row r="1611" spans="37:44" x14ac:dyDescent="0.15">
      <c r="AK1611" s="2"/>
      <c r="AR1611" s="2"/>
    </row>
    <row r="1612" spans="37:44" x14ac:dyDescent="0.15">
      <c r="AK1612" s="2"/>
      <c r="AR1612" s="2"/>
    </row>
    <row r="1613" spans="37:44" x14ac:dyDescent="0.15">
      <c r="AK1613" s="2"/>
      <c r="AR1613" s="2"/>
    </row>
    <row r="1614" spans="37:44" x14ac:dyDescent="0.15">
      <c r="AK1614" s="2"/>
      <c r="AR1614" s="2"/>
    </row>
    <row r="1615" spans="37:44" x14ac:dyDescent="0.15">
      <c r="AK1615" s="2"/>
      <c r="AR1615" s="2"/>
    </row>
    <row r="1616" spans="37:44" x14ac:dyDescent="0.15">
      <c r="AK1616" s="2"/>
      <c r="AR1616" s="2"/>
    </row>
    <row r="1617" spans="37:44" x14ac:dyDescent="0.15">
      <c r="AK1617" s="2"/>
      <c r="AR1617" s="2"/>
    </row>
    <row r="1618" spans="37:44" x14ac:dyDescent="0.15">
      <c r="AK1618" s="2"/>
      <c r="AR1618" s="2"/>
    </row>
    <row r="1619" spans="37:44" x14ac:dyDescent="0.15">
      <c r="AK1619" s="2"/>
      <c r="AR1619" s="2"/>
    </row>
    <row r="1620" spans="37:44" x14ac:dyDescent="0.15">
      <c r="AK1620" s="2"/>
      <c r="AR1620" s="2"/>
    </row>
    <row r="1621" spans="37:44" x14ac:dyDescent="0.15">
      <c r="AK1621" s="2"/>
      <c r="AR1621" s="2"/>
    </row>
    <row r="1622" spans="37:44" x14ac:dyDescent="0.15">
      <c r="AK1622" s="2"/>
      <c r="AR1622" s="2"/>
    </row>
    <row r="1623" spans="37:44" x14ac:dyDescent="0.15">
      <c r="AK1623" s="2"/>
      <c r="AR1623" s="2"/>
    </row>
    <row r="1624" spans="37:44" x14ac:dyDescent="0.15">
      <c r="AK1624" s="2"/>
      <c r="AR1624" s="2"/>
    </row>
    <row r="1625" spans="37:44" x14ac:dyDescent="0.15">
      <c r="AK1625" s="2"/>
      <c r="AR1625" s="2"/>
    </row>
    <row r="1626" spans="37:44" x14ac:dyDescent="0.15">
      <c r="AK1626" s="2"/>
      <c r="AR1626" s="2"/>
    </row>
    <row r="1627" spans="37:44" x14ac:dyDescent="0.15">
      <c r="AK1627" s="2"/>
      <c r="AR1627" s="2"/>
    </row>
    <row r="1628" spans="37:44" x14ac:dyDescent="0.15">
      <c r="AK1628" s="2"/>
      <c r="AR1628" s="2"/>
    </row>
    <row r="1629" spans="37:44" x14ac:dyDescent="0.15">
      <c r="AK1629" s="2"/>
      <c r="AR1629" s="2"/>
    </row>
    <row r="1630" spans="37:44" x14ac:dyDescent="0.15">
      <c r="AK1630" s="2"/>
      <c r="AR1630" s="2"/>
    </row>
    <row r="1631" spans="37:44" x14ac:dyDescent="0.15">
      <c r="AK1631" s="2"/>
      <c r="AR1631" s="2"/>
    </row>
    <row r="1632" spans="37:44" x14ac:dyDescent="0.15">
      <c r="AK1632" s="2"/>
      <c r="AR1632" s="2"/>
    </row>
    <row r="1633" spans="37:44" x14ac:dyDescent="0.15">
      <c r="AK1633" s="2"/>
      <c r="AR1633" s="2"/>
    </row>
    <row r="1634" spans="37:44" x14ac:dyDescent="0.15">
      <c r="AK1634" s="2"/>
      <c r="AR1634" s="2"/>
    </row>
    <row r="1635" spans="37:44" x14ac:dyDescent="0.15">
      <c r="AK1635" s="2"/>
      <c r="AR1635" s="2"/>
    </row>
    <row r="1636" spans="37:44" x14ac:dyDescent="0.15">
      <c r="AK1636" s="2"/>
      <c r="AR1636" s="2"/>
    </row>
    <row r="1637" spans="37:44" x14ac:dyDescent="0.15">
      <c r="AK1637" s="2"/>
      <c r="AR1637" s="2"/>
    </row>
    <row r="1638" spans="37:44" x14ac:dyDescent="0.15">
      <c r="AK1638" s="2"/>
      <c r="AR1638" s="2"/>
    </row>
    <row r="1639" spans="37:44" x14ac:dyDescent="0.15">
      <c r="AK1639" s="2"/>
      <c r="AR1639" s="2"/>
    </row>
    <row r="1640" spans="37:44" x14ac:dyDescent="0.15">
      <c r="AK1640" s="2"/>
      <c r="AR1640" s="2"/>
    </row>
    <row r="1641" spans="37:44" x14ac:dyDescent="0.15">
      <c r="AK1641" s="2"/>
      <c r="AR1641" s="2"/>
    </row>
    <row r="1642" spans="37:44" x14ac:dyDescent="0.15">
      <c r="AK1642" s="2"/>
      <c r="AR1642" s="2"/>
    </row>
    <row r="1643" spans="37:44" x14ac:dyDescent="0.15">
      <c r="AK1643" s="2"/>
      <c r="AR1643" s="2"/>
    </row>
    <row r="1644" spans="37:44" x14ac:dyDescent="0.15">
      <c r="AK1644" s="2"/>
      <c r="AR1644" s="2"/>
    </row>
    <row r="1645" spans="37:44" x14ac:dyDescent="0.15">
      <c r="AK1645" s="2"/>
      <c r="AR1645" s="2"/>
    </row>
    <row r="1646" spans="37:44" x14ac:dyDescent="0.15">
      <c r="AK1646" s="2"/>
      <c r="AR1646" s="2"/>
    </row>
    <row r="1647" spans="37:44" x14ac:dyDescent="0.15">
      <c r="AK1647" s="2"/>
      <c r="AR1647" s="2"/>
    </row>
    <row r="1648" spans="37:44" x14ac:dyDescent="0.15">
      <c r="AK1648" s="2"/>
      <c r="AR1648" s="2"/>
    </row>
    <row r="1649" spans="37:44" x14ac:dyDescent="0.15">
      <c r="AK1649" s="2"/>
      <c r="AR1649" s="2"/>
    </row>
    <row r="1650" spans="37:44" x14ac:dyDescent="0.15">
      <c r="AK1650" s="2"/>
      <c r="AR1650" s="2"/>
    </row>
    <row r="1651" spans="37:44" x14ac:dyDescent="0.15">
      <c r="AK1651" s="2"/>
      <c r="AR1651" s="2"/>
    </row>
    <row r="1652" spans="37:44" x14ac:dyDescent="0.15">
      <c r="AK1652" s="2"/>
      <c r="AR1652" s="2"/>
    </row>
    <row r="1653" spans="37:44" x14ac:dyDescent="0.15">
      <c r="AK1653" s="2"/>
      <c r="AR1653" s="2"/>
    </row>
    <row r="1654" spans="37:44" x14ac:dyDescent="0.15">
      <c r="AK1654" s="2"/>
      <c r="AR1654" s="2"/>
    </row>
    <row r="1655" spans="37:44" x14ac:dyDescent="0.15">
      <c r="AK1655" s="2"/>
      <c r="AR1655" s="2"/>
    </row>
    <row r="1656" spans="37:44" x14ac:dyDescent="0.15">
      <c r="AK1656" s="2"/>
      <c r="AR1656" s="2"/>
    </row>
    <row r="1657" spans="37:44" x14ac:dyDescent="0.15">
      <c r="AK1657" s="2"/>
      <c r="AR1657" s="2"/>
    </row>
    <row r="1658" spans="37:44" x14ac:dyDescent="0.15">
      <c r="AK1658" s="2"/>
      <c r="AR1658" s="2"/>
    </row>
    <row r="1659" spans="37:44" x14ac:dyDescent="0.15">
      <c r="AK1659" s="2"/>
      <c r="AR1659" s="2"/>
    </row>
    <row r="1660" spans="37:44" x14ac:dyDescent="0.15">
      <c r="AK1660" s="2"/>
      <c r="AR1660" s="2"/>
    </row>
    <row r="1661" spans="37:44" x14ac:dyDescent="0.15">
      <c r="AK1661" s="2"/>
      <c r="AR1661" s="2"/>
    </row>
    <row r="1662" spans="37:44" x14ac:dyDescent="0.15">
      <c r="AK1662" s="2"/>
      <c r="AR1662" s="2"/>
    </row>
    <row r="1663" spans="37:44" x14ac:dyDescent="0.15">
      <c r="AK1663" s="2"/>
      <c r="AR1663" s="2"/>
    </row>
    <row r="1664" spans="37:44" x14ac:dyDescent="0.15">
      <c r="AK1664" s="2"/>
      <c r="AR1664" s="2"/>
    </row>
    <row r="1665" spans="37:44" x14ac:dyDescent="0.15">
      <c r="AK1665" s="2"/>
      <c r="AR1665" s="2"/>
    </row>
    <row r="1666" spans="37:44" x14ac:dyDescent="0.15">
      <c r="AK1666" s="2"/>
      <c r="AR1666" s="2"/>
    </row>
    <row r="1667" spans="37:44" x14ac:dyDescent="0.15">
      <c r="AK1667" s="2"/>
      <c r="AR1667" s="2"/>
    </row>
    <row r="1668" spans="37:44" x14ac:dyDescent="0.15">
      <c r="AK1668" s="2"/>
      <c r="AR1668" s="2"/>
    </row>
    <row r="1669" spans="37:44" x14ac:dyDescent="0.15">
      <c r="AK1669" s="2"/>
      <c r="AR1669" s="2"/>
    </row>
    <row r="1670" spans="37:44" x14ac:dyDescent="0.15">
      <c r="AK1670" s="2"/>
      <c r="AR1670" s="2"/>
    </row>
    <row r="1671" spans="37:44" x14ac:dyDescent="0.15">
      <c r="AK1671" s="2"/>
      <c r="AR1671" s="2"/>
    </row>
    <row r="1672" spans="37:44" x14ac:dyDescent="0.15">
      <c r="AK1672" s="2"/>
      <c r="AR1672" s="2"/>
    </row>
    <row r="1673" spans="37:44" x14ac:dyDescent="0.15">
      <c r="AK1673" s="2"/>
      <c r="AR1673" s="2"/>
    </row>
    <row r="1674" spans="37:44" x14ac:dyDescent="0.15">
      <c r="AK1674" s="2"/>
      <c r="AR1674" s="2"/>
    </row>
    <row r="1675" spans="37:44" x14ac:dyDescent="0.15">
      <c r="AK1675" s="2"/>
      <c r="AR1675" s="2"/>
    </row>
    <row r="1676" spans="37:44" x14ac:dyDescent="0.15">
      <c r="AK1676" s="2"/>
      <c r="AR1676" s="2"/>
    </row>
    <row r="1677" spans="37:44" x14ac:dyDescent="0.15">
      <c r="AK1677" s="2"/>
      <c r="AR1677" s="2"/>
    </row>
    <row r="1678" spans="37:44" x14ac:dyDescent="0.15">
      <c r="AK1678" s="2"/>
      <c r="AR1678" s="2"/>
    </row>
    <row r="1679" spans="37:44" x14ac:dyDescent="0.15">
      <c r="AK1679" s="2"/>
      <c r="AR1679" s="2"/>
    </row>
    <row r="1680" spans="37:44" x14ac:dyDescent="0.15">
      <c r="AK1680" s="2"/>
      <c r="AR1680" s="2"/>
    </row>
    <row r="1681" spans="37:44" x14ac:dyDescent="0.15">
      <c r="AK1681" s="2"/>
      <c r="AR1681" s="2"/>
    </row>
    <row r="1682" spans="37:44" x14ac:dyDescent="0.15">
      <c r="AK1682" s="2"/>
      <c r="AR1682" s="2"/>
    </row>
    <row r="1683" spans="37:44" x14ac:dyDescent="0.15">
      <c r="AK1683" s="2"/>
      <c r="AR1683" s="2"/>
    </row>
    <row r="1684" spans="37:44" x14ac:dyDescent="0.15">
      <c r="AK1684" s="2"/>
      <c r="AR1684" s="2"/>
    </row>
    <row r="1685" spans="37:44" x14ac:dyDescent="0.15">
      <c r="AK1685" s="2"/>
      <c r="AR1685" s="2"/>
    </row>
    <row r="1686" spans="37:44" x14ac:dyDescent="0.15">
      <c r="AK1686" s="2"/>
      <c r="AR1686" s="2"/>
    </row>
    <row r="1687" spans="37:44" x14ac:dyDescent="0.15">
      <c r="AK1687" s="2"/>
      <c r="AR1687" s="2"/>
    </row>
    <row r="1688" spans="37:44" x14ac:dyDescent="0.15">
      <c r="AK1688" s="2"/>
      <c r="AR1688" s="2"/>
    </row>
    <row r="1689" spans="37:44" x14ac:dyDescent="0.15">
      <c r="AK1689" s="2"/>
      <c r="AR1689" s="2"/>
    </row>
    <row r="1690" spans="37:44" x14ac:dyDescent="0.15">
      <c r="AK1690" s="2"/>
      <c r="AR1690" s="2"/>
    </row>
    <row r="1691" spans="37:44" x14ac:dyDescent="0.15">
      <c r="AK1691" s="2"/>
      <c r="AR1691" s="2"/>
    </row>
    <row r="1692" spans="37:44" x14ac:dyDescent="0.15">
      <c r="AK1692" s="2"/>
      <c r="AR1692" s="2"/>
    </row>
    <row r="1693" spans="37:44" x14ac:dyDescent="0.15">
      <c r="AK1693" s="2"/>
      <c r="AR1693" s="2"/>
    </row>
    <row r="1694" spans="37:44" x14ac:dyDescent="0.15">
      <c r="AK1694" s="2"/>
      <c r="AR1694" s="2"/>
    </row>
    <row r="1695" spans="37:44" x14ac:dyDescent="0.15">
      <c r="AK1695" s="2"/>
      <c r="AR1695" s="2"/>
    </row>
    <row r="1696" spans="37:44" x14ac:dyDescent="0.15">
      <c r="AK1696" s="2"/>
      <c r="AR1696" s="2"/>
    </row>
    <row r="1697" spans="37:44" x14ac:dyDescent="0.15">
      <c r="AK1697" s="2"/>
      <c r="AR1697" s="2"/>
    </row>
    <row r="1698" spans="37:44" x14ac:dyDescent="0.15">
      <c r="AK1698" s="2"/>
      <c r="AR1698" s="2"/>
    </row>
    <row r="1699" spans="37:44" x14ac:dyDescent="0.15">
      <c r="AK1699" s="2"/>
      <c r="AR1699" s="2"/>
    </row>
    <row r="1700" spans="37:44" x14ac:dyDescent="0.15">
      <c r="AK1700" s="2"/>
      <c r="AR1700" s="2"/>
    </row>
    <row r="1701" spans="37:44" x14ac:dyDescent="0.15">
      <c r="AK1701" s="2"/>
      <c r="AR1701" s="2"/>
    </row>
    <row r="1702" spans="37:44" x14ac:dyDescent="0.15">
      <c r="AK1702" s="2"/>
      <c r="AR1702" s="2"/>
    </row>
    <row r="1703" spans="37:44" x14ac:dyDescent="0.15">
      <c r="AK1703" s="2"/>
      <c r="AR1703" s="2"/>
    </row>
    <row r="1704" spans="37:44" x14ac:dyDescent="0.15">
      <c r="AK1704" s="2"/>
      <c r="AR1704" s="2"/>
    </row>
    <row r="1705" spans="37:44" x14ac:dyDescent="0.15">
      <c r="AK1705" s="2"/>
      <c r="AR1705" s="2"/>
    </row>
    <row r="1706" spans="37:44" x14ac:dyDescent="0.15">
      <c r="AK1706" s="2"/>
      <c r="AR1706" s="2"/>
    </row>
    <row r="1707" spans="37:44" x14ac:dyDescent="0.15">
      <c r="AK1707" s="2"/>
      <c r="AR1707" s="2"/>
    </row>
    <row r="1708" spans="37:44" x14ac:dyDescent="0.15">
      <c r="AK1708" s="2"/>
      <c r="AR1708" s="2"/>
    </row>
    <row r="1709" spans="37:44" x14ac:dyDescent="0.15">
      <c r="AK1709" s="2"/>
      <c r="AR1709" s="2"/>
    </row>
    <row r="1710" spans="37:44" x14ac:dyDescent="0.15">
      <c r="AK1710" s="2"/>
      <c r="AR1710" s="2"/>
    </row>
    <row r="1711" spans="37:44" x14ac:dyDescent="0.15">
      <c r="AK1711" s="2"/>
      <c r="AR1711" s="2"/>
    </row>
    <row r="1712" spans="37:44" x14ac:dyDescent="0.15">
      <c r="AK1712" s="2"/>
      <c r="AR1712" s="2"/>
    </row>
    <row r="1713" spans="37:44" x14ac:dyDescent="0.15">
      <c r="AK1713" s="2"/>
      <c r="AR1713" s="2"/>
    </row>
    <row r="1714" spans="37:44" x14ac:dyDescent="0.15">
      <c r="AK1714" s="2"/>
      <c r="AR1714" s="2"/>
    </row>
    <row r="1715" spans="37:44" x14ac:dyDescent="0.15">
      <c r="AK1715" s="2"/>
      <c r="AR1715" s="2"/>
    </row>
    <row r="1716" spans="37:44" x14ac:dyDescent="0.15">
      <c r="AK1716" s="2"/>
      <c r="AR1716" s="2"/>
    </row>
    <row r="1717" spans="37:44" x14ac:dyDescent="0.15">
      <c r="AK1717" s="2"/>
      <c r="AR1717" s="2"/>
    </row>
    <row r="1718" spans="37:44" x14ac:dyDescent="0.15">
      <c r="AK1718" s="2"/>
      <c r="AR1718" s="2"/>
    </row>
    <row r="1719" spans="37:44" x14ac:dyDescent="0.15">
      <c r="AK1719" s="2"/>
      <c r="AR1719" s="2"/>
    </row>
    <row r="1720" spans="37:44" x14ac:dyDescent="0.15">
      <c r="AK1720" s="2"/>
      <c r="AR1720" s="2"/>
    </row>
    <row r="1721" spans="37:44" x14ac:dyDescent="0.15">
      <c r="AK1721" s="2"/>
      <c r="AR1721" s="2"/>
    </row>
    <row r="1722" spans="37:44" x14ac:dyDescent="0.15">
      <c r="AK1722" s="2"/>
      <c r="AR1722" s="2"/>
    </row>
    <row r="1723" spans="37:44" x14ac:dyDescent="0.15">
      <c r="AK1723" s="2"/>
      <c r="AR1723" s="2"/>
    </row>
    <row r="1724" spans="37:44" x14ac:dyDescent="0.15">
      <c r="AK1724" s="2"/>
      <c r="AR1724" s="2"/>
    </row>
    <row r="1725" spans="37:44" x14ac:dyDescent="0.15">
      <c r="AK1725" s="2"/>
      <c r="AR1725" s="2"/>
    </row>
    <row r="1726" spans="37:44" x14ac:dyDescent="0.15">
      <c r="AK1726" s="2"/>
      <c r="AR1726" s="2"/>
    </row>
    <row r="1727" spans="37:44" x14ac:dyDescent="0.15">
      <c r="AK1727" s="2"/>
      <c r="AR1727" s="2"/>
    </row>
    <row r="1728" spans="37:44" x14ac:dyDescent="0.15">
      <c r="AK1728" s="2"/>
      <c r="AR1728" s="2"/>
    </row>
    <row r="1729" spans="37:44" x14ac:dyDescent="0.15">
      <c r="AK1729" s="2"/>
      <c r="AR1729" s="2"/>
    </row>
    <row r="1730" spans="37:44" x14ac:dyDescent="0.15">
      <c r="AK1730" s="2"/>
      <c r="AR1730" s="2"/>
    </row>
    <row r="1731" spans="37:44" x14ac:dyDescent="0.15">
      <c r="AK1731" s="2"/>
      <c r="AR1731" s="2"/>
    </row>
    <row r="1732" spans="37:44" x14ac:dyDescent="0.15">
      <c r="AK1732" s="2"/>
      <c r="AR1732" s="2"/>
    </row>
    <row r="1733" spans="37:44" x14ac:dyDescent="0.15">
      <c r="AK1733" s="2"/>
      <c r="AR1733" s="2"/>
    </row>
    <row r="1734" spans="37:44" x14ac:dyDescent="0.15">
      <c r="AK1734" s="2"/>
      <c r="AR1734" s="2"/>
    </row>
    <row r="1735" spans="37:44" x14ac:dyDescent="0.15">
      <c r="AK1735" s="2"/>
      <c r="AR1735" s="2"/>
    </row>
    <row r="1736" spans="37:44" x14ac:dyDescent="0.15">
      <c r="AK1736" s="2"/>
      <c r="AR1736" s="2"/>
    </row>
    <row r="1737" spans="37:44" x14ac:dyDescent="0.15">
      <c r="AK1737" s="2"/>
      <c r="AR1737" s="2"/>
    </row>
    <row r="1738" spans="37:44" x14ac:dyDescent="0.15">
      <c r="AK1738" s="2"/>
      <c r="AR1738" s="2"/>
    </row>
    <row r="1739" spans="37:44" x14ac:dyDescent="0.15">
      <c r="AK1739" s="2"/>
      <c r="AR1739" s="2"/>
    </row>
    <row r="1740" spans="37:44" x14ac:dyDescent="0.15">
      <c r="AK1740" s="2"/>
      <c r="AR1740" s="2"/>
    </row>
    <row r="1741" spans="37:44" x14ac:dyDescent="0.15">
      <c r="AK1741" s="2"/>
      <c r="AR1741" s="2"/>
    </row>
    <row r="1742" spans="37:44" x14ac:dyDescent="0.15">
      <c r="AK1742" s="2"/>
      <c r="AR1742" s="2"/>
    </row>
    <row r="1743" spans="37:44" x14ac:dyDescent="0.15">
      <c r="AK1743" s="2"/>
      <c r="AR1743" s="2"/>
    </row>
    <row r="1744" spans="37:44" x14ac:dyDescent="0.15">
      <c r="AK1744" s="2"/>
      <c r="AR1744" s="2"/>
    </row>
    <row r="1745" spans="37:44" x14ac:dyDescent="0.15">
      <c r="AK1745" s="2"/>
      <c r="AR1745" s="2"/>
    </row>
    <row r="1746" spans="37:44" x14ac:dyDescent="0.15">
      <c r="AK1746" s="2"/>
      <c r="AR1746" s="2"/>
    </row>
    <row r="1747" spans="37:44" x14ac:dyDescent="0.15">
      <c r="AK1747" s="2"/>
      <c r="AR1747" s="2"/>
    </row>
    <row r="1748" spans="37:44" x14ac:dyDescent="0.15">
      <c r="AK1748" s="2"/>
      <c r="AR1748" s="2"/>
    </row>
    <row r="1749" spans="37:44" x14ac:dyDescent="0.15">
      <c r="AK1749" s="2"/>
      <c r="AR1749" s="2"/>
    </row>
    <row r="1750" spans="37:44" x14ac:dyDescent="0.15">
      <c r="AK1750" s="2"/>
      <c r="AR1750" s="2"/>
    </row>
    <row r="1751" spans="37:44" x14ac:dyDescent="0.15">
      <c r="AK1751" s="2"/>
      <c r="AR1751" s="2"/>
    </row>
    <row r="1752" spans="37:44" x14ac:dyDescent="0.15">
      <c r="AK1752" s="2"/>
      <c r="AR1752" s="2"/>
    </row>
    <row r="1753" spans="37:44" x14ac:dyDescent="0.15">
      <c r="AK1753" s="2"/>
      <c r="AR1753" s="2"/>
    </row>
    <row r="1754" spans="37:44" x14ac:dyDescent="0.15">
      <c r="AK1754" s="2"/>
      <c r="AR1754" s="2"/>
    </row>
    <row r="1755" spans="37:44" x14ac:dyDescent="0.15">
      <c r="AK1755" s="2"/>
      <c r="AR1755" s="2"/>
    </row>
    <row r="1756" spans="37:44" x14ac:dyDescent="0.15">
      <c r="AK1756" s="2"/>
      <c r="AR1756" s="2"/>
    </row>
    <row r="1757" spans="37:44" x14ac:dyDescent="0.15">
      <c r="AK1757" s="2"/>
      <c r="AR1757" s="2"/>
    </row>
    <row r="1758" spans="37:44" x14ac:dyDescent="0.15">
      <c r="AK1758" s="2"/>
      <c r="AR1758" s="2"/>
    </row>
    <row r="1759" spans="37:44" x14ac:dyDescent="0.15">
      <c r="AK1759" s="2"/>
      <c r="AR1759" s="2"/>
    </row>
    <row r="1760" spans="37:44" x14ac:dyDescent="0.15">
      <c r="AK1760" s="2"/>
      <c r="AR1760" s="2"/>
    </row>
    <row r="1761" spans="37:44" x14ac:dyDescent="0.15">
      <c r="AK1761" s="2"/>
      <c r="AR1761" s="2"/>
    </row>
    <row r="1762" spans="37:44" x14ac:dyDescent="0.15">
      <c r="AK1762" s="2"/>
      <c r="AR1762" s="2"/>
    </row>
    <row r="1763" spans="37:44" x14ac:dyDescent="0.15">
      <c r="AK1763" s="2"/>
      <c r="AR1763" s="2"/>
    </row>
    <row r="1764" spans="37:44" x14ac:dyDescent="0.15">
      <c r="AK1764" s="2"/>
      <c r="AR1764" s="2"/>
    </row>
    <row r="1765" spans="37:44" x14ac:dyDescent="0.15">
      <c r="AK1765" s="2"/>
      <c r="AR1765" s="2"/>
    </row>
    <row r="1766" spans="37:44" x14ac:dyDescent="0.15">
      <c r="AK1766" s="2"/>
      <c r="AR1766" s="2"/>
    </row>
    <row r="1767" spans="37:44" x14ac:dyDescent="0.15">
      <c r="AK1767" s="2"/>
      <c r="AR1767" s="2"/>
    </row>
    <row r="1768" spans="37:44" x14ac:dyDescent="0.15">
      <c r="AK1768" s="2"/>
      <c r="AR1768" s="2"/>
    </row>
    <row r="1769" spans="37:44" x14ac:dyDescent="0.15">
      <c r="AK1769" s="2"/>
      <c r="AR1769" s="2"/>
    </row>
    <row r="1770" spans="37:44" x14ac:dyDescent="0.15">
      <c r="AK1770" s="2"/>
      <c r="AR1770" s="2"/>
    </row>
    <row r="1771" spans="37:44" x14ac:dyDescent="0.15">
      <c r="AK1771" s="2"/>
      <c r="AR1771" s="2"/>
    </row>
    <row r="1772" spans="37:44" x14ac:dyDescent="0.15">
      <c r="AK1772" s="2"/>
      <c r="AR1772" s="2"/>
    </row>
    <row r="1773" spans="37:44" x14ac:dyDescent="0.15">
      <c r="AK1773" s="2"/>
      <c r="AR1773" s="2"/>
    </row>
    <row r="1774" spans="37:44" x14ac:dyDescent="0.15">
      <c r="AK1774" s="2"/>
      <c r="AR1774" s="2"/>
    </row>
    <row r="1775" spans="37:44" x14ac:dyDescent="0.15">
      <c r="AK1775" s="2"/>
      <c r="AR1775" s="2"/>
    </row>
    <row r="1776" spans="37:44" x14ac:dyDescent="0.15">
      <c r="AK1776" s="2"/>
      <c r="AR1776" s="2"/>
    </row>
    <row r="1777" spans="37:44" x14ac:dyDescent="0.15">
      <c r="AK1777" s="2"/>
      <c r="AR1777" s="2"/>
    </row>
    <row r="1778" spans="37:44" x14ac:dyDescent="0.15">
      <c r="AK1778" s="2"/>
      <c r="AR1778" s="2"/>
    </row>
    <row r="1779" spans="37:44" x14ac:dyDescent="0.15">
      <c r="AK1779" s="2"/>
      <c r="AR1779" s="2"/>
    </row>
    <row r="1780" spans="37:44" x14ac:dyDescent="0.15">
      <c r="AK1780" s="2"/>
      <c r="AR1780" s="2"/>
    </row>
    <row r="1781" spans="37:44" x14ac:dyDescent="0.15">
      <c r="AK1781" s="2"/>
      <c r="AR1781" s="2"/>
    </row>
    <row r="1782" spans="37:44" x14ac:dyDescent="0.15">
      <c r="AK1782" s="2"/>
      <c r="AR1782" s="2"/>
    </row>
    <row r="1783" spans="37:44" x14ac:dyDescent="0.15">
      <c r="AK1783" s="2"/>
      <c r="AR1783" s="2"/>
    </row>
    <row r="1784" spans="37:44" x14ac:dyDescent="0.15">
      <c r="AK1784" s="2"/>
      <c r="AR1784" s="2"/>
    </row>
    <row r="1785" spans="37:44" x14ac:dyDescent="0.15">
      <c r="AK1785" s="2"/>
      <c r="AR1785" s="2"/>
    </row>
    <row r="1786" spans="37:44" x14ac:dyDescent="0.15">
      <c r="AK1786" s="2"/>
      <c r="AR1786" s="2"/>
    </row>
    <row r="1787" spans="37:44" x14ac:dyDescent="0.15">
      <c r="AK1787" s="2"/>
      <c r="AR1787" s="2"/>
    </row>
    <row r="1788" spans="37:44" x14ac:dyDescent="0.15">
      <c r="AK1788" s="2"/>
      <c r="AR1788" s="2"/>
    </row>
    <row r="1789" spans="37:44" x14ac:dyDescent="0.15">
      <c r="AK1789" s="2"/>
      <c r="AR1789" s="2"/>
    </row>
    <row r="1790" spans="37:44" x14ac:dyDescent="0.15">
      <c r="AK1790" s="2"/>
      <c r="AR1790" s="2"/>
    </row>
    <row r="1791" spans="37:44" x14ac:dyDescent="0.15">
      <c r="AK1791" s="2"/>
      <c r="AR1791" s="2"/>
    </row>
    <row r="1792" spans="37:44" x14ac:dyDescent="0.15">
      <c r="AK1792" s="2"/>
      <c r="AR1792" s="2"/>
    </row>
    <row r="1793" spans="37:44" x14ac:dyDescent="0.15">
      <c r="AK1793" s="2"/>
      <c r="AR1793" s="2"/>
    </row>
    <row r="1794" spans="37:44" x14ac:dyDescent="0.15">
      <c r="AK1794" s="2"/>
      <c r="AR1794" s="2"/>
    </row>
    <row r="1795" spans="37:44" x14ac:dyDescent="0.15">
      <c r="AK1795" s="2"/>
      <c r="AR1795" s="2"/>
    </row>
    <row r="1796" spans="37:44" x14ac:dyDescent="0.15">
      <c r="AK1796" s="2"/>
      <c r="AR1796" s="2"/>
    </row>
    <row r="1797" spans="37:44" x14ac:dyDescent="0.15">
      <c r="AK1797" s="2"/>
      <c r="AR1797" s="2"/>
    </row>
    <row r="1798" spans="37:44" x14ac:dyDescent="0.15">
      <c r="AK1798" s="2"/>
      <c r="AR1798" s="2"/>
    </row>
    <row r="1799" spans="37:44" x14ac:dyDescent="0.15">
      <c r="AK1799" s="2"/>
      <c r="AR1799" s="2"/>
    </row>
    <row r="1800" spans="37:44" x14ac:dyDescent="0.15">
      <c r="AK1800" s="2"/>
      <c r="AR1800" s="2"/>
    </row>
    <row r="1801" spans="37:44" x14ac:dyDescent="0.15">
      <c r="AK1801" s="2"/>
      <c r="AR1801" s="2"/>
    </row>
    <row r="1802" spans="37:44" x14ac:dyDescent="0.15">
      <c r="AK1802" s="2"/>
      <c r="AR1802" s="2"/>
    </row>
    <row r="1803" spans="37:44" x14ac:dyDescent="0.15">
      <c r="AK1803" s="2"/>
      <c r="AR1803" s="2"/>
    </row>
    <row r="1804" spans="37:44" x14ac:dyDescent="0.15">
      <c r="AK1804" s="2"/>
      <c r="AR1804" s="2"/>
    </row>
    <row r="1805" spans="37:44" x14ac:dyDescent="0.15">
      <c r="AK1805" s="2"/>
      <c r="AR1805" s="2"/>
    </row>
    <row r="1806" spans="37:44" x14ac:dyDescent="0.15">
      <c r="AK1806" s="2"/>
      <c r="AR1806" s="2"/>
    </row>
    <row r="1807" spans="37:44" x14ac:dyDescent="0.15">
      <c r="AK1807" s="2"/>
      <c r="AR1807" s="2"/>
    </row>
    <row r="1808" spans="37:44" x14ac:dyDescent="0.15">
      <c r="AK1808" s="2"/>
      <c r="AR1808" s="2"/>
    </row>
    <row r="1809" spans="37:44" x14ac:dyDescent="0.15">
      <c r="AK1809" s="2"/>
      <c r="AR1809" s="2"/>
    </row>
    <row r="1810" spans="37:44" x14ac:dyDescent="0.15">
      <c r="AK1810" s="2"/>
      <c r="AR1810" s="2"/>
    </row>
    <row r="1811" spans="37:44" x14ac:dyDescent="0.15">
      <c r="AK1811" s="2"/>
      <c r="AR1811" s="2"/>
    </row>
    <row r="1812" spans="37:44" x14ac:dyDescent="0.15">
      <c r="AK1812" s="2"/>
      <c r="AR1812" s="2"/>
    </row>
    <row r="1813" spans="37:44" x14ac:dyDescent="0.15">
      <c r="AK1813" s="2"/>
      <c r="AR1813" s="2"/>
    </row>
    <row r="1814" spans="37:44" x14ac:dyDescent="0.15">
      <c r="AK1814" s="2"/>
      <c r="AR1814" s="2"/>
    </row>
    <row r="1815" spans="37:44" x14ac:dyDescent="0.15">
      <c r="AK1815" s="2"/>
      <c r="AR1815" s="2"/>
    </row>
    <row r="1816" spans="37:44" x14ac:dyDescent="0.15">
      <c r="AK1816" s="2"/>
      <c r="AR1816" s="2"/>
    </row>
    <row r="1817" spans="37:44" x14ac:dyDescent="0.15">
      <c r="AK1817" s="2"/>
      <c r="AR1817" s="2"/>
    </row>
    <row r="1818" spans="37:44" x14ac:dyDescent="0.15">
      <c r="AK1818" s="2"/>
      <c r="AR1818" s="2"/>
    </row>
    <row r="1819" spans="37:44" x14ac:dyDescent="0.15">
      <c r="AK1819" s="2"/>
      <c r="AR1819" s="2"/>
    </row>
    <row r="1820" spans="37:44" x14ac:dyDescent="0.15">
      <c r="AK1820" s="2"/>
      <c r="AR1820" s="2"/>
    </row>
    <row r="1821" spans="37:44" x14ac:dyDescent="0.15">
      <c r="AK1821" s="2"/>
      <c r="AR1821" s="2"/>
    </row>
    <row r="1822" spans="37:44" x14ac:dyDescent="0.15">
      <c r="AK1822" s="2"/>
      <c r="AR1822" s="2"/>
    </row>
    <row r="1823" spans="37:44" x14ac:dyDescent="0.15">
      <c r="AK1823" s="2"/>
      <c r="AR1823" s="2"/>
    </row>
    <row r="1824" spans="37:44" x14ac:dyDescent="0.15">
      <c r="AK1824" s="2"/>
      <c r="AR1824" s="2"/>
    </row>
    <row r="1825" spans="37:44" x14ac:dyDescent="0.15">
      <c r="AK1825" s="2"/>
      <c r="AR1825" s="2"/>
    </row>
    <row r="1826" spans="37:44" x14ac:dyDescent="0.15">
      <c r="AK1826" s="2"/>
      <c r="AR1826" s="2"/>
    </row>
    <row r="1827" spans="37:44" x14ac:dyDescent="0.15">
      <c r="AK1827" s="2"/>
      <c r="AR1827" s="2"/>
    </row>
    <row r="1828" spans="37:44" x14ac:dyDescent="0.15">
      <c r="AK1828" s="2"/>
      <c r="AR1828" s="2"/>
    </row>
    <row r="1829" spans="37:44" x14ac:dyDescent="0.15">
      <c r="AK1829" s="2"/>
      <c r="AR1829" s="2"/>
    </row>
    <row r="1830" spans="37:44" x14ac:dyDescent="0.15">
      <c r="AK1830" s="2"/>
      <c r="AR1830" s="2"/>
    </row>
    <row r="1831" spans="37:44" x14ac:dyDescent="0.15">
      <c r="AK1831" s="2"/>
      <c r="AR1831" s="2"/>
    </row>
    <row r="1832" spans="37:44" x14ac:dyDescent="0.15">
      <c r="AK1832" s="2"/>
      <c r="AR1832" s="2"/>
    </row>
    <row r="1833" spans="37:44" x14ac:dyDescent="0.15">
      <c r="AK1833" s="2"/>
      <c r="AR1833" s="2"/>
    </row>
    <row r="1834" spans="37:44" x14ac:dyDescent="0.15">
      <c r="AK1834" s="2"/>
      <c r="AR1834" s="2"/>
    </row>
    <row r="1835" spans="37:44" x14ac:dyDescent="0.15">
      <c r="AK1835" s="2"/>
      <c r="AR1835" s="2"/>
    </row>
    <row r="1836" spans="37:44" x14ac:dyDescent="0.15">
      <c r="AK1836" s="2"/>
      <c r="AR1836" s="2"/>
    </row>
    <row r="1837" spans="37:44" x14ac:dyDescent="0.15">
      <c r="AK1837" s="2"/>
      <c r="AR1837" s="2"/>
    </row>
    <row r="1838" spans="37:44" x14ac:dyDescent="0.15">
      <c r="AK1838" s="2"/>
      <c r="AR1838" s="2"/>
    </row>
    <row r="1839" spans="37:44" x14ac:dyDescent="0.15">
      <c r="AK1839" s="2"/>
      <c r="AR1839" s="2"/>
    </row>
    <row r="1840" spans="37:44" x14ac:dyDescent="0.15">
      <c r="AK1840" s="2"/>
      <c r="AR1840" s="2"/>
    </row>
    <row r="1841" spans="37:44" x14ac:dyDescent="0.15">
      <c r="AK1841" s="2"/>
      <c r="AR1841" s="2"/>
    </row>
    <row r="1842" spans="37:44" x14ac:dyDescent="0.15">
      <c r="AK1842" s="2"/>
      <c r="AR1842" s="2"/>
    </row>
    <row r="1843" spans="37:44" x14ac:dyDescent="0.15">
      <c r="AK1843" s="2"/>
      <c r="AR1843" s="2"/>
    </row>
    <row r="1844" spans="37:44" x14ac:dyDescent="0.15">
      <c r="AK1844" s="2"/>
      <c r="AR1844" s="2"/>
    </row>
    <row r="1845" spans="37:44" x14ac:dyDescent="0.15">
      <c r="AK1845" s="2"/>
      <c r="AR1845" s="2"/>
    </row>
    <row r="1846" spans="37:44" x14ac:dyDescent="0.15">
      <c r="AK1846" s="2"/>
      <c r="AR1846" s="2"/>
    </row>
    <row r="1847" spans="37:44" x14ac:dyDescent="0.15">
      <c r="AK1847" s="2"/>
      <c r="AR1847" s="2"/>
    </row>
    <row r="1848" spans="37:44" x14ac:dyDescent="0.15">
      <c r="AK1848" s="2"/>
      <c r="AR1848" s="2"/>
    </row>
    <row r="1849" spans="37:44" x14ac:dyDescent="0.15">
      <c r="AK1849" s="2"/>
      <c r="AR1849" s="2"/>
    </row>
    <row r="1850" spans="37:44" x14ac:dyDescent="0.15">
      <c r="AK1850" s="2"/>
      <c r="AR1850" s="2"/>
    </row>
    <row r="1851" spans="37:44" x14ac:dyDescent="0.15">
      <c r="AK1851" s="2"/>
      <c r="AR1851" s="2"/>
    </row>
    <row r="1852" spans="37:44" x14ac:dyDescent="0.15">
      <c r="AK1852" s="2"/>
      <c r="AR1852" s="2"/>
    </row>
    <row r="1853" spans="37:44" x14ac:dyDescent="0.15">
      <c r="AK1853" s="2"/>
      <c r="AR1853" s="2"/>
    </row>
    <row r="1854" spans="37:44" x14ac:dyDescent="0.15">
      <c r="AK1854" s="2"/>
      <c r="AR1854" s="2"/>
    </row>
    <row r="1855" spans="37:44" x14ac:dyDescent="0.15">
      <c r="AK1855" s="2"/>
      <c r="AR1855" s="2"/>
    </row>
    <row r="1856" spans="37:44" x14ac:dyDescent="0.15">
      <c r="AK1856" s="2"/>
      <c r="AR1856" s="2"/>
    </row>
    <row r="1857" spans="37:44" x14ac:dyDescent="0.15">
      <c r="AK1857" s="2"/>
      <c r="AR1857" s="2"/>
    </row>
    <row r="1858" spans="37:44" x14ac:dyDescent="0.15">
      <c r="AK1858" s="2"/>
      <c r="AR1858" s="2"/>
    </row>
    <row r="1859" spans="37:44" x14ac:dyDescent="0.15">
      <c r="AK1859" s="2"/>
      <c r="AR1859" s="2"/>
    </row>
    <row r="1860" spans="37:44" x14ac:dyDescent="0.15">
      <c r="AK1860" s="2"/>
      <c r="AR1860" s="2"/>
    </row>
    <row r="1861" spans="37:44" x14ac:dyDescent="0.15">
      <c r="AK1861" s="2"/>
      <c r="AR1861" s="2"/>
    </row>
    <row r="1862" spans="37:44" x14ac:dyDescent="0.15">
      <c r="AK1862" s="2"/>
      <c r="AR1862" s="2"/>
    </row>
    <row r="1863" spans="37:44" x14ac:dyDescent="0.15">
      <c r="AK1863" s="2"/>
      <c r="AR1863" s="2"/>
    </row>
    <row r="1864" spans="37:44" x14ac:dyDescent="0.15">
      <c r="AK1864" s="2"/>
      <c r="AR1864" s="2"/>
    </row>
    <row r="1865" spans="37:44" x14ac:dyDescent="0.15">
      <c r="AK1865" s="2"/>
      <c r="AR1865" s="2"/>
    </row>
    <row r="1866" spans="37:44" x14ac:dyDescent="0.15">
      <c r="AK1866" s="2"/>
      <c r="AR1866" s="2"/>
    </row>
    <row r="1867" spans="37:44" x14ac:dyDescent="0.15">
      <c r="AK1867" s="2"/>
      <c r="AR1867" s="2"/>
    </row>
    <row r="1868" spans="37:44" x14ac:dyDescent="0.15">
      <c r="AK1868" s="2"/>
      <c r="AR1868" s="2"/>
    </row>
    <row r="1869" spans="37:44" x14ac:dyDescent="0.15">
      <c r="AK1869" s="2"/>
      <c r="AR1869" s="2"/>
    </row>
    <row r="1870" spans="37:44" x14ac:dyDescent="0.15">
      <c r="AK1870" s="2"/>
      <c r="AR1870" s="2"/>
    </row>
    <row r="1871" spans="37:44" x14ac:dyDescent="0.15">
      <c r="AK1871" s="2"/>
      <c r="AR1871" s="2"/>
    </row>
    <row r="1872" spans="37:44" x14ac:dyDescent="0.15">
      <c r="AK1872" s="2"/>
      <c r="AR1872" s="2"/>
    </row>
    <row r="1873" spans="37:44" x14ac:dyDescent="0.15">
      <c r="AK1873" s="2"/>
      <c r="AR1873" s="2"/>
    </row>
    <row r="1874" spans="37:44" x14ac:dyDescent="0.15">
      <c r="AK1874" s="2"/>
      <c r="AR1874" s="2"/>
    </row>
    <row r="1875" spans="37:44" x14ac:dyDescent="0.15">
      <c r="AK1875" s="2"/>
      <c r="AR1875" s="2"/>
    </row>
    <row r="1876" spans="37:44" x14ac:dyDescent="0.15">
      <c r="AK1876" s="2"/>
      <c r="AR1876" s="2"/>
    </row>
    <row r="1877" spans="37:44" x14ac:dyDescent="0.15">
      <c r="AK1877" s="2"/>
      <c r="AR1877" s="2"/>
    </row>
    <row r="1878" spans="37:44" x14ac:dyDescent="0.15">
      <c r="AK1878" s="2"/>
      <c r="AR1878" s="2"/>
    </row>
    <row r="1879" spans="37:44" x14ac:dyDescent="0.15">
      <c r="AK1879" s="2"/>
      <c r="AR1879" s="2"/>
    </row>
    <row r="1880" spans="37:44" x14ac:dyDescent="0.15">
      <c r="AK1880" s="2"/>
      <c r="AR1880" s="2"/>
    </row>
    <row r="1881" spans="37:44" x14ac:dyDescent="0.15">
      <c r="AK1881" s="2"/>
      <c r="AR1881" s="2"/>
    </row>
    <row r="1882" spans="37:44" x14ac:dyDescent="0.15">
      <c r="AK1882" s="2"/>
      <c r="AR1882" s="2"/>
    </row>
    <row r="1883" spans="37:44" x14ac:dyDescent="0.15">
      <c r="AK1883" s="2"/>
      <c r="AR1883" s="2"/>
    </row>
    <row r="1884" spans="37:44" x14ac:dyDescent="0.15">
      <c r="AK1884" s="2"/>
      <c r="AR1884" s="2"/>
    </row>
    <row r="1885" spans="37:44" x14ac:dyDescent="0.15">
      <c r="AK1885" s="2"/>
      <c r="AR1885" s="2"/>
    </row>
    <row r="1886" spans="37:44" x14ac:dyDescent="0.15">
      <c r="AK1886" s="2"/>
      <c r="AR1886" s="2"/>
    </row>
    <row r="1887" spans="37:44" x14ac:dyDescent="0.15">
      <c r="AK1887" s="2"/>
      <c r="AR1887" s="2"/>
    </row>
    <row r="1888" spans="37:44" x14ac:dyDescent="0.15">
      <c r="AK1888" s="2"/>
      <c r="AR1888" s="2"/>
    </row>
    <row r="1889" spans="37:44" x14ac:dyDescent="0.15">
      <c r="AK1889" s="2"/>
      <c r="AR1889" s="2"/>
    </row>
    <row r="1890" spans="37:44" x14ac:dyDescent="0.15">
      <c r="AK1890" s="2"/>
      <c r="AR1890" s="2"/>
    </row>
    <row r="1891" spans="37:44" x14ac:dyDescent="0.15">
      <c r="AK1891" s="2"/>
      <c r="AR1891" s="2"/>
    </row>
    <row r="1892" spans="37:44" x14ac:dyDescent="0.15">
      <c r="AK1892" s="2"/>
      <c r="AR1892" s="2"/>
    </row>
    <row r="1893" spans="37:44" x14ac:dyDescent="0.15">
      <c r="AK1893" s="2"/>
      <c r="AR1893" s="2"/>
    </row>
    <row r="1894" spans="37:44" x14ac:dyDescent="0.15">
      <c r="AK1894" s="2"/>
      <c r="AR1894" s="2"/>
    </row>
    <row r="1895" spans="37:44" x14ac:dyDescent="0.15">
      <c r="AK1895" s="2"/>
      <c r="AR1895" s="2"/>
    </row>
    <row r="1896" spans="37:44" x14ac:dyDescent="0.15">
      <c r="AK1896" s="2"/>
      <c r="AR1896" s="2"/>
    </row>
    <row r="1897" spans="37:44" x14ac:dyDescent="0.15">
      <c r="AK1897" s="2"/>
      <c r="AR1897" s="2"/>
    </row>
    <row r="1898" spans="37:44" x14ac:dyDescent="0.15">
      <c r="AK1898" s="2"/>
      <c r="AR1898" s="2"/>
    </row>
    <row r="1899" spans="37:44" x14ac:dyDescent="0.15">
      <c r="AK1899" s="2"/>
      <c r="AR1899" s="2"/>
    </row>
    <row r="1900" spans="37:44" x14ac:dyDescent="0.15">
      <c r="AK1900" s="2"/>
      <c r="AR1900" s="2"/>
    </row>
    <row r="1901" spans="37:44" x14ac:dyDescent="0.15">
      <c r="AK1901" s="2"/>
      <c r="AR1901" s="2"/>
    </row>
    <row r="1902" spans="37:44" x14ac:dyDescent="0.15">
      <c r="AK1902" s="2"/>
      <c r="AR1902" s="2"/>
    </row>
    <row r="1903" spans="37:44" x14ac:dyDescent="0.15">
      <c r="AK1903" s="2"/>
      <c r="AR1903" s="2"/>
    </row>
    <row r="1904" spans="37:44" x14ac:dyDescent="0.15">
      <c r="AK1904" s="2"/>
      <c r="AR1904" s="2"/>
    </row>
    <row r="1905" spans="37:44" x14ac:dyDescent="0.15">
      <c r="AK1905" s="2"/>
      <c r="AR1905" s="2"/>
    </row>
    <row r="1906" spans="37:44" x14ac:dyDescent="0.15">
      <c r="AK1906" s="2"/>
      <c r="AR1906" s="2"/>
    </row>
    <row r="1907" spans="37:44" x14ac:dyDescent="0.15">
      <c r="AK1907" s="2"/>
      <c r="AR1907" s="2"/>
    </row>
    <row r="1908" spans="37:44" x14ac:dyDescent="0.15">
      <c r="AK1908" s="2"/>
      <c r="AR1908" s="2"/>
    </row>
    <row r="1909" spans="37:44" x14ac:dyDescent="0.15">
      <c r="AK1909" s="2"/>
      <c r="AR1909" s="2"/>
    </row>
    <row r="1910" spans="37:44" x14ac:dyDescent="0.15">
      <c r="AK1910" s="2"/>
      <c r="AR1910" s="2"/>
    </row>
    <row r="1911" spans="37:44" x14ac:dyDescent="0.15">
      <c r="AK1911" s="2"/>
      <c r="AR1911" s="2"/>
    </row>
    <row r="1912" spans="37:44" x14ac:dyDescent="0.15">
      <c r="AK1912" s="2"/>
      <c r="AR1912" s="2"/>
    </row>
    <row r="1913" spans="37:44" x14ac:dyDescent="0.15">
      <c r="AK1913" s="2"/>
      <c r="AR1913" s="2"/>
    </row>
    <row r="1914" spans="37:44" x14ac:dyDescent="0.15">
      <c r="AK1914" s="2"/>
      <c r="AR1914" s="2"/>
    </row>
    <row r="1915" spans="37:44" x14ac:dyDescent="0.15">
      <c r="AK1915" s="2"/>
      <c r="AR1915" s="2"/>
    </row>
    <row r="1916" spans="37:44" x14ac:dyDescent="0.15">
      <c r="AK1916" s="2"/>
      <c r="AR1916" s="2"/>
    </row>
    <row r="1917" spans="37:44" x14ac:dyDescent="0.15">
      <c r="AK1917" s="2"/>
      <c r="AR1917" s="2"/>
    </row>
    <row r="1918" spans="37:44" x14ac:dyDescent="0.15">
      <c r="AK1918" s="2"/>
      <c r="AR1918" s="2"/>
    </row>
    <row r="1919" spans="37:44" x14ac:dyDescent="0.15">
      <c r="AK1919" s="2"/>
      <c r="AR1919" s="2"/>
    </row>
    <row r="1920" spans="37:44" x14ac:dyDescent="0.15">
      <c r="AK1920" s="2"/>
      <c r="AR1920" s="2"/>
    </row>
    <row r="1921" spans="37:44" x14ac:dyDescent="0.15">
      <c r="AK1921" s="2"/>
      <c r="AR1921" s="2"/>
    </row>
    <row r="1922" spans="37:44" x14ac:dyDescent="0.15">
      <c r="AK1922" s="2"/>
      <c r="AR1922" s="2"/>
    </row>
    <row r="1923" spans="37:44" x14ac:dyDescent="0.15">
      <c r="AK1923" s="2"/>
      <c r="AR1923" s="2"/>
    </row>
    <row r="1924" spans="37:44" x14ac:dyDescent="0.15">
      <c r="AK1924" s="2"/>
      <c r="AR1924" s="2"/>
    </row>
    <row r="1925" spans="37:44" x14ac:dyDescent="0.15">
      <c r="AK1925" s="2"/>
      <c r="AR1925" s="2"/>
    </row>
    <row r="1926" spans="37:44" x14ac:dyDescent="0.15">
      <c r="AK1926" s="2"/>
      <c r="AR1926" s="2"/>
    </row>
    <row r="1927" spans="37:44" x14ac:dyDescent="0.15">
      <c r="AK1927" s="2"/>
      <c r="AR1927" s="2"/>
    </row>
    <row r="1928" spans="37:44" x14ac:dyDescent="0.15">
      <c r="AK1928" s="2"/>
      <c r="AR1928" s="2"/>
    </row>
    <row r="1929" spans="37:44" x14ac:dyDescent="0.15">
      <c r="AK1929" s="2"/>
      <c r="AR1929" s="2"/>
    </row>
    <row r="1930" spans="37:44" x14ac:dyDescent="0.15">
      <c r="AK1930" s="2"/>
      <c r="AR1930" s="2"/>
    </row>
    <row r="1931" spans="37:44" x14ac:dyDescent="0.15">
      <c r="AK1931" s="2"/>
      <c r="AR1931" s="2"/>
    </row>
    <row r="1932" spans="37:44" x14ac:dyDescent="0.15">
      <c r="AK1932" s="2"/>
      <c r="AR1932" s="2"/>
    </row>
    <row r="1933" spans="37:44" x14ac:dyDescent="0.15">
      <c r="AK1933" s="2"/>
      <c r="AR1933" s="2"/>
    </row>
    <row r="1934" spans="37:44" x14ac:dyDescent="0.15">
      <c r="AK1934" s="2"/>
      <c r="AR1934" s="2"/>
    </row>
    <row r="1935" spans="37:44" x14ac:dyDescent="0.15">
      <c r="AK1935" s="2"/>
      <c r="AR1935" s="2"/>
    </row>
    <row r="1936" spans="37:44" x14ac:dyDescent="0.15">
      <c r="AK1936" s="2"/>
      <c r="AR1936" s="2"/>
    </row>
    <row r="1937" spans="37:44" x14ac:dyDescent="0.15">
      <c r="AK1937" s="2"/>
      <c r="AR1937" s="2"/>
    </row>
    <row r="1938" spans="37:44" x14ac:dyDescent="0.15">
      <c r="AK1938" s="2"/>
      <c r="AR1938" s="2"/>
    </row>
    <row r="1939" spans="37:44" x14ac:dyDescent="0.15">
      <c r="AK1939" s="2"/>
      <c r="AR1939" s="2"/>
    </row>
    <row r="1940" spans="37:44" x14ac:dyDescent="0.15">
      <c r="AK1940" s="2"/>
      <c r="AR1940" s="2"/>
    </row>
    <row r="1941" spans="37:44" x14ac:dyDescent="0.15">
      <c r="AK1941" s="2"/>
      <c r="AR1941" s="2"/>
    </row>
    <row r="1942" spans="37:44" x14ac:dyDescent="0.15">
      <c r="AK1942" s="2"/>
      <c r="AR1942" s="2"/>
    </row>
    <row r="1943" spans="37:44" x14ac:dyDescent="0.15">
      <c r="AK1943" s="2"/>
      <c r="AR1943" s="2"/>
    </row>
    <row r="1944" spans="37:44" x14ac:dyDescent="0.15">
      <c r="AK1944" s="2"/>
      <c r="AR1944" s="2"/>
    </row>
    <row r="1945" spans="37:44" x14ac:dyDescent="0.15">
      <c r="AK1945" s="2"/>
      <c r="AR1945" s="2"/>
    </row>
    <row r="1946" spans="37:44" x14ac:dyDescent="0.15">
      <c r="AK1946" s="2"/>
      <c r="AR1946" s="2"/>
    </row>
    <row r="1947" spans="37:44" x14ac:dyDescent="0.15">
      <c r="AK1947" s="2"/>
      <c r="AR1947" s="2"/>
    </row>
    <row r="1948" spans="37:44" x14ac:dyDescent="0.15">
      <c r="AK1948" s="2"/>
      <c r="AR1948" s="2"/>
    </row>
    <row r="1949" spans="37:44" x14ac:dyDescent="0.15">
      <c r="AK1949" s="2"/>
      <c r="AR1949" s="2"/>
    </row>
    <row r="1950" spans="37:44" x14ac:dyDescent="0.15">
      <c r="AK1950" s="2"/>
      <c r="AR1950" s="2"/>
    </row>
    <row r="1951" spans="37:44" x14ac:dyDescent="0.15">
      <c r="AK1951" s="2"/>
      <c r="AR1951" s="2"/>
    </row>
    <row r="1952" spans="37:44" x14ac:dyDescent="0.15">
      <c r="AK1952" s="2"/>
      <c r="AR1952" s="2"/>
    </row>
    <row r="1953" spans="37:44" x14ac:dyDescent="0.15">
      <c r="AK1953" s="2"/>
      <c r="AR1953" s="2"/>
    </row>
    <row r="1954" spans="37:44" x14ac:dyDescent="0.15">
      <c r="AK1954" s="2"/>
      <c r="AR1954" s="2"/>
    </row>
    <row r="1955" spans="37:44" x14ac:dyDescent="0.15">
      <c r="AK1955" s="2"/>
      <c r="AR1955" s="2"/>
    </row>
    <row r="1956" spans="37:44" x14ac:dyDescent="0.15">
      <c r="AK1956" s="2"/>
      <c r="AR1956" s="2"/>
    </row>
    <row r="1957" spans="37:44" x14ac:dyDescent="0.15">
      <c r="AK1957" s="2"/>
      <c r="AR1957" s="2"/>
    </row>
    <row r="1958" spans="37:44" x14ac:dyDescent="0.15">
      <c r="AK1958" s="2"/>
      <c r="AR1958" s="2"/>
    </row>
    <row r="1959" spans="37:44" x14ac:dyDescent="0.15">
      <c r="AK1959" s="2"/>
      <c r="AR1959" s="2"/>
    </row>
    <row r="1960" spans="37:44" x14ac:dyDescent="0.15">
      <c r="AK1960" s="2"/>
      <c r="AR1960" s="2"/>
    </row>
    <row r="1961" spans="37:44" x14ac:dyDescent="0.15">
      <c r="AK1961" s="2"/>
      <c r="AR1961" s="2"/>
    </row>
    <row r="1962" spans="37:44" x14ac:dyDescent="0.15">
      <c r="AK1962" s="2"/>
      <c r="AR1962" s="2"/>
    </row>
    <row r="1963" spans="37:44" x14ac:dyDescent="0.15">
      <c r="AK1963" s="2"/>
      <c r="AR1963" s="2"/>
    </row>
    <row r="1964" spans="37:44" x14ac:dyDescent="0.15">
      <c r="AK1964" s="2"/>
      <c r="AR1964" s="2"/>
    </row>
    <row r="1965" spans="37:44" x14ac:dyDescent="0.15">
      <c r="AK1965" s="2"/>
      <c r="AR1965" s="2"/>
    </row>
    <row r="1966" spans="37:44" x14ac:dyDescent="0.15">
      <c r="AK1966" s="2"/>
      <c r="AR1966" s="2"/>
    </row>
    <row r="1967" spans="37:44" x14ac:dyDescent="0.15">
      <c r="AK1967" s="2"/>
      <c r="AR1967" s="2"/>
    </row>
    <row r="1968" spans="37:44" x14ac:dyDescent="0.15">
      <c r="AK1968" s="2"/>
      <c r="AR1968" s="2"/>
    </row>
    <row r="1969" spans="37:44" x14ac:dyDescent="0.15">
      <c r="AK1969" s="2"/>
      <c r="AR1969" s="2"/>
    </row>
    <row r="1970" spans="37:44" x14ac:dyDescent="0.15">
      <c r="AK1970" s="2"/>
      <c r="AR1970" s="2"/>
    </row>
    <row r="1971" spans="37:44" x14ac:dyDescent="0.15">
      <c r="AK1971" s="2"/>
      <c r="AR1971" s="2"/>
    </row>
    <row r="1972" spans="37:44" x14ac:dyDescent="0.15">
      <c r="AK1972" s="2"/>
      <c r="AR1972" s="2"/>
    </row>
    <row r="1973" spans="37:44" x14ac:dyDescent="0.15">
      <c r="AK1973" s="2"/>
      <c r="AR1973" s="2"/>
    </row>
    <row r="1974" spans="37:44" x14ac:dyDescent="0.15">
      <c r="AK1974" s="2"/>
      <c r="AR1974" s="2"/>
    </row>
    <row r="1975" spans="37:44" x14ac:dyDescent="0.15">
      <c r="AK1975" s="2"/>
      <c r="AR1975" s="2"/>
    </row>
    <row r="1976" spans="37:44" x14ac:dyDescent="0.15">
      <c r="AK1976" s="2"/>
      <c r="AR1976" s="2"/>
    </row>
    <row r="1977" spans="37:44" x14ac:dyDescent="0.15">
      <c r="AK1977" s="2"/>
      <c r="AR1977" s="2"/>
    </row>
    <row r="1978" spans="37:44" x14ac:dyDescent="0.15">
      <c r="AK1978" s="2"/>
      <c r="AR1978" s="2"/>
    </row>
    <row r="1979" spans="37:44" x14ac:dyDescent="0.15">
      <c r="AK1979" s="2"/>
      <c r="AR1979" s="2"/>
    </row>
    <row r="1980" spans="37:44" x14ac:dyDescent="0.15">
      <c r="AK1980" s="2"/>
      <c r="AR1980" s="2"/>
    </row>
    <row r="1981" spans="37:44" x14ac:dyDescent="0.15">
      <c r="AK1981" s="2"/>
      <c r="AR1981" s="2"/>
    </row>
    <row r="1982" spans="37:44" x14ac:dyDescent="0.15">
      <c r="AK1982" s="2"/>
      <c r="AR1982" s="2"/>
    </row>
    <row r="1983" spans="37:44" x14ac:dyDescent="0.15">
      <c r="AK1983" s="2"/>
      <c r="AR1983" s="2"/>
    </row>
    <row r="1984" spans="37:44" x14ac:dyDescent="0.15">
      <c r="AK1984" s="2"/>
      <c r="AR1984" s="2"/>
    </row>
    <row r="1985" spans="37:44" x14ac:dyDescent="0.15">
      <c r="AK1985" s="2"/>
      <c r="AR1985" s="2"/>
    </row>
    <row r="1986" spans="37:44" x14ac:dyDescent="0.15">
      <c r="AK1986" s="2"/>
      <c r="AR1986" s="2"/>
    </row>
    <row r="1987" spans="37:44" x14ac:dyDescent="0.15">
      <c r="AK1987" s="2"/>
      <c r="AR1987" s="2"/>
    </row>
    <row r="1988" spans="37:44" x14ac:dyDescent="0.15">
      <c r="AK1988" s="2"/>
      <c r="AR1988" s="2"/>
    </row>
    <row r="1989" spans="37:44" x14ac:dyDescent="0.15">
      <c r="AK1989" s="2"/>
      <c r="AR1989" s="2"/>
    </row>
    <row r="1990" spans="37:44" x14ac:dyDescent="0.15">
      <c r="AK1990" s="2"/>
      <c r="AR1990" s="2"/>
    </row>
    <row r="1991" spans="37:44" x14ac:dyDescent="0.15">
      <c r="AK1991" s="2"/>
      <c r="AR1991" s="2"/>
    </row>
    <row r="1992" spans="37:44" x14ac:dyDescent="0.15">
      <c r="AK1992" s="2"/>
      <c r="AR1992" s="2"/>
    </row>
    <row r="1993" spans="37:44" x14ac:dyDescent="0.15">
      <c r="AK1993" s="2"/>
      <c r="AR1993" s="2"/>
    </row>
    <row r="1994" spans="37:44" x14ac:dyDescent="0.15">
      <c r="AK1994" s="2"/>
      <c r="AR1994" s="2"/>
    </row>
    <row r="1995" spans="37:44" x14ac:dyDescent="0.15">
      <c r="AK1995" s="2"/>
      <c r="AR1995" s="2"/>
    </row>
    <row r="1996" spans="37:44" x14ac:dyDescent="0.15">
      <c r="AK1996" s="2"/>
      <c r="AR1996" s="2"/>
    </row>
    <row r="1997" spans="37:44" x14ac:dyDescent="0.15">
      <c r="AK1997" s="2"/>
      <c r="AR1997" s="2"/>
    </row>
    <row r="1998" spans="37:44" x14ac:dyDescent="0.15">
      <c r="AK1998" s="2"/>
      <c r="AR1998" s="2"/>
    </row>
    <row r="1999" spans="37:44" x14ac:dyDescent="0.15">
      <c r="AK1999" s="2"/>
      <c r="AR1999" s="2"/>
    </row>
    <row r="2000" spans="37:44" x14ac:dyDescent="0.15">
      <c r="AK2000" s="2"/>
      <c r="AR2000" s="2"/>
    </row>
    <row r="2001" spans="37:44" x14ac:dyDescent="0.15">
      <c r="AK2001" s="2"/>
      <c r="AR2001" s="2"/>
    </row>
    <row r="2002" spans="37:44" x14ac:dyDescent="0.15">
      <c r="AK2002" s="2"/>
      <c r="AR2002" s="2"/>
    </row>
    <row r="2003" spans="37:44" x14ac:dyDescent="0.15">
      <c r="AK2003" s="2"/>
      <c r="AR2003" s="2"/>
    </row>
    <row r="2004" spans="37:44" x14ac:dyDescent="0.15">
      <c r="AK2004" s="2"/>
      <c r="AR2004" s="2"/>
    </row>
    <row r="2005" spans="37:44" x14ac:dyDescent="0.15">
      <c r="AK2005" s="2"/>
      <c r="AR2005" s="2"/>
    </row>
    <row r="2006" spans="37:44" x14ac:dyDescent="0.15">
      <c r="AK2006" s="2"/>
      <c r="AR2006" s="2"/>
    </row>
    <row r="2007" spans="37:44" x14ac:dyDescent="0.15">
      <c r="AK2007" s="2"/>
      <c r="AR2007" s="2"/>
    </row>
    <row r="2008" spans="37:44" x14ac:dyDescent="0.15">
      <c r="AK2008" s="2"/>
      <c r="AR2008" s="2"/>
    </row>
    <row r="2009" spans="37:44" x14ac:dyDescent="0.15">
      <c r="AK2009" s="2"/>
      <c r="AR2009" s="2"/>
    </row>
    <row r="2010" spans="37:44" x14ac:dyDescent="0.15">
      <c r="AK2010" s="2"/>
      <c r="AR2010" s="2"/>
    </row>
    <row r="2011" spans="37:44" x14ac:dyDescent="0.15">
      <c r="AK2011" s="2"/>
      <c r="AR2011" s="2"/>
    </row>
    <row r="2012" spans="37:44" x14ac:dyDescent="0.15">
      <c r="AK2012" s="2"/>
      <c r="AR2012" s="2"/>
    </row>
    <row r="2013" spans="37:44" x14ac:dyDescent="0.15">
      <c r="AK2013" s="2"/>
      <c r="AR2013" s="2"/>
    </row>
    <row r="2014" spans="37:44" x14ac:dyDescent="0.15">
      <c r="AK2014" s="2"/>
      <c r="AR2014" s="2"/>
    </row>
    <row r="2015" spans="37:44" x14ac:dyDescent="0.15">
      <c r="AK2015" s="2"/>
      <c r="AR2015" s="2"/>
    </row>
    <row r="2016" spans="37:44" x14ac:dyDescent="0.15">
      <c r="AK2016" s="2"/>
      <c r="AR2016" s="2"/>
    </row>
    <row r="2017" spans="37:44" x14ac:dyDescent="0.15">
      <c r="AK2017" s="2"/>
      <c r="AR2017" s="2"/>
    </row>
    <row r="2018" spans="37:44" x14ac:dyDescent="0.15">
      <c r="AK2018" s="2"/>
      <c r="AR2018" s="2"/>
    </row>
    <row r="2019" spans="37:44" x14ac:dyDescent="0.15">
      <c r="AK2019" s="2"/>
      <c r="AR2019" s="2"/>
    </row>
    <row r="2020" spans="37:44" x14ac:dyDescent="0.15">
      <c r="AK2020" s="2"/>
      <c r="AR2020" s="2"/>
    </row>
    <row r="2021" spans="37:44" x14ac:dyDescent="0.15">
      <c r="AK2021" s="2"/>
      <c r="AR2021" s="2"/>
    </row>
    <row r="2022" spans="37:44" x14ac:dyDescent="0.15">
      <c r="AK2022" s="2"/>
      <c r="AR2022" s="2"/>
    </row>
    <row r="2023" spans="37:44" x14ac:dyDescent="0.15">
      <c r="AK2023" s="2"/>
      <c r="AR2023" s="2"/>
    </row>
    <row r="2024" spans="37:44" x14ac:dyDescent="0.15">
      <c r="AK2024" s="2"/>
      <c r="AR2024" s="2"/>
    </row>
    <row r="2025" spans="37:44" x14ac:dyDescent="0.15">
      <c r="AK2025" s="2"/>
      <c r="AR2025" s="2"/>
    </row>
    <row r="2026" spans="37:44" x14ac:dyDescent="0.15">
      <c r="AK2026" s="2"/>
      <c r="AR2026" s="2"/>
    </row>
    <row r="2027" spans="37:44" x14ac:dyDescent="0.15">
      <c r="AK2027" s="2"/>
      <c r="AR2027" s="2"/>
    </row>
    <row r="2028" spans="37:44" x14ac:dyDescent="0.15">
      <c r="AK2028" s="2"/>
      <c r="AR2028" s="2"/>
    </row>
    <row r="2029" spans="37:44" x14ac:dyDescent="0.15">
      <c r="AK2029" s="2"/>
      <c r="AR2029" s="2"/>
    </row>
    <row r="2030" spans="37:44" x14ac:dyDescent="0.15">
      <c r="AK2030" s="2"/>
      <c r="AR2030" s="2"/>
    </row>
    <row r="2031" spans="37:44" x14ac:dyDescent="0.15">
      <c r="AK2031" s="2"/>
      <c r="AR2031" s="2"/>
    </row>
    <row r="2032" spans="37:44" x14ac:dyDescent="0.15">
      <c r="AK2032" s="2"/>
      <c r="AR2032" s="2"/>
    </row>
    <row r="2033" spans="37:44" x14ac:dyDescent="0.15">
      <c r="AK2033" s="2"/>
      <c r="AR2033" s="2"/>
    </row>
    <row r="2034" spans="37:44" x14ac:dyDescent="0.15">
      <c r="AK2034" s="2"/>
      <c r="AR2034" s="2"/>
    </row>
    <row r="2035" spans="37:44" x14ac:dyDescent="0.15">
      <c r="AK2035" s="2"/>
      <c r="AR2035" s="2"/>
    </row>
    <row r="2036" spans="37:44" x14ac:dyDescent="0.15">
      <c r="AK2036" s="2"/>
      <c r="AR2036" s="2"/>
    </row>
    <row r="2037" spans="37:44" x14ac:dyDescent="0.15">
      <c r="AK2037" s="2"/>
      <c r="AR2037" s="2"/>
    </row>
    <row r="2038" spans="37:44" x14ac:dyDescent="0.15">
      <c r="AK2038" s="2"/>
      <c r="AR2038" s="2"/>
    </row>
    <row r="2039" spans="37:44" x14ac:dyDescent="0.15">
      <c r="AK2039" s="2"/>
      <c r="AR2039" s="2"/>
    </row>
    <row r="2040" spans="37:44" x14ac:dyDescent="0.15">
      <c r="AK2040" s="2"/>
      <c r="AR2040" s="2"/>
    </row>
    <row r="2041" spans="37:44" x14ac:dyDescent="0.15">
      <c r="AK2041" s="2"/>
      <c r="AR2041" s="2"/>
    </row>
    <row r="2042" spans="37:44" x14ac:dyDescent="0.15">
      <c r="AK2042" s="2"/>
      <c r="AR2042" s="2"/>
    </row>
    <row r="2043" spans="37:44" x14ac:dyDescent="0.15">
      <c r="AK2043" s="2"/>
      <c r="AR2043" s="2"/>
    </row>
    <row r="2044" spans="37:44" x14ac:dyDescent="0.15">
      <c r="AK2044" s="2"/>
      <c r="AR2044" s="2"/>
    </row>
    <row r="2045" spans="37:44" x14ac:dyDescent="0.15">
      <c r="AK2045" s="2"/>
      <c r="AR2045" s="2"/>
    </row>
    <row r="2046" spans="37:44" x14ac:dyDescent="0.15">
      <c r="AK2046" s="2"/>
      <c r="AR2046" s="2"/>
    </row>
    <row r="2047" spans="37:44" x14ac:dyDescent="0.15">
      <c r="AK2047" s="2"/>
      <c r="AR2047" s="2"/>
    </row>
    <row r="2048" spans="37:44" x14ac:dyDescent="0.15">
      <c r="AK2048" s="2"/>
      <c r="AR2048" s="2"/>
    </row>
    <row r="2049" spans="37:44" x14ac:dyDescent="0.15">
      <c r="AK2049" s="2"/>
      <c r="AR2049" s="2"/>
    </row>
    <row r="2050" spans="37:44" x14ac:dyDescent="0.15">
      <c r="AK2050" s="2"/>
      <c r="AR2050" s="2"/>
    </row>
    <row r="2051" spans="37:44" x14ac:dyDescent="0.15">
      <c r="AK2051" s="2"/>
      <c r="AR2051" s="2"/>
    </row>
    <row r="2052" spans="37:44" x14ac:dyDescent="0.15">
      <c r="AK2052" s="2"/>
      <c r="AR2052" s="2"/>
    </row>
    <row r="2053" spans="37:44" x14ac:dyDescent="0.15">
      <c r="AK2053" s="2"/>
      <c r="AR2053" s="2"/>
    </row>
    <row r="2054" spans="37:44" x14ac:dyDescent="0.15">
      <c r="AK2054" s="2"/>
      <c r="AR2054" s="2"/>
    </row>
    <row r="2055" spans="37:44" x14ac:dyDescent="0.15">
      <c r="AK2055" s="2"/>
      <c r="AR2055" s="2"/>
    </row>
    <row r="2056" spans="37:44" x14ac:dyDescent="0.15">
      <c r="AK2056" s="2"/>
      <c r="AR2056" s="2"/>
    </row>
    <row r="2057" spans="37:44" x14ac:dyDescent="0.15">
      <c r="AK2057" s="2"/>
      <c r="AR2057" s="2"/>
    </row>
    <row r="2058" spans="37:44" x14ac:dyDescent="0.15">
      <c r="AK2058" s="2"/>
      <c r="AR2058" s="2"/>
    </row>
    <row r="2059" spans="37:44" x14ac:dyDescent="0.15">
      <c r="AK2059" s="2"/>
      <c r="AR2059" s="2"/>
    </row>
    <row r="2060" spans="37:44" x14ac:dyDescent="0.15">
      <c r="AK2060" s="2"/>
      <c r="AR2060" s="2"/>
    </row>
    <row r="2061" spans="37:44" x14ac:dyDescent="0.15">
      <c r="AK2061" s="2"/>
      <c r="AR2061" s="2"/>
    </row>
    <row r="2062" spans="37:44" x14ac:dyDescent="0.15">
      <c r="AK2062" s="2"/>
      <c r="AR2062" s="2"/>
    </row>
    <row r="2063" spans="37:44" x14ac:dyDescent="0.15">
      <c r="AK2063" s="2"/>
      <c r="AR2063" s="2"/>
    </row>
    <row r="2064" spans="37:44" x14ac:dyDescent="0.15">
      <c r="AK2064" s="2"/>
      <c r="AR2064" s="2"/>
    </row>
    <row r="2065" spans="37:44" x14ac:dyDescent="0.15">
      <c r="AK2065" s="2"/>
      <c r="AR2065" s="2"/>
    </row>
    <row r="2066" spans="37:44" x14ac:dyDescent="0.15">
      <c r="AK2066" s="2"/>
      <c r="AR2066" s="2"/>
    </row>
    <row r="2067" spans="37:44" x14ac:dyDescent="0.15">
      <c r="AK2067" s="2"/>
      <c r="AR2067" s="2"/>
    </row>
    <row r="2068" spans="37:44" x14ac:dyDescent="0.15">
      <c r="AK2068" s="2"/>
      <c r="AR2068" s="2"/>
    </row>
    <row r="2069" spans="37:44" x14ac:dyDescent="0.15">
      <c r="AK2069" s="2"/>
      <c r="AR2069" s="2"/>
    </row>
    <row r="2070" spans="37:44" x14ac:dyDescent="0.15">
      <c r="AK2070" s="2"/>
      <c r="AR2070" s="2"/>
    </row>
    <row r="2071" spans="37:44" x14ac:dyDescent="0.15">
      <c r="AK2071" s="2"/>
      <c r="AR2071" s="2"/>
    </row>
    <row r="2072" spans="37:44" x14ac:dyDescent="0.15">
      <c r="AK2072" s="2"/>
      <c r="AR2072" s="2"/>
    </row>
    <row r="2073" spans="37:44" x14ac:dyDescent="0.15">
      <c r="AK2073" s="2"/>
      <c r="AR2073" s="2"/>
    </row>
    <row r="2074" spans="37:44" x14ac:dyDescent="0.15">
      <c r="AK2074" s="2"/>
      <c r="AR2074" s="2"/>
    </row>
    <row r="2075" spans="37:44" x14ac:dyDescent="0.15">
      <c r="AK2075" s="2"/>
      <c r="AR2075" s="2"/>
    </row>
    <row r="2076" spans="37:44" x14ac:dyDescent="0.15">
      <c r="AK2076" s="2"/>
      <c r="AR2076" s="2"/>
    </row>
    <row r="2077" spans="37:44" x14ac:dyDescent="0.15">
      <c r="AK2077" s="2"/>
      <c r="AR2077" s="2"/>
    </row>
    <row r="2078" spans="37:44" x14ac:dyDescent="0.15">
      <c r="AK2078" s="2"/>
      <c r="AR2078" s="2"/>
    </row>
    <row r="2079" spans="37:44" x14ac:dyDescent="0.15">
      <c r="AK2079" s="2"/>
      <c r="AR2079" s="2"/>
    </row>
    <row r="2080" spans="37:44" x14ac:dyDescent="0.15">
      <c r="AK2080" s="2"/>
      <c r="AR2080" s="2"/>
    </row>
    <row r="2081" spans="3:44" x14ac:dyDescent="0.15">
      <c r="C2081" s="49"/>
      <c r="AK2081" s="2"/>
      <c r="AR2081" s="2"/>
    </row>
    <row r="2082" spans="3:44" x14ac:dyDescent="0.15">
      <c r="AK2082" s="2"/>
      <c r="AR2082" s="2"/>
    </row>
    <row r="2083" spans="3:44" x14ac:dyDescent="0.15">
      <c r="AK2083" s="2"/>
      <c r="AR2083" s="2"/>
    </row>
    <row r="2084" spans="3:44" x14ac:dyDescent="0.15">
      <c r="AK2084" s="2"/>
      <c r="AR2084" s="2"/>
    </row>
    <row r="2085" spans="3:44" x14ac:dyDescent="0.15">
      <c r="AK2085" s="2"/>
      <c r="AR2085" s="2"/>
    </row>
    <row r="2086" spans="3:44" x14ac:dyDescent="0.15">
      <c r="AK2086" s="2"/>
      <c r="AR2086" s="2"/>
    </row>
    <row r="2087" spans="3:44" x14ac:dyDescent="0.15">
      <c r="AK2087" s="2"/>
      <c r="AR2087" s="2"/>
    </row>
    <row r="2088" spans="3:44" x14ac:dyDescent="0.15">
      <c r="AK2088" s="2"/>
      <c r="AR2088" s="2"/>
    </row>
    <row r="2089" spans="3:44" x14ac:dyDescent="0.15">
      <c r="AK2089" s="2"/>
      <c r="AR2089" s="2"/>
    </row>
    <row r="2090" spans="3:44" x14ac:dyDescent="0.15">
      <c r="AK2090" s="2"/>
      <c r="AR2090" s="2"/>
    </row>
    <row r="2091" spans="3:44" x14ac:dyDescent="0.15">
      <c r="AK2091" s="2"/>
      <c r="AR2091" s="2"/>
    </row>
    <row r="2092" spans="3:44" x14ac:dyDescent="0.15">
      <c r="AK2092" s="2"/>
      <c r="AR2092" s="2"/>
    </row>
    <row r="2093" spans="3:44" x14ac:dyDescent="0.15">
      <c r="AK2093" s="2"/>
      <c r="AR2093" s="2"/>
    </row>
    <row r="2094" spans="3:44" x14ac:dyDescent="0.15">
      <c r="AK2094" s="2"/>
      <c r="AR2094" s="2"/>
    </row>
    <row r="2095" spans="3:44" x14ac:dyDescent="0.15">
      <c r="AK2095" s="2"/>
      <c r="AR2095" s="2"/>
    </row>
    <row r="2096" spans="3:44" x14ac:dyDescent="0.15">
      <c r="AK2096" s="2"/>
      <c r="AR2096" s="2"/>
    </row>
    <row r="2097" spans="37:44" x14ac:dyDescent="0.15">
      <c r="AK2097" s="2"/>
      <c r="AR2097" s="2"/>
    </row>
    <row r="2098" spans="37:44" x14ac:dyDescent="0.15">
      <c r="AK2098" s="2"/>
      <c r="AR2098" s="2"/>
    </row>
    <row r="2099" spans="37:44" x14ac:dyDescent="0.15">
      <c r="AK2099" s="2"/>
      <c r="AR2099" s="2"/>
    </row>
    <row r="2100" spans="37:44" x14ac:dyDescent="0.15">
      <c r="AK2100" s="2"/>
      <c r="AR2100" s="2"/>
    </row>
    <row r="2101" spans="37:44" x14ac:dyDescent="0.15">
      <c r="AK2101" s="2"/>
      <c r="AR2101" s="2"/>
    </row>
    <row r="2102" spans="37:44" x14ac:dyDescent="0.15">
      <c r="AK2102" s="2"/>
      <c r="AR2102" s="2"/>
    </row>
    <row r="2103" spans="37:44" x14ac:dyDescent="0.15">
      <c r="AK2103" s="2"/>
      <c r="AR2103" s="2"/>
    </row>
    <row r="2104" spans="37:44" x14ac:dyDescent="0.15">
      <c r="AK2104" s="2"/>
      <c r="AR2104" s="2"/>
    </row>
    <row r="2105" spans="37:44" x14ac:dyDescent="0.15">
      <c r="AK2105" s="2"/>
      <c r="AR2105" s="2"/>
    </row>
    <row r="2106" spans="37:44" x14ac:dyDescent="0.15">
      <c r="AK2106" s="2"/>
      <c r="AR2106" s="2"/>
    </row>
    <row r="2107" spans="37:44" x14ac:dyDescent="0.15">
      <c r="AK2107" s="2"/>
      <c r="AR2107" s="2"/>
    </row>
    <row r="2108" spans="37:44" x14ac:dyDescent="0.15">
      <c r="AK2108" s="2"/>
      <c r="AR2108" s="2"/>
    </row>
    <row r="2109" spans="37:44" x14ac:dyDescent="0.15">
      <c r="AK2109" s="2"/>
      <c r="AR2109" s="2"/>
    </row>
    <row r="2110" spans="37:44" x14ac:dyDescent="0.15">
      <c r="AK2110" s="2"/>
      <c r="AR2110" s="2"/>
    </row>
    <row r="2111" spans="37:44" x14ac:dyDescent="0.15">
      <c r="AK2111" s="2"/>
      <c r="AR2111" s="2"/>
    </row>
    <row r="2112" spans="37:44" x14ac:dyDescent="0.15">
      <c r="AK2112" s="2"/>
      <c r="AR2112" s="2"/>
    </row>
    <row r="2113" spans="37:44" x14ac:dyDescent="0.15">
      <c r="AK2113" s="2"/>
      <c r="AR2113" s="2"/>
    </row>
    <row r="2114" spans="37:44" x14ac:dyDescent="0.15">
      <c r="AK2114" s="2"/>
      <c r="AR2114" s="2"/>
    </row>
    <row r="2115" spans="37:44" x14ac:dyDescent="0.15">
      <c r="AK2115" s="2"/>
      <c r="AR2115" s="2"/>
    </row>
    <row r="2116" spans="37:44" x14ac:dyDescent="0.15">
      <c r="AK2116" s="2"/>
      <c r="AR2116" s="2"/>
    </row>
    <row r="2117" spans="37:44" x14ac:dyDescent="0.15">
      <c r="AK2117" s="2"/>
      <c r="AR2117" s="2"/>
    </row>
    <row r="2118" spans="37:44" x14ac:dyDescent="0.15">
      <c r="AK2118" s="2"/>
      <c r="AR2118" s="2"/>
    </row>
    <row r="2119" spans="37:44" x14ac:dyDescent="0.15">
      <c r="AK2119" s="2"/>
      <c r="AR2119" s="2"/>
    </row>
    <row r="2120" spans="37:44" x14ac:dyDescent="0.15">
      <c r="AK2120" s="2"/>
      <c r="AR2120" s="2"/>
    </row>
    <row r="2121" spans="37:44" x14ac:dyDescent="0.15">
      <c r="AK2121" s="2"/>
      <c r="AR2121" s="2"/>
    </row>
    <row r="2122" spans="37:44" x14ac:dyDescent="0.15">
      <c r="AK2122" s="2"/>
      <c r="AR2122" s="2"/>
    </row>
    <row r="2123" spans="37:44" x14ac:dyDescent="0.15">
      <c r="AK2123" s="2"/>
      <c r="AR2123" s="2"/>
    </row>
    <row r="2124" spans="37:44" x14ac:dyDescent="0.15">
      <c r="AK2124" s="2"/>
      <c r="AR2124" s="2"/>
    </row>
    <row r="2125" spans="37:44" x14ac:dyDescent="0.15">
      <c r="AK2125" s="2"/>
      <c r="AR2125" s="2"/>
    </row>
    <row r="2126" spans="37:44" x14ac:dyDescent="0.15">
      <c r="AK2126" s="2"/>
      <c r="AR2126" s="2"/>
    </row>
    <row r="2127" spans="37:44" x14ac:dyDescent="0.15">
      <c r="AK2127" s="2"/>
      <c r="AR2127" s="2"/>
    </row>
    <row r="2128" spans="37:44" x14ac:dyDescent="0.15">
      <c r="AK2128" s="2"/>
      <c r="AR2128" s="2"/>
    </row>
    <row r="2129" spans="37:44" x14ac:dyDescent="0.15">
      <c r="AK2129" s="2"/>
      <c r="AR2129" s="2"/>
    </row>
    <row r="2130" spans="37:44" x14ac:dyDescent="0.15">
      <c r="AK2130" s="2"/>
      <c r="AR2130" s="2"/>
    </row>
    <row r="2131" spans="37:44" x14ac:dyDescent="0.15">
      <c r="AK2131" s="2"/>
      <c r="AR2131" s="2"/>
    </row>
    <row r="2132" spans="37:44" x14ac:dyDescent="0.15">
      <c r="AK2132" s="2"/>
      <c r="AR2132" s="2"/>
    </row>
    <row r="2133" spans="37:44" x14ac:dyDescent="0.15">
      <c r="AK2133" s="2"/>
      <c r="AR2133" s="2"/>
    </row>
    <row r="2134" spans="37:44" x14ac:dyDescent="0.15">
      <c r="AK2134" s="2"/>
      <c r="AR2134" s="2"/>
    </row>
    <row r="2135" spans="37:44" x14ac:dyDescent="0.15">
      <c r="AK2135" s="2"/>
      <c r="AR2135" s="2"/>
    </row>
    <row r="2136" spans="37:44" x14ac:dyDescent="0.15">
      <c r="AK2136" s="2"/>
      <c r="AR2136" s="2"/>
    </row>
    <row r="2137" spans="37:44" x14ac:dyDescent="0.15">
      <c r="AK2137" s="2"/>
      <c r="AR2137" s="2"/>
    </row>
    <row r="2138" spans="37:44" x14ac:dyDescent="0.15">
      <c r="AK2138" s="2"/>
      <c r="AR2138" s="2"/>
    </row>
    <row r="2139" spans="37:44" x14ac:dyDescent="0.15">
      <c r="AK2139" s="2"/>
      <c r="AR2139" s="2"/>
    </row>
    <row r="2140" spans="37:44" x14ac:dyDescent="0.15">
      <c r="AK2140" s="2"/>
      <c r="AR2140" s="2"/>
    </row>
    <row r="2141" spans="37:44" x14ac:dyDescent="0.15">
      <c r="AK2141" s="2"/>
      <c r="AR2141" s="2"/>
    </row>
    <row r="2142" spans="37:44" x14ac:dyDescent="0.15">
      <c r="AK2142" s="2"/>
      <c r="AR2142" s="2"/>
    </row>
    <row r="2143" spans="37:44" x14ac:dyDescent="0.15">
      <c r="AK2143" s="2"/>
      <c r="AR2143" s="2"/>
    </row>
    <row r="2144" spans="37:44" x14ac:dyDescent="0.15">
      <c r="AK2144" s="2"/>
      <c r="AR2144" s="2"/>
    </row>
    <row r="2145" spans="37:44" x14ac:dyDescent="0.15">
      <c r="AK2145" s="2"/>
      <c r="AR2145" s="2"/>
    </row>
    <row r="2146" spans="37:44" x14ac:dyDescent="0.15">
      <c r="AK2146" s="2"/>
      <c r="AR2146" s="2"/>
    </row>
    <row r="2147" spans="37:44" x14ac:dyDescent="0.15">
      <c r="AK2147" s="2"/>
      <c r="AR2147" s="2"/>
    </row>
    <row r="2148" spans="37:44" x14ac:dyDescent="0.15">
      <c r="AK2148" s="2"/>
      <c r="AR2148" s="2"/>
    </row>
    <row r="2149" spans="37:44" x14ac:dyDescent="0.15">
      <c r="AK2149" s="2"/>
      <c r="AR2149" s="2"/>
    </row>
    <row r="2150" spans="37:44" x14ac:dyDescent="0.15">
      <c r="AK2150" s="2"/>
      <c r="AR2150" s="2"/>
    </row>
    <row r="2151" spans="37:44" x14ac:dyDescent="0.15">
      <c r="AK2151" s="2"/>
      <c r="AR2151" s="2"/>
    </row>
    <row r="2152" spans="37:44" x14ac:dyDescent="0.15">
      <c r="AK2152" s="2"/>
      <c r="AR2152" s="2"/>
    </row>
    <row r="2153" spans="37:44" x14ac:dyDescent="0.15">
      <c r="AK2153" s="2"/>
      <c r="AR2153" s="2"/>
    </row>
    <row r="2154" spans="37:44" x14ac:dyDescent="0.15">
      <c r="AK2154" s="2"/>
      <c r="AR2154" s="2"/>
    </row>
    <row r="2155" spans="37:44" x14ac:dyDescent="0.15">
      <c r="AK2155" s="2"/>
      <c r="AR2155" s="2"/>
    </row>
    <row r="2156" spans="37:44" x14ac:dyDescent="0.15">
      <c r="AK2156" s="2"/>
      <c r="AR2156" s="2"/>
    </row>
    <row r="2157" spans="37:44" x14ac:dyDescent="0.15">
      <c r="AK2157" s="2"/>
      <c r="AR2157" s="2"/>
    </row>
    <row r="2158" spans="37:44" x14ac:dyDescent="0.15">
      <c r="AK2158" s="2"/>
      <c r="AR2158" s="2"/>
    </row>
    <row r="2159" spans="37:44" x14ac:dyDescent="0.15">
      <c r="AK2159" s="2"/>
      <c r="AR2159" s="2"/>
    </row>
    <row r="2160" spans="37:44" x14ac:dyDescent="0.15">
      <c r="AK2160" s="2"/>
      <c r="AR2160" s="2"/>
    </row>
    <row r="2161" spans="37:44" x14ac:dyDescent="0.15">
      <c r="AK2161" s="2"/>
      <c r="AR2161" s="2"/>
    </row>
    <row r="2162" spans="37:44" x14ac:dyDescent="0.15">
      <c r="AK2162" s="2"/>
      <c r="AR2162" s="2"/>
    </row>
    <row r="2163" spans="37:44" x14ac:dyDescent="0.15">
      <c r="AK2163" s="2"/>
      <c r="AR2163" s="2"/>
    </row>
    <row r="2164" spans="37:44" x14ac:dyDescent="0.15">
      <c r="AK2164" s="2"/>
      <c r="AR2164" s="2"/>
    </row>
    <row r="2165" spans="37:44" x14ac:dyDescent="0.15">
      <c r="AK2165" s="2"/>
      <c r="AR2165" s="2"/>
    </row>
    <row r="2166" spans="37:44" x14ac:dyDescent="0.15">
      <c r="AK2166" s="2"/>
      <c r="AR2166" s="2"/>
    </row>
    <row r="2167" spans="37:44" x14ac:dyDescent="0.15">
      <c r="AK2167" s="2"/>
      <c r="AR2167" s="2"/>
    </row>
    <row r="2168" spans="37:44" x14ac:dyDescent="0.15">
      <c r="AK2168" s="2"/>
      <c r="AR2168" s="2"/>
    </row>
    <row r="2169" spans="37:44" x14ac:dyDescent="0.15">
      <c r="AK2169" s="2"/>
      <c r="AR2169" s="2"/>
    </row>
    <row r="2170" spans="37:44" x14ac:dyDescent="0.15">
      <c r="AK2170" s="2"/>
      <c r="AR2170" s="2"/>
    </row>
    <row r="2171" spans="37:44" x14ac:dyDescent="0.15">
      <c r="AK2171" s="2"/>
      <c r="AR2171" s="2"/>
    </row>
    <row r="2172" spans="37:44" x14ac:dyDescent="0.15">
      <c r="AK2172" s="2"/>
      <c r="AR2172" s="2"/>
    </row>
    <row r="2173" spans="37:44" x14ac:dyDescent="0.15">
      <c r="AK2173" s="2"/>
      <c r="AR2173" s="2"/>
    </row>
    <row r="2174" spans="37:44" x14ac:dyDescent="0.15">
      <c r="AK2174" s="2"/>
      <c r="AR2174" s="2"/>
    </row>
    <row r="2175" spans="37:44" x14ac:dyDescent="0.15">
      <c r="AK2175" s="2"/>
      <c r="AR2175" s="2"/>
    </row>
    <row r="2176" spans="37:44" x14ac:dyDescent="0.15">
      <c r="AK2176" s="2"/>
      <c r="AR2176" s="2"/>
    </row>
    <row r="2177" spans="37:44" x14ac:dyDescent="0.15">
      <c r="AK2177" s="2"/>
      <c r="AR2177" s="2"/>
    </row>
    <row r="2178" spans="37:44" x14ac:dyDescent="0.15">
      <c r="AK2178" s="2"/>
      <c r="AR2178" s="2"/>
    </row>
    <row r="2179" spans="37:44" x14ac:dyDescent="0.15">
      <c r="AK2179" s="2"/>
      <c r="AR2179" s="2"/>
    </row>
    <row r="2180" spans="37:44" x14ac:dyDescent="0.15">
      <c r="AK2180" s="2"/>
      <c r="AR2180" s="2"/>
    </row>
    <row r="2181" spans="37:44" x14ac:dyDescent="0.15">
      <c r="AK2181" s="2"/>
      <c r="AR2181" s="2"/>
    </row>
    <row r="2182" spans="37:44" x14ac:dyDescent="0.15">
      <c r="AK2182" s="2"/>
      <c r="AR2182" s="2"/>
    </row>
    <row r="2183" spans="37:44" x14ac:dyDescent="0.15">
      <c r="AK2183" s="2"/>
      <c r="AR2183" s="2"/>
    </row>
    <row r="2184" spans="37:44" x14ac:dyDescent="0.15">
      <c r="AK2184" s="2"/>
      <c r="AR2184" s="2"/>
    </row>
    <row r="2185" spans="37:44" x14ac:dyDescent="0.15">
      <c r="AK2185" s="2"/>
      <c r="AR2185" s="2"/>
    </row>
    <row r="2186" spans="37:44" x14ac:dyDescent="0.15">
      <c r="AK2186" s="2"/>
      <c r="AR2186" s="2"/>
    </row>
    <row r="2187" spans="37:44" x14ac:dyDescent="0.15">
      <c r="AK2187" s="2"/>
      <c r="AR2187" s="2"/>
    </row>
    <row r="2188" spans="37:44" x14ac:dyDescent="0.15">
      <c r="AK2188" s="2"/>
      <c r="AR2188" s="2"/>
    </row>
    <row r="2189" spans="37:44" x14ac:dyDescent="0.15">
      <c r="AK2189" s="2"/>
      <c r="AR2189" s="2"/>
    </row>
    <row r="2190" spans="37:44" x14ac:dyDescent="0.15">
      <c r="AK2190" s="2"/>
      <c r="AR2190" s="2"/>
    </row>
    <row r="2191" spans="37:44" x14ac:dyDescent="0.15">
      <c r="AK2191" s="2"/>
      <c r="AR2191" s="2"/>
    </row>
    <row r="2192" spans="37:44" x14ac:dyDescent="0.15">
      <c r="AK2192" s="2"/>
      <c r="AR2192" s="2"/>
    </row>
    <row r="2193" spans="37:44" x14ac:dyDescent="0.15">
      <c r="AK2193" s="2"/>
      <c r="AR2193" s="2"/>
    </row>
    <row r="2194" spans="37:44" x14ac:dyDescent="0.15">
      <c r="AK2194" s="2"/>
      <c r="AR2194" s="2"/>
    </row>
    <row r="2195" spans="37:44" x14ac:dyDescent="0.15">
      <c r="AK2195" s="2"/>
      <c r="AR2195" s="2"/>
    </row>
    <row r="2196" spans="37:44" x14ac:dyDescent="0.15">
      <c r="AK2196" s="2"/>
      <c r="AR2196" s="2"/>
    </row>
    <row r="2197" spans="37:44" x14ac:dyDescent="0.15">
      <c r="AK2197" s="2"/>
      <c r="AR2197" s="2"/>
    </row>
    <row r="2198" spans="37:44" x14ac:dyDescent="0.15">
      <c r="AK2198" s="2"/>
      <c r="AR2198" s="2"/>
    </row>
    <row r="2199" spans="37:44" x14ac:dyDescent="0.15">
      <c r="AK2199" s="2"/>
      <c r="AR2199" s="2"/>
    </row>
    <row r="2200" spans="37:44" x14ac:dyDescent="0.15">
      <c r="AK2200" s="2"/>
      <c r="AR2200" s="2"/>
    </row>
    <row r="2201" spans="37:44" x14ac:dyDescent="0.15">
      <c r="AK2201" s="2"/>
      <c r="AR2201" s="2"/>
    </row>
    <row r="2202" spans="37:44" x14ac:dyDescent="0.15">
      <c r="AK2202" s="2"/>
      <c r="AR2202" s="2"/>
    </row>
    <row r="2203" spans="37:44" x14ac:dyDescent="0.15">
      <c r="AK2203" s="2"/>
      <c r="AR2203" s="2"/>
    </row>
    <row r="2204" spans="37:44" x14ac:dyDescent="0.15">
      <c r="AK2204" s="2"/>
      <c r="AR2204" s="2"/>
    </row>
    <row r="2205" spans="37:44" x14ac:dyDescent="0.15">
      <c r="AK2205" s="2"/>
      <c r="AR2205" s="2"/>
    </row>
    <row r="2206" spans="37:44" x14ac:dyDescent="0.15">
      <c r="AK2206" s="2"/>
      <c r="AR2206" s="2"/>
    </row>
    <row r="2207" spans="37:44" x14ac:dyDescent="0.15">
      <c r="AK2207" s="2"/>
      <c r="AR2207" s="2"/>
    </row>
    <row r="2208" spans="37:44" x14ac:dyDescent="0.15">
      <c r="AK2208" s="2"/>
      <c r="AR2208" s="2"/>
    </row>
    <row r="2209" spans="37:44" x14ac:dyDescent="0.15">
      <c r="AK2209" s="2"/>
      <c r="AR2209" s="2"/>
    </row>
    <row r="2210" spans="37:44" x14ac:dyDescent="0.15">
      <c r="AK2210" s="2"/>
      <c r="AR2210" s="2"/>
    </row>
    <row r="2211" spans="37:44" x14ac:dyDescent="0.15">
      <c r="AK2211" s="2"/>
      <c r="AR2211" s="2"/>
    </row>
    <row r="2212" spans="37:44" x14ac:dyDescent="0.15">
      <c r="AK2212" s="2"/>
      <c r="AR2212" s="2"/>
    </row>
    <row r="2213" spans="37:44" x14ac:dyDescent="0.15">
      <c r="AK2213" s="2"/>
      <c r="AR2213" s="2"/>
    </row>
    <row r="2214" spans="37:44" x14ac:dyDescent="0.15">
      <c r="AK2214" s="2"/>
      <c r="AR2214" s="2"/>
    </row>
    <row r="2215" spans="37:44" x14ac:dyDescent="0.15">
      <c r="AK2215" s="2"/>
      <c r="AR2215" s="2"/>
    </row>
    <row r="2216" spans="37:44" x14ac:dyDescent="0.15">
      <c r="AK2216" s="2"/>
      <c r="AR2216" s="2"/>
    </row>
    <row r="2217" spans="37:44" x14ac:dyDescent="0.15">
      <c r="AK2217" s="2"/>
      <c r="AR2217" s="2"/>
    </row>
    <row r="2218" spans="37:44" x14ac:dyDescent="0.15">
      <c r="AK2218" s="2"/>
      <c r="AR2218" s="2"/>
    </row>
    <row r="2219" spans="37:44" x14ac:dyDescent="0.15">
      <c r="AK2219" s="2"/>
      <c r="AR2219" s="2"/>
    </row>
    <row r="2220" spans="37:44" x14ac:dyDescent="0.15">
      <c r="AK2220" s="2"/>
      <c r="AR2220" s="2"/>
    </row>
    <row r="2221" spans="37:44" x14ac:dyDescent="0.15">
      <c r="AK2221" s="2"/>
      <c r="AR2221" s="2"/>
    </row>
    <row r="2222" spans="37:44" x14ac:dyDescent="0.15">
      <c r="AK2222" s="2"/>
      <c r="AR2222" s="2"/>
    </row>
    <row r="2223" spans="37:44" x14ac:dyDescent="0.15">
      <c r="AK2223" s="2"/>
      <c r="AR2223" s="2"/>
    </row>
    <row r="2224" spans="37:44" x14ac:dyDescent="0.15">
      <c r="AK2224" s="2"/>
      <c r="AR2224" s="2"/>
    </row>
    <row r="2225" spans="37:44" x14ac:dyDescent="0.15">
      <c r="AK2225" s="2"/>
      <c r="AR2225" s="2"/>
    </row>
    <row r="2226" spans="37:44" x14ac:dyDescent="0.15">
      <c r="AK2226" s="2"/>
      <c r="AR2226" s="2"/>
    </row>
    <row r="2227" spans="37:44" x14ac:dyDescent="0.15">
      <c r="AK2227" s="2"/>
      <c r="AR2227" s="2"/>
    </row>
    <row r="2228" spans="37:44" x14ac:dyDescent="0.15">
      <c r="AK2228" s="2"/>
      <c r="AR2228" s="2"/>
    </row>
    <row r="2229" spans="37:44" x14ac:dyDescent="0.15">
      <c r="AK2229" s="2"/>
      <c r="AR2229" s="2"/>
    </row>
    <row r="2230" spans="37:44" x14ac:dyDescent="0.15">
      <c r="AK2230" s="2"/>
      <c r="AR2230" s="2"/>
    </row>
    <row r="2231" spans="37:44" x14ac:dyDescent="0.15">
      <c r="AK2231" s="2"/>
      <c r="AR2231" s="2"/>
    </row>
    <row r="2232" spans="37:44" x14ac:dyDescent="0.15">
      <c r="AK2232" s="2"/>
      <c r="AR2232" s="2"/>
    </row>
    <row r="2233" spans="37:44" x14ac:dyDescent="0.15">
      <c r="AK2233" s="2"/>
      <c r="AR2233" s="2"/>
    </row>
    <row r="2234" spans="37:44" x14ac:dyDescent="0.15">
      <c r="AK2234" s="2"/>
      <c r="AR2234" s="2"/>
    </row>
    <row r="2235" spans="37:44" x14ac:dyDescent="0.15">
      <c r="AK2235" s="2"/>
      <c r="AR2235" s="2"/>
    </row>
    <row r="2236" spans="37:44" x14ac:dyDescent="0.15">
      <c r="AK2236" s="2"/>
      <c r="AR2236" s="2"/>
    </row>
    <row r="2237" spans="37:44" x14ac:dyDescent="0.15">
      <c r="AK2237" s="2"/>
      <c r="AR2237" s="2"/>
    </row>
    <row r="2238" spans="37:44" x14ac:dyDescent="0.15">
      <c r="AK2238" s="2"/>
      <c r="AR2238" s="2"/>
    </row>
    <row r="2239" spans="37:44" x14ac:dyDescent="0.15">
      <c r="AK2239" s="2"/>
      <c r="AR2239" s="2"/>
    </row>
    <row r="2240" spans="37:44" x14ac:dyDescent="0.15">
      <c r="AK2240" s="2"/>
      <c r="AR2240" s="2"/>
    </row>
    <row r="2241" spans="37:44" x14ac:dyDescent="0.15">
      <c r="AK2241" s="2"/>
      <c r="AR2241" s="2"/>
    </row>
    <row r="2242" spans="37:44" x14ac:dyDescent="0.15">
      <c r="AK2242" s="2"/>
      <c r="AR2242" s="2"/>
    </row>
    <row r="2243" spans="37:44" x14ac:dyDescent="0.15">
      <c r="AK2243" s="2"/>
      <c r="AR2243" s="2"/>
    </row>
    <row r="2244" spans="37:44" x14ac:dyDescent="0.15">
      <c r="AK2244" s="2"/>
      <c r="AR2244" s="2"/>
    </row>
    <row r="2245" spans="37:44" x14ac:dyDescent="0.15">
      <c r="AK2245" s="2"/>
      <c r="AR2245" s="2"/>
    </row>
    <row r="2246" spans="37:44" x14ac:dyDescent="0.15">
      <c r="AK2246" s="2"/>
      <c r="AR2246" s="2"/>
    </row>
    <row r="2247" spans="37:44" x14ac:dyDescent="0.15">
      <c r="AK2247" s="2"/>
      <c r="AR2247" s="2"/>
    </row>
    <row r="2248" spans="37:44" x14ac:dyDescent="0.15">
      <c r="AK2248" s="2"/>
      <c r="AR2248" s="2"/>
    </row>
    <row r="2249" spans="37:44" x14ac:dyDescent="0.15">
      <c r="AK2249" s="2"/>
      <c r="AR2249" s="2"/>
    </row>
    <row r="2250" spans="37:44" x14ac:dyDescent="0.15">
      <c r="AK2250" s="2"/>
      <c r="AR2250" s="2"/>
    </row>
    <row r="2251" spans="37:44" x14ac:dyDescent="0.15">
      <c r="AK2251" s="2"/>
      <c r="AR2251" s="2"/>
    </row>
    <row r="2252" spans="37:44" x14ac:dyDescent="0.15">
      <c r="AK2252" s="2"/>
      <c r="AR2252" s="2"/>
    </row>
    <row r="2253" spans="37:44" x14ac:dyDescent="0.15">
      <c r="AK2253" s="2"/>
      <c r="AR2253" s="2"/>
    </row>
    <row r="2254" spans="37:44" x14ac:dyDescent="0.15">
      <c r="AK2254" s="2"/>
      <c r="AR2254" s="2"/>
    </row>
    <row r="2255" spans="37:44" x14ac:dyDescent="0.15">
      <c r="AK2255" s="2"/>
      <c r="AR2255" s="2"/>
    </row>
    <row r="2256" spans="37:44" x14ac:dyDescent="0.15">
      <c r="AK2256" s="2"/>
      <c r="AR2256" s="2"/>
    </row>
    <row r="2257" spans="37:44" x14ac:dyDescent="0.15">
      <c r="AK2257" s="2"/>
      <c r="AR2257" s="2"/>
    </row>
    <row r="2258" spans="37:44" x14ac:dyDescent="0.15">
      <c r="AK2258" s="2"/>
      <c r="AR2258" s="2"/>
    </row>
    <row r="2259" spans="37:44" x14ac:dyDescent="0.15">
      <c r="AK2259" s="2"/>
      <c r="AR2259" s="2"/>
    </row>
    <row r="2260" spans="37:44" x14ac:dyDescent="0.15">
      <c r="AK2260" s="2"/>
      <c r="AR2260" s="2"/>
    </row>
    <row r="2261" spans="37:44" x14ac:dyDescent="0.15">
      <c r="AK2261" s="2"/>
      <c r="AR2261" s="2"/>
    </row>
    <row r="2262" spans="37:44" x14ac:dyDescent="0.15">
      <c r="AK2262" s="2"/>
      <c r="AR2262" s="2"/>
    </row>
    <row r="2263" spans="37:44" x14ac:dyDescent="0.15">
      <c r="AK2263" s="2"/>
      <c r="AR2263" s="2"/>
    </row>
    <row r="2264" spans="37:44" x14ac:dyDescent="0.15">
      <c r="AK2264" s="2"/>
      <c r="AR2264" s="2"/>
    </row>
    <row r="2265" spans="37:44" x14ac:dyDescent="0.15">
      <c r="AK2265" s="2"/>
      <c r="AR2265" s="2"/>
    </row>
    <row r="2266" spans="37:44" x14ac:dyDescent="0.15">
      <c r="AK2266" s="2"/>
      <c r="AR2266" s="2"/>
    </row>
    <row r="2267" spans="37:44" x14ac:dyDescent="0.15">
      <c r="AK2267" s="2"/>
      <c r="AR2267" s="2"/>
    </row>
    <row r="2268" spans="37:44" x14ac:dyDescent="0.15">
      <c r="AK2268" s="2"/>
      <c r="AR2268" s="2"/>
    </row>
    <row r="2269" spans="37:44" x14ac:dyDescent="0.15">
      <c r="AK2269" s="2"/>
      <c r="AR2269" s="2"/>
    </row>
    <row r="2270" spans="37:44" x14ac:dyDescent="0.15">
      <c r="AK2270" s="2"/>
      <c r="AR2270" s="2"/>
    </row>
    <row r="2271" spans="37:44" x14ac:dyDescent="0.15">
      <c r="AK2271" s="2"/>
      <c r="AR2271" s="2"/>
    </row>
    <row r="2272" spans="37:44" x14ac:dyDescent="0.15">
      <c r="AK2272" s="2"/>
      <c r="AR2272" s="2"/>
    </row>
    <row r="2273" spans="37:44" x14ac:dyDescent="0.15">
      <c r="AK2273" s="2"/>
      <c r="AR2273" s="2"/>
    </row>
    <row r="2274" spans="37:44" x14ac:dyDescent="0.15">
      <c r="AK2274" s="2"/>
      <c r="AR2274" s="2"/>
    </row>
    <row r="2275" spans="37:44" x14ac:dyDescent="0.15">
      <c r="AK2275" s="2"/>
      <c r="AR2275" s="2"/>
    </row>
    <row r="2276" spans="37:44" x14ac:dyDescent="0.15">
      <c r="AK2276" s="2"/>
      <c r="AR2276" s="2"/>
    </row>
    <row r="2277" spans="37:44" x14ac:dyDescent="0.15">
      <c r="AK2277" s="2"/>
      <c r="AR2277" s="2"/>
    </row>
    <row r="2278" spans="37:44" x14ac:dyDescent="0.15">
      <c r="AK2278" s="2"/>
      <c r="AR2278" s="2"/>
    </row>
    <row r="2279" spans="37:44" x14ac:dyDescent="0.15">
      <c r="AK2279" s="2"/>
      <c r="AR2279" s="2"/>
    </row>
    <row r="2280" spans="37:44" x14ac:dyDescent="0.15">
      <c r="AK2280" s="2"/>
      <c r="AR2280" s="2"/>
    </row>
    <row r="2281" spans="37:44" x14ac:dyDescent="0.15">
      <c r="AK2281" s="2"/>
      <c r="AR2281" s="2"/>
    </row>
    <row r="2282" spans="37:44" x14ac:dyDescent="0.15">
      <c r="AK2282" s="2"/>
      <c r="AR2282" s="2"/>
    </row>
    <row r="2283" spans="37:44" x14ac:dyDescent="0.15">
      <c r="AK2283" s="2"/>
      <c r="AR2283" s="2"/>
    </row>
    <row r="2284" spans="37:44" x14ac:dyDescent="0.15">
      <c r="AK2284" s="2"/>
      <c r="AR2284" s="2"/>
    </row>
    <row r="2285" spans="37:44" x14ac:dyDescent="0.15">
      <c r="AK2285" s="2"/>
      <c r="AR2285" s="2"/>
    </row>
    <row r="2286" spans="37:44" x14ac:dyDescent="0.15">
      <c r="AK2286" s="2"/>
      <c r="AR2286" s="2"/>
    </row>
    <row r="2287" spans="37:44" x14ac:dyDescent="0.15">
      <c r="AK2287" s="2"/>
      <c r="AR2287" s="2"/>
    </row>
    <row r="2288" spans="37:44" x14ac:dyDescent="0.15">
      <c r="AK2288" s="2"/>
      <c r="AR2288" s="2"/>
    </row>
    <row r="2289" spans="37:44" x14ac:dyDescent="0.15">
      <c r="AK2289" s="2"/>
      <c r="AR2289" s="2"/>
    </row>
    <row r="2290" spans="37:44" x14ac:dyDescent="0.15">
      <c r="AK2290" s="2"/>
      <c r="AR2290" s="2"/>
    </row>
    <row r="2291" spans="37:44" x14ac:dyDescent="0.15">
      <c r="AK2291" s="2"/>
      <c r="AR2291" s="2"/>
    </row>
    <row r="2292" spans="37:44" x14ac:dyDescent="0.15">
      <c r="AK2292" s="2"/>
      <c r="AR2292" s="2"/>
    </row>
    <row r="2293" spans="37:44" x14ac:dyDescent="0.15">
      <c r="AK2293" s="2"/>
      <c r="AR2293" s="2"/>
    </row>
    <row r="2294" spans="37:44" x14ac:dyDescent="0.15">
      <c r="AK2294" s="2"/>
      <c r="AR2294" s="2"/>
    </row>
    <row r="2295" spans="37:44" x14ac:dyDescent="0.15">
      <c r="AK2295" s="2"/>
      <c r="AR2295" s="2"/>
    </row>
    <row r="2296" spans="37:44" x14ac:dyDescent="0.15">
      <c r="AK2296" s="2"/>
      <c r="AR2296" s="2"/>
    </row>
    <row r="2297" spans="37:44" x14ac:dyDescent="0.15">
      <c r="AK2297" s="2"/>
      <c r="AR2297" s="2"/>
    </row>
    <row r="2298" spans="37:44" x14ac:dyDescent="0.15">
      <c r="AK2298" s="2"/>
      <c r="AR2298" s="2"/>
    </row>
    <row r="2299" spans="37:44" x14ac:dyDescent="0.15">
      <c r="AK2299" s="2"/>
      <c r="AR2299" s="2"/>
    </row>
    <row r="2300" spans="37:44" x14ac:dyDescent="0.15">
      <c r="AK2300" s="2"/>
      <c r="AR2300" s="2"/>
    </row>
    <row r="2301" spans="37:44" x14ac:dyDescent="0.15">
      <c r="AK2301" s="2"/>
      <c r="AR2301" s="2"/>
    </row>
    <row r="2302" spans="37:44" x14ac:dyDescent="0.15">
      <c r="AK2302" s="2"/>
      <c r="AR2302" s="2"/>
    </row>
    <row r="2303" spans="37:44" x14ac:dyDescent="0.15">
      <c r="AK2303" s="2"/>
      <c r="AR2303" s="2"/>
    </row>
    <row r="2304" spans="37:44" x14ac:dyDescent="0.15">
      <c r="AK2304" s="2"/>
      <c r="AR2304" s="2"/>
    </row>
    <row r="2305" spans="37:44" x14ac:dyDescent="0.15">
      <c r="AK2305" s="2"/>
      <c r="AR2305" s="2"/>
    </row>
    <row r="2306" spans="37:44" x14ac:dyDescent="0.15">
      <c r="AK2306" s="2"/>
      <c r="AR2306" s="2"/>
    </row>
    <row r="2307" spans="37:44" x14ac:dyDescent="0.15">
      <c r="AK2307" s="2"/>
      <c r="AR2307" s="2"/>
    </row>
    <row r="2308" spans="37:44" x14ac:dyDescent="0.15">
      <c r="AK2308" s="2"/>
      <c r="AR2308" s="2"/>
    </row>
    <row r="2309" spans="37:44" x14ac:dyDescent="0.15">
      <c r="AK2309" s="2"/>
      <c r="AR2309" s="2"/>
    </row>
    <row r="2310" spans="37:44" x14ac:dyDescent="0.15">
      <c r="AK2310" s="2"/>
      <c r="AR2310" s="2"/>
    </row>
    <row r="2311" spans="37:44" x14ac:dyDescent="0.15">
      <c r="AK2311" s="2"/>
      <c r="AR2311" s="2"/>
    </row>
    <row r="2312" spans="37:44" x14ac:dyDescent="0.15">
      <c r="AK2312" s="2"/>
      <c r="AR2312" s="2"/>
    </row>
    <row r="2313" spans="37:44" x14ac:dyDescent="0.15">
      <c r="AK2313" s="2"/>
      <c r="AR2313" s="2"/>
    </row>
    <row r="2314" spans="37:44" x14ac:dyDescent="0.15">
      <c r="AK2314" s="2"/>
      <c r="AR2314" s="2"/>
    </row>
    <row r="2315" spans="37:44" x14ac:dyDescent="0.15">
      <c r="AK2315" s="2"/>
      <c r="AR2315" s="2"/>
    </row>
    <row r="2316" spans="37:44" x14ac:dyDescent="0.15">
      <c r="AK2316" s="2"/>
      <c r="AR2316" s="2"/>
    </row>
    <row r="2317" spans="37:44" x14ac:dyDescent="0.15">
      <c r="AK2317" s="2"/>
      <c r="AR2317" s="2"/>
    </row>
    <row r="2318" spans="37:44" x14ac:dyDescent="0.15">
      <c r="AK2318" s="2"/>
      <c r="AR2318" s="2"/>
    </row>
    <row r="2319" spans="37:44" x14ac:dyDescent="0.15">
      <c r="AK2319" s="2"/>
      <c r="AR2319" s="2"/>
    </row>
    <row r="2320" spans="37:44" x14ac:dyDescent="0.15">
      <c r="AK2320" s="2"/>
      <c r="AR2320" s="2"/>
    </row>
    <row r="2321" spans="37:44" x14ac:dyDescent="0.15">
      <c r="AK2321" s="2"/>
      <c r="AR2321" s="2"/>
    </row>
    <row r="2322" spans="37:44" x14ac:dyDescent="0.15">
      <c r="AK2322" s="2"/>
      <c r="AR2322" s="2"/>
    </row>
    <row r="2323" spans="37:44" x14ac:dyDescent="0.15">
      <c r="AK2323" s="2"/>
      <c r="AR2323" s="2"/>
    </row>
    <row r="2324" spans="37:44" x14ac:dyDescent="0.15">
      <c r="AK2324" s="2"/>
      <c r="AR2324" s="2"/>
    </row>
    <row r="2325" spans="37:44" x14ac:dyDescent="0.15">
      <c r="AK2325" s="2"/>
      <c r="AR2325" s="2"/>
    </row>
    <row r="2326" spans="37:44" x14ac:dyDescent="0.15">
      <c r="AK2326" s="2"/>
      <c r="AR2326" s="2"/>
    </row>
    <row r="2327" spans="37:44" x14ac:dyDescent="0.15">
      <c r="AK2327" s="2"/>
      <c r="AR2327" s="2"/>
    </row>
    <row r="2328" spans="37:44" x14ac:dyDescent="0.15">
      <c r="AK2328" s="2"/>
      <c r="AR2328" s="2"/>
    </row>
    <row r="2329" spans="37:44" x14ac:dyDescent="0.15">
      <c r="AK2329" s="2"/>
      <c r="AR2329" s="2"/>
    </row>
    <row r="2330" spans="37:44" x14ac:dyDescent="0.15">
      <c r="AK2330" s="2"/>
      <c r="AR2330" s="2"/>
    </row>
    <row r="2331" spans="37:44" x14ac:dyDescent="0.15">
      <c r="AK2331" s="2"/>
      <c r="AR2331" s="2"/>
    </row>
    <row r="2332" spans="37:44" x14ac:dyDescent="0.15">
      <c r="AK2332" s="2"/>
      <c r="AR2332" s="2"/>
    </row>
    <row r="2333" spans="37:44" x14ac:dyDescent="0.15">
      <c r="AK2333" s="2"/>
      <c r="AR2333" s="2"/>
    </row>
    <row r="2334" spans="37:44" x14ac:dyDescent="0.15">
      <c r="AK2334" s="2"/>
      <c r="AR2334" s="2"/>
    </row>
    <row r="2335" spans="37:44" x14ac:dyDescent="0.15">
      <c r="AK2335" s="2"/>
      <c r="AR2335" s="2"/>
    </row>
    <row r="2336" spans="37:44" x14ac:dyDescent="0.15">
      <c r="AK2336" s="2"/>
      <c r="AR2336" s="2"/>
    </row>
    <row r="2337" spans="37:44" x14ac:dyDescent="0.15">
      <c r="AK2337" s="2"/>
      <c r="AR2337" s="2"/>
    </row>
    <row r="2338" spans="37:44" x14ac:dyDescent="0.15">
      <c r="AK2338" s="2"/>
      <c r="AR2338" s="2"/>
    </row>
    <row r="2339" spans="37:44" x14ac:dyDescent="0.15">
      <c r="AK2339" s="2"/>
      <c r="AR2339" s="2"/>
    </row>
    <row r="2340" spans="37:44" x14ac:dyDescent="0.15">
      <c r="AK2340" s="2"/>
      <c r="AR2340" s="2"/>
    </row>
    <row r="2341" spans="37:44" x14ac:dyDescent="0.15">
      <c r="AK2341" s="2"/>
      <c r="AR2341" s="2"/>
    </row>
    <row r="2342" spans="37:44" x14ac:dyDescent="0.15">
      <c r="AK2342" s="2"/>
      <c r="AR2342" s="2"/>
    </row>
    <row r="2343" spans="37:44" x14ac:dyDescent="0.15">
      <c r="AK2343" s="2"/>
      <c r="AR2343" s="2"/>
    </row>
    <row r="2344" spans="37:44" x14ac:dyDescent="0.15">
      <c r="AK2344" s="2"/>
      <c r="AR2344" s="2"/>
    </row>
    <row r="2345" spans="37:44" x14ac:dyDescent="0.15">
      <c r="AK2345" s="2"/>
      <c r="AR2345" s="2"/>
    </row>
    <row r="2346" spans="37:44" x14ac:dyDescent="0.15">
      <c r="AK2346" s="2"/>
      <c r="AR2346" s="2"/>
    </row>
    <row r="2347" spans="37:44" x14ac:dyDescent="0.15">
      <c r="AK2347" s="2"/>
      <c r="AR2347" s="2"/>
    </row>
    <row r="2348" spans="37:44" x14ac:dyDescent="0.15">
      <c r="AK2348" s="2"/>
      <c r="AR2348" s="2"/>
    </row>
    <row r="2349" spans="37:44" x14ac:dyDescent="0.15">
      <c r="AK2349" s="2"/>
      <c r="AR2349" s="2"/>
    </row>
    <row r="2350" spans="37:44" x14ac:dyDescent="0.15">
      <c r="AK2350" s="2"/>
      <c r="AR2350" s="2"/>
    </row>
    <row r="2351" spans="37:44" x14ac:dyDescent="0.15">
      <c r="AK2351" s="2"/>
      <c r="AR2351" s="2"/>
    </row>
    <row r="2352" spans="37:44" x14ac:dyDescent="0.15">
      <c r="AK2352" s="2"/>
      <c r="AR2352" s="2"/>
    </row>
    <row r="2353" spans="37:44" x14ac:dyDescent="0.15">
      <c r="AK2353" s="2"/>
      <c r="AR2353" s="2"/>
    </row>
    <row r="2354" spans="37:44" x14ac:dyDescent="0.15">
      <c r="AK2354" s="2"/>
      <c r="AR2354" s="2"/>
    </row>
    <row r="2355" spans="37:44" x14ac:dyDescent="0.15">
      <c r="AK2355" s="2"/>
      <c r="AR2355" s="2"/>
    </row>
    <row r="2356" spans="37:44" x14ac:dyDescent="0.15">
      <c r="AK2356" s="2"/>
      <c r="AR2356" s="2"/>
    </row>
    <row r="2357" spans="37:44" x14ac:dyDescent="0.15">
      <c r="AK2357" s="2"/>
      <c r="AR2357" s="2"/>
    </row>
    <row r="2358" spans="37:44" x14ac:dyDescent="0.15">
      <c r="AK2358" s="2"/>
      <c r="AR2358" s="2"/>
    </row>
    <row r="2359" spans="37:44" x14ac:dyDescent="0.15">
      <c r="AK2359" s="2"/>
      <c r="AR2359" s="2"/>
    </row>
    <row r="2360" spans="37:44" x14ac:dyDescent="0.15">
      <c r="AK2360" s="2"/>
      <c r="AR2360" s="2"/>
    </row>
    <row r="2361" spans="37:44" x14ac:dyDescent="0.15">
      <c r="AK2361" s="2"/>
      <c r="AR2361" s="2"/>
    </row>
    <row r="2362" spans="37:44" x14ac:dyDescent="0.15">
      <c r="AK2362" s="2"/>
      <c r="AR2362" s="2"/>
    </row>
    <row r="2363" spans="37:44" x14ac:dyDescent="0.15">
      <c r="AK2363" s="2"/>
      <c r="AR2363" s="2"/>
    </row>
    <row r="2364" spans="37:44" x14ac:dyDescent="0.15">
      <c r="AK2364" s="2"/>
      <c r="AR2364" s="2"/>
    </row>
    <row r="2365" spans="37:44" x14ac:dyDescent="0.15">
      <c r="AK2365" s="2"/>
      <c r="AR2365" s="2"/>
    </row>
    <row r="2366" spans="37:44" x14ac:dyDescent="0.15">
      <c r="AK2366" s="2"/>
      <c r="AR2366" s="2"/>
    </row>
    <row r="2367" spans="37:44" x14ac:dyDescent="0.15">
      <c r="AK2367" s="2"/>
      <c r="AR2367" s="2"/>
    </row>
    <row r="2368" spans="37:44" x14ac:dyDescent="0.15">
      <c r="AK2368" s="2"/>
      <c r="AR2368" s="2"/>
    </row>
    <row r="2369" spans="37:44" x14ac:dyDescent="0.15">
      <c r="AK2369" s="2"/>
      <c r="AR2369" s="2"/>
    </row>
    <row r="2370" spans="37:44" x14ac:dyDescent="0.15">
      <c r="AK2370" s="2"/>
      <c r="AR2370" s="2"/>
    </row>
    <row r="2371" spans="37:44" x14ac:dyDescent="0.15">
      <c r="AK2371" s="2"/>
      <c r="AR2371" s="2"/>
    </row>
    <row r="2372" spans="37:44" x14ac:dyDescent="0.15">
      <c r="AK2372" s="2"/>
      <c r="AR2372" s="2"/>
    </row>
    <row r="2373" spans="37:44" x14ac:dyDescent="0.15">
      <c r="AK2373" s="2"/>
      <c r="AR2373" s="2"/>
    </row>
    <row r="2374" spans="37:44" x14ac:dyDescent="0.15">
      <c r="AK2374" s="2"/>
      <c r="AR2374" s="2"/>
    </row>
    <row r="2375" spans="37:44" x14ac:dyDescent="0.15">
      <c r="AK2375" s="2"/>
      <c r="AR2375" s="2"/>
    </row>
    <row r="2376" spans="37:44" x14ac:dyDescent="0.15">
      <c r="AK2376" s="2"/>
      <c r="AR2376" s="2"/>
    </row>
    <row r="2377" spans="37:44" x14ac:dyDescent="0.15">
      <c r="AK2377" s="2"/>
      <c r="AR2377" s="2"/>
    </row>
    <row r="2378" spans="37:44" x14ac:dyDescent="0.15">
      <c r="AK2378" s="2"/>
      <c r="AR2378" s="2"/>
    </row>
    <row r="2379" spans="37:44" x14ac:dyDescent="0.15">
      <c r="AK2379" s="2"/>
      <c r="AR2379" s="2"/>
    </row>
    <row r="2380" spans="37:44" x14ac:dyDescent="0.15">
      <c r="AK2380" s="2"/>
      <c r="AR2380" s="2"/>
    </row>
    <row r="2381" spans="37:44" x14ac:dyDescent="0.15">
      <c r="AK2381" s="2"/>
      <c r="AR2381" s="2"/>
    </row>
    <row r="2382" spans="37:44" x14ac:dyDescent="0.15">
      <c r="AK2382" s="2"/>
      <c r="AR2382" s="2"/>
    </row>
    <row r="2383" spans="37:44" x14ac:dyDescent="0.15">
      <c r="AK2383" s="2"/>
      <c r="AR2383" s="2"/>
    </row>
    <row r="2384" spans="37:44" x14ac:dyDescent="0.15">
      <c r="AK2384" s="2"/>
      <c r="AR2384" s="2"/>
    </row>
    <row r="2385" spans="37:44" x14ac:dyDescent="0.15">
      <c r="AK2385" s="2"/>
      <c r="AR2385" s="2"/>
    </row>
    <row r="2386" spans="37:44" x14ac:dyDescent="0.15">
      <c r="AK2386" s="2"/>
      <c r="AR2386" s="2"/>
    </row>
    <row r="2387" spans="37:44" x14ac:dyDescent="0.15">
      <c r="AK2387" s="2"/>
      <c r="AR2387" s="2"/>
    </row>
    <row r="2388" spans="37:44" x14ac:dyDescent="0.15">
      <c r="AK2388" s="2"/>
      <c r="AR2388" s="2"/>
    </row>
    <row r="2389" spans="37:44" x14ac:dyDescent="0.15">
      <c r="AK2389" s="2"/>
      <c r="AR2389" s="2"/>
    </row>
    <row r="2390" spans="37:44" x14ac:dyDescent="0.15">
      <c r="AK2390" s="2"/>
      <c r="AR2390" s="2"/>
    </row>
    <row r="2391" spans="37:44" x14ac:dyDescent="0.15">
      <c r="AK2391" s="2"/>
      <c r="AR2391" s="2"/>
    </row>
    <row r="2392" spans="37:44" x14ac:dyDescent="0.15">
      <c r="AK2392" s="2"/>
      <c r="AR2392" s="2"/>
    </row>
    <row r="2393" spans="37:44" x14ac:dyDescent="0.15">
      <c r="AK2393" s="2"/>
      <c r="AR2393" s="2"/>
    </row>
    <row r="2394" spans="37:44" x14ac:dyDescent="0.15">
      <c r="AK2394" s="2"/>
      <c r="AR2394" s="2"/>
    </row>
    <row r="2395" spans="37:44" x14ac:dyDescent="0.15">
      <c r="AK2395" s="2"/>
      <c r="AR2395" s="2"/>
    </row>
    <row r="2396" spans="37:44" x14ac:dyDescent="0.15">
      <c r="AK2396" s="2"/>
      <c r="AR2396" s="2"/>
    </row>
    <row r="2397" spans="37:44" x14ac:dyDescent="0.15">
      <c r="AK2397" s="2"/>
      <c r="AR2397" s="2"/>
    </row>
    <row r="2398" spans="37:44" x14ac:dyDescent="0.15">
      <c r="AK2398" s="2"/>
      <c r="AR2398" s="2"/>
    </row>
    <row r="2399" spans="37:44" x14ac:dyDescent="0.15">
      <c r="AK2399" s="2"/>
      <c r="AR2399" s="2"/>
    </row>
    <row r="2400" spans="37:44" x14ac:dyDescent="0.15">
      <c r="AK2400" s="2"/>
      <c r="AR2400" s="2"/>
    </row>
    <row r="2401" spans="37:44" x14ac:dyDescent="0.15">
      <c r="AK2401" s="2"/>
      <c r="AR2401" s="2"/>
    </row>
    <row r="2402" spans="37:44" x14ac:dyDescent="0.15">
      <c r="AK2402" s="2"/>
      <c r="AR2402" s="2"/>
    </row>
    <row r="2403" spans="37:44" x14ac:dyDescent="0.15">
      <c r="AK2403" s="2"/>
      <c r="AR2403" s="2"/>
    </row>
    <row r="2404" spans="37:44" x14ac:dyDescent="0.15">
      <c r="AK2404" s="2"/>
      <c r="AR2404" s="2"/>
    </row>
    <row r="2405" spans="37:44" x14ac:dyDescent="0.15">
      <c r="AK2405" s="2"/>
      <c r="AR2405" s="2"/>
    </row>
    <row r="2406" spans="37:44" x14ac:dyDescent="0.15">
      <c r="AK2406" s="2"/>
      <c r="AR2406" s="2"/>
    </row>
    <row r="2407" spans="37:44" x14ac:dyDescent="0.15">
      <c r="AK2407" s="2"/>
      <c r="AR2407" s="2"/>
    </row>
    <row r="2408" spans="37:44" x14ac:dyDescent="0.15">
      <c r="AK2408" s="2"/>
      <c r="AR2408" s="2"/>
    </row>
    <row r="2409" spans="37:44" x14ac:dyDescent="0.15">
      <c r="AK2409" s="2"/>
      <c r="AR2409" s="2"/>
    </row>
    <row r="2410" spans="37:44" x14ac:dyDescent="0.15">
      <c r="AK2410" s="2"/>
      <c r="AR2410" s="2"/>
    </row>
    <row r="2411" spans="37:44" x14ac:dyDescent="0.15">
      <c r="AK2411" s="2"/>
      <c r="AR2411" s="2"/>
    </row>
    <row r="2412" spans="37:44" x14ac:dyDescent="0.15">
      <c r="AK2412" s="2"/>
      <c r="AR2412" s="2"/>
    </row>
    <row r="2413" spans="37:44" x14ac:dyDescent="0.15">
      <c r="AK2413" s="2"/>
      <c r="AR2413" s="2"/>
    </row>
    <row r="2414" spans="37:44" x14ac:dyDescent="0.15">
      <c r="AK2414" s="2"/>
      <c r="AR2414" s="2"/>
    </row>
    <row r="2415" spans="37:44" x14ac:dyDescent="0.15">
      <c r="AK2415" s="2"/>
      <c r="AR2415" s="2"/>
    </row>
    <row r="2416" spans="37:44" x14ac:dyDescent="0.15">
      <c r="AK2416" s="2"/>
      <c r="AR2416" s="2"/>
    </row>
    <row r="2417" spans="37:44" x14ac:dyDescent="0.15">
      <c r="AK2417" s="2"/>
      <c r="AR2417" s="2"/>
    </row>
    <row r="2418" spans="37:44" x14ac:dyDescent="0.15">
      <c r="AK2418" s="2"/>
      <c r="AR2418" s="2"/>
    </row>
    <row r="2419" spans="37:44" x14ac:dyDescent="0.15">
      <c r="AK2419" s="2"/>
      <c r="AR2419" s="2"/>
    </row>
    <row r="2420" spans="37:44" x14ac:dyDescent="0.15">
      <c r="AK2420" s="2"/>
      <c r="AR2420" s="2"/>
    </row>
    <row r="2421" spans="37:44" x14ac:dyDescent="0.15">
      <c r="AK2421" s="2"/>
      <c r="AR2421" s="2"/>
    </row>
    <row r="2422" spans="37:44" x14ac:dyDescent="0.15">
      <c r="AK2422" s="2"/>
      <c r="AR2422" s="2"/>
    </row>
    <row r="2423" spans="37:44" x14ac:dyDescent="0.15">
      <c r="AK2423" s="2"/>
      <c r="AR2423" s="2"/>
    </row>
    <row r="2424" spans="37:44" x14ac:dyDescent="0.15">
      <c r="AK2424" s="2"/>
      <c r="AR2424" s="2"/>
    </row>
    <row r="2425" spans="37:44" x14ac:dyDescent="0.15">
      <c r="AK2425" s="2"/>
      <c r="AR2425" s="2"/>
    </row>
    <row r="2426" spans="37:44" x14ac:dyDescent="0.15">
      <c r="AK2426" s="2"/>
      <c r="AR2426" s="2"/>
    </row>
    <row r="2427" spans="37:44" x14ac:dyDescent="0.15">
      <c r="AK2427" s="2"/>
      <c r="AR2427" s="2"/>
    </row>
    <row r="2428" spans="37:44" x14ac:dyDescent="0.15">
      <c r="AK2428" s="2"/>
      <c r="AR2428" s="2"/>
    </row>
    <row r="2429" spans="37:44" x14ac:dyDescent="0.15">
      <c r="AK2429" s="2"/>
      <c r="AR2429" s="2"/>
    </row>
    <row r="2430" spans="37:44" x14ac:dyDescent="0.15">
      <c r="AK2430" s="2"/>
      <c r="AR2430" s="2"/>
    </row>
    <row r="2431" spans="37:44" x14ac:dyDescent="0.15">
      <c r="AK2431" s="2"/>
      <c r="AR2431" s="2"/>
    </row>
    <row r="2432" spans="37:44" x14ac:dyDescent="0.15">
      <c r="AK2432" s="2"/>
      <c r="AR2432" s="2"/>
    </row>
    <row r="2433" spans="37:44" x14ac:dyDescent="0.15">
      <c r="AK2433" s="2"/>
      <c r="AR2433" s="2"/>
    </row>
    <row r="2434" spans="37:44" x14ac:dyDescent="0.15">
      <c r="AK2434" s="2"/>
      <c r="AR2434" s="2"/>
    </row>
    <row r="2435" spans="37:44" x14ac:dyDescent="0.15">
      <c r="AK2435" s="2"/>
      <c r="AR2435" s="2"/>
    </row>
    <row r="2436" spans="37:44" x14ac:dyDescent="0.15">
      <c r="AK2436" s="2"/>
      <c r="AR2436" s="2"/>
    </row>
    <row r="2437" spans="37:44" x14ac:dyDescent="0.15">
      <c r="AK2437" s="2"/>
      <c r="AR2437" s="2"/>
    </row>
    <row r="2438" spans="37:44" x14ac:dyDescent="0.15">
      <c r="AK2438" s="2"/>
      <c r="AR2438" s="2"/>
    </row>
    <row r="2439" spans="37:44" x14ac:dyDescent="0.15">
      <c r="AK2439" s="2"/>
      <c r="AR2439" s="2"/>
    </row>
    <row r="2440" spans="37:44" x14ac:dyDescent="0.15">
      <c r="AK2440" s="2"/>
      <c r="AR2440" s="2"/>
    </row>
    <row r="2441" spans="37:44" x14ac:dyDescent="0.15">
      <c r="AK2441" s="2"/>
      <c r="AR2441" s="2"/>
    </row>
    <row r="2442" spans="37:44" x14ac:dyDescent="0.15">
      <c r="AK2442" s="2"/>
      <c r="AR2442" s="2"/>
    </row>
    <row r="2443" spans="37:44" x14ac:dyDescent="0.15">
      <c r="AK2443" s="2"/>
      <c r="AR2443" s="2"/>
    </row>
    <row r="2444" spans="37:44" x14ac:dyDescent="0.15">
      <c r="AK2444" s="2"/>
      <c r="AR2444" s="2"/>
    </row>
    <row r="2445" spans="37:44" x14ac:dyDescent="0.15">
      <c r="AK2445" s="2"/>
      <c r="AR2445" s="2"/>
    </row>
    <row r="2446" spans="37:44" x14ac:dyDescent="0.15">
      <c r="AK2446" s="2"/>
      <c r="AR2446" s="2"/>
    </row>
    <row r="2447" spans="37:44" x14ac:dyDescent="0.15">
      <c r="AK2447" s="2"/>
      <c r="AR2447" s="2"/>
    </row>
    <row r="2448" spans="37:44" x14ac:dyDescent="0.15">
      <c r="AK2448" s="2"/>
      <c r="AR2448" s="2"/>
    </row>
    <row r="2449" spans="37:44" x14ac:dyDescent="0.15">
      <c r="AK2449" s="2"/>
      <c r="AR2449" s="2"/>
    </row>
    <row r="2450" spans="37:44" x14ac:dyDescent="0.15">
      <c r="AK2450" s="2"/>
      <c r="AR2450" s="2"/>
    </row>
    <row r="2451" spans="37:44" x14ac:dyDescent="0.15">
      <c r="AK2451" s="2"/>
      <c r="AR2451" s="2"/>
    </row>
    <row r="2452" spans="37:44" x14ac:dyDescent="0.15">
      <c r="AK2452" s="2"/>
      <c r="AR2452" s="2"/>
    </row>
    <row r="2453" spans="37:44" x14ac:dyDescent="0.15">
      <c r="AK2453" s="2"/>
      <c r="AR2453" s="2"/>
    </row>
    <row r="2454" spans="37:44" x14ac:dyDescent="0.15">
      <c r="AK2454" s="2"/>
      <c r="AR2454" s="2"/>
    </row>
    <row r="2455" spans="37:44" x14ac:dyDescent="0.15">
      <c r="AK2455" s="2"/>
      <c r="AR2455" s="2"/>
    </row>
    <row r="2456" spans="37:44" x14ac:dyDescent="0.15">
      <c r="AK2456" s="2"/>
      <c r="AR2456" s="2"/>
    </row>
    <row r="2457" spans="37:44" x14ac:dyDescent="0.15">
      <c r="AK2457" s="2"/>
      <c r="AR2457" s="2"/>
    </row>
    <row r="2458" spans="37:44" x14ac:dyDescent="0.15">
      <c r="AK2458" s="2"/>
      <c r="AR2458" s="2"/>
    </row>
    <row r="2459" spans="37:44" x14ac:dyDescent="0.15">
      <c r="AK2459" s="2"/>
      <c r="AR2459" s="2"/>
    </row>
    <row r="2460" spans="37:44" x14ac:dyDescent="0.15">
      <c r="AK2460" s="2"/>
      <c r="AR2460" s="2"/>
    </row>
    <row r="2461" spans="37:44" x14ac:dyDescent="0.15">
      <c r="AK2461" s="2"/>
      <c r="AR2461" s="2"/>
    </row>
    <row r="2462" spans="37:44" x14ac:dyDescent="0.15">
      <c r="AK2462" s="2"/>
      <c r="AR2462" s="2"/>
    </row>
    <row r="2463" spans="37:44" x14ac:dyDescent="0.15">
      <c r="AK2463" s="2"/>
      <c r="AR2463" s="2"/>
    </row>
    <row r="2464" spans="37:44" x14ac:dyDescent="0.15">
      <c r="AK2464" s="2"/>
      <c r="AR2464" s="2"/>
    </row>
    <row r="2465" spans="37:44" x14ac:dyDescent="0.15">
      <c r="AK2465" s="2"/>
      <c r="AR2465" s="2"/>
    </row>
    <row r="2466" spans="37:44" x14ac:dyDescent="0.15">
      <c r="AK2466" s="2"/>
      <c r="AR2466" s="2"/>
    </row>
    <row r="2467" spans="37:44" x14ac:dyDescent="0.15">
      <c r="AK2467" s="2"/>
      <c r="AR2467" s="2"/>
    </row>
    <row r="2468" spans="37:44" x14ac:dyDescent="0.15">
      <c r="AK2468" s="2"/>
      <c r="AR2468" s="2"/>
    </row>
    <row r="2469" spans="37:44" x14ac:dyDescent="0.15">
      <c r="AK2469" s="2"/>
      <c r="AR2469" s="2"/>
    </row>
  </sheetData>
  <sheetProtection password="805A" sheet="1" objects="1" scenarios="1"/>
  <phoneticPr fontId="13"/>
  <conditionalFormatting sqref="A2:AS2">
    <cfRule type="containsText" dxfId="1" priority="1" operator="containsText" text="未入力">
      <formula>NOT(ISERROR(SEARCH("未入力",A2)))</formula>
    </cfRule>
    <cfRule type="containsBlanks" dxfId="0" priority="2">
      <formula>LEN(TRIM(A2))=0</formula>
    </cfRule>
  </conditionalFormatting>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総括票</vt:lpstr>
      <vt:lpstr>コード</vt:lpstr>
      <vt:lpstr>一覧</vt:lpstr>
      <vt:lpstr>総括票!Print_Area</vt:lpstr>
    </vt:vector>
  </TitlesOfParts>
  <Company>独立行政法人日本学生支援機構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総括票（専修学校）</dc:title>
  <dc:creator>JASSO</dc:creator>
  <cp:lastPrinted>2017-06-20T01:19:48Z</cp:lastPrinted>
  <dcterms:created xsi:type="dcterms:W3CDTF">2007-02-22T06:57:51Z</dcterms:created>
  <dcterms:modified xsi:type="dcterms:W3CDTF">2017-06-28T07:50:09Z</dcterms:modified>
</cp:coreProperties>
</file>