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67116\Desktop\肥満度算出ソフト\"/>
    </mc:Choice>
  </mc:AlternateContent>
  <bookViews>
    <workbookView xWindow="0" yWindow="0" windowWidth="23040" windowHeight="8616" activeTab="1"/>
  </bookViews>
  <sheets>
    <sheet name="入力用シート" sheetId="35" r:id="rId1"/>
    <sheet name="計算用シート" sheetId="4" r:id="rId2"/>
    <sheet name="各種グラフ" sheetId="5" r:id="rId3"/>
  </sheets>
  <definedNames>
    <definedName name="_xlnm.Print_Area" localSheetId="2">各種グラフ!$A$1:$S$244</definedName>
  </definedNames>
  <calcPr calcId="162913"/>
</workbook>
</file>

<file path=xl/calcChain.xml><?xml version="1.0" encoding="utf-8"?>
<calcChain xmlns="http://schemas.openxmlformats.org/spreadsheetml/2006/main">
  <c r="R234" i="5" l="1"/>
  <c r="R243" i="5" s="1"/>
  <c r="R233" i="5"/>
  <c r="Q234" i="5"/>
  <c r="Q233" i="5"/>
  <c r="Q243" i="5"/>
  <c r="P234" i="5"/>
  <c r="P243" i="5" s="1"/>
  <c r="P233" i="5"/>
  <c r="O234" i="5"/>
  <c r="O233" i="5"/>
  <c r="O243" i="5"/>
  <c r="N234" i="5"/>
  <c r="N243" i="5" s="1"/>
  <c r="N233" i="5"/>
  <c r="M234" i="5"/>
  <c r="M233" i="5"/>
  <c r="M243" i="5"/>
  <c r="L234" i="5"/>
  <c r="L243" i="5" s="1"/>
  <c r="L233" i="5"/>
  <c r="K234" i="5"/>
  <c r="K233" i="5"/>
  <c r="K243" i="5"/>
  <c r="J234" i="5"/>
  <c r="J243" i="5" s="1"/>
  <c r="J233" i="5"/>
  <c r="I234" i="5"/>
  <c r="I233" i="5"/>
  <c r="I243" i="5"/>
  <c r="H234" i="5"/>
  <c r="H243" i="5" s="1"/>
  <c r="H233" i="5"/>
  <c r="G234" i="5"/>
  <c r="G233" i="5"/>
  <c r="G243" i="5"/>
  <c r="F234" i="5"/>
  <c r="F243" i="5" s="1"/>
  <c r="F233" i="5"/>
  <c r="E234" i="5"/>
  <c r="E233" i="5"/>
  <c r="E243" i="5"/>
  <c r="D234" i="5"/>
  <c r="D243" i="5" s="1"/>
  <c r="D233" i="5"/>
  <c r="D229" i="5"/>
  <c r="D228" i="5"/>
  <c r="D242" i="5"/>
  <c r="D235" i="5"/>
  <c r="E235" i="5"/>
  <c r="F235" i="5"/>
  <c r="G235" i="5"/>
  <c r="H235" i="5"/>
  <c r="I235" i="5"/>
  <c r="J235" i="5"/>
  <c r="K235" i="5"/>
  <c r="L235" i="5"/>
  <c r="M235" i="5"/>
  <c r="N235" i="5"/>
  <c r="O235" i="5"/>
  <c r="P235" i="5"/>
  <c r="Q235" i="5"/>
  <c r="R235" i="5"/>
  <c r="D236" i="5"/>
  <c r="E236" i="5"/>
  <c r="F236" i="5"/>
  <c r="G236" i="5"/>
  <c r="H236" i="5"/>
  <c r="I236" i="5"/>
  <c r="J236" i="5"/>
  <c r="K236" i="5"/>
  <c r="L236" i="5"/>
  <c r="M236" i="5"/>
  <c r="N236" i="5"/>
  <c r="O236" i="5"/>
  <c r="P236" i="5"/>
  <c r="Q236" i="5"/>
  <c r="R236" i="5"/>
  <c r="D237" i="5"/>
  <c r="E237" i="5"/>
  <c r="F237" i="5"/>
  <c r="G237" i="5"/>
  <c r="H237" i="5"/>
  <c r="I237" i="5"/>
  <c r="J237" i="5"/>
  <c r="K237" i="5"/>
  <c r="L237" i="5"/>
  <c r="M237" i="5"/>
  <c r="N237" i="5"/>
  <c r="O237" i="5"/>
  <c r="P237" i="5"/>
  <c r="Q237" i="5"/>
  <c r="R237" i="5"/>
  <c r="A233" i="5"/>
  <c r="A243" i="5"/>
  <c r="P107" i="5"/>
  <c r="P79" i="5"/>
  <c r="P50" i="5"/>
  <c r="P23" i="5"/>
  <c r="F79" i="4"/>
  <c r="F72" i="4"/>
  <c r="F65" i="4"/>
  <c r="F58" i="4"/>
  <c r="B34" i="4"/>
  <c r="C134" i="4"/>
  <c r="B32" i="4"/>
  <c r="B33" i="4" s="1"/>
  <c r="C133" i="4" s="1"/>
  <c r="C132" i="4"/>
  <c r="B62" i="4"/>
  <c r="B61" i="4" s="1"/>
  <c r="B133" i="4" s="1"/>
  <c r="B134" i="4"/>
  <c r="B60" i="4"/>
  <c r="B132" i="4"/>
  <c r="B69" i="4"/>
  <c r="D140" i="4"/>
  <c r="B68" i="4"/>
  <c r="D139" i="4"/>
  <c r="B67" i="4"/>
  <c r="D138" i="4" s="1"/>
  <c r="D137" i="4"/>
  <c r="B41" i="4"/>
  <c r="C140" i="4" s="1"/>
  <c r="B40" i="4"/>
  <c r="C139" i="4"/>
  <c r="B39" i="4"/>
  <c r="C138" i="4" s="1"/>
  <c r="C137" i="4"/>
  <c r="B83" i="4"/>
  <c r="B82" i="4"/>
  <c r="B81" i="4"/>
  <c r="B76" i="4"/>
  <c r="B75" i="4"/>
  <c r="B74" i="4"/>
  <c r="B131" i="4"/>
  <c r="C131" i="4"/>
  <c r="M127" i="4"/>
  <c r="G126" i="4" s="1"/>
  <c r="M126" i="4"/>
  <c r="M125" i="4"/>
  <c r="M124" i="4"/>
  <c r="G124" i="4" s="1"/>
  <c r="J127" i="4"/>
  <c r="J126" i="4"/>
  <c r="J125" i="4"/>
  <c r="J124" i="4"/>
  <c r="M120" i="4"/>
  <c r="M119" i="4"/>
  <c r="G119" i="4" s="1"/>
  <c r="M118" i="4"/>
  <c r="M117" i="4"/>
  <c r="J120" i="4"/>
  <c r="J119" i="4"/>
  <c r="D119" i="4" s="1"/>
  <c r="J118" i="4"/>
  <c r="J117" i="4"/>
  <c r="D117" i="4" s="1"/>
  <c r="M113" i="4"/>
  <c r="M112" i="4"/>
  <c r="M111" i="4"/>
  <c r="M110" i="4"/>
  <c r="G110" i="4" s="1"/>
  <c r="J113" i="4"/>
  <c r="D110" i="4" s="1"/>
  <c r="J112" i="4"/>
  <c r="D112" i="4" s="1"/>
  <c r="J111" i="4"/>
  <c r="J110" i="4"/>
  <c r="M106" i="4"/>
  <c r="M105" i="4"/>
  <c r="G105" i="4" s="1"/>
  <c r="M104" i="4"/>
  <c r="M103" i="4"/>
  <c r="G103" i="4" s="1"/>
  <c r="J106" i="4"/>
  <c r="J105" i="4"/>
  <c r="J104" i="4"/>
  <c r="J103" i="4"/>
  <c r="G125" i="4"/>
  <c r="G118" i="4"/>
  <c r="G117" i="4"/>
  <c r="G112" i="4"/>
  <c r="G111" i="4"/>
  <c r="G104" i="4"/>
  <c r="D126" i="4"/>
  <c r="D125" i="4"/>
  <c r="D124" i="4"/>
  <c r="D118" i="4"/>
  <c r="D111" i="4"/>
  <c r="D105" i="4"/>
  <c r="D104" i="4"/>
  <c r="D103" i="4"/>
  <c r="M98" i="4"/>
  <c r="G98" i="4" s="1"/>
  <c r="M99" i="4"/>
  <c r="G96" i="4" s="1"/>
  <c r="M97" i="4"/>
  <c r="M96" i="4"/>
  <c r="J96" i="4"/>
  <c r="D96" i="4" s="1"/>
  <c r="J97" i="4"/>
  <c r="J98" i="4"/>
  <c r="J99" i="4"/>
  <c r="D98" i="4" s="1"/>
  <c r="M91" i="4"/>
  <c r="G91" i="4" s="1"/>
  <c r="M92" i="4"/>
  <c r="M90" i="4"/>
  <c r="G90" i="4" s="1"/>
  <c r="M89" i="4"/>
  <c r="G89" i="4"/>
  <c r="J91" i="4"/>
  <c r="J92" i="4"/>
  <c r="D91" i="4"/>
  <c r="J90" i="4"/>
  <c r="D90" i="4" s="1"/>
  <c r="J89" i="4"/>
  <c r="D89" i="4" s="1"/>
  <c r="A29" i="35"/>
  <c r="B80" i="4"/>
  <c r="F51" i="4"/>
  <c r="F44" i="4"/>
  <c r="F37" i="4"/>
  <c r="F30" i="4"/>
  <c r="F23" i="4"/>
  <c r="F16" i="4"/>
  <c r="F9" i="4"/>
  <c r="F2" i="4"/>
  <c r="I107" i="5"/>
  <c r="I79" i="5"/>
  <c r="I50" i="5"/>
  <c r="I23" i="5"/>
  <c r="C107" i="5"/>
  <c r="C79" i="5"/>
  <c r="C50" i="5"/>
  <c r="C23" i="5"/>
  <c r="F88" i="4"/>
  <c r="E88" i="4"/>
  <c r="E109" i="4" s="1"/>
  <c r="C88" i="4"/>
  <c r="C116" i="4" s="1"/>
  <c r="B88" i="4"/>
  <c r="B109" i="4" s="1"/>
  <c r="A242" i="5"/>
  <c r="A228" i="5"/>
  <c r="A241" i="5"/>
  <c r="A223" i="5"/>
  <c r="D131" i="4"/>
  <c r="B137" i="4"/>
  <c r="I123" i="4"/>
  <c r="L123" i="4"/>
  <c r="L116" i="4"/>
  <c r="I116" i="4"/>
  <c r="L109" i="4"/>
  <c r="I109" i="4"/>
  <c r="I102" i="4"/>
  <c r="L102" i="4"/>
  <c r="L95" i="4"/>
  <c r="L88" i="4"/>
  <c r="I95" i="4"/>
  <c r="I88" i="4"/>
  <c r="K88" i="4"/>
  <c r="K95" i="4"/>
  <c r="K102" i="4"/>
  <c r="K109" i="4"/>
  <c r="K116" i="4"/>
  <c r="K123" i="4"/>
  <c r="H123" i="4"/>
  <c r="H116" i="4"/>
  <c r="H109" i="4"/>
  <c r="H102" i="4"/>
  <c r="H95" i="4"/>
  <c r="H88" i="4"/>
  <c r="E123" i="4"/>
  <c r="F123" i="4"/>
  <c r="F116" i="4"/>
  <c r="F109" i="4"/>
  <c r="E102" i="4"/>
  <c r="F102" i="4"/>
  <c r="F95" i="4"/>
  <c r="B123" i="4"/>
  <c r="C123" i="4"/>
  <c r="B116" i="4"/>
  <c r="C109" i="4"/>
  <c r="B102" i="4"/>
  <c r="C102" i="4"/>
  <c r="B95" i="4"/>
  <c r="A221" i="5"/>
  <c r="A16" i="35"/>
  <c r="B45" i="4" s="1"/>
  <c r="E228" i="5"/>
  <c r="F228" i="5"/>
  <c r="F242" i="5" s="1"/>
  <c r="G228" i="5"/>
  <c r="G242" i="5" s="1"/>
  <c r="H228" i="5"/>
  <c r="I228" i="5"/>
  <c r="J228" i="5"/>
  <c r="J242" i="5" s="1"/>
  <c r="K228" i="5"/>
  <c r="L228" i="5"/>
  <c r="L242" i="5" s="1"/>
  <c r="M228" i="5"/>
  <c r="M242" i="5" s="1"/>
  <c r="N228" i="5"/>
  <c r="O228" i="5"/>
  <c r="P228" i="5"/>
  <c r="P242" i="5" s="1"/>
  <c r="Q228" i="5"/>
  <c r="R228" i="5"/>
  <c r="R242" i="5" s="1"/>
  <c r="E229" i="5"/>
  <c r="E242" i="5" s="1"/>
  <c r="F229" i="5"/>
  <c r="G229" i="5"/>
  <c r="H229" i="5"/>
  <c r="I229" i="5"/>
  <c r="J229" i="5"/>
  <c r="K229" i="5"/>
  <c r="K242" i="5" s="1"/>
  <c r="L229" i="5"/>
  <c r="M229" i="5"/>
  <c r="N229" i="5"/>
  <c r="O229" i="5"/>
  <c r="P229" i="5"/>
  <c r="Q229" i="5"/>
  <c r="Q242" i="5" s="1"/>
  <c r="R229" i="5"/>
  <c r="D230" i="5"/>
  <c r="E230" i="5"/>
  <c r="F230" i="5"/>
  <c r="G230" i="5"/>
  <c r="H230" i="5"/>
  <c r="I230" i="5"/>
  <c r="J230" i="5"/>
  <c r="K230" i="5"/>
  <c r="L230" i="5"/>
  <c r="M230" i="5"/>
  <c r="N230" i="5"/>
  <c r="O230" i="5"/>
  <c r="P230" i="5"/>
  <c r="Q230" i="5"/>
  <c r="R230" i="5"/>
  <c r="D231" i="5"/>
  <c r="E231" i="5"/>
  <c r="F231" i="5"/>
  <c r="G231" i="5"/>
  <c r="H231" i="5"/>
  <c r="I231" i="5"/>
  <c r="J231" i="5"/>
  <c r="K231" i="5"/>
  <c r="L231" i="5"/>
  <c r="M231" i="5"/>
  <c r="N231" i="5"/>
  <c r="O231" i="5"/>
  <c r="P231" i="5"/>
  <c r="Q231" i="5"/>
  <c r="R231" i="5"/>
  <c r="D232" i="5"/>
  <c r="E232" i="5"/>
  <c r="F232" i="5"/>
  <c r="G232" i="5"/>
  <c r="H232" i="5"/>
  <c r="I232" i="5"/>
  <c r="J232" i="5"/>
  <c r="K232" i="5"/>
  <c r="L232" i="5"/>
  <c r="M232" i="5"/>
  <c r="N232" i="5"/>
  <c r="O232" i="5"/>
  <c r="P232" i="5"/>
  <c r="Q232" i="5"/>
  <c r="R232" i="5"/>
  <c r="D223" i="5"/>
  <c r="E223" i="5"/>
  <c r="F223" i="5"/>
  <c r="G223" i="5"/>
  <c r="H223" i="5"/>
  <c r="I223" i="5"/>
  <c r="J223" i="5"/>
  <c r="K223" i="5"/>
  <c r="L223" i="5"/>
  <c r="M223" i="5"/>
  <c r="N223" i="5"/>
  <c r="O223" i="5"/>
  <c r="P223" i="5"/>
  <c r="Q223" i="5"/>
  <c r="R223" i="5"/>
  <c r="D224" i="5"/>
  <c r="E224" i="5"/>
  <c r="E241" i="5" s="1"/>
  <c r="F224" i="5"/>
  <c r="G224" i="5"/>
  <c r="H224" i="5"/>
  <c r="H241" i="5" s="1"/>
  <c r="I224" i="5"/>
  <c r="J224" i="5"/>
  <c r="K224" i="5"/>
  <c r="K241" i="5" s="1"/>
  <c r="L224" i="5"/>
  <c r="M224" i="5"/>
  <c r="N224" i="5"/>
  <c r="N241" i="5" s="1"/>
  <c r="O224" i="5"/>
  <c r="P224" i="5"/>
  <c r="Q224" i="5"/>
  <c r="Q241" i="5" s="1"/>
  <c r="R224" i="5"/>
  <c r="D225" i="5"/>
  <c r="E225" i="5"/>
  <c r="F225" i="5"/>
  <c r="G225" i="5"/>
  <c r="H225" i="5"/>
  <c r="I225" i="5"/>
  <c r="J225" i="5"/>
  <c r="K225" i="5"/>
  <c r="L225" i="5"/>
  <c r="M225" i="5"/>
  <c r="N225" i="5"/>
  <c r="O225" i="5"/>
  <c r="P225" i="5"/>
  <c r="Q225" i="5"/>
  <c r="R225" i="5"/>
  <c r="D226" i="5"/>
  <c r="E226" i="5"/>
  <c r="F226" i="5"/>
  <c r="G226" i="5"/>
  <c r="H226" i="5"/>
  <c r="I226" i="5"/>
  <c r="J226" i="5"/>
  <c r="K226" i="5"/>
  <c r="L226" i="5"/>
  <c r="M226" i="5"/>
  <c r="N226" i="5"/>
  <c r="O226" i="5"/>
  <c r="P226" i="5"/>
  <c r="Q226" i="5"/>
  <c r="R226" i="5"/>
  <c r="D227" i="5"/>
  <c r="E227" i="5"/>
  <c r="F227" i="5"/>
  <c r="G227" i="5"/>
  <c r="H227" i="5"/>
  <c r="I227" i="5"/>
  <c r="J227" i="5"/>
  <c r="K227" i="5"/>
  <c r="L227" i="5"/>
  <c r="M227" i="5"/>
  <c r="N227" i="5"/>
  <c r="O227" i="5"/>
  <c r="P227" i="5"/>
  <c r="Q227" i="5"/>
  <c r="R227" i="5"/>
  <c r="O242" i="5"/>
  <c r="N242" i="5"/>
  <c r="I242" i="5"/>
  <c r="H242" i="5"/>
  <c r="R241" i="5"/>
  <c r="P241" i="5"/>
  <c r="O241" i="5"/>
  <c r="M241" i="5"/>
  <c r="L241" i="5"/>
  <c r="J241" i="5"/>
  <c r="I241" i="5"/>
  <c r="G241" i="5"/>
  <c r="F241" i="5"/>
  <c r="D241" i="5"/>
  <c r="A240" i="5"/>
  <c r="H99" i="4"/>
  <c r="I99" i="4"/>
  <c r="C96" i="4" s="1"/>
  <c r="K99" i="4"/>
  <c r="E97" i="4" s="1"/>
  <c r="L99" i="4"/>
  <c r="B13" i="4"/>
  <c r="B140" i="4" s="1"/>
  <c r="B53" i="4"/>
  <c r="B54" i="4"/>
  <c r="B55" i="4"/>
  <c r="B25" i="4"/>
  <c r="B26" i="4"/>
  <c r="B27" i="4"/>
  <c r="B18" i="4"/>
  <c r="B19" i="4"/>
  <c r="B20" i="4"/>
  <c r="B46" i="4"/>
  <c r="B47" i="4"/>
  <c r="B48" i="4"/>
  <c r="B11" i="4"/>
  <c r="B12" i="4"/>
  <c r="B4" i="4"/>
  <c r="B5" i="4" s="1"/>
  <c r="D133" i="4" s="1"/>
  <c r="B6" i="4"/>
  <c r="B138" i="4"/>
  <c r="B139" i="4"/>
  <c r="D134" i="4"/>
  <c r="L127" i="4"/>
  <c r="F124" i="4" s="1"/>
  <c r="L124" i="4"/>
  <c r="L125" i="4"/>
  <c r="L126" i="4"/>
  <c r="F126" i="4" s="1"/>
  <c r="K127" i="4"/>
  <c r="K124" i="4"/>
  <c r="K125" i="4"/>
  <c r="E125" i="4" s="1"/>
  <c r="K126" i="4"/>
  <c r="I127" i="4"/>
  <c r="I124" i="4"/>
  <c r="C124" i="4" s="1"/>
  <c r="I125" i="4"/>
  <c r="I126" i="4"/>
  <c r="H127" i="4"/>
  <c r="B124" i="4" s="1"/>
  <c r="H124" i="4"/>
  <c r="H125" i="4"/>
  <c r="H126" i="4"/>
  <c r="B126" i="4" s="1"/>
  <c r="L120" i="4"/>
  <c r="L117" i="4"/>
  <c r="L118" i="4"/>
  <c r="F118" i="4" s="1"/>
  <c r="L119" i="4"/>
  <c r="K120" i="4"/>
  <c r="K117" i="4"/>
  <c r="K118" i="4"/>
  <c r="E118" i="4" s="1"/>
  <c r="K119" i="4"/>
  <c r="I120" i="4"/>
  <c r="C117" i="4" s="1"/>
  <c r="I117" i="4"/>
  <c r="I118" i="4"/>
  <c r="I119" i="4"/>
  <c r="H120" i="4"/>
  <c r="H117" i="4"/>
  <c r="H118" i="4"/>
  <c r="H119" i="4"/>
  <c r="B119" i="4" s="1"/>
  <c r="H112" i="4"/>
  <c r="L113" i="4"/>
  <c r="F110" i="4" s="1"/>
  <c r="L110" i="4"/>
  <c r="L111" i="4"/>
  <c r="L112" i="4"/>
  <c r="F112" i="4" s="1"/>
  <c r="K113" i="4"/>
  <c r="K110" i="4"/>
  <c r="K111" i="4"/>
  <c r="E111" i="4" s="1"/>
  <c r="K112" i="4"/>
  <c r="I113" i="4"/>
  <c r="I110" i="4"/>
  <c r="C110" i="4" s="1"/>
  <c r="I111" i="4"/>
  <c r="I112" i="4"/>
  <c r="H113" i="4"/>
  <c r="B110" i="4" s="1"/>
  <c r="H110" i="4"/>
  <c r="H111" i="4"/>
  <c r="L106" i="4"/>
  <c r="F103" i="4" s="1"/>
  <c r="L103" i="4"/>
  <c r="L104" i="4"/>
  <c r="L105" i="4"/>
  <c r="F105" i="4" s="1"/>
  <c r="K103" i="4"/>
  <c r="K106" i="4"/>
  <c r="K104" i="4"/>
  <c r="E104" i="4" s="1"/>
  <c r="K105" i="4"/>
  <c r="I106" i="4"/>
  <c r="I103" i="4"/>
  <c r="C103" i="4" s="1"/>
  <c r="I104" i="4"/>
  <c r="I105" i="4"/>
  <c r="H106" i="4"/>
  <c r="B103" i="4" s="1"/>
  <c r="H103" i="4"/>
  <c r="H104" i="4"/>
  <c r="H105" i="4"/>
  <c r="B105" i="4" s="1"/>
  <c r="L96" i="4"/>
  <c r="L97" i="4"/>
  <c r="L98" i="4"/>
  <c r="F98" i="4" s="1"/>
  <c r="K96" i="4"/>
  <c r="K97" i="4"/>
  <c r="K98" i="4"/>
  <c r="E98" i="4" s="1"/>
  <c r="I96" i="4"/>
  <c r="I97" i="4"/>
  <c r="I98" i="4"/>
  <c r="C98" i="4" s="1"/>
  <c r="H96" i="4"/>
  <c r="H97" i="4"/>
  <c r="H98" i="4"/>
  <c r="B98" i="4" s="1"/>
  <c r="L92" i="4"/>
  <c r="L89" i="4"/>
  <c r="L90" i="4"/>
  <c r="F90" i="4" s="1"/>
  <c r="L91" i="4"/>
  <c r="K92" i="4"/>
  <c r="K89" i="4"/>
  <c r="K90" i="4"/>
  <c r="E90" i="4" s="1"/>
  <c r="K91" i="4"/>
  <c r="I92" i="4"/>
  <c r="C89" i="4" s="1"/>
  <c r="I89" i="4"/>
  <c r="I90" i="4"/>
  <c r="I91" i="4"/>
  <c r="H92" i="4"/>
  <c r="H89" i="4"/>
  <c r="H90" i="4"/>
  <c r="H91" i="4"/>
  <c r="B91" i="4" s="1"/>
  <c r="C126" i="4"/>
  <c r="E126" i="4"/>
  <c r="B125" i="4"/>
  <c r="C125" i="4"/>
  <c r="E124" i="4"/>
  <c r="E119" i="4"/>
  <c r="F119" i="4"/>
  <c r="B118" i="4"/>
  <c r="B117" i="4"/>
  <c r="E117" i="4"/>
  <c r="F117" i="4"/>
  <c r="C112" i="4"/>
  <c r="E112" i="4"/>
  <c r="B111" i="4"/>
  <c r="C111" i="4"/>
  <c r="F111" i="4"/>
  <c r="E110" i="4"/>
  <c r="C105" i="4"/>
  <c r="E105" i="4"/>
  <c r="B104" i="4"/>
  <c r="C104" i="4"/>
  <c r="E103" i="4"/>
  <c r="B97" i="4"/>
  <c r="F97" i="4"/>
  <c r="B96" i="4"/>
  <c r="E96" i="4"/>
  <c r="F96" i="4"/>
  <c r="E91" i="4"/>
  <c r="F91" i="4"/>
  <c r="B90" i="4"/>
  <c r="B89" i="4"/>
  <c r="E89" i="4"/>
  <c r="F89" i="4"/>
  <c r="B3" i="4"/>
  <c r="B52" i="4"/>
  <c r="B31" i="4"/>
  <c r="B24" i="4"/>
  <c r="B17" i="4"/>
  <c r="B10" i="4"/>
  <c r="B66" i="4"/>
  <c r="B59" i="4"/>
  <c r="B73" i="4"/>
  <c r="C91" i="4" l="1"/>
  <c r="C119" i="4"/>
  <c r="F125" i="4"/>
  <c r="G97" i="4"/>
  <c r="B112" i="4"/>
  <c r="E95" i="4"/>
  <c r="E116" i="4"/>
  <c r="F104" i="4"/>
  <c r="C90" i="4"/>
  <c r="C97" i="4"/>
  <c r="C118" i="4"/>
  <c r="C95" i="4"/>
  <c r="B38" i="4"/>
  <c r="D132" i="4"/>
  <c r="D97" i="4"/>
</calcChain>
</file>

<file path=xl/sharedStrings.xml><?xml version="1.0" encoding="utf-8"?>
<sst xmlns="http://schemas.openxmlformats.org/spreadsheetml/2006/main" count="287" uniqueCount="80">
  <si>
    <t>男　女</t>
    <rPh sb="0" eb="1">
      <t>オトコ</t>
    </rPh>
    <rPh sb="2" eb="3">
      <t>オンナ</t>
    </rPh>
    <phoneticPr fontId="1"/>
  </si>
  <si>
    <t>男　　　　　　　　子</t>
    <rPh sb="0" eb="1">
      <t>オトコ</t>
    </rPh>
    <rPh sb="9" eb="10">
      <t>コ</t>
    </rPh>
    <phoneticPr fontId="1"/>
  </si>
  <si>
    <t>女　　　　　　　　子</t>
    <rPh sb="0" eb="1">
      <t>オンナ</t>
    </rPh>
    <rPh sb="9" eb="10">
      <t>コ</t>
    </rPh>
    <phoneticPr fontId="1"/>
  </si>
  <si>
    <t>合計</t>
    <rPh sb="0" eb="2">
      <t>ゴウケイ</t>
    </rPh>
    <phoneticPr fontId="1"/>
  </si>
  <si>
    <t>学　年</t>
    <rPh sb="0" eb="1">
      <t>ガク</t>
    </rPh>
    <rPh sb="2" eb="3">
      <t>トシ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</si>
  <si>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</si>
  <si>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</si>
  <si>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</si>
  <si>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</si>
  <si>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</si>
  <si>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6年</t>
    <rPh sb="1" eb="2">
      <t>ネン</t>
    </rPh>
    <phoneticPr fontId="1"/>
  </si>
  <si>
    <t>計</t>
    <rPh sb="0" eb="1">
      <t>ケイ</t>
    </rPh>
    <phoneticPr fontId="1"/>
  </si>
  <si>
    <t>受検者数</t>
    <rPh sb="0" eb="2">
      <t>ジュケン</t>
    </rPh>
    <rPh sb="2" eb="3">
      <t>シャ</t>
    </rPh>
    <rPh sb="3" eb="4">
      <t>スウ</t>
    </rPh>
    <phoneticPr fontId="1"/>
  </si>
  <si>
    <t>肥満傾向計</t>
    <rPh sb="0" eb="2">
      <t>ヒマン</t>
    </rPh>
    <rPh sb="2" eb="4">
      <t>ケイコウ</t>
    </rPh>
    <rPh sb="4" eb="5">
      <t>ケイ</t>
    </rPh>
    <phoneticPr fontId="1"/>
  </si>
  <si>
    <t>軽度肥満</t>
    <rPh sb="0" eb="2">
      <t>ケイド</t>
    </rPh>
    <rPh sb="2" eb="4">
      <t>ヒマン</t>
    </rPh>
    <phoneticPr fontId="1"/>
  </si>
  <si>
    <t>中等度肥満</t>
    <rPh sb="0" eb="2">
      <t>チュウトウ</t>
    </rPh>
    <rPh sb="2" eb="3">
      <t>ド</t>
    </rPh>
    <rPh sb="3" eb="5">
      <t>ヒマン</t>
    </rPh>
    <phoneticPr fontId="1"/>
  </si>
  <si>
    <t>高度肥満</t>
    <rPh sb="0" eb="2">
      <t>コウド</t>
    </rPh>
    <rPh sb="2" eb="4">
      <t>ヒマン</t>
    </rPh>
    <phoneticPr fontId="1"/>
  </si>
  <si>
    <t>肥満傾向出現率詳細</t>
    <rPh sb="0" eb="2">
      <t>ヒマン</t>
    </rPh>
    <rPh sb="2" eb="4">
      <t>ケイコウ</t>
    </rPh>
    <rPh sb="4" eb="6">
      <t>シュツゲン</t>
    </rPh>
    <rPh sb="6" eb="7">
      <t>リツ</t>
    </rPh>
    <rPh sb="7" eb="9">
      <t>ショウサイ</t>
    </rPh>
    <phoneticPr fontId="1"/>
  </si>
  <si>
    <t>高度</t>
    <rPh sb="0" eb="2">
      <t>コウド</t>
    </rPh>
    <phoneticPr fontId="1"/>
  </si>
  <si>
    <t>中等度</t>
    <rPh sb="0" eb="2">
      <t>チュウトウ</t>
    </rPh>
    <rPh sb="2" eb="3">
      <t>ド</t>
    </rPh>
    <phoneticPr fontId="1"/>
  </si>
  <si>
    <t>軽度</t>
    <rPh sb="0" eb="2">
      <t>ケイド</t>
    </rPh>
    <phoneticPr fontId="1"/>
  </si>
  <si>
    <t>人数</t>
    <rPh sb="0" eb="2">
      <t>ニンズウ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</si>
  <si>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</si>
  <si>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</si>
  <si>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男　　　　　　　　　　　　　　　子</t>
    <rPh sb="0" eb="1">
      <t>オトコ</t>
    </rPh>
    <rPh sb="16" eb="17">
      <t>コ</t>
    </rPh>
    <phoneticPr fontId="1"/>
  </si>
  <si>
    <t>女　　　　　　　　　　　　　　　子</t>
    <rPh sb="0" eb="1">
      <t>オンナ</t>
    </rPh>
    <rPh sb="16" eb="17">
      <t>コ</t>
    </rPh>
    <phoneticPr fontId="1"/>
  </si>
  <si>
    <t>(1)やせ傾向計</t>
    <rPh sb="5" eb="7">
      <t>ケイコウ</t>
    </rPh>
    <rPh sb="7" eb="8">
      <t>ケイ</t>
    </rPh>
    <phoneticPr fontId="1"/>
  </si>
  <si>
    <t>　　　高度やせ</t>
    <rPh sb="3" eb="5">
      <t>コウド</t>
    </rPh>
    <phoneticPr fontId="1"/>
  </si>
  <si>
    <t>(2)肥満傾向計</t>
    <rPh sb="3" eb="5">
      <t>ヒマン</t>
    </rPh>
    <rPh sb="5" eb="7">
      <t>ケイコウ</t>
    </rPh>
    <rPh sb="7" eb="8">
      <t>ケイ</t>
    </rPh>
    <phoneticPr fontId="1"/>
  </si>
  <si>
    <t>　　　軽度肥満</t>
    <rPh sb="3" eb="5">
      <t>ケイド</t>
    </rPh>
    <rPh sb="5" eb="7">
      <t>ヒマン</t>
    </rPh>
    <phoneticPr fontId="1"/>
  </si>
  <si>
    <t>　　　中等度肥満</t>
    <rPh sb="3" eb="5">
      <t>チュウトウ</t>
    </rPh>
    <rPh sb="5" eb="6">
      <t>ド</t>
    </rPh>
    <rPh sb="6" eb="8">
      <t>ヒマン</t>
    </rPh>
    <phoneticPr fontId="1"/>
  </si>
  <si>
    <t>　　　高度肥満</t>
    <rPh sb="3" eb="5">
      <t>コウド</t>
    </rPh>
    <rPh sb="5" eb="7">
      <t>ヒマン</t>
    </rPh>
    <phoneticPr fontId="1"/>
  </si>
  <si>
    <t>肥満痩身出現率</t>
    <rPh sb="0" eb="2">
      <t>ヒマン</t>
    </rPh>
    <rPh sb="2" eb="4">
      <t>ソウシン</t>
    </rPh>
    <rPh sb="4" eb="6">
      <t>シュツゲン</t>
    </rPh>
    <rPh sb="6" eb="7">
      <t>リツ</t>
    </rPh>
    <phoneticPr fontId="1"/>
  </si>
  <si>
    <t>岩手県</t>
    <rPh sb="0" eb="3">
      <t>イワテケン</t>
    </rPh>
    <phoneticPr fontId="1"/>
  </si>
  <si>
    <t>全国</t>
    <rPh sb="0" eb="2">
      <t>ゼンコク</t>
    </rPh>
    <phoneticPr fontId="1"/>
  </si>
  <si>
    <t>　標準</t>
    <rPh sb="1" eb="3">
      <t>ヒョウジュン</t>
    </rPh>
    <phoneticPr fontId="1"/>
  </si>
  <si>
    <t>　　　やせ</t>
    <phoneticPr fontId="1"/>
  </si>
  <si>
    <t>　やせ傾向</t>
    <phoneticPr fontId="1"/>
  </si>
  <si>
    <t>　肥満傾向</t>
    <phoneticPr fontId="1"/>
  </si>
  <si>
    <t>　肥満傾向</t>
  </si>
  <si>
    <t>　標準</t>
  </si>
  <si>
    <t>　やせ傾向</t>
  </si>
  <si>
    <t>肥満痩身出現率</t>
    <rPh sb="0" eb="2">
      <t>ヒマン</t>
    </rPh>
    <phoneticPr fontId="1"/>
  </si>
  <si>
    <t>○○小</t>
    <rPh sb="2" eb="3">
      <t>ショウ</t>
    </rPh>
    <phoneticPr fontId="1"/>
  </si>
  <si>
    <t>○月</t>
    <rPh sb="1" eb="2">
      <t>ガツ</t>
    </rPh>
    <phoneticPr fontId="1"/>
  </si>
  <si>
    <t>肥満・痩身傾向児童・生徒出現率比較グラフ作成表</t>
    <rPh sb="0" eb="2">
      <t>ヒマン</t>
    </rPh>
    <rPh sb="3" eb="5">
      <t>ソウシン</t>
    </rPh>
    <rPh sb="5" eb="7">
      <t>ケイコウ</t>
    </rPh>
    <rPh sb="7" eb="9">
      <t>ジドウ</t>
    </rPh>
    <rPh sb="10" eb="12">
      <t>セイト</t>
    </rPh>
    <rPh sb="12" eb="14">
      <t>シュツゲン</t>
    </rPh>
    <rPh sb="14" eb="15">
      <t>リツ</t>
    </rPh>
    <rPh sb="15" eb="17">
      <t>ヒカク</t>
    </rPh>
    <rPh sb="20" eb="22">
      <t>サクセイ</t>
    </rPh>
    <rPh sb="22" eb="23">
      <t>ヒョウ</t>
    </rPh>
    <phoneticPr fontId="1"/>
  </si>
  <si>
    <t>肥満傾向人数</t>
    <rPh sb="0" eb="2">
      <t>ヒマン</t>
    </rPh>
    <rPh sb="2" eb="3">
      <t>ケイ</t>
    </rPh>
    <rPh sb="3" eb="4">
      <t>コウ</t>
    </rPh>
    <rPh sb="4" eb="6">
      <t>ニンズウ</t>
    </rPh>
    <phoneticPr fontId="1"/>
  </si>
  <si>
    <t>　肥満傾向割合</t>
    <rPh sb="1" eb="3">
      <t>ヒマン</t>
    </rPh>
    <rPh sb="3" eb="4">
      <t>ケイ</t>
    </rPh>
    <rPh sb="4" eb="5">
      <t>コウ</t>
    </rPh>
    <rPh sb="5" eb="7">
      <t>ワリアイ</t>
    </rPh>
    <phoneticPr fontId="1"/>
  </si>
  <si>
    <t>△月</t>
    <rPh sb="1" eb="2">
      <t>ガツ</t>
    </rPh>
    <phoneticPr fontId="1"/>
  </si>
  <si>
    <t>○月男子</t>
    <rPh sb="1" eb="2">
      <t>ガツ</t>
    </rPh>
    <rPh sb="2" eb="4">
      <t>ダンシ</t>
    </rPh>
    <phoneticPr fontId="1"/>
  </si>
  <si>
    <t>○月女子</t>
    <rPh sb="1" eb="2">
      <t>ガツ</t>
    </rPh>
    <rPh sb="2" eb="4">
      <t>ジョシ</t>
    </rPh>
    <phoneticPr fontId="1"/>
  </si>
  <si>
    <t>△月男子</t>
    <rPh sb="1" eb="2">
      <t>ガツ</t>
    </rPh>
    <rPh sb="2" eb="4">
      <t>ダンシ</t>
    </rPh>
    <phoneticPr fontId="1"/>
  </si>
  <si>
    <t>△月女子</t>
    <rPh sb="1" eb="2">
      <t>ガツ</t>
    </rPh>
    <rPh sb="2" eb="4">
      <t>ジョシ</t>
    </rPh>
    <phoneticPr fontId="1"/>
  </si>
  <si>
    <t>肥満傾向児童・生徒出現率詳細比較グラフ作成表（全校）</t>
    <rPh sb="0" eb="2">
      <t>ヒマン</t>
    </rPh>
    <rPh sb="2" eb="4">
      <t>ケイコウ</t>
    </rPh>
    <rPh sb="4" eb="6">
      <t>ジドウ</t>
    </rPh>
    <rPh sb="7" eb="9">
      <t>セイト</t>
    </rPh>
    <rPh sb="9" eb="11">
      <t>シュツゲン</t>
    </rPh>
    <rPh sb="11" eb="12">
      <t>リツ</t>
    </rPh>
    <rPh sb="12" eb="14">
      <t>ショウサイ</t>
    </rPh>
    <rPh sb="14" eb="16">
      <t>ヒカク</t>
    </rPh>
    <rPh sb="19" eb="21">
      <t>サクセイ</t>
    </rPh>
    <rPh sb="21" eb="22">
      <t>ヒョウ</t>
    </rPh>
    <rPh sb="23" eb="25">
      <t>ゼンコウ</t>
    </rPh>
    <phoneticPr fontId="1"/>
  </si>
  <si>
    <t>肥満傾向児童・生徒出現率詳細比較グラフ作成表（男子）</t>
    <rPh sb="0" eb="2">
      <t>ヒマン</t>
    </rPh>
    <rPh sb="2" eb="4">
      <t>ケイコウ</t>
    </rPh>
    <rPh sb="4" eb="6">
      <t>ジドウ</t>
    </rPh>
    <rPh sb="7" eb="9">
      <t>セイト</t>
    </rPh>
    <rPh sb="9" eb="11">
      <t>シュツゲン</t>
    </rPh>
    <rPh sb="11" eb="12">
      <t>リツ</t>
    </rPh>
    <rPh sb="12" eb="14">
      <t>ショウサイ</t>
    </rPh>
    <rPh sb="14" eb="16">
      <t>ヒカク</t>
    </rPh>
    <rPh sb="19" eb="21">
      <t>サクセイ</t>
    </rPh>
    <rPh sb="21" eb="22">
      <t>ヒョウ</t>
    </rPh>
    <rPh sb="23" eb="25">
      <t>ダンシ</t>
    </rPh>
    <phoneticPr fontId="1"/>
  </si>
  <si>
    <t>肥満傾向児童・生徒出現率詳細比較グラフ作成表（女子）</t>
    <rPh sb="0" eb="2">
      <t>ヒマン</t>
    </rPh>
    <rPh sb="2" eb="4">
      <t>ケイコウ</t>
    </rPh>
    <rPh sb="4" eb="6">
      <t>ジドウ</t>
    </rPh>
    <rPh sb="7" eb="9">
      <t>セイト</t>
    </rPh>
    <rPh sb="9" eb="11">
      <t>シュツゲン</t>
    </rPh>
    <rPh sb="11" eb="12">
      <t>リツ</t>
    </rPh>
    <rPh sb="12" eb="14">
      <t>ショウサイ</t>
    </rPh>
    <rPh sb="14" eb="16">
      <t>ヒカク</t>
    </rPh>
    <rPh sb="19" eb="21">
      <t>サクセイ</t>
    </rPh>
    <rPh sb="21" eb="22">
      <t>ヒョウ</t>
    </rPh>
    <rPh sb="23" eb="25">
      <t>ジョシ</t>
    </rPh>
    <phoneticPr fontId="1"/>
  </si>
  <si>
    <t>受検者数</t>
  </si>
  <si>
    <t>(1)やせ傾向計</t>
  </si>
  <si>
    <t>　　　やせ</t>
  </si>
  <si>
    <t>　　　高度やせ</t>
  </si>
  <si>
    <t>(2)肥満傾向計</t>
  </si>
  <si>
    <t>　　　軽度肥満</t>
  </si>
  <si>
    <t>　　　中等度肥満</t>
  </si>
  <si>
    <t>　　　高度肥満</t>
  </si>
  <si>
    <t>□月</t>
    <phoneticPr fontId="1"/>
  </si>
  <si>
    <t>□月男子</t>
    <rPh sb="1" eb="2">
      <t>ガツ</t>
    </rPh>
    <rPh sb="2" eb="4">
      <t>ダンシ</t>
    </rPh>
    <phoneticPr fontId="1"/>
  </si>
  <si>
    <t>□月女子</t>
    <rPh sb="1" eb="2">
      <t>ガツ</t>
    </rPh>
    <rPh sb="2" eb="4">
      <t>ジョシ</t>
    </rPh>
    <phoneticPr fontId="1"/>
  </si>
  <si>
    <t>□月</t>
    <rPh sb="1" eb="2">
      <t>ガツ</t>
    </rPh>
    <phoneticPr fontId="1"/>
  </si>
  <si>
    <t>肥満・痩身傾向児童・生徒出現率比較グラフ作成表</t>
  </si>
  <si>
    <t>肥満痩身出現率</t>
  </si>
  <si>
    <t>岩手県</t>
  </si>
  <si>
    <t>全国</t>
  </si>
  <si>
    <t>肥満傾向児童・生徒出現率詳細比較グラフ作成表（全校）</t>
  </si>
  <si>
    <t>肥満傾向出現率詳細</t>
  </si>
  <si>
    <t>高度</t>
  </si>
  <si>
    <t>中等度</t>
  </si>
  <si>
    <t>軽度</t>
  </si>
  <si>
    <t>肥満傾向児童・生徒出現率詳細比較グラフ作成表（男子）</t>
  </si>
  <si>
    <t>肥満傾向児童・生徒出現率詳細比較グラフ作成表（女子）</t>
  </si>
  <si>
    <t>＊最新のデータを入力予定です</t>
    <rPh sb="1" eb="3">
      <t>サイシン</t>
    </rPh>
    <rPh sb="8" eb="10">
      <t>ニュウリョク</t>
    </rPh>
    <rPh sb="10" eb="12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</si>
</sst>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6" fontId="3" fillId="2" borderId="4" xfId="0" applyNumberFormat="1" applyFont="1" applyFill="1" applyBorder="1" applyAlignment="1">
      <alignment horizontal="center"/>
    </xf>
    <xf numFmtId="176" fontId="3" fillId="0" borderId="4" xfId="0" applyNumberFormat="1" applyFont="1" applyFill="1" applyBorder="1" applyAlignment="1">
      <alignment horizontal="center" vertical="center" shrinkToFi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4" fillId="0" borderId="10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horizontal="left" vertical="center" shrinkToFit="1"/>
    </xf>
    <xf numFmtId="0" fontId="4" fillId="0" borderId="12" xfId="0" applyFont="1" applyFill="1" applyBorder="1" applyAlignment="1">
      <alignment horizontal="left" vertical="center" shrinkToFit="1"/>
    </xf>
    <xf numFmtId="0" fontId="4" fillId="0" borderId="13" xfId="0" applyFont="1" applyFill="1" applyBorder="1" applyAlignment="1">
      <alignment horizontal="left" vertical="center" shrinkToFit="1"/>
    </xf>
    <xf numFmtId="0" fontId="4" fillId="0" borderId="14" xfId="0" applyFont="1" applyFill="1" applyBorder="1" applyAlignment="1">
      <alignment horizontal="left" vertical="center" shrinkToFit="1"/>
    </xf>
    <xf numFmtId="0" fontId="4" fillId="0" borderId="11" xfId="0" applyFont="1" applyFill="1" applyBorder="1" applyAlignment="1">
      <alignment horizontal="center" vertical="center" shrinkToFit="1"/>
    </xf>
    <xf numFmtId="176" fontId="3" fillId="4" borderId="4" xfId="0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5" fillId="4" borderId="4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10" fontId="5" fillId="4" borderId="4" xfId="0" applyNumberFormat="1" applyFont="1" applyFill="1" applyBorder="1" applyAlignment="1">
      <alignment horizontal="center" vertical="center"/>
    </xf>
    <xf numFmtId="10" fontId="5" fillId="4" borderId="4" xfId="0" applyNumberFormat="1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/>
    </xf>
    <xf numFmtId="10" fontId="5" fillId="2" borderId="4" xfId="0" applyNumberFormat="1" applyFont="1" applyFill="1" applyBorder="1" applyAlignment="1">
      <alignment horizontal="center" vertical="center"/>
    </xf>
    <xf numFmtId="10" fontId="5" fillId="2" borderId="4" xfId="0" applyNumberFormat="1" applyFont="1" applyFill="1" applyBorder="1" applyAlignment="1">
      <alignment horizontal="center" vertical="center" shrinkToFit="1"/>
    </xf>
    <xf numFmtId="0" fontId="5" fillId="2" borderId="4" xfId="0" applyNumberFormat="1" applyFont="1" applyFill="1" applyBorder="1" applyAlignment="1">
      <alignment horizontal="center" vertical="center"/>
    </xf>
    <xf numFmtId="0" fontId="3" fillId="5" borderId="15" xfId="0" applyFont="1" applyFill="1" applyBorder="1">
      <alignment vertical="center"/>
    </xf>
    <xf numFmtId="0" fontId="3" fillId="5" borderId="16" xfId="0" applyFont="1" applyFill="1" applyBorder="1">
      <alignment vertical="center"/>
    </xf>
    <xf numFmtId="0" fontId="3" fillId="5" borderId="17" xfId="0" applyFont="1" applyFill="1" applyBorder="1">
      <alignment vertical="center"/>
    </xf>
    <xf numFmtId="0" fontId="3" fillId="5" borderId="18" xfId="0" applyFont="1" applyFill="1" applyBorder="1">
      <alignment vertical="center"/>
    </xf>
    <xf numFmtId="0" fontId="3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3" fillId="5" borderId="22" xfId="0" applyFont="1" applyFill="1" applyBorder="1">
      <alignment vertical="center"/>
    </xf>
    <xf numFmtId="0" fontId="3" fillId="5" borderId="23" xfId="0" applyFont="1" applyFill="1" applyBorder="1">
      <alignment vertical="center"/>
    </xf>
    <xf numFmtId="0" fontId="3" fillId="5" borderId="24" xfId="0" applyFont="1" applyFill="1" applyBorder="1">
      <alignment vertical="center"/>
    </xf>
    <xf numFmtId="0" fontId="3" fillId="5" borderId="25" xfId="0" applyFont="1" applyFill="1" applyBorder="1">
      <alignment vertical="center"/>
    </xf>
    <xf numFmtId="0" fontId="3" fillId="5" borderId="26" xfId="0" applyFont="1" applyFill="1" applyBorder="1">
      <alignment vertical="center"/>
    </xf>
    <xf numFmtId="0" fontId="3" fillId="5" borderId="27" xfId="0" applyFont="1" applyFill="1" applyBorder="1">
      <alignment vertical="center"/>
    </xf>
    <xf numFmtId="0" fontId="3" fillId="5" borderId="28" xfId="0" applyFont="1" applyFill="1" applyBorder="1">
      <alignment vertical="center"/>
    </xf>
    <xf numFmtId="0" fontId="3" fillId="5" borderId="29" xfId="0" applyFont="1" applyFill="1" applyBorder="1">
      <alignment vertical="center"/>
    </xf>
    <xf numFmtId="0" fontId="3" fillId="5" borderId="30" xfId="0" applyFont="1" applyFill="1" applyBorder="1">
      <alignment vertical="center"/>
    </xf>
    <xf numFmtId="0" fontId="3" fillId="5" borderId="31" xfId="0" applyFont="1" applyFill="1" applyBorder="1">
      <alignment vertical="center"/>
    </xf>
    <xf numFmtId="0" fontId="3" fillId="5" borderId="32" xfId="0" applyFont="1" applyFill="1" applyBorder="1">
      <alignment vertical="center"/>
    </xf>
    <xf numFmtId="0" fontId="3" fillId="5" borderId="33" xfId="0" applyFont="1" applyFill="1" applyBorder="1">
      <alignment vertical="center"/>
    </xf>
    <xf numFmtId="0" fontId="3" fillId="5" borderId="34" xfId="0" applyFont="1" applyFill="1" applyBorder="1">
      <alignment vertical="center"/>
    </xf>
    <xf numFmtId="0" fontId="3" fillId="5" borderId="35" xfId="0" applyFont="1" applyFill="1" applyBorder="1">
      <alignment vertical="center"/>
    </xf>
    <xf numFmtId="0" fontId="3" fillId="5" borderId="36" xfId="0" applyFont="1" applyFill="1" applyBorder="1">
      <alignment vertical="center"/>
    </xf>
    <xf numFmtId="0" fontId="3" fillId="5" borderId="37" xfId="0" applyFont="1" applyFill="1" applyBorder="1">
      <alignment vertical="center"/>
    </xf>
    <xf numFmtId="0" fontId="3" fillId="5" borderId="38" xfId="0" applyFont="1" applyFill="1" applyBorder="1">
      <alignment vertical="center"/>
    </xf>
    <xf numFmtId="0" fontId="3" fillId="5" borderId="39" xfId="0" applyFont="1" applyFill="1" applyBorder="1">
      <alignment vertical="center"/>
    </xf>
    <xf numFmtId="0" fontId="3" fillId="5" borderId="40" xfId="0" applyFont="1" applyFill="1" applyBorder="1">
      <alignment vertical="center"/>
    </xf>
    <xf numFmtId="0" fontId="3" fillId="5" borderId="41" xfId="0" applyFont="1" applyFill="1" applyBorder="1">
      <alignment vertical="center"/>
    </xf>
    <xf numFmtId="0" fontId="3" fillId="5" borderId="42" xfId="0" applyFont="1" applyFill="1" applyBorder="1">
      <alignment vertical="center"/>
    </xf>
    <xf numFmtId="0" fontId="3" fillId="5" borderId="43" xfId="0" applyFont="1" applyFill="1" applyBorder="1">
      <alignment vertical="center"/>
    </xf>
    <xf numFmtId="0" fontId="3" fillId="5" borderId="44" xfId="0" applyFont="1" applyFill="1" applyBorder="1">
      <alignment vertical="center"/>
    </xf>
    <xf numFmtId="0" fontId="3" fillId="5" borderId="45" xfId="0" applyFont="1" applyFill="1" applyBorder="1">
      <alignment vertical="center"/>
    </xf>
    <xf numFmtId="0" fontId="3" fillId="5" borderId="46" xfId="0" applyFont="1" applyFill="1" applyBorder="1">
      <alignment vertical="center"/>
    </xf>
    <xf numFmtId="0" fontId="3" fillId="5" borderId="47" xfId="0" applyFont="1" applyFill="1" applyBorder="1">
      <alignment vertical="center"/>
    </xf>
    <xf numFmtId="0" fontId="3" fillId="5" borderId="48" xfId="0" applyFont="1" applyFill="1" applyBorder="1">
      <alignment vertical="center"/>
    </xf>
    <xf numFmtId="0" fontId="3" fillId="5" borderId="49" xfId="0" applyFont="1" applyFill="1" applyBorder="1">
      <alignment vertical="center"/>
    </xf>
    <xf numFmtId="0" fontId="3" fillId="5" borderId="50" xfId="0" applyFont="1" applyFill="1" applyBorder="1">
      <alignment vertical="center"/>
    </xf>
    <xf numFmtId="0" fontId="3" fillId="6" borderId="51" xfId="0" applyFont="1" applyFill="1" applyBorder="1">
      <alignment vertical="center"/>
    </xf>
    <xf numFmtId="0" fontId="3" fillId="6" borderId="52" xfId="0" applyFont="1" applyFill="1" applyBorder="1">
      <alignment vertical="center"/>
    </xf>
    <xf numFmtId="0" fontId="3" fillId="6" borderId="53" xfId="0" applyFont="1" applyFill="1" applyBorder="1">
      <alignment vertical="center"/>
    </xf>
    <xf numFmtId="0" fontId="3" fillId="6" borderId="54" xfId="0" applyFont="1" applyFill="1" applyBorder="1">
      <alignment vertical="center"/>
    </xf>
    <xf numFmtId="0" fontId="3" fillId="6" borderId="55" xfId="0" applyFont="1" applyFill="1" applyBorder="1">
      <alignment vertical="center"/>
    </xf>
    <xf numFmtId="0" fontId="3" fillId="6" borderId="56" xfId="0" applyFont="1" applyFill="1" applyBorder="1">
      <alignment vertical="center"/>
    </xf>
    <xf numFmtId="0" fontId="3" fillId="6" borderId="21" xfId="0" applyFont="1" applyFill="1" applyBorder="1">
      <alignment vertical="center"/>
    </xf>
    <xf numFmtId="0" fontId="3" fillId="6" borderId="22" xfId="0" applyFont="1" applyFill="1" applyBorder="1">
      <alignment vertical="center"/>
    </xf>
    <xf numFmtId="0" fontId="3" fillId="6" borderId="23" xfId="0" applyFont="1" applyFill="1" applyBorder="1">
      <alignment vertical="center"/>
    </xf>
    <xf numFmtId="0" fontId="3" fillId="6" borderId="24" xfId="0" applyFont="1" applyFill="1" applyBorder="1">
      <alignment vertical="center"/>
    </xf>
    <xf numFmtId="0" fontId="3" fillId="6" borderId="25" xfId="0" applyFont="1" applyFill="1" applyBorder="1">
      <alignment vertical="center"/>
    </xf>
    <xf numFmtId="0" fontId="3" fillId="6" borderId="26" xfId="0" applyFont="1" applyFill="1" applyBorder="1">
      <alignment vertical="center"/>
    </xf>
    <xf numFmtId="0" fontId="3" fillId="6" borderId="27" xfId="0" applyFont="1" applyFill="1" applyBorder="1">
      <alignment vertical="center"/>
    </xf>
    <xf numFmtId="0" fontId="3" fillId="6" borderId="28" xfId="0" applyFont="1" applyFill="1" applyBorder="1">
      <alignment vertical="center"/>
    </xf>
    <xf numFmtId="0" fontId="3" fillId="6" borderId="29" xfId="0" applyFont="1" applyFill="1" applyBorder="1">
      <alignment vertical="center"/>
    </xf>
    <xf numFmtId="0" fontId="3" fillId="6" borderId="30" xfId="0" applyFont="1" applyFill="1" applyBorder="1">
      <alignment vertical="center"/>
    </xf>
    <xf numFmtId="0" fontId="3" fillId="6" borderId="31" xfId="0" applyFont="1" applyFill="1" applyBorder="1">
      <alignment vertical="center"/>
    </xf>
    <xf numFmtId="0" fontId="3" fillId="6" borderId="32" xfId="0" applyFont="1" applyFill="1" applyBorder="1">
      <alignment vertical="center"/>
    </xf>
    <xf numFmtId="0" fontId="3" fillId="6" borderId="33" xfId="0" applyFont="1" applyFill="1" applyBorder="1">
      <alignment vertical="center"/>
    </xf>
    <xf numFmtId="0" fontId="3" fillId="6" borderId="34" xfId="0" applyFont="1" applyFill="1" applyBorder="1">
      <alignment vertical="center"/>
    </xf>
    <xf numFmtId="0" fontId="3" fillId="6" borderId="35" xfId="0" applyFont="1" applyFill="1" applyBorder="1">
      <alignment vertical="center"/>
    </xf>
    <xf numFmtId="0" fontId="3" fillId="6" borderId="36" xfId="0" applyFont="1" applyFill="1" applyBorder="1">
      <alignment vertical="center"/>
    </xf>
    <xf numFmtId="0" fontId="3" fillId="6" borderId="37" xfId="0" applyFont="1" applyFill="1" applyBorder="1">
      <alignment vertical="center"/>
    </xf>
    <xf numFmtId="0" fontId="3" fillId="6" borderId="38" xfId="0" applyFont="1" applyFill="1" applyBorder="1">
      <alignment vertical="center"/>
    </xf>
    <xf numFmtId="0" fontId="3" fillId="6" borderId="15" xfId="0" applyFont="1" applyFill="1" applyBorder="1">
      <alignment vertical="center"/>
    </xf>
    <xf numFmtId="0" fontId="3" fillId="6" borderId="16" xfId="0" applyFont="1" applyFill="1" applyBorder="1">
      <alignment vertical="center"/>
    </xf>
    <xf numFmtId="0" fontId="3" fillId="6" borderId="17" xfId="0" applyFont="1" applyFill="1" applyBorder="1">
      <alignment vertical="center"/>
    </xf>
    <xf numFmtId="0" fontId="3" fillId="6" borderId="18" xfId="0" applyFont="1" applyFill="1" applyBorder="1">
      <alignment vertical="center"/>
    </xf>
    <xf numFmtId="0" fontId="3" fillId="6" borderId="19" xfId="0" applyFont="1" applyFill="1" applyBorder="1">
      <alignment vertical="center"/>
    </xf>
    <xf numFmtId="0" fontId="3" fillId="6" borderId="20" xfId="0" applyFont="1" applyFill="1" applyBorder="1">
      <alignment vertical="center"/>
    </xf>
    <xf numFmtId="0" fontId="3" fillId="6" borderId="39" xfId="0" applyFont="1" applyFill="1" applyBorder="1">
      <alignment vertical="center"/>
    </xf>
    <xf numFmtId="0" fontId="3" fillId="6" borderId="40" xfId="0" applyFont="1" applyFill="1" applyBorder="1">
      <alignment vertical="center"/>
    </xf>
    <xf numFmtId="0" fontId="3" fillId="6" borderId="41" xfId="0" applyFont="1" applyFill="1" applyBorder="1">
      <alignment vertical="center"/>
    </xf>
    <xf numFmtId="0" fontId="3" fillId="6" borderId="42" xfId="0" applyFont="1" applyFill="1" applyBorder="1">
      <alignment vertical="center"/>
    </xf>
    <xf numFmtId="0" fontId="3" fillId="6" borderId="43" xfId="0" applyFont="1" applyFill="1" applyBorder="1">
      <alignment vertical="center"/>
    </xf>
    <xf numFmtId="0" fontId="3" fillId="6" borderId="44" xfId="0" applyFont="1" applyFill="1" applyBorder="1">
      <alignment vertical="center"/>
    </xf>
    <xf numFmtId="0" fontId="3" fillId="6" borderId="45" xfId="0" applyFont="1" applyFill="1" applyBorder="1">
      <alignment vertical="center"/>
    </xf>
    <xf numFmtId="0" fontId="3" fillId="6" borderId="46" xfId="0" applyFont="1" applyFill="1" applyBorder="1">
      <alignment vertical="center"/>
    </xf>
    <xf numFmtId="0" fontId="3" fillId="6" borderId="47" xfId="0" applyFont="1" applyFill="1" applyBorder="1">
      <alignment vertical="center"/>
    </xf>
    <xf numFmtId="0" fontId="3" fillId="6" borderId="48" xfId="0" applyFont="1" applyFill="1" applyBorder="1">
      <alignment vertical="center"/>
    </xf>
    <xf numFmtId="0" fontId="3" fillId="6" borderId="49" xfId="0" applyFont="1" applyFill="1" applyBorder="1">
      <alignment vertical="center"/>
    </xf>
    <xf numFmtId="0" fontId="3" fillId="6" borderId="50" xfId="0" applyFont="1" applyFill="1" applyBorder="1">
      <alignment vertical="center"/>
    </xf>
    <xf numFmtId="10" fontId="3" fillId="4" borderId="4" xfId="0" applyNumberFormat="1" applyFont="1" applyFill="1" applyBorder="1">
      <alignment vertical="center"/>
    </xf>
    <xf numFmtId="10" fontId="3" fillId="0" borderId="4" xfId="0" applyNumberFormat="1" applyFont="1" applyBorder="1">
      <alignment vertical="center"/>
    </xf>
    <xf numFmtId="10" fontId="3" fillId="2" borderId="4" xfId="0" applyNumberFormat="1" applyFont="1" applyFill="1" applyBorder="1">
      <alignment vertical="center"/>
    </xf>
    <xf numFmtId="10" fontId="3" fillId="2" borderId="4" xfId="0" applyNumberFormat="1" applyFont="1" applyFill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0" fontId="7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7" borderId="61" xfId="0" applyFont="1" applyFill="1" applyBorder="1" applyAlignment="1">
      <alignment horizontal="right" vertical="center"/>
    </xf>
    <xf numFmtId="0" fontId="7" fillId="0" borderId="62" xfId="0" applyFont="1" applyFill="1" applyBorder="1" applyAlignment="1">
      <alignment horizontal="right" vertical="center"/>
    </xf>
    <xf numFmtId="0" fontId="7" fillId="7" borderId="62" xfId="0" applyFont="1" applyFill="1" applyBorder="1" applyAlignment="1">
      <alignment horizontal="right" vertical="center"/>
    </xf>
    <xf numFmtId="0" fontId="7" fillId="0" borderId="63" xfId="0" applyFont="1" applyFill="1" applyBorder="1" applyAlignment="1">
      <alignment horizontal="right" vertical="center"/>
    </xf>
    <xf numFmtId="0" fontId="7" fillId="0" borderId="64" xfId="0" applyFont="1" applyFill="1" applyBorder="1" applyAlignment="1">
      <alignment horizontal="right" vertical="center"/>
    </xf>
    <xf numFmtId="0" fontId="7" fillId="0" borderId="65" xfId="0" applyFont="1" applyFill="1" applyBorder="1" applyAlignment="1">
      <alignment horizontal="right" vertical="center"/>
    </xf>
    <xf numFmtId="0" fontId="7" fillId="7" borderId="66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horizontal="right" vertical="center"/>
    </xf>
    <xf numFmtId="0" fontId="7" fillId="7" borderId="46" xfId="0" applyFont="1" applyFill="1" applyBorder="1" applyAlignment="1">
      <alignment horizontal="right" vertical="center"/>
    </xf>
    <xf numFmtId="0" fontId="7" fillId="0" borderId="48" xfId="0" applyFont="1" applyFill="1" applyBorder="1" applyAlignment="1">
      <alignment horizontal="right" vertical="center"/>
    </xf>
    <xf numFmtId="0" fontId="7" fillId="0" borderId="45" xfId="0" applyFont="1" applyFill="1" applyBorder="1" applyAlignment="1">
      <alignment horizontal="right" vertical="center"/>
    </xf>
    <xf numFmtId="0" fontId="7" fillId="0" borderId="67" xfId="0" applyFont="1" applyFill="1" applyBorder="1" applyAlignment="1">
      <alignment horizontal="right" vertical="center"/>
    </xf>
    <xf numFmtId="0" fontId="7" fillId="7" borderId="68" xfId="0" applyFont="1" applyFill="1" applyBorder="1" applyAlignment="1">
      <alignment horizontal="right" vertical="center"/>
    </xf>
    <xf numFmtId="0" fontId="7" fillId="0" borderId="40" xfId="0" applyFont="1" applyFill="1" applyBorder="1" applyAlignment="1">
      <alignment horizontal="right" vertical="center"/>
    </xf>
    <xf numFmtId="0" fontId="7" fillId="7" borderId="40" xfId="0" applyFont="1" applyFill="1" applyBorder="1" applyAlignment="1">
      <alignment horizontal="right" vertical="center"/>
    </xf>
    <xf numFmtId="0" fontId="7" fillId="0" borderId="42" xfId="0" applyFont="1" applyFill="1" applyBorder="1" applyAlignment="1">
      <alignment horizontal="right" vertical="center"/>
    </xf>
    <xf numFmtId="0" fontId="7" fillId="0" borderId="39" xfId="0" applyFont="1" applyFill="1" applyBorder="1" applyAlignment="1">
      <alignment horizontal="right" vertical="center"/>
    </xf>
    <xf numFmtId="0" fontId="7" fillId="0" borderId="69" xfId="0" applyFont="1" applyFill="1" applyBorder="1" applyAlignment="1">
      <alignment horizontal="right" vertical="center"/>
    </xf>
    <xf numFmtId="0" fontId="7" fillId="0" borderId="61" xfId="0" applyFont="1" applyFill="1" applyBorder="1" applyAlignment="1">
      <alignment horizontal="right" vertical="center"/>
    </xf>
    <xf numFmtId="0" fontId="7" fillId="7" borderId="63" xfId="0" applyFont="1" applyFill="1" applyBorder="1" applyAlignment="1">
      <alignment horizontal="right" vertical="center"/>
    </xf>
    <xf numFmtId="0" fontId="7" fillId="0" borderId="66" xfId="0" applyFont="1" applyFill="1" applyBorder="1" applyAlignment="1">
      <alignment horizontal="right" vertical="center"/>
    </xf>
    <xf numFmtId="0" fontId="7" fillId="7" borderId="48" xfId="0" applyFont="1" applyFill="1" applyBorder="1" applyAlignment="1">
      <alignment horizontal="right" vertical="center"/>
    </xf>
    <xf numFmtId="0" fontId="7" fillId="0" borderId="68" xfId="0" applyFont="1" applyFill="1" applyBorder="1" applyAlignment="1">
      <alignment horizontal="right" vertical="center"/>
    </xf>
    <xf numFmtId="0" fontId="7" fillId="7" borderId="42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70" xfId="0" applyFont="1" applyFill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6" xfId="0" applyFont="1" applyFill="1" applyBorder="1" applyAlignment="1">
      <alignment horizontal="center" vertical="center" shrinkToFit="1"/>
    </xf>
    <xf numFmtId="0" fontId="5" fillId="0" borderId="73" xfId="0" applyFont="1" applyBorder="1" applyAlignment="1">
      <alignment horizontal="center" vertical="center"/>
    </xf>
    <xf numFmtId="0" fontId="7" fillId="7" borderId="64" xfId="0" applyFont="1" applyFill="1" applyBorder="1" applyAlignment="1">
      <alignment horizontal="right" vertical="center"/>
    </xf>
    <xf numFmtId="0" fontId="7" fillId="7" borderId="45" xfId="0" applyFont="1" applyFill="1" applyBorder="1" applyAlignment="1">
      <alignment horizontal="right" vertical="center"/>
    </xf>
    <xf numFmtId="0" fontId="7" fillId="7" borderId="39" xfId="0" applyFont="1" applyFill="1" applyBorder="1" applyAlignment="1">
      <alignment horizontal="right" vertical="center"/>
    </xf>
    <xf numFmtId="10" fontId="2" fillId="7" borderId="59" xfId="0" applyNumberFormat="1" applyFont="1" applyFill="1" applyBorder="1">
      <alignment vertical="center"/>
    </xf>
    <xf numFmtId="10" fontId="2" fillId="0" borderId="59" xfId="0" applyNumberFormat="1" applyFont="1" applyFill="1" applyBorder="1">
      <alignment vertical="center"/>
    </xf>
    <xf numFmtId="10" fontId="2" fillId="0" borderId="60" xfId="0" applyNumberFormat="1" applyFont="1" applyFill="1" applyBorder="1">
      <alignment vertical="center"/>
    </xf>
    <xf numFmtId="10" fontId="2" fillId="0" borderId="57" xfId="0" applyNumberFormat="1" applyFont="1" applyFill="1" applyBorder="1">
      <alignment vertical="center"/>
    </xf>
    <xf numFmtId="10" fontId="2" fillId="7" borderId="74" xfId="0" applyNumberFormat="1" applyFont="1" applyFill="1" applyBorder="1">
      <alignment vertical="center"/>
    </xf>
    <xf numFmtId="10" fontId="2" fillId="0" borderId="70" xfId="0" applyNumberFormat="1" applyFont="1" applyFill="1" applyBorder="1">
      <alignment vertical="center"/>
    </xf>
    <xf numFmtId="10" fontId="2" fillId="7" borderId="57" xfId="0" applyNumberFormat="1" applyFont="1" applyFill="1" applyBorder="1">
      <alignment vertical="center"/>
    </xf>
    <xf numFmtId="10" fontId="2" fillId="7" borderId="60" xfId="0" applyNumberFormat="1" applyFont="1" applyFill="1" applyBorder="1">
      <alignment vertical="center"/>
    </xf>
    <xf numFmtId="0" fontId="7" fillId="7" borderId="59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7" fillId="7" borderId="75" xfId="0" applyFont="1" applyFill="1" applyBorder="1" applyAlignment="1">
      <alignment horizontal="center" vertical="center"/>
    </xf>
    <xf numFmtId="0" fontId="7" fillId="7" borderId="57" xfId="0" applyFont="1" applyFill="1" applyBorder="1" applyAlignment="1">
      <alignment horizontal="center" vertical="center"/>
    </xf>
    <xf numFmtId="0" fontId="3" fillId="8" borderId="0" xfId="0" applyFont="1" applyFill="1">
      <alignment vertical="center"/>
    </xf>
    <xf numFmtId="0" fontId="3" fillId="9" borderId="51" xfId="0" applyFont="1" applyFill="1" applyBorder="1">
      <alignment vertical="center"/>
    </xf>
    <xf numFmtId="0" fontId="3" fillId="9" borderId="52" xfId="0" applyFont="1" applyFill="1" applyBorder="1">
      <alignment vertical="center"/>
    </xf>
    <xf numFmtId="0" fontId="3" fillId="9" borderId="53" xfId="0" applyFont="1" applyFill="1" applyBorder="1">
      <alignment vertical="center"/>
    </xf>
    <xf numFmtId="0" fontId="3" fillId="9" borderId="54" xfId="0" applyFont="1" applyFill="1" applyBorder="1">
      <alignment vertical="center"/>
    </xf>
    <xf numFmtId="0" fontId="3" fillId="9" borderId="55" xfId="0" applyFont="1" applyFill="1" applyBorder="1">
      <alignment vertical="center"/>
    </xf>
    <xf numFmtId="0" fontId="3" fillId="9" borderId="56" xfId="0" applyFont="1" applyFill="1" applyBorder="1">
      <alignment vertical="center"/>
    </xf>
    <xf numFmtId="0" fontId="3" fillId="9" borderId="21" xfId="0" applyFont="1" applyFill="1" applyBorder="1">
      <alignment vertical="center"/>
    </xf>
    <xf numFmtId="0" fontId="3" fillId="9" borderId="22" xfId="0" applyFont="1" applyFill="1" applyBorder="1">
      <alignment vertical="center"/>
    </xf>
    <xf numFmtId="0" fontId="3" fillId="9" borderId="23" xfId="0" applyFont="1" applyFill="1" applyBorder="1">
      <alignment vertical="center"/>
    </xf>
    <xf numFmtId="0" fontId="3" fillId="9" borderId="24" xfId="0" applyFont="1" applyFill="1" applyBorder="1">
      <alignment vertical="center"/>
    </xf>
    <xf numFmtId="0" fontId="3" fillId="9" borderId="25" xfId="0" applyFont="1" applyFill="1" applyBorder="1">
      <alignment vertical="center"/>
    </xf>
    <xf numFmtId="0" fontId="3" fillId="9" borderId="26" xfId="0" applyFont="1" applyFill="1" applyBorder="1">
      <alignment vertical="center"/>
    </xf>
    <xf numFmtId="0" fontId="3" fillId="9" borderId="27" xfId="0" applyFont="1" applyFill="1" applyBorder="1">
      <alignment vertical="center"/>
    </xf>
    <xf numFmtId="0" fontId="3" fillId="9" borderId="28" xfId="0" applyFont="1" applyFill="1" applyBorder="1">
      <alignment vertical="center"/>
    </xf>
    <xf numFmtId="0" fontId="3" fillId="9" borderId="29" xfId="0" applyFont="1" applyFill="1" applyBorder="1">
      <alignment vertical="center"/>
    </xf>
    <xf numFmtId="0" fontId="3" fillId="9" borderId="30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32" xfId="0" applyFont="1" applyFill="1" applyBorder="1">
      <alignment vertical="center"/>
    </xf>
    <xf numFmtId="0" fontId="3" fillId="9" borderId="33" xfId="0" applyFont="1" applyFill="1" applyBorder="1">
      <alignment vertical="center"/>
    </xf>
    <xf numFmtId="0" fontId="3" fillId="9" borderId="34" xfId="0" applyFont="1" applyFill="1" applyBorder="1">
      <alignment vertical="center"/>
    </xf>
    <xf numFmtId="0" fontId="3" fillId="9" borderId="35" xfId="0" applyFont="1" applyFill="1" applyBorder="1">
      <alignment vertical="center"/>
    </xf>
    <xf numFmtId="0" fontId="3" fillId="9" borderId="36" xfId="0" applyFont="1" applyFill="1" applyBorder="1">
      <alignment vertical="center"/>
    </xf>
    <xf numFmtId="0" fontId="3" fillId="9" borderId="37" xfId="0" applyFont="1" applyFill="1" applyBorder="1">
      <alignment vertical="center"/>
    </xf>
    <xf numFmtId="0" fontId="3" fillId="9" borderId="38" xfId="0" applyFont="1" applyFill="1" applyBorder="1">
      <alignment vertical="center"/>
    </xf>
    <xf numFmtId="0" fontId="3" fillId="9" borderId="15" xfId="0" applyFont="1" applyFill="1" applyBorder="1">
      <alignment vertical="center"/>
    </xf>
    <xf numFmtId="0" fontId="3" fillId="9" borderId="16" xfId="0" applyFont="1" applyFill="1" applyBorder="1">
      <alignment vertical="center"/>
    </xf>
    <xf numFmtId="0" fontId="3" fillId="9" borderId="17" xfId="0" applyFont="1" applyFill="1" applyBorder="1">
      <alignment vertical="center"/>
    </xf>
    <xf numFmtId="0" fontId="3" fillId="9" borderId="18" xfId="0" applyFont="1" applyFill="1" applyBorder="1">
      <alignment vertical="center"/>
    </xf>
    <xf numFmtId="0" fontId="3" fillId="9" borderId="19" xfId="0" applyFont="1" applyFill="1" applyBorder="1">
      <alignment vertical="center"/>
    </xf>
    <xf numFmtId="0" fontId="3" fillId="9" borderId="20" xfId="0" applyFont="1" applyFill="1" applyBorder="1">
      <alignment vertical="center"/>
    </xf>
    <xf numFmtId="0" fontId="3" fillId="9" borderId="39" xfId="0" applyFont="1" applyFill="1" applyBorder="1">
      <alignment vertical="center"/>
    </xf>
    <xf numFmtId="0" fontId="3" fillId="9" borderId="40" xfId="0" applyFont="1" applyFill="1" applyBorder="1">
      <alignment vertical="center"/>
    </xf>
    <xf numFmtId="0" fontId="3" fillId="9" borderId="41" xfId="0" applyFont="1" applyFill="1" applyBorder="1">
      <alignment vertical="center"/>
    </xf>
    <xf numFmtId="0" fontId="3" fillId="9" borderId="42" xfId="0" applyFont="1" applyFill="1" applyBorder="1">
      <alignment vertical="center"/>
    </xf>
    <xf numFmtId="0" fontId="3" fillId="9" borderId="43" xfId="0" applyFont="1" applyFill="1" applyBorder="1">
      <alignment vertical="center"/>
    </xf>
    <xf numFmtId="0" fontId="3" fillId="9" borderId="44" xfId="0" applyFont="1" applyFill="1" applyBorder="1">
      <alignment vertical="center"/>
    </xf>
    <xf numFmtId="0" fontId="3" fillId="9" borderId="45" xfId="0" applyFont="1" applyFill="1" applyBorder="1">
      <alignment vertical="center"/>
    </xf>
    <xf numFmtId="0" fontId="3" fillId="9" borderId="46" xfId="0" applyFont="1" applyFill="1" applyBorder="1">
      <alignment vertical="center"/>
    </xf>
    <xf numFmtId="0" fontId="3" fillId="9" borderId="47" xfId="0" applyFont="1" applyFill="1" applyBorder="1">
      <alignment vertical="center"/>
    </xf>
    <xf numFmtId="0" fontId="3" fillId="9" borderId="48" xfId="0" applyFont="1" applyFill="1" applyBorder="1">
      <alignment vertical="center"/>
    </xf>
    <xf numFmtId="0" fontId="3" fillId="9" borderId="49" xfId="0" applyFont="1" applyFill="1" applyBorder="1">
      <alignment vertical="center"/>
    </xf>
    <xf numFmtId="0" fontId="3" fillId="9" borderId="50" xfId="0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 shrinkToFit="1"/>
    </xf>
    <xf numFmtId="10" fontId="3" fillId="0" borderId="0" xfId="0" applyNumberFormat="1" applyFont="1" applyBorder="1">
      <alignment vertical="center"/>
    </xf>
    <xf numFmtId="0" fontId="5" fillId="10" borderId="4" xfId="0" applyFont="1" applyFill="1" applyBorder="1" applyAlignment="1">
      <alignment horizontal="center" vertical="center"/>
    </xf>
    <xf numFmtId="10" fontId="5" fillId="10" borderId="4" xfId="0" applyNumberFormat="1" applyFont="1" applyFill="1" applyBorder="1" applyAlignment="1">
      <alignment horizontal="center" vertical="center" shrinkToFit="1"/>
    </xf>
    <xf numFmtId="10" fontId="5" fillId="10" borderId="4" xfId="0" applyNumberFormat="1" applyFont="1" applyFill="1" applyBorder="1" applyAlignment="1">
      <alignment horizontal="center" vertical="center"/>
    </xf>
    <xf numFmtId="0" fontId="5" fillId="10" borderId="4" xfId="0" applyNumberFormat="1" applyFont="1" applyFill="1" applyBorder="1" applyAlignment="1">
      <alignment horizontal="center" vertical="center"/>
    </xf>
    <xf numFmtId="176" fontId="3" fillId="10" borderId="4" xfId="0" applyNumberFormat="1" applyFont="1" applyFill="1" applyBorder="1" applyAlignment="1">
      <alignment horizontal="center"/>
    </xf>
    <xf numFmtId="10" fontId="3" fillId="10" borderId="4" xfId="0" applyNumberFormat="1" applyFont="1" applyFill="1" applyBorder="1" applyAlignment="1">
      <alignment horizontal="center"/>
    </xf>
    <xf numFmtId="10" fontId="3" fillId="11" borderId="4" xfId="0" applyNumberFormat="1" applyFont="1" applyFill="1" applyBorder="1">
      <alignment vertical="center"/>
    </xf>
    <xf numFmtId="0" fontId="3" fillId="8" borderId="76" xfId="0" applyFont="1" applyFill="1" applyBorder="1" applyAlignment="1">
      <alignment horizontal="center" vertical="center"/>
    </xf>
    <xf numFmtId="0" fontId="3" fillId="8" borderId="7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80" xfId="0" applyFont="1" applyFill="1" applyBorder="1" applyAlignment="1">
      <alignment horizontal="center" vertical="center"/>
    </xf>
    <xf numFmtId="0" fontId="3" fillId="0" borderId="76" xfId="0" applyFont="1" applyFill="1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7" fillId="0" borderId="86" xfId="0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85" xfId="0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0" fontId="7" fillId="0" borderId="75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81" xfId="0" applyFont="1" applyFill="1" applyBorder="1" applyAlignment="1">
      <alignment horizontal="center" vertical="center"/>
    </xf>
    <xf numFmtId="0" fontId="7" fillId="0" borderId="82" xfId="0" applyFont="1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176" fontId="6" fillId="0" borderId="83" xfId="0" applyNumberFormat="1" applyFont="1" applyFill="1" applyBorder="1" applyAlignment="1">
      <alignment horizontal="center" vertical="center"/>
    </xf>
    <xf numFmtId="0" fontId="7" fillId="0" borderId="84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8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肥満・痩身傾向の出現率</a:t>
            </a:r>
          </a:p>
        </c:rich>
      </c:tx>
      <c:layout>
        <c:manualLayout>
          <c:xMode val="edge"/>
          <c:yMode val="edge"/>
          <c:x val="0.30392259791055531"/>
          <c:y val="3.0092592592592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954308856428898"/>
          <c:y val="0.11574100238037648"/>
          <c:w val="0.69934863711651452"/>
          <c:h val="0.7430572352820169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計算用シート!$A$4</c:f>
              <c:strCache>
                <c:ptCount val="1"/>
                <c:pt idx="0">
                  <c:v>　肥満傾向</c:v>
                </c:pt>
              </c:strCache>
            </c:strRef>
          </c:tx>
          <c:spPr>
            <a:pattFill prst="pct7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計算用シート!$B$3:$D$3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計算用シート!$B$4:$D$4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4-4EEE-A9F8-B9E8F3C87A1E}"/>
            </c:ext>
          </c:extLst>
        </c:ser>
        <c:ser>
          <c:idx val="1"/>
          <c:order val="1"/>
          <c:tx>
            <c:strRef>
              <c:f>計算用シート!$A$5</c:f>
              <c:strCache>
                <c:ptCount val="1"/>
                <c:pt idx="0">
                  <c:v>　標準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計算用シート!$B$3:$D$3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計算用シート!$B$5:$D$5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4-4EEE-A9F8-B9E8F3C87A1E}"/>
            </c:ext>
          </c:extLst>
        </c:ser>
        <c:ser>
          <c:idx val="2"/>
          <c:order val="2"/>
          <c:tx>
            <c:strRef>
              <c:f>計算用シート!$A$6</c:f>
              <c:strCache>
                <c:ptCount val="1"/>
                <c:pt idx="0">
                  <c:v>　やせ傾向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計算用シート!$B$3:$D$3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計算用シート!$B$6:$D$6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4-4EEE-A9F8-B9E8F3C87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554635656"/>
        <c:axId val="1"/>
      </c:barChart>
      <c:catAx>
        <c:axId val="55463565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4635656"/>
        <c:crosses val="autoZero"/>
        <c:crossBetween val="between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052714236916564"/>
          <c:y val="0.93939567685339154"/>
          <c:w val="0.66374529608056376"/>
          <c:h val="4.54546295251641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肥満傾向詳細（女子）</a:t>
            </a:r>
          </a:p>
        </c:rich>
      </c:tx>
      <c:layout>
        <c:manualLayout>
          <c:xMode val="edge"/>
          <c:yMode val="edge"/>
          <c:x val="0.33439490445859871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52866242038215"/>
          <c:y val="0.13594470046082949"/>
          <c:w val="0.59554140127388533"/>
          <c:h val="0.776497695852534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計算用シート!$A$53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計算用シート!$B$52:$D$52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計算用シート!$B$53:$D$53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7-4FE3-9B7A-9A0F8EE55E98}"/>
            </c:ext>
          </c:extLst>
        </c:ser>
        <c:ser>
          <c:idx val="1"/>
          <c:order val="1"/>
          <c:tx>
            <c:strRef>
              <c:f>計算用シート!$A$54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計算用シート!$B$52:$D$52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計算用シート!$B$54:$D$54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A7-4FE3-9B7A-9A0F8EE55E98}"/>
            </c:ext>
          </c:extLst>
        </c:ser>
        <c:ser>
          <c:idx val="2"/>
          <c:order val="2"/>
          <c:tx>
            <c:strRef>
              <c:f>計算用シート!$A$55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計算用シート!$B$52:$D$52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計算用シート!$B$55:$D$55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A7-4FE3-9B7A-9A0F8EE55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565360"/>
        <c:axId val="1"/>
      </c:barChart>
      <c:catAx>
        <c:axId val="555565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6536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37326576469226"/>
          <c:y val="0.47169941691687306"/>
          <c:w val="0.17696683826285181"/>
          <c:h val="0.115094657727717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学年別肥満傾向詳細（１年）</a:t>
            </a:r>
          </a:p>
        </c:rich>
      </c:tx>
      <c:layout>
        <c:manualLayout>
          <c:xMode val="edge"/>
          <c:yMode val="edge"/>
          <c:x val="0.32051349350561947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56431658219105"/>
          <c:y val="0.14516129032258066"/>
          <c:w val="0.72008697267079969"/>
          <c:h val="0.76728110599078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計算用シート!$A$89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計算用シート!$B$88:$G$88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計算用シート!$B$89:$G$89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C-4FD0-A222-07BC0D047799}"/>
            </c:ext>
          </c:extLst>
        </c:ser>
        <c:ser>
          <c:idx val="1"/>
          <c:order val="1"/>
          <c:tx>
            <c:strRef>
              <c:f>計算用シート!$A$90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計算用シート!$B$88:$G$88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計算用シート!$B$90:$G$90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C-4FD0-A222-07BC0D047799}"/>
            </c:ext>
          </c:extLst>
        </c:ser>
        <c:ser>
          <c:idx val="2"/>
          <c:order val="2"/>
          <c:tx>
            <c:strRef>
              <c:f>計算用シート!$A$91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計算用シート!$B$88:$G$88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計算用シート!$B$91:$G$91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C-4FD0-A222-07BC0D047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55562736"/>
        <c:axId val="1"/>
      </c:barChart>
      <c:catAx>
        <c:axId val="555562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62736"/>
        <c:crosses val="autoZero"/>
        <c:crossBetween val="between"/>
        <c:majorUnit val="0.0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60153520965941"/>
          <c:y val="0.46981261924920559"/>
          <c:w val="0.15209139593797896"/>
          <c:h val="0.137736229739726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学年別肥満傾向詳細（２年）</a:t>
            </a:r>
          </a:p>
        </c:rich>
      </c:tx>
      <c:layout>
        <c:manualLayout>
          <c:xMode val="edge"/>
          <c:yMode val="edge"/>
          <c:x val="0.31404980369189389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50424270427378"/>
          <c:y val="0.14976958525345621"/>
          <c:w val="0.71074451868434296"/>
          <c:h val="0.755760368663594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計算用シート!$A$96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計算用シート!$B$95:$G$95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計算用シート!$B$96:$G$96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A-49F6-A1E8-F496C92B93CB}"/>
            </c:ext>
          </c:extLst>
        </c:ser>
        <c:ser>
          <c:idx val="1"/>
          <c:order val="1"/>
          <c:tx>
            <c:strRef>
              <c:f>計算用シート!$A$97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計算用シート!$B$95:$G$95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計算用シート!$B$97:$G$97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DA-49F6-A1E8-F496C92B93CB}"/>
            </c:ext>
          </c:extLst>
        </c:ser>
        <c:ser>
          <c:idx val="2"/>
          <c:order val="2"/>
          <c:tx>
            <c:strRef>
              <c:f>計算用シート!$A$98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計算用シート!$B$95:$G$95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計算用シート!$B$98:$G$98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DA-49F6-A1E8-F496C92B9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55563064"/>
        <c:axId val="1"/>
      </c:barChart>
      <c:catAx>
        <c:axId val="555563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63064"/>
        <c:crosses val="autoZero"/>
        <c:crossBetween val="between"/>
        <c:majorUnit val="0.0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81005765870875"/>
          <c:y val="0.46603902391387064"/>
          <c:w val="0.15539308769448407"/>
          <c:h val="0.143396622742729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学年別肥満傾向詳細（３年）</a:t>
            </a:r>
          </a:p>
        </c:rich>
      </c:tx>
      <c:layout>
        <c:manualLayout>
          <c:xMode val="edge"/>
          <c:yMode val="edge"/>
          <c:x val="0.32196184432169861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552233134238"/>
          <c:y val="0.14516129032258066"/>
          <c:w val="0.72068305308320257"/>
          <c:h val="0.76728110599078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計算用シート!$A$103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計算用シート!$B$102:$G$102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計算用シート!$B$103:$G$103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D-4498-BDB3-0918897C8A62}"/>
            </c:ext>
          </c:extLst>
        </c:ser>
        <c:ser>
          <c:idx val="1"/>
          <c:order val="1"/>
          <c:tx>
            <c:strRef>
              <c:f>計算用シート!$A$104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計算用シート!$B$102:$G$102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計算用シート!$B$104:$G$104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D-4498-BDB3-0918897C8A62}"/>
            </c:ext>
          </c:extLst>
        </c:ser>
        <c:ser>
          <c:idx val="2"/>
          <c:order val="2"/>
          <c:tx>
            <c:strRef>
              <c:f>計算用シート!$A$105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計算用シート!$B$102:$G$102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計算用シート!$B$105:$G$105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D-4498-BDB3-0918897C8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55557816"/>
        <c:axId val="1"/>
      </c:barChart>
      <c:catAx>
        <c:axId val="555557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5781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91577136731454"/>
          <c:y val="0.46981261924920559"/>
          <c:w val="0.1518028675213299"/>
          <c:h val="0.137736229739726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学年別肥満傾向詳細（４年）</a:t>
            </a:r>
          </a:p>
        </c:rich>
      </c:tx>
      <c:layout>
        <c:manualLayout>
          <c:xMode val="edge"/>
          <c:yMode val="edge"/>
          <c:x val="0.31470044505306405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629425120958529"/>
          <c:y val="0.14976958525345621"/>
          <c:w val="0.69358318287231269"/>
          <c:h val="0.755760368663594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計算用シート!$A$110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計算用シート!$B$109:$G$109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計算用シート!$B$110:$G$110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42-429E-AD77-8ABB0EE7D398}"/>
            </c:ext>
          </c:extLst>
        </c:ser>
        <c:ser>
          <c:idx val="1"/>
          <c:order val="1"/>
          <c:tx>
            <c:strRef>
              <c:f>計算用シート!$A$111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計算用シート!$B$109:$G$109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計算用シート!$B$111:$G$111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42-429E-AD77-8ABB0EE7D398}"/>
            </c:ext>
          </c:extLst>
        </c:ser>
        <c:ser>
          <c:idx val="2"/>
          <c:order val="2"/>
          <c:tx>
            <c:strRef>
              <c:f>計算用シート!$A$112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計算用シート!$B$109:$G$109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計算用シート!$B$112:$G$112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42-429E-AD77-8ABB0EE7D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55560440"/>
        <c:axId val="1"/>
      </c:barChart>
      <c:catAx>
        <c:axId val="555560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60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50443411737296"/>
          <c:y val="0.46603902391387064"/>
          <c:w val="0.15567814295149054"/>
          <c:h val="0.143396622742729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学年別肥満傾向詳細（５年）</a:t>
            </a:r>
          </a:p>
        </c:rich>
      </c:tx>
      <c:layout>
        <c:manualLayout>
          <c:xMode val="edge"/>
          <c:yMode val="edge"/>
          <c:x val="0.32196184432169861"/>
          <c:y val="3.01624129930394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34552233134238"/>
          <c:y val="0.14617169373549885"/>
          <c:w val="0.72068305308320257"/>
          <c:h val="0.7656612529002320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計算用シート!$A$117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計算用シート!$B$116:$G$116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計算用シート!$B$117:$G$117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B-4A3A-92F1-947DD6E6B99A}"/>
            </c:ext>
          </c:extLst>
        </c:ser>
        <c:ser>
          <c:idx val="1"/>
          <c:order val="1"/>
          <c:tx>
            <c:strRef>
              <c:f>計算用シート!$A$118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計算用シート!$B$116:$G$116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計算用シート!$B$118:$G$118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6B-4A3A-92F1-947DD6E6B99A}"/>
            </c:ext>
          </c:extLst>
        </c:ser>
        <c:ser>
          <c:idx val="2"/>
          <c:order val="2"/>
          <c:tx>
            <c:strRef>
              <c:f>計算用シート!$A$119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計算用シート!$B$116:$G$116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計算用シート!$B$119:$G$119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6B-4A3A-92F1-947DD6E6B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55561752"/>
        <c:axId val="1"/>
      </c:barChart>
      <c:catAx>
        <c:axId val="555561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617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91577136731454"/>
          <c:y val="0.47058888931612269"/>
          <c:w val="0.1518028675213299"/>
          <c:h val="0.138520116613213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学年別肥満傾向詳細（６年）</a:t>
            </a:r>
          </a:p>
        </c:rich>
      </c:tx>
      <c:layout>
        <c:manualLayout>
          <c:xMode val="edge"/>
          <c:yMode val="edge"/>
          <c:x val="0.31470044505306405"/>
          <c:y val="3.03030303030303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7310707230823"/>
          <c:y val="0.15151549642040088"/>
          <c:w val="0.71014636335881565"/>
          <c:h val="0.752915466827530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計算用シート!$A$124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計算用シート!$B$123:$G$123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計算用シート!$B$124:$G$124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1-4F5B-A0D1-E02FC1E59EEF}"/>
            </c:ext>
          </c:extLst>
        </c:ser>
        <c:ser>
          <c:idx val="1"/>
          <c:order val="1"/>
          <c:tx>
            <c:strRef>
              <c:f>計算用シート!$A$125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計算用シート!$B$123:$G$123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計算用シート!$B$125:$G$125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41-4F5B-A0D1-E02FC1E59EEF}"/>
            </c:ext>
          </c:extLst>
        </c:ser>
        <c:ser>
          <c:idx val="2"/>
          <c:order val="2"/>
          <c:tx>
            <c:strRef>
              <c:f>計算用シート!$A$126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計算用シート!$B$123:$G$123</c:f>
              <c:strCache>
                <c:ptCount val="6"/>
                <c:pt idx="0">
                  <c:v>○月男子</c:v>
                </c:pt>
                <c:pt idx="1">
                  <c:v>△月男子</c:v>
                </c:pt>
                <c:pt idx="2">
                  <c:v>□月男子</c:v>
                </c:pt>
                <c:pt idx="3">
                  <c:v>○月女子</c:v>
                </c:pt>
                <c:pt idx="4">
                  <c:v>△月女子</c:v>
                </c:pt>
                <c:pt idx="5">
                  <c:v>□月女子</c:v>
                </c:pt>
              </c:strCache>
            </c:strRef>
          </c:cat>
          <c:val>
            <c:numRef>
              <c:f>計算用シート!$B$126:$G$126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41-4F5B-A0D1-E02FC1E59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55555848"/>
        <c:axId val="1"/>
      </c:barChart>
      <c:catAx>
        <c:axId val="555555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55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150443411737296"/>
          <c:y val="0.46285735809958989"/>
          <c:w val="0.15567814295149054"/>
          <c:h val="0.144761972080530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肥満・痩身出現率</a:t>
            </a:r>
          </a:p>
        </c:rich>
      </c:tx>
      <c:layout>
        <c:manualLayout>
          <c:xMode val="edge"/>
          <c:yMode val="edge"/>
          <c:x val="0.36392471510681418"/>
          <c:y val="3.00925925925925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354458740943219"/>
          <c:y val="0.11574100238037648"/>
          <c:w val="0.70886185482263464"/>
          <c:h val="0.7430572352820169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計算用シート!$A$60</c:f>
              <c:strCache>
                <c:ptCount val="1"/>
                <c:pt idx="0">
                  <c:v>　肥満傾向</c:v>
                </c:pt>
              </c:strCache>
            </c:strRef>
          </c:tx>
          <c:spPr>
            <a:pattFill prst="pct7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計算用シート!$B$59:$D$59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計算用シート!$B$60:$D$60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9-4C38-B74D-C6D71581E638}"/>
            </c:ext>
          </c:extLst>
        </c:ser>
        <c:ser>
          <c:idx val="1"/>
          <c:order val="1"/>
          <c:tx>
            <c:strRef>
              <c:f>計算用シート!$A$61</c:f>
              <c:strCache>
                <c:ptCount val="1"/>
                <c:pt idx="0">
                  <c:v>　標準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計算用シート!$B$59:$D$59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計算用シート!$B$61:$D$61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9-4C38-B74D-C6D71581E638}"/>
            </c:ext>
          </c:extLst>
        </c:ser>
        <c:ser>
          <c:idx val="2"/>
          <c:order val="2"/>
          <c:tx>
            <c:strRef>
              <c:f>計算用シート!$A$62</c:f>
              <c:strCache>
                <c:ptCount val="1"/>
                <c:pt idx="0">
                  <c:v>　やせ傾向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計算用シート!$B$59:$D$59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計算用シート!$B$62:$D$62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9-4C38-B74D-C6D71581E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555552896"/>
        <c:axId val="1"/>
      </c:barChart>
      <c:catAx>
        <c:axId val="55555289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528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128934773517686"/>
          <c:y val="0.93939567685339154"/>
          <c:w val="0.63585673336563475"/>
          <c:h val="4.54546295251641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肥満傾向の詳細</a:t>
            </a:r>
          </a:p>
        </c:rich>
      </c:tx>
      <c:layout>
        <c:manualLayout>
          <c:xMode val="edge"/>
          <c:yMode val="edge"/>
          <c:x val="0.37341838599289012"/>
          <c:y val="3.023255813953488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038002555754543"/>
          <c:y val="0.13720945813210633"/>
          <c:w val="0.59810219000659803"/>
          <c:h val="0.774419484033752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計算用シート!$A$67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計算用シート!$B$66:$D$66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計算用シート!$B$67:$D$67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1-4C7D-9D21-3B4D3598E2EE}"/>
            </c:ext>
          </c:extLst>
        </c:ser>
        <c:ser>
          <c:idx val="1"/>
          <c:order val="1"/>
          <c:tx>
            <c:strRef>
              <c:f>計算用シート!$A$68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計算用シート!$B$66:$D$66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計算用シート!$B$68:$D$68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B1-4C7D-9D21-3B4D3598E2EE}"/>
            </c:ext>
          </c:extLst>
        </c:ser>
        <c:ser>
          <c:idx val="2"/>
          <c:order val="2"/>
          <c:tx>
            <c:strRef>
              <c:f>計算用シート!$A$69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計算用シート!$B$66:$D$66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計算用シート!$B$69:$D$69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B1-4C7D-9D21-3B4D3598E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556832"/>
        <c:axId val="1"/>
      </c:barChart>
      <c:catAx>
        <c:axId val="555556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568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32924681883118"/>
          <c:y val="0.46744234877617041"/>
          <c:w val="0.97468520548855431"/>
          <c:h val="0.58139608130379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肥満傾向の詳細（男子）</a:t>
            </a:r>
          </a:p>
        </c:rich>
      </c:tx>
      <c:layout>
        <c:manualLayout>
          <c:xMode val="edge"/>
          <c:yMode val="edge"/>
          <c:x val="0.32075570742336457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924583347408571"/>
          <c:y val="0.13594470046082949"/>
          <c:w val="0.60063077532544507"/>
          <c:h val="0.776497695852534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計算用シート!$A$74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計算用シート!$B$73:$D$73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計算用シート!$B$74:$D$74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F-486D-892C-001F9292CF71}"/>
            </c:ext>
          </c:extLst>
        </c:ser>
        <c:ser>
          <c:idx val="1"/>
          <c:order val="1"/>
          <c:tx>
            <c:strRef>
              <c:f>計算用シート!$A$75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計算用シート!$B$73:$D$73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計算用シート!$B$75:$D$75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F-486D-892C-001F9292CF71}"/>
            </c:ext>
          </c:extLst>
        </c:ser>
        <c:ser>
          <c:idx val="2"/>
          <c:order val="2"/>
          <c:tx>
            <c:strRef>
              <c:f>計算用シート!$A$76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計算用シート!$B$73:$D$73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計算用シート!$B$76:$D$76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F-486D-892C-001F9292C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6279912"/>
        <c:axId val="1"/>
      </c:barChart>
      <c:catAx>
        <c:axId val="556279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62799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501392757660173"/>
          <c:y val="0.47169941691687306"/>
          <c:w val="0.17548746518105851"/>
          <c:h val="0.115094657727717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肥満・痩身傾向の出現率</a:t>
            </a:r>
          </a:p>
        </c:rich>
      </c:tx>
      <c:layout>
        <c:manualLayout>
          <c:xMode val="edge"/>
          <c:yMode val="edge"/>
          <c:x val="0.30891719745222929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471337579617833"/>
          <c:y val="0.1152073732718894"/>
          <c:w val="0.70700636942675155"/>
          <c:h val="0.7442396313364055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計算用シート!$A$32</c:f>
              <c:strCache>
                <c:ptCount val="1"/>
                <c:pt idx="0">
                  <c:v>　肥満傾向</c:v>
                </c:pt>
              </c:strCache>
            </c:strRef>
          </c:tx>
          <c:spPr>
            <a:pattFill prst="pct7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計算用シート!$B$31:$D$31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計算用シート!$B$32:$D$32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81-4F00-A60E-21C0B799F508}"/>
            </c:ext>
          </c:extLst>
        </c:ser>
        <c:ser>
          <c:idx val="1"/>
          <c:order val="1"/>
          <c:tx>
            <c:strRef>
              <c:f>計算用シート!$A$33</c:f>
              <c:strCache>
                <c:ptCount val="1"/>
                <c:pt idx="0">
                  <c:v>　標準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計算用シート!$B$31:$D$31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計算用シート!$B$33:$D$33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81-4F00-A60E-21C0B799F508}"/>
            </c:ext>
          </c:extLst>
        </c:ser>
        <c:ser>
          <c:idx val="2"/>
          <c:order val="2"/>
          <c:tx>
            <c:strRef>
              <c:f>計算用シート!$A$34</c:f>
              <c:strCache>
                <c:ptCount val="1"/>
                <c:pt idx="0">
                  <c:v>　やせ傾向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計算用シート!$B$31:$D$31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計算用シート!$B$34:$D$34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81-4F00-A60E-21C0B799F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554636312"/>
        <c:axId val="1"/>
      </c:barChart>
      <c:catAx>
        <c:axId val="5546363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4636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191079718675066"/>
          <c:y val="0.9396252384984114"/>
          <c:w val="0.63764241723281512"/>
          <c:h val="4.528314402401982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肥満傾向の詳細(女子）</a:t>
            </a:r>
          </a:p>
        </c:rich>
      </c:tx>
      <c:layout>
        <c:manualLayout>
          <c:xMode val="edge"/>
          <c:yMode val="edge"/>
          <c:x val="0.32500000000000001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812500000000001"/>
          <c:y val="0.13594470046082949"/>
          <c:w val="0.60312500000000002"/>
          <c:h val="0.776497695852534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計算用シート!$A$81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0DF-4043-96D7-F5526B98A7B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計算用シート!$B$80:$D$80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計算用シート!$B$81:$D$81</c:f>
              <c:numCache>
                <c:formatCode>0.00%</c:formatCode>
                <c:ptCount val="3"/>
                <c:pt idx="0">
                  <c:v>0</c:v>
                </c:pt>
                <c:pt idx="1">
                  <c:v>1.26E-2</c:v>
                </c:pt>
                <c:pt idx="2">
                  <c:v>6.3E-3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DF-4043-96D7-F5526B98A7B3}"/>
            </c:ext>
          </c:extLst>
        </c:ser>
        <c:ser>
          <c:idx val="1"/>
          <c:order val="1"/>
          <c:tx>
            <c:strRef>
              <c:f>計算用シート!$A$82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計算用シート!$B$80:$D$80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計算用シート!$B$82:$D$82</c:f>
              <c:numCache>
                <c:formatCode>0.00%</c:formatCode>
                <c:ptCount val="3"/>
                <c:pt idx="0">
                  <c:v>0</c:v>
                </c:pt>
                <c:pt idx="1">
                  <c:v>4.4200000000000003E-2</c:v>
                </c:pt>
                <c:pt idx="2">
                  <c:v>2.6599999999999999E-2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DF-4043-96D7-F5526B98A7B3}"/>
            </c:ext>
          </c:extLst>
        </c:ser>
        <c:ser>
          <c:idx val="2"/>
          <c:order val="2"/>
          <c:tx>
            <c:strRef>
              <c:f>計算用シート!$A$83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計算用シート!$B$80:$D$80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計算用シート!$B$83:$D$83</c:f>
              <c:numCache>
                <c:formatCode>0.00%</c:formatCode>
                <c:ptCount val="3"/>
                <c:pt idx="0">
                  <c:v>0</c:v>
                </c:pt>
                <c:pt idx="1">
                  <c:v>5.6800000000000003E-2</c:v>
                </c:pt>
                <c:pt idx="2">
                  <c:v>4.1200000000000001E-2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DF-4043-96D7-F5526B98A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6279256"/>
        <c:axId val="1"/>
      </c:barChart>
      <c:catAx>
        <c:axId val="556279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627925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1562500000000004"/>
          <c:y val="0.46774193548387094"/>
          <c:w val="0.97500000000000009"/>
          <c:h val="0.580645161290322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肥満・痩身傾向出現率の推移</a:t>
            </a:r>
          </a:p>
        </c:rich>
      </c:tx>
      <c:layout>
        <c:manualLayout>
          <c:xMode val="edge"/>
          <c:yMode val="edge"/>
          <c:x val="0.31063829787234043"/>
          <c:y val="3.38028169014084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02127659574468"/>
          <c:y val="0.14084526414676515"/>
          <c:w val="0.80212765957446808"/>
          <c:h val="0.6647896467727315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計算用シート!$A$132</c:f>
              <c:strCache>
                <c:ptCount val="1"/>
                <c:pt idx="0">
                  <c:v>　肥満傾向</c:v>
                </c:pt>
              </c:strCache>
            </c:strRef>
          </c:tx>
          <c:spPr>
            <a:pattFill prst="pct7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計算用シート!$B$131:$D$131</c:f>
              <c:strCache>
                <c:ptCount val="3"/>
                <c:pt idx="0">
                  <c:v>□月</c:v>
                </c:pt>
                <c:pt idx="1">
                  <c:v>△月</c:v>
                </c:pt>
                <c:pt idx="2">
                  <c:v>○月</c:v>
                </c:pt>
              </c:strCache>
            </c:strRef>
          </c:cat>
          <c:val>
            <c:numRef>
              <c:f>計算用シート!$B$132:$D$132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7-4647-BC41-568E1FDBD23B}"/>
            </c:ext>
          </c:extLst>
        </c:ser>
        <c:ser>
          <c:idx val="1"/>
          <c:order val="1"/>
          <c:tx>
            <c:strRef>
              <c:f>計算用シート!$A$133</c:f>
              <c:strCache>
                <c:ptCount val="1"/>
                <c:pt idx="0">
                  <c:v>　標準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計算用シート!$B$131:$D$131</c:f>
              <c:strCache>
                <c:ptCount val="3"/>
                <c:pt idx="0">
                  <c:v>□月</c:v>
                </c:pt>
                <c:pt idx="1">
                  <c:v>△月</c:v>
                </c:pt>
                <c:pt idx="2">
                  <c:v>○月</c:v>
                </c:pt>
              </c:strCache>
            </c:strRef>
          </c:cat>
          <c:val>
            <c:numRef>
              <c:f>計算用シート!$B$133:$D$133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7-4647-BC41-568E1FDBD23B}"/>
            </c:ext>
          </c:extLst>
        </c:ser>
        <c:ser>
          <c:idx val="2"/>
          <c:order val="2"/>
          <c:tx>
            <c:strRef>
              <c:f>計算用シート!$A$134</c:f>
              <c:strCache>
                <c:ptCount val="1"/>
                <c:pt idx="0">
                  <c:v>　やせ傾向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計算用シート!$B$131:$D$131</c:f>
              <c:strCache>
                <c:ptCount val="3"/>
                <c:pt idx="0">
                  <c:v>□月</c:v>
                </c:pt>
                <c:pt idx="1">
                  <c:v>△月</c:v>
                </c:pt>
                <c:pt idx="2">
                  <c:v>○月</c:v>
                </c:pt>
              </c:strCache>
            </c:strRef>
          </c:cat>
          <c:val>
            <c:numRef>
              <c:f>計算用シート!$B$134:$D$134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67-4647-BC41-568E1FDBD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25400">
              <a:solidFill>
                <a:srgbClr val="000000"/>
              </a:solidFill>
              <a:prstDash val="solid"/>
            </a:ln>
          </c:spPr>
        </c:serLines>
        <c:axId val="554636968"/>
        <c:axId val="1"/>
      </c:barChart>
      <c:catAx>
        <c:axId val="55463696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46369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189440528528445"/>
          <c:y val="0.9124423963133641"/>
          <c:w val="0.54356161140508741"/>
          <c:h val="6.451612903225807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肥満傾向出現率の詳細推移</a:t>
            </a:r>
          </a:p>
        </c:rich>
      </c:tx>
      <c:layout>
        <c:manualLayout>
          <c:xMode val="edge"/>
          <c:yMode val="edge"/>
          <c:x val="0.31612970959275255"/>
          <c:y val="3.38983050847457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78523980435106"/>
          <c:y val="0.1694919929930068"/>
          <c:w val="0.681721861815066"/>
          <c:h val="0.709041504020745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計算用シート!$A$138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計算用シート!$B$137:$D$137</c:f>
              <c:strCache>
                <c:ptCount val="3"/>
                <c:pt idx="0">
                  <c:v>○月</c:v>
                </c:pt>
                <c:pt idx="1">
                  <c:v>△月</c:v>
                </c:pt>
                <c:pt idx="2">
                  <c:v>□月</c:v>
                </c:pt>
              </c:strCache>
            </c:strRef>
          </c:cat>
          <c:val>
            <c:numRef>
              <c:f>計算用シート!$B$138:$D$138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E-4E39-901F-8D52474F2B2D}"/>
            </c:ext>
          </c:extLst>
        </c:ser>
        <c:ser>
          <c:idx val="1"/>
          <c:order val="1"/>
          <c:tx>
            <c:strRef>
              <c:f>計算用シート!$A$139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計算用シート!$B$137:$D$137</c:f>
              <c:strCache>
                <c:ptCount val="3"/>
                <c:pt idx="0">
                  <c:v>○月</c:v>
                </c:pt>
                <c:pt idx="1">
                  <c:v>△月</c:v>
                </c:pt>
                <c:pt idx="2">
                  <c:v>□月</c:v>
                </c:pt>
              </c:strCache>
            </c:strRef>
          </c:cat>
          <c:val>
            <c:numRef>
              <c:f>計算用シート!$B$139:$D$139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0E-4E39-901F-8D52474F2B2D}"/>
            </c:ext>
          </c:extLst>
        </c:ser>
        <c:ser>
          <c:idx val="2"/>
          <c:order val="2"/>
          <c:tx>
            <c:strRef>
              <c:f>計算用シート!$A$140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計算用シート!$B$137:$D$137</c:f>
              <c:strCache>
                <c:ptCount val="3"/>
                <c:pt idx="0">
                  <c:v>○月</c:v>
                </c:pt>
                <c:pt idx="1">
                  <c:v>△月</c:v>
                </c:pt>
                <c:pt idx="2">
                  <c:v>□月</c:v>
                </c:pt>
              </c:strCache>
            </c:strRef>
          </c:cat>
          <c:val>
            <c:numRef>
              <c:f>計算用シート!$B$140:$D$140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0E-4E39-901F-8D52474F2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serLines>
          <c:spPr>
            <a:ln w="25400">
              <a:solidFill>
                <a:srgbClr val="000000"/>
              </a:solidFill>
              <a:prstDash val="solid"/>
            </a:ln>
          </c:spPr>
        </c:serLines>
        <c:axId val="553131720"/>
        <c:axId val="1"/>
      </c:barChart>
      <c:catAx>
        <c:axId val="553131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31317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460153520965941"/>
          <c:y val="0.44572911624434797"/>
          <c:w val="0.15209139593797896"/>
          <c:h val="0.168591841895530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肥満傾向の詳細</a:t>
            </a:r>
          </a:p>
        </c:rich>
      </c:tx>
      <c:layout>
        <c:manualLayout>
          <c:xMode val="edge"/>
          <c:yMode val="edge"/>
          <c:x val="0.37133618883958719"/>
          <c:y val="3.01624129930394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566804774666593"/>
          <c:y val="0.1368909512761021"/>
          <c:w val="0.58632015077894506"/>
          <c:h val="0.77494199535962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計算用シート!$A$11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計算用シート!$B$10:$D$10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計算用シート!$B$11:$D$11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3B-4596-A400-C8B22EB283E8}"/>
            </c:ext>
          </c:extLst>
        </c:ser>
        <c:ser>
          <c:idx val="1"/>
          <c:order val="1"/>
          <c:tx>
            <c:strRef>
              <c:f>計算用シート!$A$12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計算用シート!$B$10:$D$10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計算用シート!$B$12:$D$12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3B-4596-A400-C8B22EB283E8}"/>
            </c:ext>
          </c:extLst>
        </c:ser>
        <c:ser>
          <c:idx val="2"/>
          <c:order val="2"/>
          <c:tx>
            <c:strRef>
              <c:f>計算用シート!$A$13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計算用シート!$B$10:$D$10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計算用シート!$B$13:$D$13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3B-4596-A400-C8B22EB28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263768"/>
        <c:axId val="1"/>
      </c:barChart>
      <c:catAx>
        <c:axId val="555263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263768"/>
        <c:crosses val="autoZero"/>
        <c:crossBetween val="between"/>
        <c:majorUnit val="0.0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92204973729852"/>
          <c:y val="0.47058888931612269"/>
          <c:w val="0.18367431917014582"/>
          <c:h val="0.115749686485014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肥満傾向の詳細</a:t>
            </a:r>
          </a:p>
        </c:rich>
      </c:tx>
      <c:layout>
        <c:manualLayout>
          <c:xMode val="edge"/>
          <c:yMode val="edge"/>
          <c:x val="0.37261146496815284"/>
          <c:y val="3.01624129930394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52866242038215"/>
          <c:y val="0.1368909512761021"/>
          <c:w val="0.59554140127388533"/>
          <c:h val="0.774941995359628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計算用シート!$A$39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計算用シート!$B$38:$D$38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計算用シート!$B$39:$D$39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BD-453A-A241-3ACBF45C7E5A}"/>
            </c:ext>
          </c:extLst>
        </c:ser>
        <c:ser>
          <c:idx val="1"/>
          <c:order val="1"/>
          <c:tx>
            <c:strRef>
              <c:f>計算用シート!$A$40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計算用シート!$B$38:$D$38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計算用シート!$B$40:$D$40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BD-453A-A241-3ACBF45C7E5A}"/>
            </c:ext>
          </c:extLst>
        </c:ser>
        <c:ser>
          <c:idx val="2"/>
          <c:order val="2"/>
          <c:tx>
            <c:strRef>
              <c:f>計算用シート!$A$41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計算用シート!$B$38:$D$38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計算用シート!$B$41:$D$41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BD-453A-A241-3ACBF45C7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262456"/>
        <c:axId val="1"/>
      </c:barChart>
      <c:catAx>
        <c:axId val="555262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262456"/>
        <c:crosses val="autoZero"/>
        <c:crossBetween val="between"/>
        <c:majorUnit val="0.0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37326576469226"/>
          <c:y val="0.47058888931612269"/>
          <c:w val="0.17696683826285181"/>
          <c:h val="0.115749686485014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肥満傾向の詳細（男子）</a:t>
            </a:r>
          </a:p>
        </c:rich>
      </c:tx>
      <c:layout>
        <c:manualLayout>
          <c:xMode val="edge"/>
          <c:yMode val="edge"/>
          <c:x val="0.31847133757961782"/>
          <c:y val="3.00230946882217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152866242038215"/>
          <c:y val="0.13625881416310417"/>
          <c:w val="0.59554140127388533"/>
          <c:h val="0.775982399301745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計算用シート!$A$46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計算用シート!$B$45:$D$45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計算用シート!$B$46:$D$46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E-43DE-83E4-CAD9BC24FAB2}"/>
            </c:ext>
          </c:extLst>
        </c:ser>
        <c:ser>
          <c:idx val="1"/>
          <c:order val="1"/>
          <c:tx>
            <c:strRef>
              <c:f>計算用シート!$A$47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計算用シート!$B$45:$D$45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計算用シート!$B$47:$D$47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E-43DE-83E4-CAD9BC24FAB2}"/>
            </c:ext>
          </c:extLst>
        </c:ser>
        <c:ser>
          <c:idx val="2"/>
          <c:order val="2"/>
          <c:tx>
            <c:strRef>
              <c:f>計算用シート!$A$48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計算用シート!$B$45:$D$45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計算用シート!$B$48:$D$48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E-43DE-83E4-CAD9BC24F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263440"/>
        <c:axId val="1"/>
      </c:barChart>
      <c:catAx>
        <c:axId val="555263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263440"/>
        <c:crosses val="autoZero"/>
        <c:crossBetween val="between"/>
        <c:majorUnit val="0.0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0337326576469226"/>
          <c:y val="0.47070051906539612"/>
          <c:w val="0.17696683826285181"/>
          <c:h val="0.11531217535337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肥満傾向詳細（男子）</a:t>
            </a:r>
          </a:p>
        </c:rich>
      </c:tx>
      <c:layout>
        <c:manualLayout>
          <c:xMode val="edge"/>
          <c:yMode val="edge"/>
          <c:x val="0.33006638876022854"/>
          <c:y val="3.00230946882217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627510427869778"/>
          <c:y val="0.13625881416310417"/>
          <c:w val="0.58496918712082291"/>
          <c:h val="0.775982399301745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計算用シート!$A$18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計算用シート!$B$17:$D$17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計算用シート!$B$18:$D$18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55-456D-BE6F-0DA2DCB98DB4}"/>
            </c:ext>
          </c:extLst>
        </c:ser>
        <c:ser>
          <c:idx val="1"/>
          <c:order val="1"/>
          <c:tx>
            <c:strRef>
              <c:f>計算用シート!$A$19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計算用シート!$B$17:$D$17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計算用シート!$B$19:$D$19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55-456D-BE6F-0DA2DCB98DB4}"/>
            </c:ext>
          </c:extLst>
        </c:ser>
        <c:ser>
          <c:idx val="2"/>
          <c:order val="2"/>
          <c:tx>
            <c:strRef>
              <c:f>計算用シート!$A$20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計算用シート!$B$17:$D$17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計算用シート!$B$20:$D$20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55-456D-BE6F-0DA2DCB98D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262128"/>
        <c:axId val="1"/>
      </c:barChart>
      <c:catAx>
        <c:axId val="555262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262128"/>
        <c:crosses val="autoZero"/>
        <c:crossBetween val="between"/>
        <c:majorUnit val="0.0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32476006129227"/>
          <c:y val="0.47070051906539612"/>
          <c:w val="0.18421124957301993"/>
          <c:h val="0.11531217535337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肥満傾向詳細（女子）</a:t>
            </a:r>
          </a:p>
        </c:rich>
      </c:tx>
      <c:layout>
        <c:manualLayout>
          <c:xMode val="edge"/>
          <c:yMode val="edge"/>
          <c:x val="0.3300663887602285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627510427869778"/>
          <c:y val="0.13594470046082949"/>
          <c:w val="0.58496918712082291"/>
          <c:h val="0.776497695852534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計算用シート!$A$25</c:f>
              <c:strCache>
                <c:ptCount val="1"/>
                <c:pt idx="0">
                  <c:v>高度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計算用シート!$B$24:$D$24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計算用シート!$B$25:$D$25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12-43E7-AA47-41129B4C6511}"/>
            </c:ext>
          </c:extLst>
        </c:ser>
        <c:ser>
          <c:idx val="1"/>
          <c:order val="1"/>
          <c:tx>
            <c:strRef>
              <c:f>計算用シート!$A$26</c:f>
              <c:strCache>
                <c:ptCount val="1"/>
                <c:pt idx="0">
                  <c:v>中等度</c:v>
                </c:pt>
              </c:strCache>
            </c:strRef>
          </c:tx>
          <c:spPr>
            <a:pattFill prst="dk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計算用シート!$B$24:$D$24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計算用シート!$B$26:$D$26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12-43E7-AA47-41129B4C6511}"/>
            </c:ext>
          </c:extLst>
        </c:ser>
        <c:ser>
          <c:idx val="2"/>
          <c:order val="2"/>
          <c:tx>
            <c:strRef>
              <c:f>計算用シート!$A$27</c:f>
              <c:strCache>
                <c:ptCount val="1"/>
                <c:pt idx="0">
                  <c:v>軽度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計算用シート!$B$24:$D$24</c:f>
              <c:strCache>
                <c:ptCount val="3"/>
                <c:pt idx="0">
                  <c:v>○○小</c:v>
                </c:pt>
                <c:pt idx="1">
                  <c:v>岩手県</c:v>
                </c:pt>
                <c:pt idx="2">
                  <c:v>全国</c:v>
                </c:pt>
              </c:strCache>
            </c:strRef>
          </c:cat>
          <c:val>
            <c:numRef>
              <c:f>計算用シート!$B$27:$D$27</c:f>
              <c:numCache>
                <c:formatCode>0.00%</c:formatCode>
                <c:ptCount val="3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12-43E7-AA47-41129B4C6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55565032"/>
        <c:axId val="1"/>
      </c:barChart>
      <c:catAx>
        <c:axId val="555565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0.1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555650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532476006129227"/>
          <c:y val="0.47169941691687306"/>
          <c:w val="0.18421124957301993"/>
          <c:h val="0.115094657727717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5</xdr:col>
      <xdr:colOff>0</xdr:colOff>
      <xdr:row>47</xdr:row>
      <xdr:rowOff>0</xdr:rowOff>
    </xdr:to>
    <xdr:graphicFrame macro="">
      <xdr:nvGraphicFramePr>
        <xdr:cNvPr id="823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</xdr:colOff>
      <xdr:row>23</xdr:row>
      <xdr:rowOff>0</xdr:rowOff>
    </xdr:from>
    <xdr:to>
      <xdr:col>12</xdr:col>
      <xdr:colOff>0</xdr:colOff>
      <xdr:row>47</xdr:row>
      <xdr:rowOff>15240</xdr:rowOff>
    </xdr:to>
    <xdr:graphicFrame macro="">
      <xdr:nvGraphicFramePr>
        <xdr:cNvPr id="823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8</xdr:col>
      <xdr:colOff>251460</xdr:colOff>
      <xdr:row>20</xdr:row>
      <xdr:rowOff>121920</xdr:rowOff>
    </xdr:to>
    <xdr:graphicFrame macro="">
      <xdr:nvGraphicFramePr>
        <xdr:cNvPr id="8238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251460</xdr:colOff>
      <xdr:row>1</xdr:row>
      <xdr:rowOff>7620</xdr:rowOff>
    </xdr:from>
    <xdr:to>
      <xdr:col>18</xdr:col>
      <xdr:colOff>373380</xdr:colOff>
      <xdr:row>20</xdr:row>
      <xdr:rowOff>121920</xdr:rowOff>
    </xdr:to>
    <xdr:graphicFrame macro="">
      <xdr:nvGraphicFramePr>
        <xdr:cNvPr id="8239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50</xdr:row>
      <xdr:rowOff>7620</xdr:rowOff>
    </xdr:from>
    <xdr:to>
      <xdr:col>5</xdr:col>
      <xdr:colOff>7620</xdr:colOff>
      <xdr:row>74</xdr:row>
      <xdr:rowOff>0</xdr:rowOff>
    </xdr:to>
    <xdr:graphicFrame macro="">
      <xdr:nvGraphicFramePr>
        <xdr:cNvPr id="8240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15240</xdr:colOff>
      <xdr:row>50</xdr:row>
      <xdr:rowOff>7620</xdr:rowOff>
    </xdr:from>
    <xdr:to>
      <xdr:col>12</xdr:col>
      <xdr:colOff>7620</xdr:colOff>
      <xdr:row>74</xdr:row>
      <xdr:rowOff>0</xdr:rowOff>
    </xdr:to>
    <xdr:graphicFrame macro="">
      <xdr:nvGraphicFramePr>
        <xdr:cNvPr id="8241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7620</xdr:colOff>
      <xdr:row>79</xdr:row>
      <xdr:rowOff>7620</xdr:rowOff>
    </xdr:from>
    <xdr:to>
      <xdr:col>12</xdr:col>
      <xdr:colOff>0</xdr:colOff>
      <xdr:row>103</xdr:row>
      <xdr:rowOff>15240</xdr:rowOff>
    </xdr:to>
    <xdr:graphicFrame macro="">
      <xdr:nvGraphicFramePr>
        <xdr:cNvPr id="8242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79</xdr:row>
      <xdr:rowOff>7620</xdr:rowOff>
    </xdr:from>
    <xdr:to>
      <xdr:col>5</xdr:col>
      <xdr:colOff>0</xdr:colOff>
      <xdr:row>103</xdr:row>
      <xdr:rowOff>15240</xdr:rowOff>
    </xdr:to>
    <xdr:graphicFrame macro="">
      <xdr:nvGraphicFramePr>
        <xdr:cNvPr id="8243" name="グラフ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107</xdr:row>
      <xdr:rowOff>0</xdr:rowOff>
    </xdr:from>
    <xdr:to>
      <xdr:col>5</xdr:col>
      <xdr:colOff>0</xdr:colOff>
      <xdr:row>131</xdr:row>
      <xdr:rowOff>15240</xdr:rowOff>
    </xdr:to>
    <xdr:graphicFrame macro="">
      <xdr:nvGraphicFramePr>
        <xdr:cNvPr id="8244" name="グラフ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107</xdr:row>
      <xdr:rowOff>0</xdr:rowOff>
    </xdr:from>
    <xdr:to>
      <xdr:col>11</xdr:col>
      <xdr:colOff>381000</xdr:colOff>
      <xdr:row>131</xdr:row>
      <xdr:rowOff>15240</xdr:rowOff>
    </xdr:to>
    <xdr:graphicFrame macro="">
      <xdr:nvGraphicFramePr>
        <xdr:cNvPr id="8245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136</xdr:row>
      <xdr:rowOff>0</xdr:rowOff>
    </xdr:from>
    <xdr:to>
      <xdr:col>8</xdr:col>
      <xdr:colOff>236220</xdr:colOff>
      <xdr:row>160</xdr:row>
      <xdr:rowOff>15240</xdr:rowOff>
    </xdr:to>
    <xdr:graphicFrame macro="">
      <xdr:nvGraphicFramePr>
        <xdr:cNvPr id="8246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274320</xdr:colOff>
      <xdr:row>136</xdr:row>
      <xdr:rowOff>0</xdr:rowOff>
    </xdr:from>
    <xdr:to>
      <xdr:col>18</xdr:col>
      <xdr:colOff>556260</xdr:colOff>
      <xdr:row>160</xdr:row>
      <xdr:rowOff>15240</xdr:rowOff>
    </xdr:to>
    <xdr:graphicFrame macro="">
      <xdr:nvGraphicFramePr>
        <xdr:cNvPr id="8247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163</xdr:row>
      <xdr:rowOff>0</xdr:rowOff>
    </xdr:from>
    <xdr:to>
      <xdr:col>8</xdr:col>
      <xdr:colOff>243840</xdr:colOff>
      <xdr:row>187</xdr:row>
      <xdr:rowOff>15240</xdr:rowOff>
    </xdr:to>
    <xdr:graphicFrame macro="">
      <xdr:nvGraphicFramePr>
        <xdr:cNvPr id="824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274320</xdr:colOff>
      <xdr:row>163</xdr:row>
      <xdr:rowOff>0</xdr:rowOff>
    </xdr:from>
    <xdr:to>
      <xdr:col>18</xdr:col>
      <xdr:colOff>548640</xdr:colOff>
      <xdr:row>187</xdr:row>
      <xdr:rowOff>15240</xdr:rowOff>
    </xdr:to>
    <xdr:graphicFrame macro="">
      <xdr:nvGraphicFramePr>
        <xdr:cNvPr id="8249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8</xdr:col>
      <xdr:colOff>243840</xdr:colOff>
      <xdr:row>214</xdr:row>
      <xdr:rowOff>160020</xdr:rowOff>
    </xdr:to>
    <xdr:graphicFrame macro="">
      <xdr:nvGraphicFramePr>
        <xdr:cNvPr id="8250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259080</xdr:colOff>
      <xdr:row>191</xdr:row>
      <xdr:rowOff>15240</xdr:rowOff>
    </xdr:from>
    <xdr:to>
      <xdr:col>18</xdr:col>
      <xdr:colOff>533400</xdr:colOff>
      <xdr:row>214</xdr:row>
      <xdr:rowOff>160020</xdr:rowOff>
    </xdr:to>
    <xdr:graphicFrame macro="">
      <xdr:nvGraphicFramePr>
        <xdr:cNvPr id="8251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23</xdr:row>
      <xdr:rowOff>0</xdr:rowOff>
    </xdr:from>
    <xdr:to>
      <xdr:col>18</xdr:col>
      <xdr:colOff>388620</xdr:colOff>
      <xdr:row>47</xdr:row>
      <xdr:rowOff>0</xdr:rowOff>
    </xdr:to>
    <xdr:graphicFrame macro="">
      <xdr:nvGraphicFramePr>
        <xdr:cNvPr id="8252" name="グラフ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12</xdr:col>
      <xdr:colOff>7620</xdr:colOff>
      <xdr:row>50</xdr:row>
      <xdr:rowOff>15240</xdr:rowOff>
    </xdr:from>
    <xdr:to>
      <xdr:col>18</xdr:col>
      <xdr:colOff>396240</xdr:colOff>
      <xdr:row>74</xdr:row>
      <xdr:rowOff>0</xdr:rowOff>
    </xdr:to>
    <xdr:graphicFrame macro="">
      <xdr:nvGraphicFramePr>
        <xdr:cNvPr id="8253" name="グラフ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79</xdr:row>
      <xdr:rowOff>0</xdr:rowOff>
    </xdr:from>
    <xdr:to>
      <xdr:col>18</xdr:col>
      <xdr:colOff>403860</xdr:colOff>
      <xdr:row>103</xdr:row>
      <xdr:rowOff>15240</xdr:rowOff>
    </xdr:to>
    <xdr:graphicFrame macro="">
      <xdr:nvGraphicFramePr>
        <xdr:cNvPr id="8254" name="グラフ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373380</xdr:colOff>
      <xdr:row>107</xdr:row>
      <xdr:rowOff>0</xdr:rowOff>
    </xdr:from>
    <xdr:to>
      <xdr:col>18</xdr:col>
      <xdr:colOff>403860</xdr:colOff>
      <xdr:row>131</xdr:row>
      <xdr:rowOff>15240</xdr:rowOff>
    </xdr:to>
    <xdr:graphicFrame macro="">
      <xdr:nvGraphicFramePr>
        <xdr:cNvPr id="8255" name="グラフ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8"/>
  <sheetViews>
    <sheetView workbookViewId="0">
      <selection activeCell="E40" sqref="E40"/>
    </sheetView>
  </sheetViews>
  <sheetFormatPr defaultRowHeight="13.2" x14ac:dyDescent="0.2"/>
  <cols>
    <col min="1" max="1" width="14.21875" customWidth="1"/>
    <col min="2" max="16" width="6.6640625" customWidth="1"/>
  </cols>
  <sheetData>
    <row r="2" spans="1:16" s="12" customFormat="1" ht="10.8" x14ac:dyDescent="0.2">
      <c r="A2" s="174" t="s">
        <v>44</v>
      </c>
      <c r="B2" s="13"/>
      <c r="C2" s="174" t="s">
        <v>49</v>
      </c>
      <c r="D2" s="174" t="s">
        <v>50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s="12" customFormat="1" ht="10.8" x14ac:dyDescent="0.2">
      <c r="A3" s="226" t="s">
        <v>43</v>
      </c>
      <c r="B3" s="228" t="s">
        <v>24</v>
      </c>
      <c r="C3" s="229"/>
      <c r="D3" s="229"/>
      <c r="E3" s="229"/>
      <c r="F3" s="229"/>
      <c r="G3" s="229"/>
      <c r="H3" s="230"/>
      <c r="I3" s="229" t="s">
        <v>25</v>
      </c>
      <c r="J3" s="229"/>
      <c r="K3" s="229"/>
      <c r="L3" s="229"/>
      <c r="M3" s="229"/>
      <c r="N3" s="229"/>
      <c r="O3" s="231"/>
      <c r="P3" s="232" t="s">
        <v>3</v>
      </c>
    </row>
    <row r="4" spans="1:16" s="12" customFormat="1" ht="11.4" thickBot="1" x14ac:dyDescent="0.25">
      <c r="A4" s="227"/>
      <c r="B4" s="2" t="s">
        <v>5</v>
      </c>
      <c r="C4" s="14" t="s">
        <v>6</v>
      </c>
      <c r="D4" s="14" t="s">
        <v>7</v>
      </c>
      <c r="E4" s="14" t="s">
        <v>8</v>
      </c>
      <c r="F4" s="14" t="s">
        <v>9</v>
      </c>
      <c r="G4" s="15" t="s">
        <v>10</v>
      </c>
      <c r="H4" s="4" t="s">
        <v>11</v>
      </c>
      <c r="I4" s="3" t="s">
        <v>5</v>
      </c>
      <c r="J4" s="14" t="s">
        <v>6</v>
      </c>
      <c r="K4" s="14" t="s">
        <v>7</v>
      </c>
      <c r="L4" s="14" t="s">
        <v>8</v>
      </c>
      <c r="M4" s="14" t="s">
        <v>9</v>
      </c>
      <c r="N4" s="15" t="s">
        <v>10</v>
      </c>
      <c r="O4" s="16" t="s">
        <v>11</v>
      </c>
      <c r="P4" s="233"/>
    </row>
    <row r="5" spans="1:16" s="12" customFormat="1" ht="10.8" x14ac:dyDescent="0.2">
      <c r="A5" s="24" t="s">
        <v>12</v>
      </c>
      <c r="B5" s="37"/>
      <c r="C5" s="38"/>
      <c r="D5" s="38"/>
      <c r="E5" s="38"/>
      <c r="F5" s="38"/>
      <c r="G5" s="38"/>
      <c r="H5" s="39"/>
      <c r="I5" s="40"/>
      <c r="J5" s="38"/>
      <c r="K5" s="38"/>
      <c r="L5" s="38"/>
      <c r="M5" s="38"/>
      <c r="N5" s="38"/>
      <c r="O5" s="41"/>
      <c r="P5" s="42"/>
    </row>
    <row r="6" spans="1:16" s="12" customFormat="1" ht="10.8" x14ac:dyDescent="0.2">
      <c r="A6" s="17" t="s">
        <v>26</v>
      </c>
      <c r="B6" s="43"/>
      <c r="C6" s="44"/>
      <c r="D6" s="44"/>
      <c r="E6" s="44"/>
      <c r="F6" s="44"/>
      <c r="G6" s="44"/>
      <c r="H6" s="45"/>
      <c r="I6" s="46"/>
      <c r="J6" s="44"/>
      <c r="K6" s="44"/>
      <c r="L6" s="44"/>
      <c r="M6" s="44"/>
      <c r="N6" s="44"/>
      <c r="O6" s="47"/>
      <c r="P6" s="48"/>
    </row>
    <row r="7" spans="1:16" s="12" customFormat="1" ht="10.8" x14ac:dyDescent="0.2">
      <c r="A7" s="18" t="s">
        <v>36</v>
      </c>
      <c r="B7" s="49"/>
      <c r="C7" s="50"/>
      <c r="D7" s="50"/>
      <c r="E7" s="50"/>
      <c r="F7" s="50"/>
      <c r="G7" s="50"/>
      <c r="H7" s="51"/>
      <c r="I7" s="52"/>
      <c r="J7" s="50"/>
      <c r="K7" s="50"/>
      <c r="L7" s="50"/>
      <c r="M7" s="50"/>
      <c r="N7" s="50"/>
      <c r="O7" s="53"/>
      <c r="P7" s="54"/>
    </row>
    <row r="8" spans="1:16" s="12" customFormat="1" ht="11.4" thickBot="1" x14ac:dyDescent="0.25">
      <c r="A8" s="19" t="s">
        <v>27</v>
      </c>
      <c r="B8" s="55"/>
      <c r="C8" s="56"/>
      <c r="D8" s="56"/>
      <c r="E8" s="56"/>
      <c r="F8" s="56"/>
      <c r="G8" s="56"/>
      <c r="H8" s="57"/>
      <c r="I8" s="58"/>
      <c r="J8" s="56"/>
      <c r="K8" s="56"/>
      <c r="L8" s="56"/>
      <c r="M8" s="56"/>
      <c r="N8" s="56"/>
      <c r="O8" s="59"/>
      <c r="P8" s="60"/>
    </row>
    <row r="9" spans="1:16" s="12" customFormat="1" ht="10.8" x14ac:dyDescent="0.2">
      <c r="A9" s="20" t="s">
        <v>28</v>
      </c>
      <c r="B9" s="37"/>
      <c r="C9" s="38"/>
      <c r="D9" s="38"/>
      <c r="E9" s="38"/>
      <c r="F9" s="38"/>
      <c r="G9" s="38"/>
      <c r="H9" s="39"/>
      <c r="I9" s="40"/>
      <c r="J9" s="38"/>
      <c r="K9" s="38"/>
      <c r="L9" s="38"/>
      <c r="M9" s="38"/>
      <c r="N9" s="38"/>
      <c r="O9" s="41"/>
      <c r="P9" s="42"/>
    </row>
    <row r="10" spans="1:16" s="12" customFormat="1" ht="10.8" x14ac:dyDescent="0.2">
      <c r="A10" s="21" t="s">
        <v>29</v>
      </c>
      <c r="B10" s="49"/>
      <c r="C10" s="50"/>
      <c r="D10" s="50"/>
      <c r="E10" s="50"/>
      <c r="F10" s="50"/>
      <c r="G10" s="50"/>
      <c r="H10" s="51"/>
      <c r="I10" s="52"/>
      <c r="J10" s="50"/>
      <c r="K10" s="50"/>
      <c r="L10" s="50"/>
      <c r="M10" s="50"/>
      <c r="N10" s="50"/>
      <c r="O10" s="53"/>
      <c r="P10" s="54"/>
    </row>
    <row r="11" spans="1:16" s="12" customFormat="1" ht="10.8" x14ac:dyDescent="0.2">
      <c r="A11" s="22" t="s">
        <v>30</v>
      </c>
      <c r="B11" s="61"/>
      <c r="C11" s="62"/>
      <c r="D11" s="62"/>
      <c r="E11" s="62"/>
      <c r="F11" s="62"/>
      <c r="G11" s="62"/>
      <c r="H11" s="63"/>
      <c r="I11" s="64"/>
      <c r="J11" s="62"/>
      <c r="K11" s="62"/>
      <c r="L11" s="62"/>
      <c r="M11" s="62"/>
      <c r="N11" s="62"/>
      <c r="O11" s="65"/>
      <c r="P11" s="66"/>
    </row>
    <row r="12" spans="1:16" s="12" customFormat="1" ht="11.4" thickBot="1" x14ac:dyDescent="0.25">
      <c r="A12" s="23" t="s">
        <v>31</v>
      </c>
      <c r="B12" s="67"/>
      <c r="C12" s="68"/>
      <c r="D12" s="68"/>
      <c r="E12" s="68"/>
      <c r="F12" s="68"/>
      <c r="G12" s="68"/>
      <c r="H12" s="69"/>
      <c r="I12" s="70"/>
      <c r="J12" s="68"/>
      <c r="K12" s="68"/>
      <c r="L12" s="68"/>
      <c r="M12" s="68"/>
      <c r="N12" s="68"/>
      <c r="O12" s="71"/>
      <c r="P12" s="72"/>
    </row>
    <row r="13" spans="1:16" s="12" customFormat="1" ht="10.8" x14ac:dyDescent="0.2"/>
    <row r="14" spans="1:16" s="12" customFormat="1" ht="10.8" x14ac:dyDescent="0.2"/>
    <row r="15" spans="1:16" s="12" customFormat="1" ht="10.8" x14ac:dyDescent="0.2">
      <c r="A15" s="174" t="s">
        <v>48</v>
      </c>
      <c r="B15" s="13"/>
      <c r="C15" s="174" t="s">
        <v>51</v>
      </c>
      <c r="D15" s="174" t="s">
        <v>52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1:16" s="12" customFormat="1" ht="10.8" x14ac:dyDescent="0.2">
      <c r="A16" s="234" t="str">
        <f>A3</f>
        <v>○○小</v>
      </c>
      <c r="B16" s="228" t="s">
        <v>24</v>
      </c>
      <c r="C16" s="229"/>
      <c r="D16" s="229"/>
      <c r="E16" s="229"/>
      <c r="F16" s="229"/>
      <c r="G16" s="229"/>
      <c r="H16" s="230"/>
      <c r="I16" s="229" t="s">
        <v>25</v>
      </c>
      <c r="J16" s="229"/>
      <c r="K16" s="229"/>
      <c r="L16" s="229"/>
      <c r="M16" s="229"/>
      <c r="N16" s="229"/>
      <c r="O16" s="231"/>
      <c r="P16" s="232" t="s">
        <v>3</v>
      </c>
    </row>
    <row r="17" spans="1:16" s="12" customFormat="1" ht="11.4" thickBot="1" x14ac:dyDescent="0.25">
      <c r="A17" s="235"/>
      <c r="B17" s="2" t="s">
        <v>5</v>
      </c>
      <c r="C17" s="14" t="s">
        <v>6</v>
      </c>
      <c r="D17" s="14" t="s">
        <v>7</v>
      </c>
      <c r="E17" s="14" t="s">
        <v>8</v>
      </c>
      <c r="F17" s="14" t="s">
        <v>9</v>
      </c>
      <c r="G17" s="15" t="s">
        <v>10</v>
      </c>
      <c r="H17" s="4" t="s">
        <v>11</v>
      </c>
      <c r="I17" s="3" t="s">
        <v>5</v>
      </c>
      <c r="J17" s="14" t="s">
        <v>6</v>
      </c>
      <c r="K17" s="14" t="s">
        <v>7</v>
      </c>
      <c r="L17" s="14" t="s">
        <v>8</v>
      </c>
      <c r="M17" s="14" t="s">
        <v>9</v>
      </c>
      <c r="N17" s="15" t="s">
        <v>10</v>
      </c>
      <c r="O17" s="16" t="s">
        <v>11</v>
      </c>
      <c r="P17" s="233"/>
    </row>
    <row r="18" spans="1:16" s="12" customFormat="1" ht="10.8" x14ac:dyDescent="0.2">
      <c r="A18" s="24" t="s">
        <v>12</v>
      </c>
      <c r="B18" s="73"/>
      <c r="C18" s="74"/>
      <c r="D18" s="74"/>
      <c r="E18" s="74"/>
      <c r="F18" s="74"/>
      <c r="G18" s="74"/>
      <c r="H18" s="75"/>
      <c r="I18" s="76"/>
      <c r="J18" s="74"/>
      <c r="K18" s="74"/>
      <c r="L18" s="74"/>
      <c r="M18" s="74"/>
      <c r="N18" s="74"/>
      <c r="O18" s="77"/>
      <c r="P18" s="78"/>
    </row>
    <row r="19" spans="1:16" s="12" customFormat="1" ht="10.8" x14ac:dyDescent="0.2">
      <c r="A19" s="17" t="s">
        <v>26</v>
      </c>
      <c r="B19" s="79"/>
      <c r="C19" s="80"/>
      <c r="D19" s="80"/>
      <c r="E19" s="80"/>
      <c r="F19" s="80"/>
      <c r="G19" s="80"/>
      <c r="H19" s="81"/>
      <c r="I19" s="82"/>
      <c r="J19" s="80"/>
      <c r="K19" s="80"/>
      <c r="L19" s="80"/>
      <c r="M19" s="80"/>
      <c r="N19" s="80"/>
      <c r="O19" s="83"/>
      <c r="P19" s="84"/>
    </row>
    <row r="20" spans="1:16" s="12" customFormat="1" ht="10.8" x14ac:dyDescent="0.2">
      <c r="A20" s="18" t="s">
        <v>36</v>
      </c>
      <c r="B20" s="85"/>
      <c r="C20" s="86"/>
      <c r="D20" s="86"/>
      <c r="E20" s="86"/>
      <c r="F20" s="86"/>
      <c r="G20" s="86"/>
      <c r="H20" s="87"/>
      <c r="I20" s="88"/>
      <c r="J20" s="86"/>
      <c r="K20" s="86"/>
      <c r="L20" s="86"/>
      <c r="M20" s="86"/>
      <c r="N20" s="86"/>
      <c r="O20" s="89"/>
      <c r="P20" s="90"/>
    </row>
    <row r="21" spans="1:16" s="12" customFormat="1" ht="11.4" thickBot="1" x14ac:dyDescent="0.25">
      <c r="A21" s="19" t="s">
        <v>27</v>
      </c>
      <c r="B21" s="91"/>
      <c r="C21" s="92"/>
      <c r="D21" s="92"/>
      <c r="E21" s="92"/>
      <c r="F21" s="92"/>
      <c r="G21" s="92"/>
      <c r="H21" s="93"/>
      <c r="I21" s="94"/>
      <c r="J21" s="92"/>
      <c r="K21" s="92"/>
      <c r="L21" s="92"/>
      <c r="M21" s="92"/>
      <c r="N21" s="92"/>
      <c r="O21" s="95"/>
      <c r="P21" s="96"/>
    </row>
    <row r="22" spans="1:16" s="12" customFormat="1" ht="10.8" x14ac:dyDescent="0.2">
      <c r="A22" s="20" t="s">
        <v>28</v>
      </c>
      <c r="B22" s="97"/>
      <c r="C22" s="98"/>
      <c r="D22" s="98"/>
      <c r="E22" s="98"/>
      <c r="F22" s="98"/>
      <c r="G22" s="98"/>
      <c r="H22" s="99"/>
      <c r="I22" s="100"/>
      <c r="J22" s="98"/>
      <c r="K22" s="98"/>
      <c r="L22" s="98"/>
      <c r="M22" s="98"/>
      <c r="N22" s="98"/>
      <c r="O22" s="101"/>
      <c r="P22" s="102"/>
    </row>
    <row r="23" spans="1:16" s="12" customFormat="1" ht="10.8" x14ac:dyDescent="0.2">
      <c r="A23" s="21" t="s">
        <v>29</v>
      </c>
      <c r="B23" s="85"/>
      <c r="C23" s="86"/>
      <c r="D23" s="86"/>
      <c r="E23" s="86"/>
      <c r="F23" s="86"/>
      <c r="G23" s="86"/>
      <c r="H23" s="87"/>
      <c r="I23" s="88"/>
      <c r="J23" s="86"/>
      <c r="K23" s="86"/>
      <c r="L23" s="86"/>
      <c r="M23" s="86"/>
      <c r="N23" s="86"/>
      <c r="O23" s="89"/>
      <c r="P23" s="90"/>
    </row>
    <row r="24" spans="1:16" s="12" customFormat="1" ht="10.8" x14ac:dyDescent="0.2">
      <c r="A24" s="22" t="s">
        <v>30</v>
      </c>
      <c r="B24" s="103"/>
      <c r="C24" s="104"/>
      <c r="D24" s="104"/>
      <c r="E24" s="104"/>
      <c r="F24" s="104"/>
      <c r="G24" s="104"/>
      <c r="H24" s="105"/>
      <c r="I24" s="106"/>
      <c r="J24" s="104"/>
      <c r="K24" s="104"/>
      <c r="L24" s="104"/>
      <c r="M24" s="104"/>
      <c r="N24" s="104"/>
      <c r="O24" s="107"/>
      <c r="P24" s="108"/>
    </row>
    <row r="25" spans="1:16" s="12" customFormat="1" ht="11.4" thickBot="1" x14ac:dyDescent="0.25">
      <c r="A25" s="23" t="s">
        <v>31</v>
      </c>
      <c r="B25" s="109"/>
      <c r="C25" s="110"/>
      <c r="D25" s="110"/>
      <c r="E25" s="110"/>
      <c r="F25" s="110"/>
      <c r="G25" s="110"/>
      <c r="H25" s="111"/>
      <c r="I25" s="112"/>
      <c r="J25" s="110"/>
      <c r="K25" s="110"/>
      <c r="L25" s="110"/>
      <c r="M25" s="110"/>
      <c r="N25" s="110"/>
      <c r="O25" s="113"/>
      <c r="P25" s="114"/>
    </row>
    <row r="28" spans="1:16" x14ac:dyDescent="0.2">
      <c r="A28" s="174" t="s">
        <v>64</v>
      </c>
      <c r="B28" s="13"/>
      <c r="C28" s="174" t="s">
        <v>65</v>
      </c>
      <c r="D28" s="174" t="s">
        <v>66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spans="1:16" x14ac:dyDescent="0.2">
      <c r="A29" s="234" t="str">
        <f>A3</f>
        <v>○○小</v>
      </c>
      <c r="B29" s="228" t="s">
        <v>24</v>
      </c>
      <c r="C29" s="229"/>
      <c r="D29" s="229"/>
      <c r="E29" s="229"/>
      <c r="F29" s="229"/>
      <c r="G29" s="229"/>
      <c r="H29" s="230"/>
      <c r="I29" s="229" t="s">
        <v>25</v>
      </c>
      <c r="J29" s="229"/>
      <c r="K29" s="229"/>
      <c r="L29" s="229"/>
      <c r="M29" s="229"/>
      <c r="N29" s="229"/>
      <c r="O29" s="231"/>
      <c r="P29" s="232" t="s">
        <v>3</v>
      </c>
    </row>
    <row r="30" spans="1:16" ht="13.8" thickBot="1" x14ac:dyDescent="0.25">
      <c r="A30" s="235"/>
      <c r="B30" s="2" t="s">
        <v>5</v>
      </c>
      <c r="C30" s="14" t="s">
        <v>6</v>
      </c>
      <c r="D30" s="14" t="s">
        <v>7</v>
      </c>
      <c r="E30" s="14" t="s">
        <v>8</v>
      </c>
      <c r="F30" s="14" t="s">
        <v>9</v>
      </c>
      <c r="G30" s="15" t="s">
        <v>10</v>
      </c>
      <c r="H30" s="4" t="s">
        <v>11</v>
      </c>
      <c r="I30" s="3" t="s">
        <v>5</v>
      </c>
      <c r="J30" s="14" t="s">
        <v>6</v>
      </c>
      <c r="K30" s="14" t="s">
        <v>7</v>
      </c>
      <c r="L30" s="14" t="s">
        <v>8</v>
      </c>
      <c r="M30" s="14" t="s">
        <v>9</v>
      </c>
      <c r="N30" s="15" t="s">
        <v>10</v>
      </c>
      <c r="O30" s="16" t="s">
        <v>11</v>
      </c>
      <c r="P30" s="233"/>
    </row>
    <row r="31" spans="1:16" x14ac:dyDescent="0.2">
      <c r="A31" s="24" t="s">
        <v>56</v>
      </c>
      <c r="B31" s="175"/>
      <c r="C31" s="176"/>
      <c r="D31" s="176"/>
      <c r="E31" s="176"/>
      <c r="F31" s="176"/>
      <c r="G31" s="176"/>
      <c r="H31" s="177"/>
      <c r="I31" s="178"/>
      <c r="J31" s="176"/>
      <c r="K31" s="176"/>
      <c r="L31" s="176"/>
      <c r="M31" s="176"/>
      <c r="N31" s="176"/>
      <c r="O31" s="179"/>
      <c r="P31" s="180"/>
    </row>
    <row r="32" spans="1:16" x14ac:dyDescent="0.2">
      <c r="A32" s="17" t="s">
        <v>57</v>
      </c>
      <c r="B32" s="181"/>
      <c r="C32" s="182"/>
      <c r="D32" s="182"/>
      <c r="E32" s="182"/>
      <c r="F32" s="182"/>
      <c r="G32" s="182"/>
      <c r="H32" s="183"/>
      <c r="I32" s="184"/>
      <c r="J32" s="182"/>
      <c r="K32" s="182"/>
      <c r="L32" s="182"/>
      <c r="M32" s="182"/>
      <c r="N32" s="182"/>
      <c r="O32" s="185"/>
      <c r="P32" s="186"/>
    </row>
    <row r="33" spans="1:16" x14ac:dyDescent="0.2">
      <c r="A33" s="18" t="s">
        <v>58</v>
      </c>
      <c r="B33" s="187"/>
      <c r="C33" s="188"/>
      <c r="D33" s="188"/>
      <c r="E33" s="188"/>
      <c r="F33" s="188"/>
      <c r="G33" s="188"/>
      <c r="H33" s="189"/>
      <c r="I33" s="190"/>
      <c r="J33" s="188"/>
      <c r="K33" s="188"/>
      <c r="L33" s="188"/>
      <c r="M33" s="188"/>
      <c r="N33" s="188"/>
      <c r="O33" s="191"/>
      <c r="P33" s="192"/>
    </row>
    <row r="34" spans="1:16" ht="13.8" thickBot="1" x14ac:dyDescent="0.25">
      <c r="A34" s="19" t="s">
        <v>59</v>
      </c>
      <c r="B34" s="193"/>
      <c r="C34" s="194"/>
      <c r="D34" s="194"/>
      <c r="E34" s="194"/>
      <c r="F34" s="194"/>
      <c r="G34" s="194"/>
      <c r="H34" s="195"/>
      <c r="I34" s="196"/>
      <c r="J34" s="194"/>
      <c r="K34" s="194"/>
      <c r="L34" s="194"/>
      <c r="M34" s="194"/>
      <c r="N34" s="194"/>
      <c r="O34" s="197"/>
      <c r="P34" s="198"/>
    </row>
    <row r="35" spans="1:16" x14ac:dyDescent="0.2">
      <c r="A35" s="20" t="s">
        <v>60</v>
      </c>
      <c r="B35" s="199"/>
      <c r="C35" s="200"/>
      <c r="D35" s="200"/>
      <c r="E35" s="200"/>
      <c r="F35" s="200"/>
      <c r="G35" s="200"/>
      <c r="H35" s="201"/>
      <c r="I35" s="202"/>
      <c r="J35" s="200"/>
      <c r="K35" s="200"/>
      <c r="L35" s="200"/>
      <c r="M35" s="200"/>
      <c r="N35" s="200"/>
      <c r="O35" s="203"/>
      <c r="P35" s="204"/>
    </row>
    <row r="36" spans="1:16" x14ac:dyDescent="0.2">
      <c r="A36" s="21" t="s">
        <v>61</v>
      </c>
      <c r="B36" s="187"/>
      <c r="C36" s="188"/>
      <c r="D36" s="188"/>
      <c r="E36" s="188"/>
      <c r="F36" s="188"/>
      <c r="G36" s="188"/>
      <c r="H36" s="189"/>
      <c r="I36" s="190"/>
      <c r="J36" s="188"/>
      <c r="K36" s="188"/>
      <c r="L36" s="188"/>
      <c r="M36" s="188"/>
      <c r="N36" s="188"/>
      <c r="O36" s="191"/>
      <c r="P36" s="192"/>
    </row>
    <row r="37" spans="1:16" x14ac:dyDescent="0.2">
      <c r="A37" s="22" t="s">
        <v>62</v>
      </c>
      <c r="B37" s="205"/>
      <c r="C37" s="206"/>
      <c r="D37" s="206"/>
      <c r="E37" s="206"/>
      <c r="F37" s="206"/>
      <c r="G37" s="206"/>
      <c r="H37" s="207"/>
      <c r="I37" s="208"/>
      <c r="J37" s="206"/>
      <c r="K37" s="206"/>
      <c r="L37" s="206"/>
      <c r="M37" s="206"/>
      <c r="N37" s="206"/>
      <c r="O37" s="209"/>
      <c r="P37" s="210"/>
    </row>
    <row r="38" spans="1:16" ht="13.8" thickBot="1" x14ac:dyDescent="0.25">
      <c r="A38" s="23" t="s">
        <v>63</v>
      </c>
      <c r="B38" s="211"/>
      <c r="C38" s="212"/>
      <c r="D38" s="212"/>
      <c r="E38" s="212"/>
      <c r="F38" s="212"/>
      <c r="G38" s="212"/>
      <c r="H38" s="213"/>
      <c r="I38" s="214"/>
      <c r="J38" s="212"/>
      <c r="K38" s="212"/>
      <c r="L38" s="212"/>
      <c r="M38" s="212"/>
      <c r="N38" s="212"/>
      <c r="O38" s="215"/>
      <c r="P38" s="216"/>
    </row>
  </sheetData>
  <mergeCells count="12">
    <mergeCell ref="I16:O16"/>
    <mergeCell ref="P16:P17"/>
    <mergeCell ref="A3:A4"/>
    <mergeCell ref="B3:H3"/>
    <mergeCell ref="I3:O3"/>
    <mergeCell ref="P3:P4"/>
    <mergeCell ref="A29:A30"/>
    <mergeCell ref="B29:H29"/>
    <mergeCell ref="I29:O29"/>
    <mergeCell ref="P29:P30"/>
    <mergeCell ref="A16:A17"/>
    <mergeCell ref="B16:H16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tabSelected="1" workbookViewId="0">
      <selection activeCell="I13" sqref="I13"/>
    </sheetView>
  </sheetViews>
  <sheetFormatPr defaultColWidth="9" defaultRowHeight="10.8" x14ac:dyDescent="0.2"/>
  <cols>
    <col min="1" max="1" width="14.21875" style="5" customWidth="1"/>
    <col min="2" max="14" width="6.6640625" style="5" customWidth="1"/>
    <col min="15" max="15" width="6.6640625" style="28" customWidth="1"/>
    <col min="16" max="20" width="6.6640625" style="5" customWidth="1"/>
    <col min="21" max="16384" width="9" style="5"/>
  </cols>
  <sheetData>
    <row r="1" spans="1:15" x14ac:dyDescent="0.2">
      <c r="M1" s="28"/>
      <c r="O1" s="5"/>
    </row>
    <row r="2" spans="1:15" x14ac:dyDescent="0.2">
      <c r="A2" s="1" t="s">
        <v>45</v>
      </c>
      <c r="B2" s="1"/>
      <c r="C2" s="1"/>
      <c r="D2" s="1"/>
      <c r="E2" s="1"/>
      <c r="F2" s="1" t="str">
        <f>入力用シート!$A$2</f>
        <v>○月</v>
      </c>
      <c r="G2" s="1"/>
      <c r="M2" s="28"/>
      <c r="O2" s="5"/>
    </row>
    <row r="3" spans="1:15" x14ac:dyDescent="0.15">
      <c r="A3" s="8" t="s">
        <v>32</v>
      </c>
      <c r="B3" s="25" t="str">
        <f>入力用シート!A3</f>
        <v>○○小</v>
      </c>
      <c r="C3" s="7" t="s">
        <v>33</v>
      </c>
      <c r="D3" s="7" t="s">
        <v>34</v>
      </c>
      <c r="E3" s="217"/>
      <c r="K3" s="28"/>
      <c r="O3" s="5"/>
    </row>
    <row r="4" spans="1:15" x14ac:dyDescent="0.2">
      <c r="A4" s="9" t="s">
        <v>38</v>
      </c>
      <c r="B4" s="115" t="e">
        <f>入力用シート!P9/入力用シート!P5</f>
        <v>#DIV/0!</v>
      </c>
      <c r="C4" s="225"/>
      <c r="D4" s="225"/>
      <c r="E4" s="218"/>
      <c r="K4" s="28"/>
      <c r="O4" s="5"/>
    </row>
    <row r="5" spans="1:15" x14ac:dyDescent="0.2">
      <c r="A5" s="8" t="s">
        <v>35</v>
      </c>
      <c r="B5" s="115" t="e">
        <f>1-B4-B6</f>
        <v>#DIV/0!</v>
      </c>
      <c r="C5" s="225"/>
      <c r="D5" s="225"/>
      <c r="E5" s="218" t="s">
        <v>79</v>
      </c>
      <c r="K5" s="28"/>
      <c r="O5" s="5"/>
    </row>
    <row r="6" spans="1:15" x14ac:dyDescent="0.2">
      <c r="A6" s="9" t="s">
        <v>37</v>
      </c>
      <c r="B6" s="115" t="e">
        <f>入力用シート!P6/入力用シート!P5</f>
        <v>#DIV/0!</v>
      </c>
      <c r="C6" s="225"/>
      <c r="D6" s="225"/>
      <c r="E6" s="218"/>
      <c r="K6" s="28"/>
      <c r="O6" s="5"/>
    </row>
    <row r="7" spans="1:15" x14ac:dyDescent="0.2">
      <c r="A7" s="10"/>
      <c r="B7" s="1"/>
      <c r="C7" s="1"/>
      <c r="D7" s="1"/>
      <c r="E7" s="1"/>
      <c r="F7" s="1"/>
      <c r="G7" s="1"/>
      <c r="M7" s="28"/>
      <c r="O7" s="5"/>
    </row>
    <row r="8" spans="1:15" x14ac:dyDescent="0.2">
      <c r="A8" s="10"/>
      <c r="B8" s="1"/>
      <c r="C8" s="1"/>
      <c r="D8" s="1"/>
      <c r="E8" s="1"/>
      <c r="F8" s="1"/>
      <c r="G8" s="1"/>
      <c r="M8" s="28"/>
      <c r="O8" s="5"/>
    </row>
    <row r="9" spans="1:15" x14ac:dyDescent="0.2">
      <c r="A9" s="11" t="s">
        <v>53</v>
      </c>
      <c r="B9" s="1"/>
      <c r="C9" s="1"/>
      <c r="D9" s="1"/>
      <c r="E9" s="1"/>
      <c r="F9" s="1" t="str">
        <f>入力用シート!$A$2</f>
        <v>○月</v>
      </c>
      <c r="G9" s="1"/>
      <c r="M9" s="28"/>
      <c r="O9" s="5"/>
    </row>
    <row r="10" spans="1:15" x14ac:dyDescent="0.15">
      <c r="A10" s="8" t="s">
        <v>17</v>
      </c>
      <c r="B10" s="25" t="str">
        <f>入力用シート!A3</f>
        <v>○○小</v>
      </c>
      <c r="C10" s="7" t="s">
        <v>33</v>
      </c>
      <c r="D10" s="7" t="s">
        <v>34</v>
      </c>
      <c r="E10" s="217"/>
      <c r="K10" s="28"/>
      <c r="O10" s="5"/>
    </row>
    <row r="11" spans="1:15" x14ac:dyDescent="0.2">
      <c r="A11" s="9" t="s">
        <v>18</v>
      </c>
      <c r="B11" s="115" t="e">
        <f>入力用シート!P12/入力用シート!P5</f>
        <v>#DIV/0!</v>
      </c>
      <c r="C11" s="225"/>
      <c r="D11" s="225"/>
      <c r="E11" s="218"/>
      <c r="K11" s="28"/>
      <c r="O11" s="5"/>
    </row>
    <row r="12" spans="1:15" x14ac:dyDescent="0.2">
      <c r="A12" s="8" t="s">
        <v>19</v>
      </c>
      <c r="B12" s="115" t="e">
        <f>入力用シート!P11/入力用シート!P5</f>
        <v>#DIV/0!</v>
      </c>
      <c r="C12" s="225"/>
      <c r="D12" s="225"/>
      <c r="E12" s="218"/>
      <c r="K12" s="28"/>
      <c r="O12" s="5"/>
    </row>
    <row r="13" spans="1:15" x14ac:dyDescent="0.2">
      <c r="A13" s="9" t="s">
        <v>20</v>
      </c>
      <c r="B13" s="115" t="e">
        <f>入力用シート!P10/入力用シート!P5</f>
        <v>#DIV/0!</v>
      </c>
      <c r="C13" s="225"/>
      <c r="D13" s="225"/>
      <c r="E13" s="218"/>
      <c r="K13" s="28"/>
      <c r="O13" s="5"/>
    </row>
    <row r="14" spans="1:15" x14ac:dyDescent="0.2">
      <c r="M14" s="28"/>
      <c r="O14" s="5"/>
    </row>
    <row r="15" spans="1:15" x14ac:dyDescent="0.2">
      <c r="A15" s="10"/>
      <c r="B15" s="1"/>
      <c r="C15" s="1"/>
      <c r="D15" s="1"/>
      <c r="E15" s="1"/>
      <c r="F15" s="1"/>
      <c r="G15" s="1"/>
      <c r="M15" s="28"/>
      <c r="O15" s="5"/>
    </row>
    <row r="16" spans="1:15" x14ac:dyDescent="0.2">
      <c r="A16" s="11" t="s">
        <v>54</v>
      </c>
      <c r="B16" s="1"/>
      <c r="C16" s="1"/>
      <c r="D16" s="1"/>
      <c r="E16" s="1"/>
      <c r="F16" s="1" t="str">
        <f>入力用シート!$A$2</f>
        <v>○月</v>
      </c>
      <c r="G16" s="1"/>
      <c r="M16" s="28"/>
      <c r="O16" s="5"/>
    </row>
    <row r="17" spans="1:15" x14ac:dyDescent="0.15">
      <c r="A17" s="8" t="s">
        <v>17</v>
      </c>
      <c r="B17" s="25" t="str">
        <f>入力用シート!A3</f>
        <v>○○小</v>
      </c>
      <c r="C17" s="7" t="s">
        <v>33</v>
      </c>
      <c r="D17" s="7" t="s">
        <v>34</v>
      </c>
      <c r="E17" s="217"/>
      <c r="K17" s="28"/>
      <c r="O17" s="5"/>
    </row>
    <row r="18" spans="1:15" x14ac:dyDescent="0.2">
      <c r="A18" s="9" t="s">
        <v>18</v>
      </c>
      <c r="B18" s="115" t="e">
        <f>入力用シート!H12/入力用シート!H5</f>
        <v>#DIV/0!</v>
      </c>
      <c r="C18" s="225"/>
      <c r="D18" s="225"/>
      <c r="E18" s="218"/>
      <c r="K18" s="28"/>
      <c r="O18" s="5"/>
    </row>
    <row r="19" spans="1:15" x14ac:dyDescent="0.2">
      <c r="A19" s="8" t="s">
        <v>19</v>
      </c>
      <c r="B19" s="115" t="e">
        <f>入力用シート!H11/入力用シート!H5</f>
        <v>#DIV/0!</v>
      </c>
      <c r="C19" s="225"/>
      <c r="D19" s="225"/>
      <c r="E19" s="218"/>
      <c r="K19" s="28"/>
      <c r="O19" s="5"/>
    </row>
    <row r="20" spans="1:15" x14ac:dyDescent="0.2">
      <c r="A20" s="9" t="s">
        <v>20</v>
      </c>
      <c r="B20" s="115" t="e">
        <f>入力用シート!H10/入力用シート!H5</f>
        <v>#DIV/0!</v>
      </c>
      <c r="C20" s="225"/>
      <c r="D20" s="225"/>
      <c r="E20" s="218"/>
      <c r="K20" s="28"/>
      <c r="O20" s="5"/>
    </row>
    <row r="21" spans="1:15" x14ac:dyDescent="0.2">
      <c r="M21" s="28"/>
      <c r="O21" s="5"/>
    </row>
    <row r="22" spans="1:15" x14ac:dyDescent="0.2">
      <c r="A22" s="10"/>
      <c r="B22" s="1"/>
      <c r="C22" s="1"/>
      <c r="D22" s="1"/>
      <c r="E22" s="1"/>
      <c r="F22" s="1"/>
      <c r="G22" s="1"/>
      <c r="M22" s="28"/>
      <c r="O22" s="5"/>
    </row>
    <row r="23" spans="1:15" x14ac:dyDescent="0.2">
      <c r="A23" s="11" t="s">
        <v>55</v>
      </c>
      <c r="B23" s="1"/>
      <c r="C23" s="1"/>
      <c r="D23" s="1"/>
      <c r="E23" s="1"/>
      <c r="F23" s="1" t="str">
        <f>入力用シート!$A$2</f>
        <v>○月</v>
      </c>
      <c r="G23" s="1"/>
      <c r="M23" s="28"/>
      <c r="O23" s="5"/>
    </row>
    <row r="24" spans="1:15" x14ac:dyDescent="0.15">
      <c r="A24" s="8" t="s">
        <v>17</v>
      </c>
      <c r="B24" s="25" t="str">
        <f>入力用シート!A3</f>
        <v>○○小</v>
      </c>
      <c r="C24" s="7" t="s">
        <v>33</v>
      </c>
      <c r="D24" s="7" t="s">
        <v>34</v>
      </c>
      <c r="E24" s="217"/>
      <c r="K24" s="28"/>
      <c r="O24" s="5"/>
    </row>
    <row r="25" spans="1:15" x14ac:dyDescent="0.2">
      <c r="A25" s="9" t="s">
        <v>18</v>
      </c>
      <c r="B25" s="115" t="e">
        <f>入力用シート!O12/入力用シート!O5</f>
        <v>#DIV/0!</v>
      </c>
      <c r="C25" s="225"/>
      <c r="D25" s="225"/>
      <c r="E25" s="218"/>
      <c r="K25" s="28"/>
      <c r="O25" s="5"/>
    </row>
    <row r="26" spans="1:15" x14ac:dyDescent="0.2">
      <c r="A26" s="8" t="s">
        <v>19</v>
      </c>
      <c r="B26" s="115" t="e">
        <f>入力用シート!O11/入力用シート!O5</f>
        <v>#DIV/0!</v>
      </c>
      <c r="C26" s="225"/>
      <c r="D26" s="225"/>
      <c r="E26" s="218"/>
      <c r="K26" s="28"/>
      <c r="O26" s="5"/>
    </row>
    <row r="27" spans="1:15" x14ac:dyDescent="0.2">
      <c r="A27" s="9" t="s">
        <v>20</v>
      </c>
      <c r="B27" s="115" t="e">
        <f>入力用シート!O10/入力用シート!O5</f>
        <v>#DIV/0!</v>
      </c>
      <c r="C27" s="225"/>
      <c r="D27" s="225"/>
      <c r="E27" s="218"/>
      <c r="K27" s="28"/>
      <c r="O27" s="5"/>
    </row>
    <row r="28" spans="1:15" x14ac:dyDescent="0.2">
      <c r="M28" s="28"/>
      <c r="O28" s="5"/>
    </row>
    <row r="29" spans="1:15" x14ac:dyDescent="0.2">
      <c r="M29" s="28"/>
      <c r="O29" s="5"/>
    </row>
    <row r="30" spans="1:15" x14ac:dyDescent="0.2">
      <c r="A30" s="1" t="s">
        <v>45</v>
      </c>
      <c r="B30" s="1"/>
      <c r="C30" s="1"/>
      <c r="D30" s="1"/>
      <c r="E30" s="1"/>
      <c r="F30" s="1" t="str">
        <f>入力用シート!$A$15</f>
        <v>△月</v>
      </c>
      <c r="G30" s="1"/>
      <c r="M30" s="28"/>
      <c r="O30" s="5"/>
    </row>
    <row r="31" spans="1:15" x14ac:dyDescent="0.15">
      <c r="A31" s="8" t="s">
        <v>32</v>
      </c>
      <c r="B31" s="6" t="str">
        <f>入力用シート!A16</f>
        <v>○○小</v>
      </c>
      <c r="C31" s="7" t="s">
        <v>33</v>
      </c>
      <c r="D31" s="7" t="s">
        <v>34</v>
      </c>
      <c r="E31" s="217"/>
      <c r="K31" s="28"/>
      <c r="O31" s="5"/>
    </row>
    <row r="32" spans="1:15" x14ac:dyDescent="0.2">
      <c r="A32" s="9" t="s">
        <v>38</v>
      </c>
      <c r="B32" s="117" t="e">
        <f>入力用シート!P22/入力用シート!P18</f>
        <v>#DIV/0!</v>
      </c>
      <c r="C32" s="225"/>
      <c r="D32" s="225"/>
      <c r="E32" s="218"/>
      <c r="K32" s="28"/>
      <c r="O32" s="5"/>
    </row>
    <row r="33" spans="1:15" x14ac:dyDescent="0.2">
      <c r="A33" s="8" t="s">
        <v>35</v>
      </c>
      <c r="B33" s="117" t="e">
        <f>1-B32-B34</f>
        <v>#DIV/0!</v>
      </c>
      <c r="C33" s="225"/>
      <c r="D33" s="225"/>
      <c r="E33" s="218"/>
      <c r="K33" s="28"/>
      <c r="O33" s="5"/>
    </row>
    <row r="34" spans="1:15" x14ac:dyDescent="0.2">
      <c r="A34" s="9" t="s">
        <v>37</v>
      </c>
      <c r="B34" s="117" t="e">
        <f>入力用シート!P19/入力用シート!P18</f>
        <v>#DIV/0!</v>
      </c>
      <c r="C34" s="225"/>
      <c r="D34" s="225"/>
      <c r="E34" s="218"/>
      <c r="K34" s="28"/>
      <c r="O34" s="5"/>
    </row>
    <row r="35" spans="1:15" x14ac:dyDescent="0.2">
      <c r="A35" s="10"/>
      <c r="B35" s="1"/>
      <c r="C35" s="1"/>
      <c r="D35" s="1"/>
      <c r="E35" s="1"/>
      <c r="F35" s="1"/>
      <c r="G35" s="1"/>
      <c r="M35" s="28"/>
      <c r="O35" s="5"/>
    </row>
    <row r="36" spans="1:15" x14ac:dyDescent="0.2">
      <c r="A36" s="10"/>
      <c r="B36" s="1"/>
      <c r="C36" s="1"/>
      <c r="D36" s="1"/>
      <c r="E36" s="1"/>
      <c r="F36" s="1"/>
      <c r="G36" s="1"/>
      <c r="M36" s="28"/>
      <c r="O36" s="5"/>
    </row>
    <row r="37" spans="1:15" x14ac:dyDescent="0.2">
      <c r="A37" s="11" t="s">
        <v>53</v>
      </c>
      <c r="B37" s="1"/>
      <c r="C37" s="1"/>
      <c r="D37" s="1"/>
      <c r="E37" s="1"/>
      <c r="F37" s="1" t="str">
        <f>入力用シート!$A$15</f>
        <v>△月</v>
      </c>
      <c r="G37" s="1"/>
      <c r="M37" s="28"/>
      <c r="O37" s="5"/>
    </row>
    <row r="38" spans="1:15" x14ac:dyDescent="0.15">
      <c r="A38" s="8" t="s">
        <v>17</v>
      </c>
      <c r="B38" s="6" t="str">
        <f>入力用シート!A16</f>
        <v>○○小</v>
      </c>
      <c r="C38" s="7" t="s">
        <v>33</v>
      </c>
      <c r="D38" s="7" t="s">
        <v>34</v>
      </c>
      <c r="E38" s="217"/>
      <c r="K38" s="28"/>
      <c r="O38" s="5"/>
    </row>
    <row r="39" spans="1:15" x14ac:dyDescent="0.2">
      <c r="A39" s="9" t="s">
        <v>18</v>
      </c>
      <c r="B39" s="117" t="e">
        <f>入力用シート!P25/入力用シート!P18</f>
        <v>#DIV/0!</v>
      </c>
      <c r="C39" s="225"/>
      <c r="D39" s="225"/>
      <c r="E39" s="218"/>
      <c r="K39" s="28"/>
      <c r="O39" s="5"/>
    </row>
    <row r="40" spans="1:15" x14ac:dyDescent="0.2">
      <c r="A40" s="8" t="s">
        <v>19</v>
      </c>
      <c r="B40" s="117" t="e">
        <f>入力用シート!P24/入力用シート!P18</f>
        <v>#DIV/0!</v>
      </c>
      <c r="C40" s="225"/>
      <c r="D40" s="225"/>
      <c r="E40" s="218"/>
      <c r="K40" s="28"/>
      <c r="O40" s="5"/>
    </row>
    <row r="41" spans="1:15" x14ac:dyDescent="0.2">
      <c r="A41" s="9" t="s">
        <v>20</v>
      </c>
      <c r="B41" s="117" t="e">
        <f>入力用シート!P23/入力用シート!P18</f>
        <v>#DIV/0!</v>
      </c>
      <c r="C41" s="225"/>
      <c r="D41" s="225"/>
      <c r="E41" s="218"/>
      <c r="K41" s="28"/>
      <c r="O41" s="5"/>
    </row>
    <row r="42" spans="1:15" x14ac:dyDescent="0.2">
      <c r="M42" s="28"/>
      <c r="O42" s="5"/>
    </row>
    <row r="43" spans="1:15" x14ac:dyDescent="0.2">
      <c r="A43" s="10"/>
      <c r="B43" s="1"/>
      <c r="C43" s="1"/>
      <c r="D43" s="1"/>
      <c r="E43" s="1"/>
      <c r="F43" s="1"/>
      <c r="G43" s="1"/>
      <c r="M43" s="28"/>
      <c r="O43" s="5"/>
    </row>
    <row r="44" spans="1:15" x14ac:dyDescent="0.2">
      <c r="A44" s="11" t="s">
        <v>54</v>
      </c>
      <c r="B44" s="1"/>
      <c r="C44" s="1"/>
      <c r="D44" s="1"/>
      <c r="E44" s="1"/>
      <c r="F44" s="1" t="str">
        <f>入力用シート!$A$15</f>
        <v>△月</v>
      </c>
      <c r="G44" s="1"/>
      <c r="M44" s="28"/>
      <c r="O44" s="5"/>
    </row>
    <row r="45" spans="1:15" x14ac:dyDescent="0.15">
      <c r="A45" s="8" t="s">
        <v>17</v>
      </c>
      <c r="B45" s="6" t="str">
        <f>入力用シート!A16</f>
        <v>○○小</v>
      </c>
      <c r="C45" s="7" t="s">
        <v>33</v>
      </c>
      <c r="D45" s="7" t="s">
        <v>34</v>
      </c>
      <c r="E45" s="217"/>
      <c r="K45" s="28"/>
      <c r="O45" s="5"/>
    </row>
    <row r="46" spans="1:15" x14ac:dyDescent="0.2">
      <c r="A46" s="9" t="s">
        <v>18</v>
      </c>
      <c r="B46" s="117" t="e">
        <f>入力用シート!H25/入力用シート!H18</f>
        <v>#DIV/0!</v>
      </c>
      <c r="C46" s="225"/>
      <c r="D46" s="225"/>
      <c r="E46" s="218"/>
      <c r="K46" s="28"/>
      <c r="O46" s="5"/>
    </row>
    <row r="47" spans="1:15" x14ac:dyDescent="0.2">
      <c r="A47" s="8" t="s">
        <v>19</v>
      </c>
      <c r="B47" s="117" t="e">
        <f>入力用シート!H24/入力用シート!H18</f>
        <v>#DIV/0!</v>
      </c>
      <c r="C47" s="225"/>
      <c r="D47" s="225"/>
      <c r="E47" s="218"/>
      <c r="K47" s="28"/>
      <c r="O47" s="5"/>
    </row>
    <row r="48" spans="1:15" x14ac:dyDescent="0.2">
      <c r="A48" s="9" t="s">
        <v>20</v>
      </c>
      <c r="B48" s="117" t="e">
        <f>入力用シート!H23/入力用シート!H18</f>
        <v>#DIV/0!</v>
      </c>
      <c r="C48" s="225"/>
      <c r="D48" s="225"/>
      <c r="E48" s="218"/>
      <c r="K48" s="28"/>
      <c r="O48" s="5"/>
    </row>
    <row r="49" spans="1:15" x14ac:dyDescent="0.2">
      <c r="M49" s="28"/>
      <c r="O49" s="5"/>
    </row>
    <row r="50" spans="1:15" x14ac:dyDescent="0.2">
      <c r="A50" s="10"/>
      <c r="B50" s="1"/>
      <c r="C50" s="1"/>
      <c r="D50" s="1"/>
      <c r="E50" s="1"/>
      <c r="F50" s="1"/>
      <c r="G50" s="1"/>
      <c r="M50" s="28"/>
      <c r="O50" s="5"/>
    </row>
    <row r="51" spans="1:15" x14ac:dyDescent="0.2">
      <c r="A51" s="11" t="s">
        <v>55</v>
      </c>
      <c r="B51" s="1"/>
      <c r="C51" s="1"/>
      <c r="D51" s="1"/>
      <c r="E51" s="1"/>
      <c r="F51" s="1" t="str">
        <f>入力用シート!$A$15</f>
        <v>△月</v>
      </c>
      <c r="G51" s="1"/>
      <c r="M51" s="28"/>
      <c r="O51" s="5"/>
    </row>
    <row r="52" spans="1:15" x14ac:dyDescent="0.15">
      <c r="A52" s="8" t="s">
        <v>17</v>
      </c>
      <c r="B52" s="6" t="str">
        <f>入力用シート!A16</f>
        <v>○○小</v>
      </c>
      <c r="C52" s="7" t="s">
        <v>33</v>
      </c>
      <c r="D52" s="7" t="s">
        <v>34</v>
      </c>
      <c r="E52" s="217"/>
      <c r="K52" s="28"/>
      <c r="O52" s="5"/>
    </row>
    <row r="53" spans="1:15" x14ac:dyDescent="0.2">
      <c r="A53" s="9" t="s">
        <v>18</v>
      </c>
      <c r="B53" s="117" t="e">
        <f>入力用シート!O25/入力用シート!O18</f>
        <v>#DIV/0!</v>
      </c>
      <c r="C53" s="225"/>
      <c r="D53" s="225"/>
      <c r="E53" s="218"/>
      <c r="K53" s="28"/>
      <c r="O53" s="5"/>
    </row>
    <row r="54" spans="1:15" x14ac:dyDescent="0.2">
      <c r="A54" s="8" t="s">
        <v>19</v>
      </c>
      <c r="B54" s="117" t="e">
        <f>入力用シート!O24/入力用シート!O18</f>
        <v>#DIV/0!</v>
      </c>
      <c r="C54" s="225"/>
      <c r="D54" s="225"/>
      <c r="E54" s="218"/>
      <c r="K54" s="28"/>
      <c r="O54" s="5"/>
    </row>
    <row r="55" spans="1:15" x14ac:dyDescent="0.2">
      <c r="A55" s="9" t="s">
        <v>20</v>
      </c>
      <c r="B55" s="117" t="e">
        <f>入力用シート!O23/入力用シート!O18</f>
        <v>#DIV/0!</v>
      </c>
      <c r="C55" s="225"/>
      <c r="D55" s="225"/>
      <c r="E55" s="218"/>
      <c r="K55" s="28"/>
      <c r="O55" s="5"/>
    </row>
    <row r="58" spans="1:15" x14ac:dyDescent="0.2">
      <c r="A58" s="1" t="s">
        <v>68</v>
      </c>
      <c r="B58" s="1"/>
      <c r="C58" s="1"/>
      <c r="D58" s="1"/>
      <c r="E58" s="1"/>
      <c r="F58" s="1" t="str">
        <f>入力用シート!$A$28</f>
        <v>□月</v>
      </c>
    </row>
    <row r="59" spans="1:15" x14ac:dyDescent="0.15">
      <c r="A59" s="8" t="s">
        <v>69</v>
      </c>
      <c r="B59" s="25" t="str">
        <f>入力用シート!A29</f>
        <v>○○小</v>
      </c>
      <c r="C59" s="7" t="s">
        <v>70</v>
      </c>
      <c r="D59" s="7" t="s">
        <v>71</v>
      </c>
      <c r="M59" s="28"/>
      <c r="O59" s="5"/>
    </row>
    <row r="60" spans="1:15" x14ac:dyDescent="0.2">
      <c r="A60" s="9" t="s">
        <v>39</v>
      </c>
      <c r="B60" s="115" t="e">
        <f>入力用シート!P35/入力用シート!P31</f>
        <v>#DIV/0!</v>
      </c>
      <c r="C60" s="225"/>
      <c r="D60" s="225"/>
      <c r="M60" s="28"/>
      <c r="O60" s="5"/>
    </row>
    <row r="61" spans="1:15" x14ac:dyDescent="0.2">
      <c r="A61" s="8" t="s">
        <v>40</v>
      </c>
      <c r="B61" s="115" t="e">
        <f>1-B60-B62</f>
        <v>#DIV/0!</v>
      </c>
      <c r="C61" s="225"/>
      <c r="D61" s="225"/>
      <c r="M61" s="28"/>
      <c r="O61" s="5"/>
    </row>
    <row r="62" spans="1:15" x14ac:dyDescent="0.2">
      <c r="A62" s="9" t="s">
        <v>41</v>
      </c>
      <c r="B62" s="115" t="e">
        <f>入力用シート!P32/入力用シート!P31</f>
        <v>#DIV/0!</v>
      </c>
      <c r="C62" s="225"/>
      <c r="D62" s="225"/>
      <c r="M62" s="28"/>
      <c r="O62" s="5"/>
    </row>
    <row r="63" spans="1:15" x14ac:dyDescent="0.2">
      <c r="A63" s="10"/>
      <c r="B63" s="1"/>
      <c r="C63" s="1"/>
      <c r="D63" s="1"/>
      <c r="E63" s="1"/>
      <c r="F63" s="1"/>
    </row>
    <row r="64" spans="1:15" x14ac:dyDescent="0.2">
      <c r="A64" s="10"/>
      <c r="B64" s="1"/>
      <c r="C64" s="1"/>
      <c r="D64" s="1"/>
      <c r="E64" s="1"/>
      <c r="F64" s="1"/>
    </row>
    <row r="65" spans="1:15" x14ac:dyDescent="0.2">
      <c r="A65" s="11" t="s">
        <v>72</v>
      </c>
      <c r="B65" s="1"/>
      <c r="C65" s="1"/>
      <c r="D65" s="1"/>
      <c r="E65" s="1"/>
      <c r="F65" s="1" t="str">
        <f>入力用シート!$A$28</f>
        <v>□月</v>
      </c>
    </row>
    <row r="66" spans="1:15" x14ac:dyDescent="0.15">
      <c r="A66" s="8" t="s">
        <v>73</v>
      </c>
      <c r="B66" s="25" t="str">
        <f>入力用シート!A29</f>
        <v>○○小</v>
      </c>
      <c r="C66" s="7" t="s">
        <v>70</v>
      </c>
      <c r="D66" s="7" t="s">
        <v>71</v>
      </c>
      <c r="M66" s="28"/>
      <c r="O66" s="5"/>
    </row>
    <row r="67" spans="1:15" x14ac:dyDescent="0.2">
      <c r="A67" s="9" t="s">
        <v>74</v>
      </c>
      <c r="B67" s="115" t="e">
        <f>入力用シート!P38/入力用シート!P31</f>
        <v>#DIV/0!</v>
      </c>
      <c r="C67" s="225"/>
      <c r="D67" s="225"/>
      <c r="M67" s="28"/>
      <c r="O67" s="5"/>
    </row>
    <row r="68" spans="1:15" x14ac:dyDescent="0.2">
      <c r="A68" s="8" t="s">
        <v>75</v>
      </c>
      <c r="B68" s="115" t="e">
        <f>入力用シート!P37/入力用シート!P31</f>
        <v>#DIV/0!</v>
      </c>
      <c r="C68" s="225"/>
      <c r="D68" s="225"/>
      <c r="M68" s="28"/>
      <c r="O68" s="5"/>
    </row>
    <row r="69" spans="1:15" x14ac:dyDescent="0.2">
      <c r="A69" s="9" t="s">
        <v>76</v>
      </c>
      <c r="B69" s="115" t="e">
        <f>入力用シート!P36/入力用シート!P31</f>
        <v>#DIV/0!</v>
      </c>
      <c r="C69" s="225"/>
      <c r="D69" s="225"/>
      <c r="M69" s="28"/>
      <c r="O69" s="5"/>
    </row>
    <row r="71" spans="1:15" x14ac:dyDescent="0.2">
      <c r="A71" s="10"/>
      <c r="B71" s="1"/>
      <c r="C71" s="1"/>
      <c r="D71" s="1"/>
      <c r="E71" s="1"/>
      <c r="F71" s="1"/>
    </row>
    <row r="72" spans="1:15" x14ac:dyDescent="0.2">
      <c r="A72" s="11" t="s">
        <v>77</v>
      </c>
      <c r="B72" s="1"/>
      <c r="C72" s="1"/>
      <c r="D72" s="1"/>
      <c r="E72" s="1"/>
      <c r="F72" s="1" t="str">
        <f>入力用シート!$A$28</f>
        <v>□月</v>
      </c>
    </row>
    <row r="73" spans="1:15" x14ac:dyDescent="0.15">
      <c r="A73" s="8" t="s">
        <v>73</v>
      </c>
      <c r="B73" s="25" t="str">
        <f>入力用シート!A29</f>
        <v>○○小</v>
      </c>
      <c r="C73" s="7" t="s">
        <v>70</v>
      </c>
      <c r="D73" s="7" t="s">
        <v>71</v>
      </c>
      <c r="M73" s="28"/>
      <c r="O73" s="5"/>
    </row>
    <row r="74" spans="1:15" x14ac:dyDescent="0.2">
      <c r="A74" s="9" t="s">
        <v>74</v>
      </c>
      <c r="B74" s="115" t="e">
        <f>入力用シート!H38/入力用シート!H31</f>
        <v>#DIV/0!</v>
      </c>
      <c r="C74" s="225"/>
      <c r="D74" s="225"/>
      <c r="M74" s="28"/>
      <c r="O74" s="5"/>
    </row>
    <row r="75" spans="1:15" x14ac:dyDescent="0.2">
      <c r="A75" s="8" t="s">
        <v>75</v>
      </c>
      <c r="B75" s="115" t="e">
        <f>入力用シート!H37/入力用シート!H31</f>
        <v>#DIV/0!</v>
      </c>
      <c r="C75" s="225"/>
      <c r="D75" s="225"/>
      <c r="M75" s="28"/>
      <c r="O75" s="5"/>
    </row>
    <row r="76" spans="1:15" x14ac:dyDescent="0.2">
      <c r="A76" s="9" t="s">
        <v>76</v>
      </c>
      <c r="B76" s="115" t="e">
        <f>入力用シート!H36/入力用シート!H31</f>
        <v>#DIV/0!</v>
      </c>
      <c r="C76" s="225"/>
      <c r="D76" s="225"/>
      <c r="M76" s="28"/>
      <c r="O76" s="5"/>
    </row>
    <row r="78" spans="1:15" x14ac:dyDescent="0.2">
      <c r="A78" s="10"/>
      <c r="B78" s="1"/>
      <c r="C78" s="1"/>
      <c r="D78" s="1"/>
      <c r="E78" s="1"/>
      <c r="F78" s="1"/>
    </row>
    <row r="79" spans="1:15" x14ac:dyDescent="0.2">
      <c r="A79" s="11" t="s">
        <v>78</v>
      </c>
      <c r="B79" s="1"/>
      <c r="C79" s="1"/>
      <c r="D79" s="1"/>
      <c r="E79" s="1"/>
      <c r="F79" s="1" t="str">
        <f>入力用シート!$A$28</f>
        <v>□月</v>
      </c>
    </row>
    <row r="80" spans="1:15" x14ac:dyDescent="0.15">
      <c r="A80" s="8" t="s">
        <v>73</v>
      </c>
      <c r="B80" s="25" t="str">
        <f>入力用シート!A29</f>
        <v>○○小</v>
      </c>
      <c r="C80" s="7" t="s">
        <v>70</v>
      </c>
      <c r="D80" s="7" t="s">
        <v>71</v>
      </c>
      <c r="M80" s="28"/>
      <c r="O80" s="5"/>
    </row>
    <row r="81" spans="1:15" x14ac:dyDescent="0.2">
      <c r="A81" s="9" t="s">
        <v>74</v>
      </c>
      <c r="B81" s="115" t="e">
        <f>入力用シート!O38/入力用シート!O31</f>
        <v>#DIV/0!</v>
      </c>
      <c r="C81" s="116">
        <v>1.26E-2</v>
      </c>
      <c r="D81" s="116">
        <v>6.3E-3</v>
      </c>
      <c r="M81" s="28"/>
      <c r="O81" s="5"/>
    </row>
    <row r="82" spans="1:15" x14ac:dyDescent="0.2">
      <c r="A82" s="8" t="s">
        <v>75</v>
      </c>
      <c r="B82" s="115" t="e">
        <f>入力用シート!O37/入力用シート!O31</f>
        <v>#DIV/0!</v>
      </c>
      <c r="C82" s="116">
        <v>4.4200000000000003E-2</v>
      </c>
      <c r="D82" s="116">
        <v>2.6599999999999999E-2</v>
      </c>
      <c r="M82" s="28"/>
      <c r="O82" s="5"/>
    </row>
    <row r="83" spans="1:15" x14ac:dyDescent="0.2">
      <c r="A83" s="9" t="s">
        <v>76</v>
      </c>
      <c r="B83" s="115" t="e">
        <f>入力用シート!O36/入力用シート!O31</f>
        <v>#DIV/0!</v>
      </c>
      <c r="C83" s="116">
        <v>5.6800000000000003E-2</v>
      </c>
      <c r="D83" s="116">
        <v>4.1200000000000001E-2</v>
      </c>
      <c r="M83" s="28"/>
      <c r="O83" s="5"/>
    </row>
    <row r="88" spans="1:15" s="28" customFormat="1" x14ac:dyDescent="0.2">
      <c r="A88" s="26" t="s">
        <v>22</v>
      </c>
      <c r="B88" s="30" t="str">
        <f>入力用シート!$C$2</f>
        <v>○月男子</v>
      </c>
      <c r="C88" s="33" t="str">
        <f>入力用シート!$C$15</f>
        <v>△月男子</v>
      </c>
      <c r="D88" s="219" t="s">
        <v>65</v>
      </c>
      <c r="E88" s="30" t="str">
        <f>入力用シート!$D$2</f>
        <v>○月女子</v>
      </c>
      <c r="F88" s="33" t="str">
        <f>入力用シート!$D$15</f>
        <v>△月女子</v>
      </c>
      <c r="G88" s="219" t="s">
        <v>66</v>
      </c>
      <c r="H88" s="30" t="str">
        <f>入力用シート!$A$2</f>
        <v>○月</v>
      </c>
      <c r="I88" s="33" t="str">
        <f>入力用シート!$A$15</f>
        <v>△月</v>
      </c>
      <c r="J88" s="219" t="s">
        <v>67</v>
      </c>
      <c r="K88" s="30" t="str">
        <f>入力用シート!$A$2</f>
        <v>○月</v>
      </c>
      <c r="L88" s="33" t="str">
        <f>入力用シート!$A$15</f>
        <v>△月</v>
      </c>
      <c r="M88" s="219" t="s">
        <v>67</v>
      </c>
    </row>
    <row r="89" spans="1:15" x14ac:dyDescent="0.2">
      <c r="A89" s="27" t="s">
        <v>18</v>
      </c>
      <c r="B89" s="32" t="e">
        <f t="shared" ref="B89:G89" si="0">H89/H92</f>
        <v>#DIV/0!</v>
      </c>
      <c r="C89" s="35" t="e">
        <f t="shared" si="0"/>
        <v>#DIV/0!</v>
      </c>
      <c r="D89" s="220" t="e">
        <f t="shared" si="0"/>
        <v>#DIV/0!</v>
      </c>
      <c r="E89" s="32" t="e">
        <f t="shared" si="0"/>
        <v>#DIV/0!</v>
      </c>
      <c r="F89" s="35" t="e">
        <f t="shared" si="0"/>
        <v>#DIV/0!</v>
      </c>
      <c r="G89" s="220" t="e">
        <f t="shared" si="0"/>
        <v>#DIV/0!</v>
      </c>
      <c r="H89" s="29">
        <f>入力用シート!B12</f>
        <v>0</v>
      </c>
      <c r="I89" s="36">
        <f>入力用シート!B25</f>
        <v>0</v>
      </c>
      <c r="J89" s="222">
        <f>入力用シート!$B$38</f>
        <v>0</v>
      </c>
      <c r="K89" s="29">
        <f>入力用シート!I12</f>
        <v>0</v>
      </c>
      <c r="L89" s="36">
        <f>入力用シート!I25</f>
        <v>0</v>
      </c>
      <c r="M89" s="219">
        <f>入力用シート!$I$38</f>
        <v>0</v>
      </c>
      <c r="O89" s="5"/>
    </row>
    <row r="90" spans="1:15" x14ac:dyDescent="0.2">
      <c r="A90" s="26" t="s">
        <v>19</v>
      </c>
      <c r="B90" s="31" t="e">
        <f t="shared" ref="B90:G90" si="1">H90/H92</f>
        <v>#DIV/0!</v>
      </c>
      <c r="C90" s="34" t="e">
        <f t="shared" si="1"/>
        <v>#DIV/0!</v>
      </c>
      <c r="D90" s="221" t="e">
        <f t="shared" si="1"/>
        <v>#DIV/0!</v>
      </c>
      <c r="E90" s="31" t="e">
        <f t="shared" si="1"/>
        <v>#DIV/0!</v>
      </c>
      <c r="F90" s="34" t="e">
        <f t="shared" si="1"/>
        <v>#DIV/0!</v>
      </c>
      <c r="G90" s="221" t="e">
        <f t="shared" si="1"/>
        <v>#DIV/0!</v>
      </c>
      <c r="H90" s="29">
        <f>入力用シート!B11</f>
        <v>0</v>
      </c>
      <c r="I90" s="36">
        <f>入力用シート!B24</f>
        <v>0</v>
      </c>
      <c r="J90" s="222">
        <f>入力用シート!$B$37</f>
        <v>0</v>
      </c>
      <c r="K90" s="29">
        <f>入力用シート!I11</f>
        <v>0</v>
      </c>
      <c r="L90" s="36">
        <f>入力用シート!I24</f>
        <v>0</v>
      </c>
      <c r="M90" s="219">
        <f>入力用シート!$I$37</f>
        <v>0</v>
      </c>
      <c r="O90" s="5"/>
    </row>
    <row r="91" spans="1:15" x14ac:dyDescent="0.2">
      <c r="A91" s="26" t="s">
        <v>20</v>
      </c>
      <c r="B91" s="31" t="e">
        <f t="shared" ref="B91:G91" si="2">H91/H92</f>
        <v>#DIV/0!</v>
      </c>
      <c r="C91" s="34" t="e">
        <f t="shared" si="2"/>
        <v>#DIV/0!</v>
      </c>
      <c r="D91" s="221" t="e">
        <f t="shared" si="2"/>
        <v>#DIV/0!</v>
      </c>
      <c r="E91" s="31" t="e">
        <f t="shared" si="2"/>
        <v>#DIV/0!</v>
      </c>
      <c r="F91" s="34" t="e">
        <f t="shared" si="2"/>
        <v>#DIV/0!</v>
      </c>
      <c r="G91" s="221" t="e">
        <f t="shared" si="2"/>
        <v>#DIV/0!</v>
      </c>
      <c r="H91" s="29">
        <f>入力用シート!B10</f>
        <v>0</v>
      </c>
      <c r="I91" s="36">
        <f>入力用シート!B23</f>
        <v>0</v>
      </c>
      <c r="J91" s="222">
        <f>入力用シート!$B$36</f>
        <v>0</v>
      </c>
      <c r="K91" s="29">
        <f>入力用シート!I10</f>
        <v>0</v>
      </c>
      <c r="L91" s="36">
        <f>入力用シート!I23</f>
        <v>0</v>
      </c>
      <c r="M91" s="219">
        <f>入力用シート!$I$36</f>
        <v>0</v>
      </c>
      <c r="O91" s="5"/>
    </row>
    <row r="92" spans="1:15" s="28" customFormat="1" x14ac:dyDescent="0.2">
      <c r="A92" s="26" t="s">
        <v>21</v>
      </c>
      <c r="B92" s="26"/>
      <c r="C92" s="26"/>
      <c r="D92" s="26"/>
      <c r="E92" s="26"/>
      <c r="F92" s="26"/>
      <c r="G92" s="26"/>
      <c r="H92" s="30">
        <f>入力用シート!B5</f>
        <v>0</v>
      </c>
      <c r="I92" s="33">
        <f>入力用シート!B18</f>
        <v>0</v>
      </c>
      <c r="J92" s="219">
        <f>入力用シート!$B$31</f>
        <v>0</v>
      </c>
      <c r="K92" s="30">
        <f>入力用シート!I5</f>
        <v>0</v>
      </c>
      <c r="L92" s="33">
        <f>入力用シート!I18</f>
        <v>0</v>
      </c>
      <c r="M92" s="219">
        <f>入力用シート!$I$31</f>
        <v>0</v>
      </c>
    </row>
    <row r="93" spans="1:15" x14ac:dyDescent="0.2">
      <c r="M93" s="28"/>
      <c r="O93" s="5"/>
    </row>
    <row r="94" spans="1:15" x14ac:dyDescent="0.2">
      <c r="K94" s="28"/>
      <c r="L94" s="28"/>
      <c r="M94" s="28"/>
      <c r="O94" s="5"/>
    </row>
    <row r="95" spans="1:15" s="28" customFormat="1" x14ac:dyDescent="0.2">
      <c r="A95" s="26" t="s">
        <v>23</v>
      </c>
      <c r="B95" s="30" t="str">
        <f>B88</f>
        <v>○月男子</v>
      </c>
      <c r="C95" s="33" t="str">
        <f>C88</f>
        <v>△月男子</v>
      </c>
      <c r="D95" s="219" t="s">
        <v>65</v>
      </c>
      <c r="E95" s="30" t="str">
        <f>E88</f>
        <v>○月女子</v>
      </c>
      <c r="F95" s="33" t="str">
        <f>F88</f>
        <v>△月女子</v>
      </c>
      <c r="G95" s="219" t="s">
        <v>66</v>
      </c>
      <c r="H95" s="30" t="str">
        <f>入力用シート!$A$2</f>
        <v>○月</v>
      </c>
      <c r="I95" s="33" t="str">
        <f>入力用シート!$A$15</f>
        <v>△月</v>
      </c>
      <c r="J95" s="219" t="s">
        <v>67</v>
      </c>
      <c r="K95" s="30" t="str">
        <f>入力用シート!$A$2</f>
        <v>○月</v>
      </c>
      <c r="L95" s="33" t="str">
        <f>入力用シート!$A$15</f>
        <v>△月</v>
      </c>
      <c r="M95" s="219" t="s">
        <v>67</v>
      </c>
    </row>
    <row r="96" spans="1:15" x14ac:dyDescent="0.2">
      <c r="A96" s="27" t="s">
        <v>18</v>
      </c>
      <c r="B96" s="32" t="e">
        <f t="shared" ref="B96:G96" si="3">H96/H99</f>
        <v>#DIV/0!</v>
      </c>
      <c r="C96" s="35" t="e">
        <f t="shared" si="3"/>
        <v>#DIV/0!</v>
      </c>
      <c r="D96" s="220" t="e">
        <f t="shared" si="3"/>
        <v>#DIV/0!</v>
      </c>
      <c r="E96" s="32" t="e">
        <f t="shared" si="3"/>
        <v>#DIV/0!</v>
      </c>
      <c r="F96" s="35" t="e">
        <f t="shared" si="3"/>
        <v>#DIV/0!</v>
      </c>
      <c r="G96" s="220" t="e">
        <f t="shared" si="3"/>
        <v>#DIV/0!</v>
      </c>
      <c r="H96" s="29">
        <f>入力用シート!C12</f>
        <v>0</v>
      </c>
      <c r="I96" s="36">
        <f>入力用シート!C25</f>
        <v>0</v>
      </c>
      <c r="J96" s="222">
        <f>入力用シート!$C$38</f>
        <v>0</v>
      </c>
      <c r="K96" s="29">
        <f>入力用シート!J12</f>
        <v>0</v>
      </c>
      <c r="L96" s="36">
        <f>入力用シート!J25</f>
        <v>0</v>
      </c>
      <c r="M96" s="219">
        <f>入力用シート!$J$38</f>
        <v>0</v>
      </c>
      <c r="O96" s="5"/>
    </row>
    <row r="97" spans="1:15" x14ac:dyDescent="0.2">
      <c r="A97" s="26" t="s">
        <v>19</v>
      </c>
      <c r="B97" s="31" t="e">
        <f t="shared" ref="B97:G97" si="4">H97/H99</f>
        <v>#DIV/0!</v>
      </c>
      <c r="C97" s="34" t="e">
        <f t="shared" si="4"/>
        <v>#DIV/0!</v>
      </c>
      <c r="D97" s="221" t="e">
        <f t="shared" si="4"/>
        <v>#DIV/0!</v>
      </c>
      <c r="E97" s="31" t="e">
        <f t="shared" si="4"/>
        <v>#DIV/0!</v>
      </c>
      <c r="F97" s="34" t="e">
        <f t="shared" si="4"/>
        <v>#DIV/0!</v>
      </c>
      <c r="G97" s="221" t="e">
        <f t="shared" si="4"/>
        <v>#DIV/0!</v>
      </c>
      <c r="H97" s="29">
        <f>入力用シート!C11</f>
        <v>0</v>
      </c>
      <c r="I97" s="36">
        <f>入力用シート!C24</f>
        <v>0</v>
      </c>
      <c r="J97" s="222">
        <f>入力用シート!$C$37</f>
        <v>0</v>
      </c>
      <c r="K97" s="29">
        <f>入力用シート!J11</f>
        <v>0</v>
      </c>
      <c r="L97" s="36">
        <f>入力用シート!J24</f>
        <v>0</v>
      </c>
      <c r="M97" s="219">
        <f>入力用シート!$J$37</f>
        <v>0</v>
      </c>
      <c r="O97" s="5"/>
    </row>
    <row r="98" spans="1:15" x14ac:dyDescent="0.2">
      <c r="A98" s="26" t="s">
        <v>20</v>
      </c>
      <c r="B98" s="31" t="e">
        <f t="shared" ref="B98:G98" si="5">H98/H99</f>
        <v>#DIV/0!</v>
      </c>
      <c r="C98" s="34" t="e">
        <f t="shared" si="5"/>
        <v>#DIV/0!</v>
      </c>
      <c r="D98" s="221" t="e">
        <f t="shared" si="5"/>
        <v>#DIV/0!</v>
      </c>
      <c r="E98" s="31" t="e">
        <f t="shared" si="5"/>
        <v>#DIV/0!</v>
      </c>
      <c r="F98" s="34" t="e">
        <f t="shared" si="5"/>
        <v>#DIV/0!</v>
      </c>
      <c r="G98" s="221" t="e">
        <f t="shared" si="5"/>
        <v>#DIV/0!</v>
      </c>
      <c r="H98" s="29">
        <f>入力用シート!C10</f>
        <v>0</v>
      </c>
      <c r="I98" s="36">
        <f>入力用シート!C23</f>
        <v>0</v>
      </c>
      <c r="J98" s="222">
        <f>入力用シート!$C$36</f>
        <v>0</v>
      </c>
      <c r="K98" s="29">
        <f>入力用シート!J10</f>
        <v>0</v>
      </c>
      <c r="L98" s="36">
        <f>入力用シート!J23</f>
        <v>0</v>
      </c>
      <c r="M98" s="219">
        <f>入力用シート!$J$36</f>
        <v>0</v>
      </c>
      <c r="O98" s="5"/>
    </row>
    <row r="99" spans="1:15" s="28" customFormat="1" x14ac:dyDescent="0.2">
      <c r="A99" s="26" t="s">
        <v>21</v>
      </c>
      <c r="B99" s="26"/>
      <c r="C99" s="26"/>
      <c r="E99" s="26"/>
      <c r="F99" s="26"/>
      <c r="G99" s="26"/>
      <c r="H99" s="30">
        <f>入力用シート!C5</f>
        <v>0</v>
      </c>
      <c r="I99" s="33">
        <f>入力用シート!C18</f>
        <v>0</v>
      </c>
      <c r="J99" s="219">
        <f>入力用シート!$C$31</f>
        <v>0</v>
      </c>
      <c r="K99" s="30">
        <f>入力用シート!J5</f>
        <v>0</v>
      </c>
      <c r="L99" s="33">
        <f>入力用シート!J18</f>
        <v>0</v>
      </c>
      <c r="M99" s="219">
        <f>入力用シート!$J$31</f>
        <v>0</v>
      </c>
    </row>
    <row r="100" spans="1:15" x14ac:dyDescent="0.2">
      <c r="M100" s="28"/>
      <c r="O100" s="5"/>
    </row>
    <row r="101" spans="1:15" x14ac:dyDescent="0.2">
      <c r="K101" s="28"/>
      <c r="L101" s="28"/>
      <c r="M101" s="28"/>
      <c r="O101" s="5"/>
    </row>
    <row r="102" spans="1:15" s="28" customFormat="1" x14ac:dyDescent="0.2">
      <c r="A102" s="26" t="s">
        <v>7</v>
      </c>
      <c r="B102" s="30" t="str">
        <f>B88</f>
        <v>○月男子</v>
      </c>
      <c r="C102" s="33" t="str">
        <f>C88</f>
        <v>△月男子</v>
      </c>
      <c r="D102" s="219" t="s">
        <v>65</v>
      </c>
      <c r="E102" s="30" t="str">
        <f>E88</f>
        <v>○月女子</v>
      </c>
      <c r="F102" s="33" t="str">
        <f>F88</f>
        <v>△月女子</v>
      </c>
      <c r="G102" s="219" t="s">
        <v>66</v>
      </c>
      <c r="H102" s="30" t="str">
        <f>入力用シート!$A$2</f>
        <v>○月</v>
      </c>
      <c r="I102" s="33" t="str">
        <f>入力用シート!$A$15</f>
        <v>△月</v>
      </c>
      <c r="J102" s="219" t="s">
        <v>67</v>
      </c>
      <c r="K102" s="30" t="str">
        <f>入力用シート!$A$2</f>
        <v>○月</v>
      </c>
      <c r="L102" s="33" t="str">
        <f>入力用シート!$A$15</f>
        <v>△月</v>
      </c>
      <c r="M102" s="219" t="s">
        <v>67</v>
      </c>
    </row>
    <row r="103" spans="1:15" x14ac:dyDescent="0.2">
      <c r="A103" s="27" t="s">
        <v>18</v>
      </c>
      <c r="B103" s="32" t="e">
        <f t="shared" ref="B103:G103" si="6">H103/H106</f>
        <v>#DIV/0!</v>
      </c>
      <c r="C103" s="35" t="e">
        <f t="shared" si="6"/>
        <v>#DIV/0!</v>
      </c>
      <c r="D103" s="220" t="e">
        <f t="shared" si="6"/>
        <v>#DIV/0!</v>
      </c>
      <c r="E103" s="32" t="e">
        <f t="shared" si="6"/>
        <v>#DIV/0!</v>
      </c>
      <c r="F103" s="35" t="e">
        <f t="shared" si="6"/>
        <v>#DIV/0!</v>
      </c>
      <c r="G103" s="220" t="e">
        <f t="shared" si="6"/>
        <v>#DIV/0!</v>
      </c>
      <c r="H103" s="29">
        <f>入力用シート!D12</f>
        <v>0</v>
      </c>
      <c r="I103" s="36">
        <f>入力用シート!D25</f>
        <v>0</v>
      </c>
      <c r="J103" s="222">
        <f>入力用シート!$D$38</f>
        <v>0</v>
      </c>
      <c r="K103" s="29">
        <f>入力用シート!K12</f>
        <v>0</v>
      </c>
      <c r="L103" s="36">
        <f>入力用シート!K25</f>
        <v>0</v>
      </c>
      <c r="M103" s="219">
        <f>入力用シート!$K$38</f>
        <v>0</v>
      </c>
      <c r="O103" s="5"/>
    </row>
    <row r="104" spans="1:15" x14ac:dyDescent="0.2">
      <c r="A104" s="26" t="s">
        <v>19</v>
      </c>
      <c r="B104" s="31" t="e">
        <f t="shared" ref="B104:G104" si="7">H104/H106</f>
        <v>#DIV/0!</v>
      </c>
      <c r="C104" s="34" t="e">
        <f t="shared" si="7"/>
        <v>#DIV/0!</v>
      </c>
      <c r="D104" s="221" t="e">
        <f t="shared" si="7"/>
        <v>#DIV/0!</v>
      </c>
      <c r="E104" s="31" t="e">
        <f t="shared" si="7"/>
        <v>#DIV/0!</v>
      </c>
      <c r="F104" s="34" t="e">
        <f t="shared" si="7"/>
        <v>#DIV/0!</v>
      </c>
      <c r="G104" s="221" t="e">
        <f t="shared" si="7"/>
        <v>#DIV/0!</v>
      </c>
      <c r="H104" s="29">
        <f>入力用シート!D11</f>
        <v>0</v>
      </c>
      <c r="I104" s="36">
        <f>入力用シート!D24</f>
        <v>0</v>
      </c>
      <c r="J104" s="222">
        <f>入力用シート!$D$37</f>
        <v>0</v>
      </c>
      <c r="K104" s="29">
        <f>入力用シート!K11</f>
        <v>0</v>
      </c>
      <c r="L104" s="36">
        <f>入力用シート!K24</f>
        <v>0</v>
      </c>
      <c r="M104" s="219">
        <f>入力用シート!$K$37</f>
        <v>0</v>
      </c>
      <c r="O104" s="5"/>
    </row>
    <row r="105" spans="1:15" x14ac:dyDescent="0.2">
      <c r="A105" s="26" t="s">
        <v>20</v>
      </c>
      <c r="B105" s="31" t="e">
        <f t="shared" ref="B105:G105" si="8">H105/H106</f>
        <v>#DIV/0!</v>
      </c>
      <c r="C105" s="34" t="e">
        <f t="shared" si="8"/>
        <v>#DIV/0!</v>
      </c>
      <c r="D105" s="221" t="e">
        <f t="shared" si="8"/>
        <v>#DIV/0!</v>
      </c>
      <c r="E105" s="31" t="e">
        <f t="shared" si="8"/>
        <v>#DIV/0!</v>
      </c>
      <c r="F105" s="34" t="e">
        <f t="shared" si="8"/>
        <v>#DIV/0!</v>
      </c>
      <c r="G105" s="221" t="e">
        <f t="shared" si="8"/>
        <v>#DIV/0!</v>
      </c>
      <c r="H105" s="29">
        <f>入力用シート!D10</f>
        <v>0</v>
      </c>
      <c r="I105" s="36">
        <f>入力用シート!D23</f>
        <v>0</v>
      </c>
      <c r="J105" s="222">
        <f>入力用シート!$D$36</f>
        <v>0</v>
      </c>
      <c r="K105" s="29">
        <f>入力用シート!K10</f>
        <v>0</v>
      </c>
      <c r="L105" s="36">
        <f>入力用シート!K23</f>
        <v>0</v>
      </c>
      <c r="M105" s="219">
        <f>入力用シート!$K$36</f>
        <v>0</v>
      </c>
      <c r="O105" s="5"/>
    </row>
    <row r="106" spans="1:15" s="28" customFormat="1" x14ac:dyDescent="0.2">
      <c r="A106" s="26" t="s">
        <v>21</v>
      </c>
      <c r="B106" s="26"/>
      <c r="C106" s="26"/>
      <c r="E106" s="26"/>
      <c r="F106" s="26"/>
      <c r="G106" s="26"/>
      <c r="H106" s="30">
        <f>入力用シート!D5</f>
        <v>0</v>
      </c>
      <c r="I106" s="33">
        <f>入力用シート!D18</f>
        <v>0</v>
      </c>
      <c r="J106" s="219">
        <f>入力用シート!$D$31</f>
        <v>0</v>
      </c>
      <c r="K106" s="30">
        <f>入力用シート!K5</f>
        <v>0</v>
      </c>
      <c r="L106" s="33">
        <f>入力用シート!K18</f>
        <v>0</v>
      </c>
      <c r="M106" s="219">
        <f>入力用シート!$K$31</f>
        <v>0</v>
      </c>
    </row>
    <row r="107" spans="1:15" x14ac:dyDescent="0.2">
      <c r="M107" s="28"/>
      <c r="O107" s="5"/>
    </row>
    <row r="108" spans="1:15" x14ac:dyDescent="0.2">
      <c r="K108" s="28"/>
      <c r="L108" s="28"/>
      <c r="M108" s="28"/>
      <c r="O108" s="5"/>
    </row>
    <row r="109" spans="1:15" s="28" customFormat="1" x14ac:dyDescent="0.2">
      <c r="A109" s="26" t="s">
        <v>8</v>
      </c>
      <c r="B109" s="30" t="str">
        <f>B88</f>
        <v>○月男子</v>
      </c>
      <c r="C109" s="33" t="str">
        <f>C88</f>
        <v>△月男子</v>
      </c>
      <c r="D109" s="219" t="s">
        <v>65</v>
      </c>
      <c r="E109" s="30" t="str">
        <f>E88</f>
        <v>○月女子</v>
      </c>
      <c r="F109" s="33" t="str">
        <f>F88</f>
        <v>△月女子</v>
      </c>
      <c r="G109" s="219" t="s">
        <v>66</v>
      </c>
      <c r="H109" s="30" t="str">
        <f>入力用シート!$A$2</f>
        <v>○月</v>
      </c>
      <c r="I109" s="33" t="str">
        <f>入力用シート!$A$15</f>
        <v>△月</v>
      </c>
      <c r="J109" s="219" t="s">
        <v>67</v>
      </c>
      <c r="K109" s="30" t="str">
        <f>入力用シート!$A$2</f>
        <v>○月</v>
      </c>
      <c r="L109" s="33" t="str">
        <f>入力用シート!$A$15</f>
        <v>△月</v>
      </c>
      <c r="M109" s="219" t="s">
        <v>67</v>
      </c>
    </row>
    <row r="110" spans="1:15" x14ac:dyDescent="0.2">
      <c r="A110" s="27" t="s">
        <v>18</v>
      </c>
      <c r="B110" s="32" t="e">
        <f t="shared" ref="B110:G110" si="9">H110/H113</f>
        <v>#DIV/0!</v>
      </c>
      <c r="C110" s="35" t="e">
        <f t="shared" si="9"/>
        <v>#DIV/0!</v>
      </c>
      <c r="D110" s="220" t="e">
        <f t="shared" si="9"/>
        <v>#DIV/0!</v>
      </c>
      <c r="E110" s="32" t="e">
        <f t="shared" si="9"/>
        <v>#DIV/0!</v>
      </c>
      <c r="F110" s="35" t="e">
        <f t="shared" si="9"/>
        <v>#DIV/0!</v>
      </c>
      <c r="G110" s="220" t="e">
        <f t="shared" si="9"/>
        <v>#DIV/0!</v>
      </c>
      <c r="H110" s="29">
        <f>入力用シート!E12</f>
        <v>0</v>
      </c>
      <c r="I110" s="36">
        <f>入力用シート!E25</f>
        <v>0</v>
      </c>
      <c r="J110" s="222">
        <f>入力用シート!$E$38</f>
        <v>0</v>
      </c>
      <c r="K110" s="29">
        <f>入力用シート!L12</f>
        <v>0</v>
      </c>
      <c r="L110" s="36">
        <f>入力用シート!L25</f>
        <v>0</v>
      </c>
      <c r="M110" s="219">
        <f>入力用シート!$L$38</f>
        <v>0</v>
      </c>
      <c r="O110" s="5"/>
    </row>
    <row r="111" spans="1:15" x14ac:dyDescent="0.2">
      <c r="A111" s="26" t="s">
        <v>19</v>
      </c>
      <c r="B111" s="31" t="e">
        <f t="shared" ref="B111:G111" si="10">H111/H113</f>
        <v>#DIV/0!</v>
      </c>
      <c r="C111" s="34" t="e">
        <f t="shared" si="10"/>
        <v>#DIV/0!</v>
      </c>
      <c r="D111" s="221" t="e">
        <f t="shared" si="10"/>
        <v>#DIV/0!</v>
      </c>
      <c r="E111" s="31" t="e">
        <f t="shared" si="10"/>
        <v>#DIV/0!</v>
      </c>
      <c r="F111" s="34" t="e">
        <f t="shared" si="10"/>
        <v>#DIV/0!</v>
      </c>
      <c r="G111" s="221" t="e">
        <f t="shared" si="10"/>
        <v>#DIV/0!</v>
      </c>
      <c r="H111" s="29">
        <f>入力用シート!E11</f>
        <v>0</v>
      </c>
      <c r="I111" s="36">
        <f>入力用シート!E24</f>
        <v>0</v>
      </c>
      <c r="J111" s="222">
        <f>入力用シート!$E$37</f>
        <v>0</v>
      </c>
      <c r="K111" s="29">
        <f>入力用シート!L11</f>
        <v>0</v>
      </c>
      <c r="L111" s="36">
        <f>入力用シート!L24</f>
        <v>0</v>
      </c>
      <c r="M111" s="219">
        <f>入力用シート!$L$37</f>
        <v>0</v>
      </c>
      <c r="O111" s="5"/>
    </row>
    <row r="112" spans="1:15" x14ac:dyDescent="0.2">
      <c r="A112" s="26" t="s">
        <v>20</v>
      </c>
      <c r="B112" s="31" t="e">
        <f t="shared" ref="B112:G112" si="11">H112/H113</f>
        <v>#DIV/0!</v>
      </c>
      <c r="C112" s="34" t="e">
        <f t="shared" si="11"/>
        <v>#DIV/0!</v>
      </c>
      <c r="D112" s="221" t="e">
        <f t="shared" si="11"/>
        <v>#DIV/0!</v>
      </c>
      <c r="E112" s="31" t="e">
        <f t="shared" si="11"/>
        <v>#DIV/0!</v>
      </c>
      <c r="F112" s="34" t="e">
        <f t="shared" si="11"/>
        <v>#DIV/0!</v>
      </c>
      <c r="G112" s="221" t="e">
        <f t="shared" si="11"/>
        <v>#DIV/0!</v>
      </c>
      <c r="H112" s="29">
        <f>入力用シート!E10</f>
        <v>0</v>
      </c>
      <c r="I112" s="36">
        <f>入力用シート!E23</f>
        <v>0</v>
      </c>
      <c r="J112" s="222">
        <f>入力用シート!$E$36</f>
        <v>0</v>
      </c>
      <c r="K112" s="29">
        <f>入力用シート!L10</f>
        <v>0</v>
      </c>
      <c r="L112" s="36">
        <f>入力用シート!L23</f>
        <v>0</v>
      </c>
      <c r="M112" s="219">
        <f>入力用シート!$L$36</f>
        <v>0</v>
      </c>
      <c r="O112" s="5"/>
    </row>
    <row r="113" spans="1:15" s="28" customFormat="1" x14ac:dyDescent="0.2">
      <c r="A113" s="26" t="s">
        <v>21</v>
      </c>
      <c r="B113" s="26"/>
      <c r="C113" s="26"/>
      <c r="E113" s="26"/>
      <c r="F113" s="26"/>
      <c r="G113" s="26"/>
      <c r="H113" s="30">
        <f>入力用シート!E5</f>
        <v>0</v>
      </c>
      <c r="I113" s="33">
        <f>入力用シート!E18</f>
        <v>0</v>
      </c>
      <c r="J113" s="219">
        <f>入力用シート!$E$31</f>
        <v>0</v>
      </c>
      <c r="K113" s="30">
        <f>入力用シート!L5</f>
        <v>0</v>
      </c>
      <c r="L113" s="33">
        <f>入力用シート!L18</f>
        <v>0</v>
      </c>
      <c r="M113" s="219">
        <f>入力用シート!$L$31</f>
        <v>0</v>
      </c>
    </row>
    <row r="114" spans="1:15" x14ac:dyDescent="0.2">
      <c r="M114" s="28"/>
      <c r="O114" s="5"/>
    </row>
    <row r="115" spans="1:15" x14ac:dyDescent="0.2">
      <c r="K115" s="28"/>
      <c r="L115" s="28"/>
      <c r="M115" s="28"/>
      <c r="O115" s="5"/>
    </row>
    <row r="116" spans="1:15" s="28" customFormat="1" x14ac:dyDescent="0.2">
      <c r="A116" s="26" t="s">
        <v>9</v>
      </c>
      <c r="B116" s="30" t="str">
        <f>B88</f>
        <v>○月男子</v>
      </c>
      <c r="C116" s="33" t="str">
        <f>C88</f>
        <v>△月男子</v>
      </c>
      <c r="D116" s="219" t="s">
        <v>65</v>
      </c>
      <c r="E116" s="30" t="str">
        <f>E88</f>
        <v>○月女子</v>
      </c>
      <c r="F116" s="33" t="str">
        <f>F88</f>
        <v>△月女子</v>
      </c>
      <c r="G116" s="219" t="s">
        <v>66</v>
      </c>
      <c r="H116" s="30" t="str">
        <f>入力用シート!$A$2</f>
        <v>○月</v>
      </c>
      <c r="I116" s="33" t="str">
        <f>入力用シート!$A$15</f>
        <v>△月</v>
      </c>
      <c r="J116" s="219" t="s">
        <v>67</v>
      </c>
      <c r="K116" s="30" t="str">
        <f>入力用シート!$A$2</f>
        <v>○月</v>
      </c>
      <c r="L116" s="33" t="str">
        <f>入力用シート!$A$15</f>
        <v>△月</v>
      </c>
      <c r="M116" s="219" t="s">
        <v>67</v>
      </c>
    </row>
    <row r="117" spans="1:15" x14ac:dyDescent="0.2">
      <c r="A117" s="27" t="s">
        <v>18</v>
      </c>
      <c r="B117" s="32" t="e">
        <f t="shared" ref="B117:G117" si="12">H117/H120</f>
        <v>#DIV/0!</v>
      </c>
      <c r="C117" s="35" t="e">
        <f t="shared" si="12"/>
        <v>#DIV/0!</v>
      </c>
      <c r="D117" s="220" t="e">
        <f t="shared" si="12"/>
        <v>#DIV/0!</v>
      </c>
      <c r="E117" s="32" t="e">
        <f t="shared" si="12"/>
        <v>#DIV/0!</v>
      </c>
      <c r="F117" s="35" t="e">
        <f t="shared" si="12"/>
        <v>#DIV/0!</v>
      </c>
      <c r="G117" s="220" t="e">
        <f t="shared" si="12"/>
        <v>#DIV/0!</v>
      </c>
      <c r="H117" s="29">
        <f>入力用シート!F12</f>
        <v>0</v>
      </c>
      <c r="I117" s="36">
        <f>入力用シート!F25</f>
        <v>0</v>
      </c>
      <c r="J117" s="222">
        <f>入力用シート!$F$38</f>
        <v>0</v>
      </c>
      <c r="K117" s="29">
        <f>入力用シート!M12</f>
        <v>0</v>
      </c>
      <c r="L117" s="36">
        <f>入力用シート!M25</f>
        <v>0</v>
      </c>
      <c r="M117" s="219">
        <f>入力用シート!$M$38</f>
        <v>0</v>
      </c>
      <c r="O117" s="5"/>
    </row>
    <row r="118" spans="1:15" x14ac:dyDescent="0.2">
      <c r="A118" s="26" t="s">
        <v>19</v>
      </c>
      <c r="B118" s="31" t="e">
        <f t="shared" ref="B118:G118" si="13">H118/H120</f>
        <v>#DIV/0!</v>
      </c>
      <c r="C118" s="34" t="e">
        <f t="shared" si="13"/>
        <v>#DIV/0!</v>
      </c>
      <c r="D118" s="221" t="e">
        <f t="shared" si="13"/>
        <v>#DIV/0!</v>
      </c>
      <c r="E118" s="31" t="e">
        <f t="shared" si="13"/>
        <v>#DIV/0!</v>
      </c>
      <c r="F118" s="34" t="e">
        <f t="shared" si="13"/>
        <v>#DIV/0!</v>
      </c>
      <c r="G118" s="221" t="e">
        <f t="shared" si="13"/>
        <v>#DIV/0!</v>
      </c>
      <c r="H118" s="29">
        <f>入力用シート!F11</f>
        <v>0</v>
      </c>
      <c r="I118" s="36">
        <f>入力用シート!F24</f>
        <v>0</v>
      </c>
      <c r="J118" s="222">
        <f>入力用シート!$F$37</f>
        <v>0</v>
      </c>
      <c r="K118" s="29">
        <f>入力用シート!M11</f>
        <v>0</v>
      </c>
      <c r="L118" s="36">
        <f>入力用シート!M24</f>
        <v>0</v>
      </c>
      <c r="M118" s="219">
        <f>入力用シート!$M$37</f>
        <v>0</v>
      </c>
      <c r="O118" s="5"/>
    </row>
    <row r="119" spans="1:15" x14ac:dyDescent="0.2">
      <c r="A119" s="26" t="s">
        <v>20</v>
      </c>
      <c r="B119" s="31" t="e">
        <f t="shared" ref="B119:G119" si="14">H119/H120</f>
        <v>#DIV/0!</v>
      </c>
      <c r="C119" s="34" t="e">
        <f t="shared" si="14"/>
        <v>#DIV/0!</v>
      </c>
      <c r="D119" s="221" t="e">
        <f t="shared" si="14"/>
        <v>#DIV/0!</v>
      </c>
      <c r="E119" s="31" t="e">
        <f t="shared" si="14"/>
        <v>#DIV/0!</v>
      </c>
      <c r="F119" s="34" t="e">
        <f t="shared" si="14"/>
        <v>#DIV/0!</v>
      </c>
      <c r="G119" s="221" t="e">
        <f t="shared" si="14"/>
        <v>#DIV/0!</v>
      </c>
      <c r="H119" s="29">
        <f>入力用シート!F10</f>
        <v>0</v>
      </c>
      <c r="I119" s="36">
        <f>入力用シート!F23</f>
        <v>0</v>
      </c>
      <c r="J119" s="222">
        <f>入力用シート!$F$36</f>
        <v>0</v>
      </c>
      <c r="K119" s="29">
        <f>入力用シート!M10</f>
        <v>0</v>
      </c>
      <c r="L119" s="36">
        <f>入力用シート!M23</f>
        <v>0</v>
      </c>
      <c r="M119" s="219">
        <f>入力用シート!$M$36</f>
        <v>0</v>
      </c>
      <c r="O119" s="5"/>
    </row>
    <row r="120" spans="1:15" s="28" customFormat="1" x14ac:dyDescent="0.2">
      <c r="A120" s="26" t="s">
        <v>21</v>
      </c>
      <c r="B120" s="26"/>
      <c r="C120" s="26"/>
      <c r="E120" s="26"/>
      <c r="F120" s="26"/>
      <c r="G120" s="26"/>
      <c r="H120" s="30">
        <f>入力用シート!F5</f>
        <v>0</v>
      </c>
      <c r="I120" s="33">
        <f>入力用シート!F18</f>
        <v>0</v>
      </c>
      <c r="J120" s="219">
        <f>入力用シート!$F$31</f>
        <v>0</v>
      </c>
      <c r="K120" s="30">
        <f>入力用シート!M5</f>
        <v>0</v>
      </c>
      <c r="L120" s="33">
        <f>入力用シート!M18</f>
        <v>0</v>
      </c>
      <c r="M120" s="219">
        <f>入力用シート!$M$31</f>
        <v>0</v>
      </c>
    </row>
    <row r="121" spans="1:15" x14ac:dyDescent="0.2">
      <c r="M121" s="28"/>
      <c r="O121" s="5"/>
    </row>
    <row r="122" spans="1:15" x14ac:dyDescent="0.2">
      <c r="K122" s="28"/>
      <c r="L122" s="28"/>
      <c r="M122" s="28"/>
      <c r="O122" s="5"/>
    </row>
    <row r="123" spans="1:15" s="28" customFormat="1" x14ac:dyDescent="0.2">
      <c r="A123" s="26" t="s">
        <v>10</v>
      </c>
      <c r="B123" s="30" t="str">
        <f>B88</f>
        <v>○月男子</v>
      </c>
      <c r="C123" s="33" t="str">
        <f>C88</f>
        <v>△月男子</v>
      </c>
      <c r="D123" s="219" t="s">
        <v>65</v>
      </c>
      <c r="E123" s="30" t="str">
        <f>E88</f>
        <v>○月女子</v>
      </c>
      <c r="F123" s="33" t="str">
        <f>F88</f>
        <v>△月女子</v>
      </c>
      <c r="G123" s="219" t="s">
        <v>66</v>
      </c>
      <c r="H123" s="30" t="str">
        <f>入力用シート!$A$2</f>
        <v>○月</v>
      </c>
      <c r="I123" s="33" t="str">
        <f>入力用シート!$A$15</f>
        <v>△月</v>
      </c>
      <c r="J123" s="219" t="s">
        <v>67</v>
      </c>
      <c r="K123" s="30" t="str">
        <f>入力用シート!$A$2</f>
        <v>○月</v>
      </c>
      <c r="L123" s="33" t="str">
        <f>入力用シート!$A$15</f>
        <v>△月</v>
      </c>
      <c r="M123" s="219" t="s">
        <v>67</v>
      </c>
    </row>
    <row r="124" spans="1:15" x14ac:dyDescent="0.2">
      <c r="A124" s="27" t="s">
        <v>18</v>
      </c>
      <c r="B124" s="32" t="e">
        <f t="shared" ref="B124:G124" si="15">H124/H127</f>
        <v>#DIV/0!</v>
      </c>
      <c r="C124" s="35" t="e">
        <f t="shared" si="15"/>
        <v>#DIV/0!</v>
      </c>
      <c r="D124" s="220" t="e">
        <f t="shared" si="15"/>
        <v>#DIV/0!</v>
      </c>
      <c r="E124" s="32" t="e">
        <f t="shared" si="15"/>
        <v>#DIV/0!</v>
      </c>
      <c r="F124" s="35" t="e">
        <f t="shared" si="15"/>
        <v>#DIV/0!</v>
      </c>
      <c r="G124" s="220" t="e">
        <f t="shared" si="15"/>
        <v>#DIV/0!</v>
      </c>
      <c r="H124" s="29">
        <f>入力用シート!G12</f>
        <v>0</v>
      </c>
      <c r="I124" s="36">
        <f>入力用シート!G25</f>
        <v>0</v>
      </c>
      <c r="J124" s="222">
        <f>入力用シート!$G$38</f>
        <v>0</v>
      </c>
      <c r="K124" s="29">
        <f>入力用シート!N12</f>
        <v>0</v>
      </c>
      <c r="L124" s="36">
        <f>入力用シート!N25</f>
        <v>0</v>
      </c>
      <c r="M124" s="219">
        <f>入力用シート!$N$38</f>
        <v>0</v>
      </c>
      <c r="O124" s="5"/>
    </row>
    <row r="125" spans="1:15" x14ac:dyDescent="0.2">
      <c r="A125" s="26" t="s">
        <v>19</v>
      </c>
      <c r="B125" s="31" t="e">
        <f t="shared" ref="B125:G125" si="16">H125/H127</f>
        <v>#DIV/0!</v>
      </c>
      <c r="C125" s="34" t="e">
        <f t="shared" si="16"/>
        <v>#DIV/0!</v>
      </c>
      <c r="D125" s="221" t="e">
        <f t="shared" si="16"/>
        <v>#DIV/0!</v>
      </c>
      <c r="E125" s="31" t="e">
        <f t="shared" si="16"/>
        <v>#DIV/0!</v>
      </c>
      <c r="F125" s="34" t="e">
        <f t="shared" si="16"/>
        <v>#DIV/0!</v>
      </c>
      <c r="G125" s="221" t="e">
        <f t="shared" si="16"/>
        <v>#DIV/0!</v>
      </c>
      <c r="H125" s="29">
        <f>入力用シート!G11</f>
        <v>0</v>
      </c>
      <c r="I125" s="36">
        <f>入力用シート!G24</f>
        <v>0</v>
      </c>
      <c r="J125" s="222">
        <f>入力用シート!$G$37</f>
        <v>0</v>
      </c>
      <c r="K125" s="29">
        <f>入力用シート!N11</f>
        <v>0</v>
      </c>
      <c r="L125" s="36">
        <f>入力用シート!N24</f>
        <v>0</v>
      </c>
      <c r="M125" s="219">
        <f>入力用シート!$N$37</f>
        <v>0</v>
      </c>
      <c r="O125" s="5"/>
    </row>
    <row r="126" spans="1:15" x14ac:dyDescent="0.2">
      <c r="A126" s="26" t="s">
        <v>20</v>
      </c>
      <c r="B126" s="31" t="e">
        <f t="shared" ref="B126:G126" si="17">H126/H127</f>
        <v>#DIV/0!</v>
      </c>
      <c r="C126" s="34" t="e">
        <f t="shared" si="17"/>
        <v>#DIV/0!</v>
      </c>
      <c r="D126" s="221" t="e">
        <f t="shared" si="17"/>
        <v>#DIV/0!</v>
      </c>
      <c r="E126" s="31" t="e">
        <f t="shared" si="17"/>
        <v>#DIV/0!</v>
      </c>
      <c r="F126" s="34" t="e">
        <f t="shared" si="17"/>
        <v>#DIV/0!</v>
      </c>
      <c r="G126" s="221" t="e">
        <f t="shared" si="17"/>
        <v>#DIV/0!</v>
      </c>
      <c r="H126" s="29">
        <f>入力用シート!G10</f>
        <v>0</v>
      </c>
      <c r="I126" s="36">
        <f>入力用シート!G23</f>
        <v>0</v>
      </c>
      <c r="J126" s="222">
        <f>入力用シート!$G$36</f>
        <v>0</v>
      </c>
      <c r="K126" s="29">
        <f>入力用シート!N10</f>
        <v>0</v>
      </c>
      <c r="L126" s="36">
        <f>入力用シート!N23</f>
        <v>0</v>
      </c>
      <c r="M126" s="219">
        <f>入力用シート!$N$36</f>
        <v>0</v>
      </c>
      <c r="O126" s="5"/>
    </row>
    <row r="127" spans="1:15" s="28" customFormat="1" x14ac:dyDescent="0.2">
      <c r="A127" s="26" t="s">
        <v>21</v>
      </c>
      <c r="B127" s="26"/>
      <c r="C127" s="26"/>
      <c r="E127" s="26"/>
      <c r="F127" s="26"/>
      <c r="G127" s="26"/>
      <c r="H127" s="30">
        <f>入力用シート!G5</f>
        <v>0</v>
      </c>
      <c r="I127" s="33">
        <f>入力用シート!G18</f>
        <v>0</v>
      </c>
      <c r="J127" s="219">
        <f>入力用シート!$G$31</f>
        <v>0</v>
      </c>
      <c r="K127" s="30">
        <f>入力用シート!N5</f>
        <v>0</v>
      </c>
      <c r="L127" s="33">
        <f>入力用シート!N18</f>
        <v>0</v>
      </c>
      <c r="M127" s="219">
        <f>入力用シート!$N$31</f>
        <v>0</v>
      </c>
    </row>
    <row r="131" spans="1:16" x14ac:dyDescent="0.15">
      <c r="A131" s="8" t="s">
        <v>42</v>
      </c>
      <c r="B131" s="223" t="str">
        <f>入力用シート!$A$28</f>
        <v>□月</v>
      </c>
      <c r="C131" s="6" t="str">
        <f>入力用シート!$A$15</f>
        <v>△月</v>
      </c>
      <c r="D131" s="30" t="str">
        <f>入力用シート!$A$2</f>
        <v>○月</v>
      </c>
      <c r="O131" s="5"/>
      <c r="P131" s="28"/>
    </row>
    <row r="132" spans="1:16" x14ac:dyDescent="0.15">
      <c r="A132" s="9" t="s">
        <v>39</v>
      </c>
      <c r="B132" s="224" t="e">
        <f>B60</f>
        <v>#DIV/0!</v>
      </c>
      <c r="C132" s="118" t="e">
        <f>B32</f>
        <v>#DIV/0!</v>
      </c>
      <c r="D132" s="119" t="e">
        <f>B4</f>
        <v>#DIV/0!</v>
      </c>
      <c r="O132" s="5"/>
      <c r="P132" s="28"/>
    </row>
    <row r="133" spans="1:16" x14ac:dyDescent="0.15">
      <c r="A133" s="8" t="s">
        <v>40</v>
      </c>
      <c r="B133" s="224" t="e">
        <f>B61</f>
        <v>#DIV/0!</v>
      </c>
      <c r="C133" s="118" t="e">
        <f>B33</f>
        <v>#DIV/0!</v>
      </c>
      <c r="D133" s="119" t="e">
        <f>B5</f>
        <v>#DIV/0!</v>
      </c>
      <c r="O133" s="5"/>
      <c r="P133" s="28"/>
    </row>
    <row r="134" spans="1:16" x14ac:dyDescent="0.15">
      <c r="A134" s="9" t="s">
        <v>41</v>
      </c>
      <c r="B134" s="224" t="e">
        <f>B62</f>
        <v>#DIV/0!</v>
      </c>
      <c r="C134" s="118" t="e">
        <f>B34</f>
        <v>#DIV/0!</v>
      </c>
      <c r="D134" s="119" t="e">
        <f>B6</f>
        <v>#DIV/0!</v>
      </c>
      <c r="O134" s="5"/>
      <c r="P134" s="28"/>
    </row>
    <row r="137" spans="1:16" x14ac:dyDescent="0.2">
      <c r="A137" s="8" t="s">
        <v>17</v>
      </c>
      <c r="B137" s="30" t="str">
        <f>入力用シート!$A$2</f>
        <v>○月</v>
      </c>
      <c r="C137" s="33" t="str">
        <f>入力用シート!$A$15</f>
        <v>△月</v>
      </c>
      <c r="D137" s="219" t="str">
        <f>入力用シート!$A$28</f>
        <v>□月</v>
      </c>
      <c r="O137" s="5"/>
      <c r="P137" s="28"/>
    </row>
    <row r="138" spans="1:16" x14ac:dyDescent="0.2">
      <c r="A138" s="9" t="s">
        <v>18</v>
      </c>
      <c r="B138" s="31" t="e">
        <f>B11</f>
        <v>#DIV/0!</v>
      </c>
      <c r="C138" s="34" t="e">
        <f>B39</f>
        <v>#DIV/0!</v>
      </c>
      <c r="D138" s="221" t="e">
        <f>B67</f>
        <v>#DIV/0!</v>
      </c>
      <c r="O138" s="5"/>
      <c r="P138" s="28"/>
    </row>
    <row r="139" spans="1:16" x14ac:dyDescent="0.2">
      <c r="A139" s="8" t="s">
        <v>19</v>
      </c>
      <c r="B139" s="31" t="e">
        <f>B12</f>
        <v>#DIV/0!</v>
      </c>
      <c r="C139" s="34" t="e">
        <f>B40</f>
        <v>#DIV/0!</v>
      </c>
      <c r="D139" s="221" t="e">
        <f>B68</f>
        <v>#DIV/0!</v>
      </c>
      <c r="O139" s="5"/>
      <c r="P139" s="28"/>
    </row>
    <row r="140" spans="1:16" x14ac:dyDescent="0.2">
      <c r="A140" s="9" t="s">
        <v>20</v>
      </c>
      <c r="B140" s="31" t="e">
        <f>B13</f>
        <v>#DIV/0!</v>
      </c>
      <c r="C140" s="34" t="e">
        <f>B41</f>
        <v>#DIV/0!</v>
      </c>
      <c r="D140" s="221" t="e">
        <f>B69</f>
        <v>#DIV/0!</v>
      </c>
      <c r="O140" s="5"/>
      <c r="P140" s="28"/>
    </row>
  </sheetData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:R243"/>
  <sheetViews>
    <sheetView topLeftCell="A7" zoomScaleNormal="100" workbookViewId="0">
      <selection activeCell="R23" sqref="R23"/>
    </sheetView>
  </sheetViews>
  <sheetFormatPr defaultRowHeight="13.2" x14ac:dyDescent="0.2"/>
  <cols>
    <col min="4" max="18" width="5.6640625" customWidth="1"/>
  </cols>
  <sheetData>
    <row r="23" spans="3:16" x14ac:dyDescent="0.2">
      <c r="C23" t="str">
        <f>入力用シート!$A$2</f>
        <v>○月</v>
      </c>
      <c r="I23" t="str">
        <f>入力用シート!$A$15</f>
        <v>△月</v>
      </c>
      <c r="P23" t="str">
        <f>入力用シート!$A$28</f>
        <v>□月</v>
      </c>
    </row>
    <row r="50" spans="3:16" x14ac:dyDescent="0.2">
      <c r="C50" t="str">
        <f>入力用シート!$A$2</f>
        <v>○月</v>
      </c>
      <c r="I50" t="str">
        <f>入力用シート!$A$15</f>
        <v>△月</v>
      </c>
      <c r="P50" t="str">
        <f>入力用シート!$A$28</f>
        <v>□月</v>
      </c>
    </row>
    <row r="79" spans="3:16" x14ac:dyDescent="0.2">
      <c r="C79" t="str">
        <f>入力用シート!$A$2</f>
        <v>○月</v>
      </c>
      <c r="I79" t="str">
        <f>入力用シート!$A$15</f>
        <v>△月</v>
      </c>
      <c r="P79" t="str">
        <f>入力用シート!$A$28</f>
        <v>□月</v>
      </c>
    </row>
    <row r="107" spans="3:16" x14ac:dyDescent="0.2">
      <c r="C107" t="str">
        <f>入力用シート!$A$2</f>
        <v>○月</v>
      </c>
      <c r="I107" t="str">
        <f>入力用シート!$A$15</f>
        <v>△月</v>
      </c>
      <c r="P107" t="str">
        <f>入力用シート!$A$28</f>
        <v>□月</v>
      </c>
    </row>
    <row r="220" spans="1:18" ht="13.8" thickBot="1" x14ac:dyDescent="0.25"/>
    <row r="221" spans="1:18" ht="13.8" thickBot="1" x14ac:dyDescent="0.25">
      <c r="A221" s="249" t="str">
        <f>入力用シート!$A$3</f>
        <v>○○小</v>
      </c>
      <c r="B221" s="250"/>
      <c r="C221" s="120" t="s">
        <v>0</v>
      </c>
      <c r="D221" s="244" t="s">
        <v>1</v>
      </c>
      <c r="E221" s="242"/>
      <c r="F221" s="242"/>
      <c r="G221" s="242"/>
      <c r="H221" s="242"/>
      <c r="I221" s="242"/>
      <c r="J221" s="245"/>
      <c r="K221" s="244" t="s">
        <v>2</v>
      </c>
      <c r="L221" s="242"/>
      <c r="M221" s="242"/>
      <c r="N221" s="242"/>
      <c r="O221" s="242"/>
      <c r="P221" s="242"/>
      <c r="Q221" s="245"/>
      <c r="R221" s="246" t="s">
        <v>3</v>
      </c>
    </row>
    <row r="222" spans="1:18" ht="13.8" thickBot="1" x14ac:dyDescent="0.25">
      <c r="A222" s="251"/>
      <c r="B222" s="252"/>
      <c r="C222" s="120" t="s">
        <v>4</v>
      </c>
      <c r="D222" s="122" t="s">
        <v>5</v>
      </c>
      <c r="E222" s="170" t="s">
        <v>6</v>
      </c>
      <c r="F222" s="123" t="s">
        <v>7</v>
      </c>
      <c r="G222" s="170" t="s">
        <v>8</v>
      </c>
      <c r="H222" s="123" t="s">
        <v>9</v>
      </c>
      <c r="I222" s="171" t="s">
        <v>10</v>
      </c>
      <c r="J222" s="125" t="s">
        <v>11</v>
      </c>
      <c r="K222" s="172" t="s">
        <v>5</v>
      </c>
      <c r="L222" s="123" t="s">
        <v>6</v>
      </c>
      <c r="M222" s="170" t="s">
        <v>7</v>
      </c>
      <c r="N222" s="123" t="s">
        <v>8</v>
      </c>
      <c r="O222" s="170" t="s">
        <v>9</v>
      </c>
      <c r="P222" s="124" t="s">
        <v>10</v>
      </c>
      <c r="Q222" s="173" t="s">
        <v>11</v>
      </c>
      <c r="R222" s="247"/>
    </row>
    <row r="223" spans="1:18" x14ac:dyDescent="0.2">
      <c r="A223" s="240" t="str">
        <f>入力用シート!$A$2</f>
        <v>○月</v>
      </c>
      <c r="B223" s="248"/>
      <c r="C223" s="153" t="s">
        <v>12</v>
      </c>
      <c r="D223" s="144">
        <f>入力用シート!B5</f>
        <v>0</v>
      </c>
      <c r="E223" s="128">
        <f>入力用シート!C5</f>
        <v>0</v>
      </c>
      <c r="F223" s="127">
        <f>入力用シート!D5</f>
        <v>0</v>
      </c>
      <c r="G223" s="128">
        <f>入力用シート!E5</f>
        <v>0</v>
      </c>
      <c r="H223" s="127">
        <f>入力用シート!F5</f>
        <v>0</v>
      </c>
      <c r="I223" s="145">
        <f>入力用シート!G5</f>
        <v>0</v>
      </c>
      <c r="J223" s="130">
        <f>入力用シート!H5</f>
        <v>0</v>
      </c>
      <c r="K223" s="126">
        <f>入力用シート!I5</f>
        <v>0</v>
      </c>
      <c r="L223" s="127">
        <f>入力用シート!J5</f>
        <v>0</v>
      </c>
      <c r="M223" s="128">
        <f>入力用シート!K5</f>
        <v>0</v>
      </c>
      <c r="N223" s="127">
        <f>入力用シート!L5</f>
        <v>0</v>
      </c>
      <c r="O223" s="128">
        <f>入力用シート!M5</f>
        <v>0</v>
      </c>
      <c r="P223" s="129">
        <f>入力用シート!N5</f>
        <v>0</v>
      </c>
      <c r="Q223" s="159">
        <f>入力用シート!O5</f>
        <v>0</v>
      </c>
      <c r="R223" s="131">
        <f>入力用シート!P5</f>
        <v>0</v>
      </c>
    </row>
    <row r="224" spans="1:18" ht="13.8" thickBot="1" x14ac:dyDescent="0.25">
      <c r="A224" s="236" t="s">
        <v>46</v>
      </c>
      <c r="B224" s="237"/>
      <c r="C224" s="154" t="s">
        <v>13</v>
      </c>
      <c r="D224" s="146">
        <f>入力用シート!B9</f>
        <v>0</v>
      </c>
      <c r="E224" s="134">
        <f>入力用シート!C9</f>
        <v>0</v>
      </c>
      <c r="F224" s="133">
        <f>入力用シート!D9</f>
        <v>0</v>
      </c>
      <c r="G224" s="134">
        <f>入力用シート!E9</f>
        <v>0</v>
      </c>
      <c r="H224" s="133">
        <f>入力用シート!F9</f>
        <v>0</v>
      </c>
      <c r="I224" s="147">
        <f>入力用シート!G9</f>
        <v>0</v>
      </c>
      <c r="J224" s="136">
        <f>入力用シート!H9</f>
        <v>0</v>
      </c>
      <c r="K224" s="132">
        <f>入力用シート!I9</f>
        <v>0</v>
      </c>
      <c r="L224" s="133">
        <f>入力用シート!J9</f>
        <v>0</v>
      </c>
      <c r="M224" s="134">
        <f>入力用シート!K9</f>
        <v>0</v>
      </c>
      <c r="N224" s="133">
        <f>入力用シート!L9</f>
        <v>0</v>
      </c>
      <c r="O224" s="134">
        <f>入力用シート!M9</f>
        <v>0</v>
      </c>
      <c r="P224" s="135">
        <f>入力用シート!N9</f>
        <v>0</v>
      </c>
      <c r="Q224" s="160">
        <f>入力用シート!O9</f>
        <v>0</v>
      </c>
      <c r="R224" s="137">
        <f>入力用シート!P9</f>
        <v>0</v>
      </c>
    </row>
    <row r="225" spans="1:18" x14ac:dyDescent="0.2">
      <c r="A225" s="236"/>
      <c r="B225" s="237"/>
      <c r="C225" s="155" t="s">
        <v>14</v>
      </c>
      <c r="D225" s="144">
        <f>入力用シート!B10</f>
        <v>0</v>
      </c>
      <c r="E225" s="128">
        <f>入力用シート!C10</f>
        <v>0</v>
      </c>
      <c r="F225" s="127">
        <f>入力用シート!D10</f>
        <v>0</v>
      </c>
      <c r="G225" s="128">
        <f>入力用シート!E10</f>
        <v>0</v>
      </c>
      <c r="H225" s="127">
        <f>入力用シート!F10</f>
        <v>0</v>
      </c>
      <c r="I225" s="145">
        <f>入力用シート!G10</f>
        <v>0</v>
      </c>
      <c r="J225" s="130">
        <f>入力用シート!H10</f>
        <v>0</v>
      </c>
      <c r="K225" s="126">
        <f>入力用シート!I10</f>
        <v>0</v>
      </c>
      <c r="L225" s="127">
        <f>入力用シート!J10</f>
        <v>0</v>
      </c>
      <c r="M225" s="128">
        <f>入力用シート!K10</f>
        <v>0</v>
      </c>
      <c r="N225" s="127">
        <f>入力用シート!L10</f>
        <v>0</v>
      </c>
      <c r="O225" s="128">
        <f>入力用シート!M10</f>
        <v>0</v>
      </c>
      <c r="P225" s="129">
        <f>入力用シート!N10</f>
        <v>0</v>
      </c>
      <c r="Q225" s="159">
        <f>入力用シート!O10</f>
        <v>0</v>
      </c>
      <c r="R225" s="131">
        <f>入力用シート!P10</f>
        <v>0</v>
      </c>
    </row>
    <row r="226" spans="1:18" x14ac:dyDescent="0.2">
      <c r="A226" s="236"/>
      <c r="B226" s="237"/>
      <c r="C226" s="156" t="s">
        <v>15</v>
      </c>
      <c r="D226" s="148">
        <f>入力用シート!B11</f>
        <v>0</v>
      </c>
      <c r="E226" s="140">
        <f>入力用シート!C11</f>
        <v>0</v>
      </c>
      <c r="F226" s="139">
        <f>入力用シート!D11</f>
        <v>0</v>
      </c>
      <c r="G226" s="140">
        <f>入力用シート!E11</f>
        <v>0</v>
      </c>
      <c r="H226" s="139">
        <f>入力用シート!F11</f>
        <v>0</v>
      </c>
      <c r="I226" s="149">
        <f>入力用シート!G11</f>
        <v>0</v>
      </c>
      <c r="J226" s="142">
        <f>入力用シート!H11</f>
        <v>0</v>
      </c>
      <c r="K226" s="138">
        <f>入力用シート!I11</f>
        <v>0</v>
      </c>
      <c r="L226" s="139">
        <f>入力用シート!J11</f>
        <v>0</v>
      </c>
      <c r="M226" s="140">
        <f>入力用シート!K11</f>
        <v>0</v>
      </c>
      <c r="N226" s="139">
        <f>入力用シート!L11</f>
        <v>0</v>
      </c>
      <c r="O226" s="140">
        <f>入力用シート!M11</f>
        <v>0</v>
      </c>
      <c r="P226" s="141">
        <f>入力用シート!N11</f>
        <v>0</v>
      </c>
      <c r="Q226" s="161">
        <f>入力用シート!O11</f>
        <v>0</v>
      </c>
      <c r="R226" s="143">
        <f>入力用シート!P11</f>
        <v>0</v>
      </c>
    </row>
    <row r="227" spans="1:18" ht="13.8" thickBot="1" x14ac:dyDescent="0.25">
      <c r="A227" s="238"/>
      <c r="B227" s="239"/>
      <c r="C227" s="157" t="s">
        <v>16</v>
      </c>
      <c r="D227" s="146">
        <f>入力用シート!B12</f>
        <v>0</v>
      </c>
      <c r="E227" s="134">
        <f>入力用シート!C12</f>
        <v>0</v>
      </c>
      <c r="F227" s="133">
        <f>入力用シート!D12</f>
        <v>0</v>
      </c>
      <c r="G227" s="134">
        <f>入力用シート!E12</f>
        <v>0</v>
      </c>
      <c r="H227" s="133">
        <f>入力用シート!F12</f>
        <v>0</v>
      </c>
      <c r="I227" s="147">
        <f>入力用シート!G12</f>
        <v>0</v>
      </c>
      <c r="J227" s="136">
        <f>入力用シート!H12</f>
        <v>0</v>
      </c>
      <c r="K227" s="132">
        <f>入力用シート!I12</f>
        <v>0</v>
      </c>
      <c r="L227" s="133">
        <f>入力用シート!J12</f>
        <v>0</v>
      </c>
      <c r="M227" s="134">
        <f>入力用シート!K12</f>
        <v>0</v>
      </c>
      <c r="N227" s="133">
        <f>入力用シート!L12</f>
        <v>0</v>
      </c>
      <c r="O227" s="134">
        <f>入力用シート!M12</f>
        <v>0</v>
      </c>
      <c r="P227" s="135">
        <f>入力用シート!N12</f>
        <v>0</v>
      </c>
      <c r="Q227" s="160">
        <f>入力用シート!O12</f>
        <v>0</v>
      </c>
      <c r="R227" s="137">
        <f>入力用シート!P12</f>
        <v>0</v>
      </c>
    </row>
    <row r="228" spans="1:18" x14ac:dyDescent="0.2">
      <c r="A228" s="240" t="str">
        <f>入力用シート!$A$15</f>
        <v>△月</v>
      </c>
      <c r="B228" s="241"/>
      <c r="C228" s="153" t="s">
        <v>12</v>
      </c>
      <c r="D228" s="144">
        <f>入力用シート!B18</f>
        <v>0</v>
      </c>
      <c r="E228" s="128">
        <f>入力用シート!C18</f>
        <v>0</v>
      </c>
      <c r="F228" s="127">
        <f>入力用シート!D18</f>
        <v>0</v>
      </c>
      <c r="G228" s="128">
        <f>入力用シート!E18</f>
        <v>0</v>
      </c>
      <c r="H228" s="127">
        <f>入力用シート!F18</f>
        <v>0</v>
      </c>
      <c r="I228" s="145">
        <f>入力用シート!G18</f>
        <v>0</v>
      </c>
      <c r="J228" s="130">
        <f>入力用シート!H18</f>
        <v>0</v>
      </c>
      <c r="K228" s="126">
        <f>入力用シート!I18</f>
        <v>0</v>
      </c>
      <c r="L228" s="127">
        <f>入力用シート!J18</f>
        <v>0</v>
      </c>
      <c r="M228" s="128">
        <f>入力用シート!K18</f>
        <v>0</v>
      </c>
      <c r="N228" s="127">
        <f>入力用シート!L18</f>
        <v>0</v>
      </c>
      <c r="O228" s="128">
        <f>入力用シート!M18</f>
        <v>0</v>
      </c>
      <c r="P228" s="129">
        <f>入力用シート!N18</f>
        <v>0</v>
      </c>
      <c r="Q228" s="159">
        <f>入力用シート!O18</f>
        <v>0</v>
      </c>
      <c r="R228" s="131">
        <f>入力用シート!P18</f>
        <v>0</v>
      </c>
    </row>
    <row r="229" spans="1:18" ht="13.8" thickBot="1" x14ac:dyDescent="0.25">
      <c r="A229" s="236" t="s">
        <v>46</v>
      </c>
      <c r="B229" s="237"/>
      <c r="C229" s="158" t="s">
        <v>13</v>
      </c>
      <c r="D229" s="146">
        <f>入力用シート!B22</f>
        <v>0</v>
      </c>
      <c r="E229" s="134">
        <f>入力用シート!C22</f>
        <v>0</v>
      </c>
      <c r="F229" s="133">
        <f>入力用シート!D22</f>
        <v>0</v>
      </c>
      <c r="G229" s="134">
        <f>入力用シート!E22</f>
        <v>0</v>
      </c>
      <c r="H229" s="133">
        <f>入力用シート!F22</f>
        <v>0</v>
      </c>
      <c r="I229" s="147">
        <f>入力用シート!G22</f>
        <v>0</v>
      </c>
      <c r="J229" s="136">
        <f>入力用シート!H22</f>
        <v>0</v>
      </c>
      <c r="K229" s="132">
        <f>入力用シート!I22</f>
        <v>0</v>
      </c>
      <c r="L229" s="133">
        <f>入力用シート!J22</f>
        <v>0</v>
      </c>
      <c r="M229" s="134">
        <f>入力用シート!K22</f>
        <v>0</v>
      </c>
      <c r="N229" s="133">
        <f>入力用シート!L22</f>
        <v>0</v>
      </c>
      <c r="O229" s="134">
        <f>入力用シート!M22</f>
        <v>0</v>
      </c>
      <c r="P229" s="135">
        <f>入力用シート!N22</f>
        <v>0</v>
      </c>
      <c r="Q229" s="160">
        <f>入力用シート!O22</f>
        <v>0</v>
      </c>
      <c r="R229" s="137">
        <f>入力用シート!P22</f>
        <v>0</v>
      </c>
    </row>
    <row r="230" spans="1:18" x14ac:dyDescent="0.2">
      <c r="A230" s="236"/>
      <c r="B230" s="237"/>
      <c r="C230" s="155" t="s">
        <v>14</v>
      </c>
      <c r="D230" s="144">
        <f>入力用シート!B23</f>
        <v>0</v>
      </c>
      <c r="E230" s="128">
        <f>入力用シート!C23</f>
        <v>0</v>
      </c>
      <c r="F230" s="127">
        <f>入力用シート!D23</f>
        <v>0</v>
      </c>
      <c r="G230" s="128">
        <f>入力用シート!E23</f>
        <v>0</v>
      </c>
      <c r="H230" s="127">
        <f>入力用シート!F23</f>
        <v>0</v>
      </c>
      <c r="I230" s="145">
        <f>入力用シート!G23</f>
        <v>0</v>
      </c>
      <c r="J230" s="130">
        <f>入力用シート!H23</f>
        <v>0</v>
      </c>
      <c r="K230" s="126">
        <f>入力用シート!I23</f>
        <v>0</v>
      </c>
      <c r="L230" s="127">
        <f>入力用シート!J23</f>
        <v>0</v>
      </c>
      <c r="M230" s="128">
        <f>入力用シート!K23</f>
        <v>0</v>
      </c>
      <c r="N230" s="127">
        <f>入力用シート!L23</f>
        <v>0</v>
      </c>
      <c r="O230" s="128">
        <f>入力用シート!M23</f>
        <v>0</v>
      </c>
      <c r="P230" s="129">
        <f>入力用シート!N23</f>
        <v>0</v>
      </c>
      <c r="Q230" s="159">
        <f>入力用シート!O23</f>
        <v>0</v>
      </c>
      <c r="R230" s="131">
        <f>入力用シート!P23</f>
        <v>0</v>
      </c>
    </row>
    <row r="231" spans="1:18" x14ac:dyDescent="0.2">
      <c r="A231" s="236"/>
      <c r="B231" s="237"/>
      <c r="C231" s="156" t="s">
        <v>15</v>
      </c>
      <c r="D231" s="148">
        <f>入力用シート!B24</f>
        <v>0</v>
      </c>
      <c r="E231" s="140">
        <f>入力用シート!C24</f>
        <v>0</v>
      </c>
      <c r="F231" s="139">
        <f>入力用シート!D24</f>
        <v>0</v>
      </c>
      <c r="G231" s="140">
        <f>入力用シート!E24</f>
        <v>0</v>
      </c>
      <c r="H231" s="139">
        <f>入力用シート!F24</f>
        <v>0</v>
      </c>
      <c r="I231" s="149">
        <f>入力用シート!G24</f>
        <v>0</v>
      </c>
      <c r="J231" s="142">
        <f>入力用シート!H24</f>
        <v>0</v>
      </c>
      <c r="K231" s="138">
        <f>入力用シート!I24</f>
        <v>0</v>
      </c>
      <c r="L231" s="139">
        <f>入力用シート!J24</f>
        <v>0</v>
      </c>
      <c r="M231" s="140">
        <f>入力用シート!K24</f>
        <v>0</v>
      </c>
      <c r="N231" s="139">
        <f>入力用シート!L24</f>
        <v>0</v>
      </c>
      <c r="O231" s="140">
        <f>入力用シート!M24</f>
        <v>0</v>
      </c>
      <c r="P231" s="141">
        <f>入力用シート!N24</f>
        <v>0</v>
      </c>
      <c r="Q231" s="161">
        <f>入力用シート!O24</f>
        <v>0</v>
      </c>
      <c r="R231" s="143">
        <f>入力用シート!P24</f>
        <v>0</v>
      </c>
    </row>
    <row r="232" spans="1:18" ht="13.8" thickBot="1" x14ac:dyDescent="0.25">
      <c r="A232" s="238"/>
      <c r="B232" s="239"/>
      <c r="C232" s="157" t="s">
        <v>16</v>
      </c>
      <c r="D232" s="146">
        <f>入力用シート!B25</f>
        <v>0</v>
      </c>
      <c r="E232" s="134">
        <f>入力用シート!C25</f>
        <v>0</v>
      </c>
      <c r="F232" s="133">
        <f>入力用シート!D25</f>
        <v>0</v>
      </c>
      <c r="G232" s="134">
        <f>入力用シート!E25</f>
        <v>0</v>
      </c>
      <c r="H232" s="133">
        <f>入力用シート!F25</f>
        <v>0</v>
      </c>
      <c r="I232" s="147">
        <f>入力用シート!G25</f>
        <v>0</v>
      </c>
      <c r="J232" s="136">
        <f>入力用シート!H25</f>
        <v>0</v>
      </c>
      <c r="K232" s="132">
        <f>入力用シート!I25</f>
        <v>0</v>
      </c>
      <c r="L232" s="133">
        <f>入力用シート!J25</f>
        <v>0</v>
      </c>
      <c r="M232" s="134">
        <f>入力用シート!K25</f>
        <v>0</v>
      </c>
      <c r="N232" s="133">
        <f>入力用シート!L25</f>
        <v>0</v>
      </c>
      <c r="O232" s="134">
        <f>入力用シート!M25</f>
        <v>0</v>
      </c>
      <c r="P232" s="135">
        <f>入力用シート!N25</f>
        <v>0</v>
      </c>
      <c r="Q232" s="160">
        <f>入力用シート!O25</f>
        <v>0</v>
      </c>
      <c r="R232" s="137">
        <f>入力用シート!P25</f>
        <v>0</v>
      </c>
    </row>
    <row r="233" spans="1:18" x14ac:dyDescent="0.2">
      <c r="A233" s="240" t="str">
        <f>入力用シート!$A$28</f>
        <v>□月</v>
      </c>
      <c r="B233" s="241"/>
      <c r="C233" s="153" t="s">
        <v>12</v>
      </c>
      <c r="D233" s="144">
        <f>入力用シート!B31</f>
        <v>0</v>
      </c>
      <c r="E233" s="128">
        <f>入力用シート!C31</f>
        <v>0</v>
      </c>
      <c r="F233" s="127">
        <f>入力用シート!D31</f>
        <v>0</v>
      </c>
      <c r="G233" s="128">
        <f>入力用シート!E31</f>
        <v>0</v>
      </c>
      <c r="H233" s="127">
        <f>入力用シート!F31</f>
        <v>0</v>
      </c>
      <c r="I233" s="145">
        <f>入力用シート!G31</f>
        <v>0</v>
      </c>
      <c r="J233" s="130">
        <f>入力用シート!H31</f>
        <v>0</v>
      </c>
      <c r="K233" s="126">
        <f>入力用シート!I31</f>
        <v>0</v>
      </c>
      <c r="L233" s="127">
        <f>入力用シート!J31</f>
        <v>0</v>
      </c>
      <c r="M233" s="128">
        <f>入力用シート!K31</f>
        <v>0</v>
      </c>
      <c r="N233" s="127">
        <f>入力用シート!L31</f>
        <v>0</v>
      </c>
      <c r="O233" s="128">
        <f>入力用シート!M31</f>
        <v>0</v>
      </c>
      <c r="P233" s="129">
        <f>入力用シート!N31</f>
        <v>0</v>
      </c>
      <c r="Q233" s="159">
        <f>入力用シート!O31</f>
        <v>0</v>
      </c>
      <c r="R233" s="131">
        <f>入力用シート!P31</f>
        <v>0</v>
      </c>
    </row>
    <row r="234" spans="1:18" ht="13.8" thickBot="1" x14ac:dyDescent="0.25">
      <c r="A234" s="236" t="s">
        <v>46</v>
      </c>
      <c r="B234" s="237"/>
      <c r="C234" s="158" t="s">
        <v>13</v>
      </c>
      <c r="D234" s="146">
        <f>入力用シート!B35</f>
        <v>0</v>
      </c>
      <c r="E234" s="134">
        <f>入力用シート!C35</f>
        <v>0</v>
      </c>
      <c r="F234" s="133">
        <f>入力用シート!D35</f>
        <v>0</v>
      </c>
      <c r="G234" s="134">
        <f>入力用シート!E35</f>
        <v>0</v>
      </c>
      <c r="H234" s="133">
        <f>入力用シート!F35</f>
        <v>0</v>
      </c>
      <c r="I234" s="147">
        <f>入力用シート!G35</f>
        <v>0</v>
      </c>
      <c r="J234" s="136">
        <f>入力用シート!H35</f>
        <v>0</v>
      </c>
      <c r="K234" s="132">
        <f>入力用シート!I35</f>
        <v>0</v>
      </c>
      <c r="L234" s="133">
        <f>入力用シート!J35</f>
        <v>0</v>
      </c>
      <c r="M234" s="134">
        <f>入力用シート!K35</f>
        <v>0</v>
      </c>
      <c r="N234" s="133">
        <f>入力用シート!L35</f>
        <v>0</v>
      </c>
      <c r="O234" s="134">
        <f>入力用シート!M35</f>
        <v>0</v>
      </c>
      <c r="P234" s="135">
        <f>入力用シート!N35</f>
        <v>0</v>
      </c>
      <c r="Q234" s="160">
        <f>入力用シート!O35</f>
        <v>0</v>
      </c>
      <c r="R234" s="137">
        <f>入力用シート!P35</f>
        <v>0</v>
      </c>
    </row>
    <row r="235" spans="1:18" x14ac:dyDescent="0.2">
      <c r="A235" s="236"/>
      <c r="B235" s="237"/>
      <c r="C235" s="155" t="s">
        <v>14</v>
      </c>
      <c r="D235" s="144">
        <f>入力用シート!B36</f>
        <v>0</v>
      </c>
      <c r="E235" s="128">
        <f>入力用シート!C36</f>
        <v>0</v>
      </c>
      <c r="F235" s="127">
        <f>入力用シート!D36</f>
        <v>0</v>
      </c>
      <c r="G235" s="128">
        <f>入力用シート!E36</f>
        <v>0</v>
      </c>
      <c r="H235" s="127">
        <f>入力用シート!F36</f>
        <v>0</v>
      </c>
      <c r="I235" s="145">
        <f>入力用シート!G36</f>
        <v>0</v>
      </c>
      <c r="J235" s="130">
        <f>入力用シート!H36</f>
        <v>0</v>
      </c>
      <c r="K235" s="126">
        <f>入力用シート!I36</f>
        <v>0</v>
      </c>
      <c r="L235" s="127">
        <f>入力用シート!J36</f>
        <v>0</v>
      </c>
      <c r="M235" s="128">
        <f>入力用シート!K36</f>
        <v>0</v>
      </c>
      <c r="N235" s="127">
        <f>入力用シート!L36</f>
        <v>0</v>
      </c>
      <c r="O235" s="128">
        <f>入力用シート!M36</f>
        <v>0</v>
      </c>
      <c r="P235" s="129">
        <f>入力用シート!N36</f>
        <v>0</v>
      </c>
      <c r="Q235" s="159">
        <f>入力用シート!O36</f>
        <v>0</v>
      </c>
      <c r="R235" s="131">
        <f>入力用シート!P36</f>
        <v>0</v>
      </c>
    </row>
    <row r="236" spans="1:18" x14ac:dyDescent="0.2">
      <c r="A236" s="236"/>
      <c r="B236" s="237"/>
      <c r="C236" s="156" t="s">
        <v>15</v>
      </c>
      <c r="D236" s="148">
        <f>入力用シート!B37</f>
        <v>0</v>
      </c>
      <c r="E236" s="140">
        <f>入力用シート!C37</f>
        <v>0</v>
      </c>
      <c r="F236" s="139">
        <f>入力用シート!D37</f>
        <v>0</v>
      </c>
      <c r="G236" s="140">
        <f>入力用シート!E37</f>
        <v>0</v>
      </c>
      <c r="H236" s="139">
        <f>入力用シート!F37</f>
        <v>0</v>
      </c>
      <c r="I236" s="149">
        <f>入力用シート!G37</f>
        <v>0</v>
      </c>
      <c r="J236" s="142">
        <f>入力用シート!H37</f>
        <v>0</v>
      </c>
      <c r="K236" s="138">
        <f>入力用シート!I37</f>
        <v>0</v>
      </c>
      <c r="L236" s="139">
        <f>入力用シート!J37</f>
        <v>0</v>
      </c>
      <c r="M236" s="140">
        <f>入力用シート!K37</f>
        <v>0</v>
      </c>
      <c r="N236" s="139">
        <f>入力用シート!L37</f>
        <v>0</v>
      </c>
      <c r="O236" s="140">
        <f>入力用シート!M37</f>
        <v>0</v>
      </c>
      <c r="P236" s="141">
        <f>入力用シート!N37</f>
        <v>0</v>
      </c>
      <c r="Q236" s="161">
        <f>入力用シート!O37</f>
        <v>0</v>
      </c>
      <c r="R236" s="143">
        <f>入力用シート!P37</f>
        <v>0</v>
      </c>
    </row>
    <row r="237" spans="1:18" ht="13.8" thickBot="1" x14ac:dyDescent="0.25">
      <c r="A237" s="238"/>
      <c r="B237" s="239"/>
      <c r="C237" s="157" t="s">
        <v>16</v>
      </c>
      <c r="D237" s="146">
        <f>入力用シート!B38</f>
        <v>0</v>
      </c>
      <c r="E237" s="134">
        <f>入力用シート!C38</f>
        <v>0</v>
      </c>
      <c r="F237" s="133">
        <f>入力用シート!D38</f>
        <v>0</v>
      </c>
      <c r="G237" s="134">
        <f>入力用シート!E38</f>
        <v>0</v>
      </c>
      <c r="H237" s="133">
        <f>入力用シート!F38</f>
        <v>0</v>
      </c>
      <c r="I237" s="147">
        <f>入力用シート!G38</f>
        <v>0</v>
      </c>
      <c r="J237" s="136">
        <f>入力用シート!H38</f>
        <v>0</v>
      </c>
      <c r="K237" s="132">
        <f>入力用シート!I38</f>
        <v>0</v>
      </c>
      <c r="L237" s="133">
        <f>入力用シート!J38</f>
        <v>0</v>
      </c>
      <c r="M237" s="134">
        <f>入力用シート!K38</f>
        <v>0</v>
      </c>
      <c r="N237" s="133">
        <f>入力用シート!L38</f>
        <v>0</v>
      </c>
      <c r="O237" s="134">
        <f>入力用シート!M38</f>
        <v>0</v>
      </c>
      <c r="P237" s="135">
        <f>入力用シート!N38</f>
        <v>0</v>
      </c>
      <c r="Q237" s="160">
        <f>入力用シート!O38</f>
        <v>0</v>
      </c>
      <c r="R237" s="137">
        <f>入力用シート!P38</f>
        <v>0</v>
      </c>
    </row>
    <row r="238" spans="1:18" x14ac:dyDescent="0.2">
      <c r="A238" s="150"/>
      <c r="B238" s="150"/>
      <c r="C238" s="150"/>
      <c r="D238" s="151"/>
      <c r="E238" s="151"/>
      <c r="F238" s="151"/>
      <c r="G238" s="151"/>
      <c r="H238" s="151"/>
      <c r="I238" s="151"/>
      <c r="J238" s="151"/>
      <c r="K238" s="151"/>
      <c r="L238" s="151"/>
      <c r="M238" s="151"/>
      <c r="N238" s="151"/>
      <c r="O238" s="151"/>
      <c r="P238" s="151"/>
      <c r="Q238" s="151"/>
      <c r="R238" s="151"/>
    </row>
    <row r="239" spans="1:18" ht="13.8" thickBot="1" x14ac:dyDescent="0.25">
      <c r="A239" s="150"/>
      <c r="B239" s="150"/>
      <c r="C239" s="150"/>
      <c r="D239" s="151"/>
      <c r="E239" s="151"/>
      <c r="F239" s="151"/>
      <c r="G239" s="151"/>
      <c r="H239" s="151"/>
      <c r="I239" s="151"/>
      <c r="J239" s="151"/>
      <c r="K239" s="151"/>
      <c r="L239" s="151"/>
      <c r="M239" s="151"/>
      <c r="N239" s="151"/>
      <c r="O239" s="151"/>
      <c r="P239" s="151"/>
      <c r="Q239" s="151"/>
      <c r="R239" s="151"/>
    </row>
    <row r="240" spans="1:18" ht="13.8" thickBot="1" x14ac:dyDescent="0.25">
      <c r="A240" s="244" t="str">
        <f>A221</f>
        <v>○○小</v>
      </c>
      <c r="B240" s="242"/>
      <c r="C240" s="245"/>
      <c r="D240" s="122" t="s">
        <v>5</v>
      </c>
      <c r="E240" s="170" t="s">
        <v>6</v>
      </c>
      <c r="F240" s="123" t="s">
        <v>7</v>
      </c>
      <c r="G240" s="170" t="s">
        <v>8</v>
      </c>
      <c r="H240" s="123" t="s">
        <v>9</v>
      </c>
      <c r="I240" s="171" t="s">
        <v>10</v>
      </c>
      <c r="J240" s="125" t="s">
        <v>11</v>
      </c>
      <c r="K240" s="172" t="s">
        <v>5</v>
      </c>
      <c r="L240" s="123" t="s">
        <v>6</v>
      </c>
      <c r="M240" s="170" t="s">
        <v>7</v>
      </c>
      <c r="N240" s="123" t="s">
        <v>8</v>
      </c>
      <c r="O240" s="170" t="s">
        <v>9</v>
      </c>
      <c r="P240" s="124" t="s">
        <v>10</v>
      </c>
      <c r="Q240" s="173" t="s">
        <v>11</v>
      </c>
      <c r="R240" s="152" t="s">
        <v>3</v>
      </c>
    </row>
    <row r="241" spans="1:18" ht="13.8" thickBot="1" x14ac:dyDescent="0.25">
      <c r="A241" s="121" t="str">
        <f>入力用シート!$A$2</f>
        <v>○月</v>
      </c>
      <c r="B241" s="242" t="s">
        <v>47</v>
      </c>
      <c r="C241" s="243"/>
      <c r="D241" s="163" t="e">
        <f>D224/D223</f>
        <v>#DIV/0!</v>
      </c>
      <c r="E241" s="162" t="e">
        <f t="shared" ref="E241:R241" si="0">E224/E223</f>
        <v>#DIV/0!</v>
      </c>
      <c r="F241" s="163" t="e">
        <f t="shared" si="0"/>
        <v>#DIV/0!</v>
      </c>
      <c r="G241" s="162" t="e">
        <f t="shared" si="0"/>
        <v>#DIV/0!</v>
      </c>
      <c r="H241" s="163" t="e">
        <f t="shared" si="0"/>
        <v>#DIV/0!</v>
      </c>
      <c r="I241" s="169" t="e">
        <f t="shared" si="0"/>
        <v>#DIV/0!</v>
      </c>
      <c r="J241" s="165" t="e">
        <f t="shared" si="0"/>
        <v>#DIV/0!</v>
      </c>
      <c r="K241" s="166" t="e">
        <f t="shared" si="0"/>
        <v>#DIV/0!</v>
      </c>
      <c r="L241" s="163" t="e">
        <f t="shared" si="0"/>
        <v>#DIV/0!</v>
      </c>
      <c r="M241" s="162" t="e">
        <f t="shared" si="0"/>
        <v>#DIV/0!</v>
      </c>
      <c r="N241" s="163" t="e">
        <f t="shared" si="0"/>
        <v>#DIV/0!</v>
      </c>
      <c r="O241" s="162" t="e">
        <f t="shared" si="0"/>
        <v>#DIV/0!</v>
      </c>
      <c r="P241" s="164" t="e">
        <f t="shared" si="0"/>
        <v>#DIV/0!</v>
      </c>
      <c r="Q241" s="168" t="e">
        <f t="shared" si="0"/>
        <v>#DIV/0!</v>
      </c>
      <c r="R241" s="167" t="e">
        <f t="shared" si="0"/>
        <v>#DIV/0!</v>
      </c>
    </row>
    <row r="242" spans="1:18" ht="13.8" thickBot="1" x14ac:dyDescent="0.25">
      <c r="A242" s="121" t="str">
        <f>入力用シート!$A$15</f>
        <v>△月</v>
      </c>
      <c r="B242" s="242" t="s">
        <v>47</v>
      </c>
      <c r="C242" s="243"/>
      <c r="D242" s="163" t="e">
        <f>D229/D228</f>
        <v>#DIV/0!</v>
      </c>
      <c r="E242" s="162" t="e">
        <f t="shared" ref="E242:R242" si="1">E229/E228</f>
        <v>#DIV/0!</v>
      </c>
      <c r="F242" s="163" t="e">
        <f t="shared" si="1"/>
        <v>#DIV/0!</v>
      </c>
      <c r="G242" s="162" t="e">
        <f t="shared" si="1"/>
        <v>#DIV/0!</v>
      </c>
      <c r="H242" s="163" t="e">
        <f t="shared" si="1"/>
        <v>#DIV/0!</v>
      </c>
      <c r="I242" s="169" t="e">
        <f t="shared" si="1"/>
        <v>#DIV/0!</v>
      </c>
      <c r="J242" s="165" t="e">
        <f t="shared" si="1"/>
        <v>#DIV/0!</v>
      </c>
      <c r="K242" s="166" t="e">
        <f t="shared" si="1"/>
        <v>#DIV/0!</v>
      </c>
      <c r="L242" s="163" t="e">
        <f t="shared" si="1"/>
        <v>#DIV/0!</v>
      </c>
      <c r="M242" s="162" t="e">
        <f t="shared" si="1"/>
        <v>#DIV/0!</v>
      </c>
      <c r="N242" s="163" t="e">
        <f t="shared" si="1"/>
        <v>#DIV/0!</v>
      </c>
      <c r="O242" s="162" t="e">
        <f t="shared" si="1"/>
        <v>#DIV/0!</v>
      </c>
      <c r="P242" s="164" t="e">
        <f t="shared" si="1"/>
        <v>#DIV/0!</v>
      </c>
      <c r="Q242" s="168" t="e">
        <f t="shared" si="1"/>
        <v>#DIV/0!</v>
      </c>
      <c r="R242" s="167" t="e">
        <f t="shared" si="1"/>
        <v>#DIV/0!</v>
      </c>
    </row>
    <row r="243" spans="1:18" ht="13.8" thickBot="1" x14ac:dyDescent="0.25">
      <c r="A243" s="121" t="str">
        <f>入力用シート!$A$15</f>
        <v>△月</v>
      </c>
      <c r="B243" s="242" t="s">
        <v>47</v>
      </c>
      <c r="C243" s="243"/>
      <c r="D243" s="163" t="e">
        <f>D234/D233</f>
        <v>#DIV/0!</v>
      </c>
      <c r="E243" s="162" t="e">
        <f t="shared" ref="E243:R243" si="2">E234/E233</f>
        <v>#DIV/0!</v>
      </c>
      <c r="F243" s="163" t="e">
        <f t="shared" si="2"/>
        <v>#DIV/0!</v>
      </c>
      <c r="G243" s="162" t="e">
        <f t="shared" si="2"/>
        <v>#DIV/0!</v>
      </c>
      <c r="H243" s="163" t="e">
        <f t="shared" si="2"/>
        <v>#DIV/0!</v>
      </c>
      <c r="I243" s="169" t="e">
        <f t="shared" si="2"/>
        <v>#DIV/0!</v>
      </c>
      <c r="J243" s="165" t="e">
        <f t="shared" si="2"/>
        <v>#DIV/0!</v>
      </c>
      <c r="K243" s="166" t="e">
        <f t="shared" si="2"/>
        <v>#DIV/0!</v>
      </c>
      <c r="L243" s="163" t="e">
        <f t="shared" si="2"/>
        <v>#DIV/0!</v>
      </c>
      <c r="M243" s="162" t="e">
        <f t="shared" si="2"/>
        <v>#DIV/0!</v>
      </c>
      <c r="N243" s="163" t="e">
        <f t="shared" si="2"/>
        <v>#DIV/0!</v>
      </c>
      <c r="O243" s="162" t="e">
        <f t="shared" si="2"/>
        <v>#DIV/0!</v>
      </c>
      <c r="P243" s="164" t="e">
        <f t="shared" si="2"/>
        <v>#DIV/0!</v>
      </c>
      <c r="Q243" s="168" t="e">
        <f t="shared" si="2"/>
        <v>#DIV/0!</v>
      </c>
      <c r="R243" s="167" t="e">
        <f t="shared" si="2"/>
        <v>#DIV/0!</v>
      </c>
    </row>
  </sheetData>
  <mergeCells count="14">
    <mergeCell ref="K221:Q221"/>
    <mergeCell ref="R221:R222"/>
    <mergeCell ref="A233:B233"/>
    <mergeCell ref="B242:C242"/>
    <mergeCell ref="A240:C240"/>
    <mergeCell ref="A223:B223"/>
    <mergeCell ref="A221:B222"/>
    <mergeCell ref="A234:B237"/>
    <mergeCell ref="A224:B227"/>
    <mergeCell ref="A229:B232"/>
    <mergeCell ref="A228:B228"/>
    <mergeCell ref="B241:C241"/>
    <mergeCell ref="B243:C243"/>
    <mergeCell ref="D221:J221"/>
  </mergeCells>
  <phoneticPr fontId="1"/>
  <pageMargins left="0.78740157480314965" right="0.78740157480314965" top="1.9685039370078741" bottom="0.98425196850393704" header="0.51181102362204722" footer="0.51181102362204722"/>
  <pageSetup paperSize="9" scale="107" orientation="landscape" r:id="rId1"/>
  <headerFooter alignWithMargins="0">
    <oddHeader>&amp;C
肥満傾向の出現率の推移&amp;R平成２０年度</oddHeader>
    <oddFooter>&amp;R&amp;P</oddFooter>
  </headerFooter>
  <rowBreaks count="8" manualBreakCount="8">
    <brk id="21" max="18" man="1"/>
    <brk id="48" max="18" man="1"/>
    <brk id="76" max="18" man="1"/>
    <brk id="105" max="18" man="1"/>
    <brk id="134" max="18" man="1"/>
    <brk id="161" max="18" man="1"/>
    <brk id="189" max="18" man="1"/>
    <brk id="217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入力用シート</vt:lpstr>
      <vt:lpstr>計算用シート</vt:lpstr>
      <vt:lpstr>各種グラフ</vt:lpstr>
      <vt:lpstr>各種グラフ!Print_Area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菊池英里</cp:lastModifiedBy>
  <cp:lastPrinted>2009-02-27T02:25:16Z</cp:lastPrinted>
  <dcterms:created xsi:type="dcterms:W3CDTF">2009-01-05T23:29:31Z</dcterms:created>
  <dcterms:modified xsi:type="dcterms:W3CDTF">2025-09-11T02:35:09Z</dcterms:modified>
</cp:coreProperties>
</file>