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k000008\A_総務事務共\110 補償管理◆基金\12 基金負担金\02 確定負担金\R7年度確定負担金関係\県HP掲載用ファイル\"/>
    </mc:Choice>
  </mc:AlternateContent>
  <xr:revisionPtr revIDLastSave="0" documentId="13_ncr:1_{8FDFECC9-4E34-41C3-B017-E760BF05F428}" xr6:coauthVersionLast="47" xr6:coauthVersionMax="47" xr10:uidLastSave="{00000000-0000-0000-0000-000000000000}"/>
  <bookViews>
    <workbookView xWindow="28680" yWindow="-120" windowWidth="29040" windowHeight="15720" tabRatio="750" xr2:uid="{00000000-000D-0000-FFFF-FFFF00000000}"/>
  </bookViews>
  <sheets>
    <sheet name="はじめに" sheetId="10" r:id="rId1"/>
    <sheet name="様式第13号" sheetId="6" r:id="rId2"/>
    <sheet name="様式第13号 (岩手県各任命権者用)" sheetId="14" r:id="rId3"/>
    <sheet name="様式第13号 (盛岡市用)" sheetId="15" r:id="rId4"/>
    <sheet name="様式第13号 (盛岡地区広域消防組合用)" sheetId="16" r:id="rId5"/>
    <sheet name="決算調書" sheetId="7" r:id="rId6"/>
    <sheet name="FAX送信票（基金支部→各団体あて）" sheetId="9" r:id="rId7"/>
    <sheet name="留意事項" sheetId="12" r:id="rId8"/>
    <sheet name="職員の区分" sheetId="11" r:id="rId9"/>
    <sheet name="還付用口座" sheetId="13" r:id="rId10"/>
    <sheet name="参考様式" sheetId="17" r:id="rId11"/>
    <sheet name="参考様式の説明資料" sheetId="18" r:id="rId12"/>
  </sheets>
  <definedNames>
    <definedName name="_xlnm.Print_Area" localSheetId="6">'FAX送信票（基金支部→各団体あて）'!$A$1:$H$35</definedName>
    <definedName name="_xlnm.Print_Area" localSheetId="0">はじめに!$A$1:$J$18</definedName>
    <definedName name="_xlnm.Print_Area" localSheetId="1">様式第13号!$A$1:$BI$61</definedName>
    <definedName name="_xlnm.Print_Area" localSheetId="2">'様式第13号 (岩手県各任命権者用)'!$A$1:$BI$61</definedName>
    <definedName name="_xlnm.Print_Area" localSheetId="3">'様式第13号 (盛岡市用)'!$A$1:$BI$61</definedName>
    <definedName name="_xlnm.Print_Area" localSheetId="4">'様式第13号 (盛岡地区広域消防組合用)'!$A$1:$BI$61</definedName>
    <definedName name="_xlnm.Print_Area" localSheetId="7">留意事項!$A$1:$AH$64</definedName>
    <definedName name="_xlnm.Print_Titles" localSheetId="8">職員の区分!$2:$2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7" l="1"/>
  <c r="M12" i="17"/>
  <c r="M13" i="17"/>
  <c r="M14" i="17"/>
  <c r="M15" i="17"/>
  <c r="M16" i="17"/>
  <c r="M17" i="17"/>
  <c r="M18" i="17"/>
  <c r="M19" i="17"/>
  <c r="M20" i="17"/>
  <c r="M21" i="17"/>
  <c r="M11" i="17"/>
  <c r="I56" i="7" l="1"/>
  <c r="R56" i="7"/>
  <c r="X56" i="7"/>
  <c r="J22" i="17" l="1"/>
  <c r="I22" i="17"/>
  <c r="H22" i="17"/>
  <c r="G22" i="17"/>
  <c r="F22" i="17"/>
  <c r="E22" i="17"/>
  <c r="D22" i="17"/>
  <c r="C22" i="17"/>
  <c r="B22" i="17"/>
  <c r="L21" i="17"/>
  <c r="K21" i="17"/>
  <c r="L20" i="17"/>
  <c r="K20" i="17"/>
  <c r="L19" i="17"/>
  <c r="K19" i="17"/>
  <c r="L18" i="17"/>
  <c r="K18" i="17"/>
  <c r="L17" i="17"/>
  <c r="K17" i="17"/>
  <c r="L16" i="17"/>
  <c r="K16" i="17"/>
  <c r="L15" i="17"/>
  <c r="K15" i="17"/>
  <c r="L14" i="17"/>
  <c r="K14" i="17"/>
  <c r="L13" i="17"/>
  <c r="K13" i="17"/>
  <c r="L12" i="17"/>
  <c r="K12" i="17"/>
  <c r="L11" i="17"/>
  <c r="L22" i="17" s="1"/>
  <c r="M22" i="17" l="1"/>
  <c r="K22" i="17"/>
  <c r="AS55" i="16" l="1"/>
  <c r="U55" i="16"/>
  <c r="O55" i="16"/>
  <c r="J55" i="16"/>
  <c r="AY53" i="16"/>
  <c r="AL53" i="16"/>
  <c r="AA53" i="16"/>
  <c r="AY51" i="16"/>
  <c r="AL51" i="16"/>
  <c r="AA51" i="16"/>
  <c r="AY49" i="16"/>
  <c r="AL49" i="16"/>
  <c r="AA49" i="16"/>
  <c r="AY47" i="16"/>
  <c r="AL47" i="16"/>
  <c r="AA47" i="16"/>
  <c r="AY45" i="16"/>
  <c r="AL45" i="16"/>
  <c r="AA45" i="16"/>
  <c r="AY43" i="16"/>
  <c r="AL43" i="16"/>
  <c r="AA43" i="16"/>
  <c r="AY41" i="16"/>
  <c r="AL41" i="16"/>
  <c r="AA41" i="16"/>
  <c r="AY39" i="16"/>
  <c r="AL39" i="16"/>
  <c r="AA39" i="16"/>
  <c r="AY37" i="16"/>
  <c r="AL37" i="16"/>
  <c r="AA37" i="16"/>
  <c r="Q6" i="16"/>
  <c r="AS55" i="15"/>
  <c r="Q6" i="15" s="1"/>
  <c r="U55" i="15"/>
  <c r="O55" i="15"/>
  <c r="J55" i="15"/>
  <c r="AY53" i="15"/>
  <c r="AL53" i="15"/>
  <c r="AA53" i="15"/>
  <c r="AY51" i="15"/>
  <c r="AL51" i="15"/>
  <c r="AA51" i="15"/>
  <c r="AY49" i="15"/>
  <c r="AL49" i="15"/>
  <c r="AA49" i="15"/>
  <c r="AY47" i="15"/>
  <c r="AL47" i="15"/>
  <c r="AA47" i="15"/>
  <c r="AY45" i="15"/>
  <c r="AL45" i="15"/>
  <c r="AA45" i="15"/>
  <c r="AY43" i="15"/>
  <c r="AL43" i="15"/>
  <c r="AA43" i="15"/>
  <c r="AY41" i="15"/>
  <c r="AL41" i="15"/>
  <c r="AA41" i="15"/>
  <c r="AY39" i="15"/>
  <c r="AL39" i="15"/>
  <c r="AA39" i="15"/>
  <c r="AY37" i="15"/>
  <c r="AL37" i="15"/>
  <c r="AA37" i="15"/>
  <c r="AS55" i="14"/>
  <c r="Q6" i="14" s="1"/>
  <c r="U55" i="14"/>
  <c r="O55" i="14"/>
  <c r="J55" i="14"/>
  <c r="AY53" i="14"/>
  <c r="AL53" i="14"/>
  <c r="AA53" i="14"/>
  <c r="AY51" i="14"/>
  <c r="AL51" i="14"/>
  <c r="AA51" i="14"/>
  <c r="AY49" i="14"/>
  <c r="AL49" i="14"/>
  <c r="AA49" i="14"/>
  <c r="AY47" i="14"/>
  <c r="AL47" i="14"/>
  <c r="AA47" i="14"/>
  <c r="AY45" i="14"/>
  <c r="AL45" i="14"/>
  <c r="AA45" i="14"/>
  <c r="AY43" i="14"/>
  <c r="AL43" i="14"/>
  <c r="AA43" i="14"/>
  <c r="AY41" i="14"/>
  <c r="AL41" i="14"/>
  <c r="AA41" i="14"/>
  <c r="AY39" i="14"/>
  <c r="AL39" i="14"/>
  <c r="AA39" i="14"/>
  <c r="AY37" i="14"/>
  <c r="AL37" i="14"/>
  <c r="AA37" i="14"/>
  <c r="AA55" i="15" l="1"/>
  <c r="AY55" i="16"/>
  <c r="Q7" i="16" s="1"/>
  <c r="AA55" i="14"/>
  <c r="AA55" i="16"/>
  <c r="AL55" i="16"/>
  <c r="Q5" i="16" s="1"/>
  <c r="AL55" i="15"/>
  <c r="Q5" i="15" s="1"/>
  <c r="AY55" i="15"/>
  <c r="Q7" i="15" s="1"/>
  <c r="AL55" i="14"/>
  <c r="Q5" i="14" s="1"/>
  <c r="AY55" i="14"/>
  <c r="Q7" i="14" s="1"/>
  <c r="M56" i="7"/>
  <c r="H56" i="7"/>
  <c r="V55" i="7"/>
  <c r="Y55" i="7" s="1"/>
  <c r="V54" i="7"/>
  <c r="Y54" i="7" s="1"/>
  <c r="V53" i="7"/>
  <c r="Y53" i="7" s="1"/>
  <c r="V52" i="7"/>
  <c r="Y52" i="7" s="1"/>
  <c r="V51" i="7"/>
  <c r="Y51" i="7" s="1"/>
  <c r="V50" i="7"/>
  <c r="Y50" i="7" s="1"/>
  <c r="V49" i="7"/>
  <c r="Y49" i="7" s="1"/>
  <c r="V48" i="7"/>
  <c r="Y48" i="7" s="1"/>
  <c r="V47" i="7"/>
  <c r="Y47" i="7" s="1"/>
  <c r="V46" i="7"/>
  <c r="Y46" i="7" s="1"/>
  <c r="V45" i="7"/>
  <c r="Y45" i="7" s="1"/>
  <c r="V44" i="7"/>
  <c r="Y44" i="7" s="1"/>
  <c r="V43" i="7"/>
  <c r="Y43" i="7" s="1"/>
  <c r="V42" i="7"/>
  <c r="Y42" i="7" s="1"/>
  <c r="V41" i="7"/>
  <c r="Y41" i="7" s="1"/>
  <c r="V40" i="7"/>
  <c r="Y40" i="7" s="1"/>
  <c r="V39" i="7"/>
  <c r="Y39" i="7" s="1"/>
  <c r="V38" i="7"/>
  <c r="Y38" i="7" s="1"/>
  <c r="V37" i="7"/>
  <c r="Y37" i="7" s="1"/>
  <c r="V36" i="7"/>
  <c r="Y36" i="7" s="1"/>
  <c r="V35" i="7"/>
  <c r="Y35" i="7" s="1"/>
  <c r="V34" i="7"/>
  <c r="Y34" i="7" s="1"/>
  <c r="V33" i="7"/>
  <c r="Y33" i="7" s="1"/>
  <c r="V32" i="7"/>
  <c r="Y32" i="7" s="1"/>
  <c r="V31" i="7"/>
  <c r="Y31" i="7" s="1"/>
  <c r="V30" i="7"/>
  <c r="Y30" i="7" s="1"/>
  <c r="V29" i="7"/>
  <c r="Y29" i="7" s="1"/>
  <c r="V28" i="7"/>
  <c r="Y28" i="7" s="1"/>
  <c r="V27" i="7"/>
  <c r="Y27" i="7" s="1"/>
  <c r="V26" i="7"/>
  <c r="Y26" i="7" s="1"/>
  <c r="V25" i="7"/>
  <c r="Y25" i="7" s="1"/>
  <c r="V24" i="7"/>
  <c r="Y24" i="7" s="1"/>
  <c r="V23" i="7"/>
  <c r="Y23" i="7" s="1"/>
  <c r="V22" i="7"/>
  <c r="Y22" i="7" s="1"/>
  <c r="V21" i="7"/>
  <c r="Y21" i="7" s="1"/>
  <c r="V20" i="7"/>
  <c r="Y20" i="7" s="1"/>
  <c r="V19" i="7"/>
  <c r="Y19" i="7" s="1"/>
  <c r="V18" i="7"/>
  <c r="Y18" i="7" s="1"/>
  <c r="V17" i="7"/>
  <c r="Y17" i="7" s="1"/>
  <c r="V16" i="7"/>
  <c r="Y16" i="7" s="1"/>
  <c r="V15" i="7"/>
  <c r="Y15" i="7" s="1"/>
  <c r="V14" i="7"/>
  <c r="Y14" i="7" s="1"/>
  <c r="V13" i="7"/>
  <c r="Y13" i="7" s="1"/>
  <c r="V12" i="7"/>
  <c r="Y12" i="7" s="1"/>
  <c r="V11" i="7"/>
  <c r="Y11" i="7" s="1"/>
  <c r="AS55" i="6"/>
  <c r="Q6" i="6" s="1"/>
  <c r="U55" i="6"/>
  <c r="O55" i="6"/>
  <c r="J55" i="6"/>
  <c r="AA53" i="6"/>
  <c r="AL53" i="6" s="1"/>
  <c r="AY53" i="6" s="1"/>
  <c r="AL51" i="6"/>
  <c r="AY51" i="6" s="1"/>
  <c r="AA51" i="6"/>
  <c r="AA49" i="6"/>
  <c r="AL49" i="6" s="1"/>
  <c r="AY49" i="6" s="1"/>
  <c r="AA47" i="6"/>
  <c r="AL47" i="6" s="1"/>
  <c r="AY47" i="6" s="1"/>
  <c r="AA45" i="6"/>
  <c r="AL45" i="6" s="1"/>
  <c r="AY45" i="6" s="1"/>
  <c r="AA43" i="6"/>
  <c r="AL43" i="6" s="1"/>
  <c r="AY43" i="6" s="1"/>
  <c r="AA41" i="6"/>
  <c r="AL41" i="6" s="1"/>
  <c r="AY41" i="6" s="1"/>
  <c r="AA39" i="6"/>
  <c r="AL39" i="6" s="1"/>
  <c r="AY39" i="6" s="1"/>
  <c r="AL37" i="6"/>
  <c r="AY37" i="6" s="1"/>
  <c r="AA37" i="6"/>
  <c r="Y56" i="7" l="1"/>
  <c r="Q9" i="16"/>
  <c r="T12" i="16" s="1"/>
  <c r="Q9" i="15"/>
  <c r="N12" i="15" s="1"/>
  <c r="AA55" i="6"/>
  <c r="AY55" i="6"/>
  <c r="Q7" i="6" s="1"/>
  <c r="AL55" i="6"/>
  <c r="Q5" i="6" s="1"/>
  <c r="Q9" i="6" s="1"/>
  <c r="N12" i="6" s="1"/>
  <c r="V56" i="7"/>
  <c r="Q9" i="14"/>
  <c r="N12" i="16" l="1"/>
  <c r="T12" i="15"/>
  <c r="T12" i="6"/>
  <c r="N12" i="14"/>
  <c r="T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人事課　補償管理担当　作山裕子</author>
    <author>総務事務センター　補償管理担当　作山裕子　5089</author>
    <author>人事課　補償管理　作山裕子　（5079）</author>
  </authors>
  <commentList>
    <comment ref="B3" authorId="0" shapeId="0" xr:uid="{00000000-0006-0000-0100-000001000000}">
      <text>
        <r>
          <rPr>
            <b/>
            <sz val="9"/>
            <color indexed="81"/>
            <rFont val="ＭＳ Ｐゴシック"/>
            <family val="3"/>
            <charset val="128"/>
          </rPr>
          <t>空白セルのみに入力してください。</t>
        </r>
      </text>
    </comment>
    <comment ref="AB5" authorId="1" shapeId="0" xr:uid="{00000000-0006-0000-0100-000002000000}">
      <text>
        <r>
          <rPr>
            <b/>
            <sz val="9"/>
            <color indexed="81"/>
            <rFont val="ＭＳ Ｐゴシック"/>
            <family val="3"/>
            <charset val="128"/>
          </rPr>
          <t>該当欄に○を記入</t>
        </r>
      </text>
    </comment>
    <comment ref="M37" authorId="0" shapeId="0" xr:uid="{00000000-0006-0000-0100-000003000000}">
      <text>
        <r>
          <rPr>
            <b/>
            <sz val="9"/>
            <color indexed="81"/>
            <rFont val="ＭＳ Ｐゴシック"/>
            <family val="3"/>
            <charset val="128"/>
          </rPr>
          <t>職員数の欄に入力しないと、負担金算定の計算が始まりません。</t>
        </r>
      </text>
    </comment>
    <comment ref="Y37" authorId="2" shapeId="0" xr:uid="{00000000-0006-0000-0100-000004000000}">
      <text>
        <r>
          <rPr>
            <b/>
            <sz val="9"/>
            <color indexed="81"/>
            <rFont val="ＭＳ Ｐゴシック"/>
            <family val="3"/>
            <charset val="128"/>
          </rPr>
          <t>退職手当がない場合は空欄にせず、０を入力してください。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人事課　補償管理担当　作山裕子</author>
    <author>総務事務センター　補償管理担当　作山裕子　5089</author>
    <author>人事課　補償管理　作山裕子　（5079）</author>
  </authors>
  <commentList>
    <comment ref="B3" authorId="0" shapeId="0" xr:uid="{00000000-0006-0000-0200-000001000000}">
      <text>
        <r>
          <rPr>
            <b/>
            <sz val="9"/>
            <color indexed="81"/>
            <rFont val="ＭＳ Ｐゴシック"/>
            <family val="3"/>
            <charset val="128"/>
          </rPr>
          <t>空白セルのみに入力してください。</t>
        </r>
      </text>
    </comment>
    <comment ref="AB5" authorId="1" shapeId="0" xr:uid="{00000000-0006-0000-0200-000002000000}">
      <text>
        <r>
          <rPr>
            <b/>
            <sz val="9"/>
            <color indexed="81"/>
            <rFont val="ＭＳ Ｐゴシック"/>
            <family val="3"/>
            <charset val="128"/>
          </rPr>
          <t>該当欄に○を記入</t>
        </r>
      </text>
    </comment>
    <comment ref="M37" authorId="0" shapeId="0" xr:uid="{00000000-0006-0000-0200-000003000000}">
      <text>
        <r>
          <rPr>
            <b/>
            <sz val="9"/>
            <color indexed="81"/>
            <rFont val="ＭＳ Ｐゴシック"/>
            <family val="3"/>
            <charset val="128"/>
          </rPr>
          <t>職員数の欄に入力しないと、負担金算定の計算が始まりません。</t>
        </r>
      </text>
    </comment>
    <comment ref="Y37" authorId="2" shapeId="0" xr:uid="{00000000-0006-0000-0200-000004000000}">
      <text>
        <r>
          <rPr>
            <b/>
            <sz val="9"/>
            <color indexed="81"/>
            <rFont val="ＭＳ Ｐゴシック"/>
            <family val="3"/>
            <charset val="128"/>
          </rPr>
          <t>退職手当がない場合は空欄にせず、０を入力してください。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人事課　補償管理担当　作山裕子</author>
    <author>総務事務センター　補償管理担当　作山裕子　5089</author>
    <author>人事課　補償管理　作山裕子　（5079）</author>
  </authors>
  <commentList>
    <comment ref="B3" authorId="0" shapeId="0" xr:uid="{00000000-0006-0000-0300-000001000000}">
      <text>
        <r>
          <rPr>
            <b/>
            <sz val="9"/>
            <color indexed="81"/>
            <rFont val="ＭＳ Ｐゴシック"/>
            <family val="3"/>
            <charset val="128"/>
          </rPr>
          <t>空白セルのみに入力してください。</t>
        </r>
      </text>
    </comment>
    <comment ref="AB5" authorId="1" shapeId="0" xr:uid="{00000000-0006-0000-0300-000002000000}">
      <text>
        <r>
          <rPr>
            <b/>
            <sz val="9"/>
            <color indexed="81"/>
            <rFont val="ＭＳ Ｐゴシック"/>
            <family val="3"/>
            <charset val="128"/>
          </rPr>
          <t>該当欄に○を記入</t>
        </r>
      </text>
    </comment>
    <comment ref="M37" authorId="0" shapeId="0" xr:uid="{00000000-0006-0000-0300-000003000000}">
      <text>
        <r>
          <rPr>
            <b/>
            <sz val="9"/>
            <color indexed="81"/>
            <rFont val="ＭＳ Ｐゴシック"/>
            <family val="3"/>
            <charset val="128"/>
          </rPr>
          <t>職員数の欄に入力しないと、負担金算定の計算が始まりません。</t>
        </r>
      </text>
    </comment>
    <comment ref="Y37" authorId="2" shapeId="0" xr:uid="{00000000-0006-0000-0300-000004000000}">
      <text>
        <r>
          <rPr>
            <b/>
            <sz val="9"/>
            <color indexed="81"/>
            <rFont val="ＭＳ Ｐゴシック"/>
            <family val="3"/>
            <charset val="128"/>
          </rPr>
          <t>退職手当がない場合は空欄にせず、０を入力してください。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人事課　補償管理担当　作山裕子</author>
    <author>総務事務センター　補償管理担当　作山裕子　5089</author>
    <author>人事課　補償管理　作山裕子　（5079）</author>
  </authors>
  <commentList>
    <comment ref="B3" authorId="0" shapeId="0" xr:uid="{00000000-0006-0000-0400-000001000000}">
      <text>
        <r>
          <rPr>
            <b/>
            <sz val="9"/>
            <color indexed="81"/>
            <rFont val="ＭＳ Ｐゴシック"/>
            <family val="3"/>
            <charset val="128"/>
          </rPr>
          <t>空白セルのみに入力してください。</t>
        </r>
      </text>
    </comment>
    <comment ref="AB5" authorId="1" shapeId="0" xr:uid="{00000000-0006-0000-0400-000002000000}">
      <text>
        <r>
          <rPr>
            <b/>
            <sz val="9"/>
            <color indexed="81"/>
            <rFont val="ＭＳ Ｐゴシック"/>
            <family val="3"/>
            <charset val="128"/>
          </rPr>
          <t>該当欄に○を記入</t>
        </r>
      </text>
    </comment>
    <comment ref="M37" authorId="0" shapeId="0" xr:uid="{00000000-0006-0000-0400-000003000000}">
      <text>
        <r>
          <rPr>
            <b/>
            <sz val="9"/>
            <color indexed="81"/>
            <rFont val="ＭＳ Ｐゴシック"/>
            <family val="3"/>
            <charset val="128"/>
          </rPr>
          <t>職員数の欄に入力しないと、負担金算定の計算が始まりません。</t>
        </r>
      </text>
    </comment>
    <comment ref="Y37" authorId="2" shapeId="0" xr:uid="{00000000-0006-0000-0400-000004000000}">
      <text>
        <r>
          <rPr>
            <b/>
            <sz val="9"/>
            <color indexed="81"/>
            <rFont val="ＭＳ Ｐゴシック"/>
            <family val="3"/>
            <charset val="128"/>
          </rPr>
          <t>退職手当がない場合は空欄にせず、０を入力してください。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SS17020323</author>
  </authors>
  <commentList>
    <comment ref="G2" authorId="0" shapeId="0" xr:uid="{00000000-0006-0000-0500-000001000000}">
      <text>
        <r>
          <rPr>
            <sz val="9"/>
            <color indexed="81"/>
            <rFont val="MS P ゴシック"/>
            <family val="3"/>
            <charset val="128"/>
          </rPr>
          <t xml:space="preserve">□を左クリックすれば、チェックマークが入力できます。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人事課　補償管理　作山裕子　（5079）</author>
  </authors>
  <commentList>
    <comment ref="C4" authorId="0" shapeId="0" xr:uid="{00000000-0006-0000-0600-000001000000}">
      <text>
        <r>
          <rPr>
            <b/>
            <sz val="9"/>
            <color indexed="81"/>
            <rFont val="ＭＳ Ｐゴシック"/>
            <family val="3"/>
            <charset val="128"/>
          </rPr>
          <t>連絡先のファクス番号を記入してください。</t>
        </r>
      </text>
    </comment>
    <comment ref="C6" authorId="0" shapeId="0" xr:uid="{00000000-0006-0000-0600-000002000000}">
      <text>
        <r>
          <rPr>
            <b/>
            <sz val="9"/>
            <color indexed="81"/>
            <rFont val="ＭＳ Ｐゴシック"/>
            <family val="3"/>
            <charset val="128"/>
          </rPr>
          <t>連絡先の電話番号及び内線番号を記入してください。</t>
        </r>
      </text>
    </comment>
  </commentList>
</comments>
</file>

<file path=xl/sharedStrings.xml><?xml version="1.0" encoding="utf-8"?>
<sst xmlns="http://schemas.openxmlformats.org/spreadsheetml/2006/main" count="822" uniqueCount="432">
  <si>
    <t>過納の場合</t>
    <rPh sb="0" eb="2">
      <t>カノウ</t>
    </rPh>
    <rPh sb="3" eb="5">
      <t>バアイ</t>
    </rPh>
    <phoneticPr fontId="26"/>
  </si>
  <si>
    <t>決算調書作成時の留意点</t>
    <rPh sb="0" eb="2">
      <t>ケッサン</t>
    </rPh>
    <rPh sb="2" eb="4">
      <t>チョウショ</t>
    </rPh>
    <rPh sb="4" eb="6">
      <t>サクセイ</t>
    </rPh>
    <rPh sb="6" eb="7">
      <t>ジ</t>
    </rPh>
    <rPh sb="8" eb="11">
      <t>リュウイテン</t>
    </rPh>
    <phoneticPr fontId="27"/>
  </si>
  <si>
    <t>職　員　手　当　等</t>
    <rPh sb="0" eb="3">
      <t>ショクイン</t>
    </rPh>
    <rPh sb="4" eb="7">
      <t>テアテ</t>
    </rPh>
    <rPh sb="8" eb="9">
      <t>トウ</t>
    </rPh>
    <phoneticPr fontId="27"/>
  </si>
  <si>
    <t>（注）</t>
    <rPh sb="1" eb="2">
      <t>チュウ</t>
    </rPh>
    <phoneticPr fontId="26"/>
  </si>
  <si>
    <t>③</t>
  </si>
  <si>
    <t>(Ａ－Ｂ)</t>
  </si>
  <si>
    <t>（４）</t>
  </si>
  <si>
    <t>確定負担金算定額</t>
    <rPh sb="0" eb="2">
      <t>カクテイ</t>
    </rPh>
    <rPh sb="2" eb="5">
      <t>フタンキン</t>
    </rPh>
    <rPh sb="5" eb="8">
      <t>サンテイガク</t>
    </rPh>
    <phoneticPr fontId="26"/>
  </si>
  <si>
    <t>職員数</t>
    <rPh sb="0" eb="3">
      <t>ショクインスウ</t>
    </rPh>
    <phoneticPr fontId="27"/>
  </si>
  <si>
    <t>除いた額）としてください。</t>
  </si>
  <si>
    <t>消防職員</t>
    <rPh sb="0" eb="2">
      <t>ショウボウ</t>
    </rPh>
    <rPh sb="2" eb="4">
      <t>ショクイン</t>
    </rPh>
    <phoneticPr fontId="26"/>
  </si>
  <si>
    <t>円</t>
    <rPh sb="0" eb="1">
      <t>エン</t>
    </rPh>
    <phoneticPr fontId="26"/>
  </si>
  <si>
    <t>Ａ</t>
  </si>
  <si>
    <t>差引過不足額</t>
    <rPh sb="0" eb="2">
      <t>サシヒキ</t>
    </rPh>
    <rPh sb="2" eb="5">
      <t>カフソク</t>
    </rPh>
    <rPh sb="5" eb="6">
      <t>ガク</t>
    </rPh>
    <phoneticPr fontId="26"/>
  </si>
  <si>
    <t>二種類以上の事業を行う一部事務組合の特別職の場合（後述）</t>
    <rPh sb="0" eb="3">
      <t>ニシュルイ</t>
    </rPh>
    <rPh sb="3" eb="5">
      <t>イジョウ</t>
    </rPh>
    <rPh sb="6" eb="8">
      <t>ジギョウ</t>
    </rPh>
    <rPh sb="9" eb="10">
      <t>オコナ</t>
    </rPh>
    <rPh sb="11" eb="13">
      <t>イチブ</t>
    </rPh>
    <rPh sb="13" eb="15">
      <t>ジム</t>
    </rPh>
    <rPh sb="15" eb="17">
      <t>クミアイ</t>
    </rPh>
    <rPh sb="18" eb="20">
      <t>トクベツ</t>
    </rPh>
    <rPh sb="20" eb="21">
      <t>ショク</t>
    </rPh>
    <rPh sb="22" eb="24">
      <t>バアイ</t>
    </rPh>
    <rPh sb="25" eb="26">
      <t>ゴ</t>
    </rPh>
    <rPh sb="26" eb="27">
      <t>ジュツ</t>
    </rPh>
    <phoneticPr fontId="27"/>
  </si>
  <si>
    <t>Ｂ</t>
  </si>
  <si>
    <t>②</t>
  </si>
  <si>
    <t>不足分の納付額</t>
    <rPh sb="0" eb="3">
      <t>フソクブン</t>
    </rPh>
    <rPh sb="4" eb="7">
      <t>ノウフガク</t>
    </rPh>
    <phoneticPr fontId="26"/>
  </si>
  <si>
    <t>　決算調書における各行ごとの計算は、人件費の総額から退職手当、児童手当を控除するために行</t>
    <rPh sb="1" eb="3">
      <t>ケッサン</t>
    </rPh>
    <rPh sb="3" eb="5">
      <t>チョウショ</t>
    </rPh>
    <rPh sb="9" eb="11">
      <t>カクギョウ</t>
    </rPh>
    <rPh sb="14" eb="16">
      <t>ケイサン</t>
    </rPh>
    <rPh sb="18" eb="21">
      <t>ジンケンヒ</t>
    </rPh>
    <rPh sb="22" eb="24">
      <t>ソウガク</t>
    </rPh>
    <rPh sb="26" eb="28">
      <t>タイショク</t>
    </rPh>
    <rPh sb="28" eb="30">
      <t>テアテ</t>
    </rPh>
    <rPh sb="31" eb="33">
      <t>ジドウ</t>
    </rPh>
    <rPh sb="33" eb="35">
      <t>テアテ</t>
    </rPh>
    <rPh sb="36" eb="38">
      <t>コウジョ</t>
    </rPh>
    <rPh sb="43" eb="44">
      <t>オコナ</t>
    </rPh>
    <phoneticPr fontId="27"/>
  </si>
  <si>
    <t>学校職員</t>
    <rPh sb="0" eb="2">
      <t>ガッコウ</t>
    </rPh>
    <rPh sb="2" eb="4">
      <t>ショクイン</t>
    </rPh>
    <phoneticPr fontId="27"/>
  </si>
  <si>
    <t>振込銀行名</t>
    <rPh sb="0" eb="2">
      <t>フリコミ</t>
    </rPh>
    <rPh sb="2" eb="5">
      <t>ギンコウメイ</t>
    </rPh>
    <phoneticPr fontId="26"/>
  </si>
  <si>
    <t>船員</t>
    <rPh sb="0" eb="2">
      <t>センイン</t>
    </rPh>
    <phoneticPr fontId="26"/>
  </si>
  <si>
    <t>支店</t>
    <rPh sb="0" eb="2">
      <t>シテン</t>
    </rPh>
    <phoneticPr fontId="26"/>
  </si>
  <si>
    <t>警察職員</t>
    <rPh sb="0" eb="2">
      <t>ケイサツ</t>
    </rPh>
    <rPh sb="2" eb="4">
      <t>ショクイン</t>
    </rPh>
    <phoneticPr fontId="26"/>
  </si>
  <si>
    <t>確定負担金の算定基礎となる給与</t>
    <rPh sb="0" eb="2">
      <t>カクテイ</t>
    </rPh>
    <rPh sb="2" eb="5">
      <t>フタンキン</t>
    </rPh>
    <rPh sb="6" eb="8">
      <t>サンテイ</t>
    </rPh>
    <rPh sb="8" eb="10">
      <t>キソ</t>
    </rPh>
    <rPh sb="13" eb="15">
      <t>キュウヨ</t>
    </rPh>
    <phoneticPr fontId="27"/>
  </si>
  <si>
    <t>運輸事業職員</t>
    <rPh sb="0" eb="2">
      <t>ウンユ</t>
    </rPh>
    <rPh sb="2" eb="4">
      <t>ジギョウ</t>
    </rPh>
    <rPh sb="4" eb="6">
      <t>ショクイン</t>
    </rPh>
    <phoneticPr fontId="26"/>
  </si>
  <si>
    <t>職員数</t>
    <rPh sb="0" eb="3">
      <t>ショクインスウ</t>
    </rPh>
    <phoneticPr fontId="26"/>
  </si>
  <si>
    <t>義務教育学校職員</t>
    <rPh sb="0" eb="2">
      <t>ギム</t>
    </rPh>
    <rPh sb="2" eb="4">
      <t>キョウイク</t>
    </rPh>
    <rPh sb="4" eb="6">
      <t>ガッコウ</t>
    </rPh>
    <rPh sb="6" eb="8">
      <t>ショクイン</t>
    </rPh>
    <phoneticPr fontId="26"/>
  </si>
  <si>
    <t>(普）</t>
    <rPh sb="1" eb="2">
      <t>アマネ</t>
    </rPh>
    <phoneticPr fontId="1"/>
  </si>
  <si>
    <t>する職に区分すること。</t>
    <rPh sb="4" eb="6">
      <t>クブン</t>
    </rPh>
    <phoneticPr fontId="27"/>
  </si>
  <si>
    <t>不足分の納付年月日</t>
    <rPh sb="0" eb="3">
      <t>フソクブン</t>
    </rPh>
    <rPh sb="4" eb="6">
      <t>ノウフガク</t>
    </rPh>
    <rPh sb="6" eb="9">
      <t>ネンガッピ</t>
    </rPh>
    <phoneticPr fontId="26"/>
  </si>
  <si>
    <t>【 地方公務員災害補償基金負担金還付にかかる手続きについて 】</t>
    <rPh sb="2" eb="4">
      <t>チホウ</t>
    </rPh>
    <rPh sb="4" eb="7">
      <t>コウムイン</t>
    </rPh>
    <rPh sb="7" eb="9">
      <t>サイガイ</t>
    </rPh>
    <rPh sb="9" eb="11">
      <t>ホショウ</t>
    </rPh>
    <rPh sb="11" eb="13">
      <t>キキン</t>
    </rPh>
    <rPh sb="13" eb="16">
      <t>フタンキン</t>
    </rPh>
    <rPh sb="16" eb="18">
      <t>カンプ</t>
    </rPh>
    <rPh sb="22" eb="24">
      <t>テツヅ</t>
    </rPh>
    <phoneticPr fontId="27"/>
  </si>
  <si>
    <t>概算負担金算定額</t>
    <rPh sb="0" eb="2">
      <t>ガイサン</t>
    </rPh>
    <rPh sb="2" eb="5">
      <t>フタンキン</t>
    </rPh>
    <rPh sb="5" eb="8">
      <t>サンテイガク</t>
    </rPh>
    <phoneticPr fontId="26"/>
  </si>
  <si>
    <t>計</t>
    <rPh sb="0" eb="1">
      <t>ケイ</t>
    </rPh>
    <phoneticPr fontId="26"/>
  </si>
  <si>
    <t>職、氏名</t>
    <rPh sb="0" eb="1">
      <t>ショク</t>
    </rPh>
    <rPh sb="2" eb="4">
      <t>シメイ</t>
    </rPh>
    <phoneticPr fontId="26"/>
  </si>
  <si>
    <t>　地方公務員災害補償基金岩手県支部長　様</t>
    <rPh sb="1" eb="6">
      <t>チホウコウムイン</t>
    </rPh>
    <rPh sb="6" eb="8">
      <t>サイガイ</t>
    </rPh>
    <rPh sb="8" eb="10">
      <t>ホショウ</t>
    </rPh>
    <rPh sb="10" eb="12">
      <t>キキン</t>
    </rPh>
    <rPh sb="12" eb="14">
      <t>イワテ</t>
    </rPh>
    <rPh sb="14" eb="15">
      <t>ケン</t>
    </rPh>
    <rPh sb="15" eb="18">
      <t>シブチョウ</t>
    </rPh>
    <rPh sb="19" eb="20">
      <t>サマ</t>
    </rPh>
    <phoneticPr fontId="26"/>
  </si>
  <si>
    <t xml:space="preserve"> 二つ以上の業務を行なっている一部事務組合の管理的な業務に従事する職員について</t>
    <rPh sb="1" eb="2">
      <t>フタ</t>
    </rPh>
    <rPh sb="3" eb="5">
      <t>イジョウ</t>
    </rPh>
    <rPh sb="6" eb="8">
      <t>ギョウム</t>
    </rPh>
    <rPh sb="9" eb="10">
      <t>オコ</t>
    </rPh>
    <rPh sb="15" eb="17">
      <t>イチブ</t>
    </rPh>
    <rPh sb="17" eb="19">
      <t>ジム</t>
    </rPh>
    <rPh sb="19" eb="21">
      <t>クミアイ</t>
    </rPh>
    <rPh sb="22" eb="25">
      <t>カンリテキ</t>
    </rPh>
    <rPh sb="26" eb="28">
      <t>ギョウム</t>
    </rPh>
    <rPh sb="29" eb="31">
      <t>ジュウジ</t>
    </rPh>
    <rPh sb="33" eb="35">
      <t>ショクイン</t>
    </rPh>
    <phoneticPr fontId="27"/>
  </si>
  <si>
    <t>不足の場合</t>
    <rPh sb="0" eb="2">
      <t>フソク</t>
    </rPh>
    <rPh sb="3" eb="5">
      <t>バアイ</t>
    </rPh>
    <phoneticPr fontId="26"/>
  </si>
  <si>
    <t>調書のＡ欄、報告書の退職手当額Ｂ欄と決算調書のＢ欄は一致させてください。</t>
    <rPh sb="4" eb="5">
      <t>ラン</t>
    </rPh>
    <rPh sb="6" eb="9">
      <t>ホウコクショ</t>
    </rPh>
    <rPh sb="10" eb="12">
      <t>タイショク</t>
    </rPh>
    <rPh sb="12" eb="14">
      <t>テアテ</t>
    </rPh>
    <rPh sb="14" eb="15">
      <t>ガク</t>
    </rPh>
    <rPh sb="16" eb="17">
      <t>ラン</t>
    </rPh>
    <rPh sb="18" eb="20">
      <t>ケッサン</t>
    </rPh>
    <rPh sb="20" eb="22">
      <t>チョウショ</t>
    </rPh>
    <rPh sb="24" eb="25">
      <t>ラン</t>
    </rPh>
    <rPh sb="26" eb="28">
      <t>イッチ</t>
    </rPh>
    <phoneticPr fontId="27"/>
  </si>
  <si>
    <t>清掃事業職員</t>
    <rPh sb="0" eb="2">
      <t>セイソウ</t>
    </rPh>
    <rPh sb="2" eb="4">
      <t>ジギョウ</t>
    </rPh>
    <rPh sb="4" eb="6">
      <t>ショクイン</t>
    </rPh>
    <phoneticPr fontId="26"/>
  </si>
  <si>
    <t>年度負担金へ充当</t>
    <rPh sb="0" eb="2">
      <t>ネンド</t>
    </rPh>
    <rPh sb="2" eb="5">
      <t>フタンキン</t>
    </rPh>
    <rPh sb="6" eb="8">
      <t>ジュウトウ</t>
    </rPh>
    <phoneticPr fontId="26"/>
  </si>
  <si>
    <t>A</t>
  </si>
  <si>
    <t>振込み</t>
    <rPh sb="0" eb="2">
      <t>フリコ</t>
    </rPh>
    <phoneticPr fontId="26"/>
  </si>
  <si>
    <t>は必要です。</t>
    <rPh sb="1" eb="3">
      <t>ヒツヨウ</t>
    </rPh>
    <phoneticPr fontId="27"/>
  </si>
  <si>
    <t>　事務職員等の、警察官以外の職員もこの区分に含ま</t>
    <rPh sb="1" eb="3">
      <t>ジム</t>
    </rPh>
    <rPh sb="3" eb="5">
      <t>ショクイン</t>
    </rPh>
    <rPh sb="5" eb="6">
      <t>トウ</t>
    </rPh>
    <rPh sb="8" eb="11">
      <t>ケイサツカン</t>
    </rPh>
    <rPh sb="11" eb="13">
      <t>イガイ</t>
    </rPh>
    <rPh sb="14" eb="16">
      <t>ショクイン</t>
    </rPh>
    <rPh sb="19" eb="21">
      <t>クブン</t>
    </rPh>
    <rPh sb="22" eb="23">
      <t>フク</t>
    </rPh>
    <phoneticPr fontId="27"/>
  </si>
  <si>
    <t>振込先銀行名</t>
    <rPh sb="0" eb="2">
      <t>フリコミ</t>
    </rPh>
    <rPh sb="2" eb="3">
      <t>サキ</t>
    </rPh>
    <rPh sb="3" eb="6">
      <t>ギンコウメイ</t>
    </rPh>
    <phoneticPr fontId="26"/>
  </si>
  <si>
    <t>　電気、ガス、水道事業（農業・漁業集落排水事業及び簡易水道事業を含む）に従事する職員は、</t>
  </si>
  <si>
    <t>振込み以外の送金方法</t>
    <rPh sb="0" eb="2">
      <t>フリコ</t>
    </rPh>
    <rPh sb="3" eb="5">
      <t>イガイ</t>
    </rPh>
    <rPh sb="6" eb="8">
      <t>ソウキン</t>
    </rPh>
    <rPh sb="8" eb="10">
      <t>ホウホウ</t>
    </rPh>
    <phoneticPr fontId="26"/>
  </si>
  <si>
    <t>の職員</t>
    <rPh sb="1" eb="3">
      <t>ショクイン</t>
    </rPh>
    <phoneticPr fontId="27"/>
  </si>
  <si>
    <t>（内線）</t>
    <rPh sb="1" eb="3">
      <t>ナイセン</t>
    </rPh>
    <phoneticPr fontId="26"/>
  </si>
  <si>
    <t>別紙様式第１３号</t>
    <rPh sb="0" eb="2">
      <t>ベッシ</t>
    </rPh>
    <rPh sb="2" eb="4">
      <t>ヨウシキ</t>
    </rPh>
    <rPh sb="4" eb="5">
      <t>ダイ</t>
    </rPh>
    <rPh sb="7" eb="8">
      <t>ゴウ</t>
    </rPh>
    <phoneticPr fontId="26"/>
  </si>
  <si>
    <t>区分</t>
    <rPh sb="0" eb="2">
      <t>クブン</t>
    </rPh>
    <phoneticPr fontId="26"/>
  </si>
  <si>
    <t>C</t>
  </si>
  <si>
    <t>給与費総額</t>
    <rPh sb="0" eb="3">
      <t>キュウヨヒ</t>
    </rPh>
    <rPh sb="3" eb="5">
      <t>ソウガク</t>
    </rPh>
    <phoneticPr fontId="26"/>
  </si>
  <si>
    <t>「不足分の納付額」が「差引過不足額」の欄の不足額と異なる場合は、不足額が１００円未満の場合を除き、「備考」の欄にその理由を記入すること。</t>
    <rPh sb="1" eb="4">
      <t>フソクブン</t>
    </rPh>
    <rPh sb="5" eb="8">
      <t>ノウフガク</t>
    </rPh>
    <rPh sb="11" eb="13">
      <t>サシヒキ</t>
    </rPh>
    <rPh sb="13" eb="16">
      <t>カフソク</t>
    </rPh>
    <rPh sb="16" eb="17">
      <t>ガク</t>
    </rPh>
    <rPh sb="19" eb="20">
      <t>ラン</t>
    </rPh>
    <rPh sb="21" eb="24">
      <t>フソクガク</t>
    </rPh>
    <rPh sb="25" eb="26">
      <t>コト</t>
    </rPh>
    <rPh sb="28" eb="30">
      <t>バアイ</t>
    </rPh>
    <rPh sb="32" eb="35">
      <t>フソクガク</t>
    </rPh>
    <rPh sb="39" eb="40">
      <t>エン</t>
    </rPh>
    <rPh sb="40" eb="42">
      <t>ミマン</t>
    </rPh>
    <rPh sb="43" eb="45">
      <t>バアイ</t>
    </rPh>
    <rPh sb="46" eb="47">
      <t>ノゾ</t>
    </rPh>
    <rPh sb="50" eb="52">
      <t>ビコウ</t>
    </rPh>
    <rPh sb="54" eb="55">
      <t>ラン</t>
    </rPh>
    <rPh sb="58" eb="60">
      <t>リユウ</t>
    </rPh>
    <rPh sb="61" eb="63">
      <t>キニュウ</t>
    </rPh>
    <phoneticPr fontId="26"/>
  </si>
  <si>
    <t>確定負担金算定における端数処理</t>
    <rPh sb="0" eb="2">
      <t>カクテイ</t>
    </rPh>
    <rPh sb="2" eb="5">
      <t>フタンキン</t>
    </rPh>
    <rPh sb="5" eb="7">
      <t>サンテイ</t>
    </rPh>
    <rPh sb="11" eb="13">
      <t>ハスウ</t>
    </rPh>
    <rPh sb="13" eb="15">
      <t>ショリ</t>
    </rPh>
    <phoneticPr fontId="27"/>
  </si>
  <si>
    <t>　当該事業の会計が独立している場合は、その会計</t>
    <rPh sb="1" eb="3">
      <t>トウガイ</t>
    </rPh>
    <rPh sb="3" eb="5">
      <t>ジギョウ</t>
    </rPh>
    <rPh sb="6" eb="8">
      <t>カイケイ</t>
    </rPh>
    <rPh sb="9" eb="11">
      <t>ドクリツ</t>
    </rPh>
    <rPh sb="15" eb="17">
      <t>バアイ</t>
    </rPh>
    <rPh sb="21" eb="23">
      <t>カイケイ</t>
    </rPh>
    <phoneticPr fontId="27"/>
  </si>
  <si>
    <t>給与の総額</t>
    <rPh sb="0" eb="2">
      <t>キュウヨ</t>
    </rPh>
    <rPh sb="3" eb="5">
      <t>ソウガク</t>
    </rPh>
    <phoneticPr fontId="26"/>
  </si>
  <si>
    <t>備考</t>
    <rPh sb="0" eb="2">
      <t>ビコウ</t>
    </rPh>
    <phoneticPr fontId="26"/>
  </si>
  <si>
    <t>その他の職員</t>
    <rPh sb="0" eb="3">
      <t>ソノタ</t>
    </rPh>
    <rPh sb="4" eb="6">
      <t>ショクイン</t>
    </rPh>
    <phoneticPr fontId="26"/>
  </si>
  <si>
    <t>算　　　　　定　　　　　基　　　　　礎</t>
    <rPh sb="0" eb="7">
      <t>サンテイ</t>
    </rPh>
    <rPh sb="12" eb="19">
      <t>キソ</t>
    </rPh>
    <phoneticPr fontId="26"/>
  </si>
  <si>
    <t>報告年月日</t>
    <rPh sb="0" eb="2">
      <t>ホウコク</t>
    </rPh>
    <rPh sb="2" eb="5">
      <t>ネンガッピ</t>
    </rPh>
    <phoneticPr fontId="26"/>
  </si>
  <si>
    <t>銀行</t>
    <rPh sb="0" eb="2">
      <t>ギンコウ</t>
    </rPh>
    <phoneticPr fontId="26"/>
  </si>
  <si>
    <t>この報告書は、２部作成し、うち１部を支部長に提出し、１部を地方公共団体等の控とすること。</t>
    <rPh sb="2" eb="5">
      <t>ホウコクショ</t>
    </rPh>
    <rPh sb="8" eb="9">
      <t>ブ</t>
    </rPh>
    <rPh sb="9" eb="11">
      <t>サクセイ</t>
    </rPh>
    <rPh sb="16" eb="17">
      <t>ブ</t>
    </rPh>
    <rPh sb="18" eb="21">
      <t>シブチョウ</t>
    </rPh>
    <rPh sb="22" eb="24">
      <t>テイシュツ</t>
    </rPh>
    <rPh sb="27" eb="28">
      <t>ブ</t>
    </rPh>
    <rPh sb="29" eb="31">
      <t>チホウ</t>
    </rPh>
    <rPh sb="31" eb="33">
      <t>コウキョウ</t>
    </rPh>
    <rPh sb="33" eb="35">
      <t>ダンタイ</t>
    </rPh>
    <rPh sb="35" eb="36">
      <t>ナド</t>
    </rPh>
    <rPh sb="37" eb="38">
      <t>ヒカ</t>
    </rPh>
    <phoneticPr fontId="26"/>
  </si>
  <si>
    <t>「差引過不足額」の欄の不足額が１００円未満の場合は納付は必要としないこと。ただし、この報告書は、必ず提出すること。</t>
    <rPh sb="1" eb="3">
      <t>サシヒキ</t>
    </rPh>
    <rPh sb="3" eb="6">
      <t>カフソク</t>
    </rPh>
    <rPh sb="6" eb="7">
      <t>ガク</t>
    </rPh>
    <rPh sb="9" eb="10">
      <t>ラン</t>
    </rPh>
    <rPh sb="11" eb="14">
      <t>フソクガク</t>
    </rPh>
    <rPh sb="18" eb="19">
      <t>エン</t>
    </rPh>
    <rPh sb="19" eb="21">
      <t>ミマン</t>
    </rPh>
    <rPh sb="22" eb="24">
      <t>バアイ</t>
    </rPh>
    <rPh sb="25" eb="27">
      <t>ノウフ</t>
    </rPh>
    <rPh sb="28" eb="30">
      <t>ヒツヨウ</t>
    </rPh>
    <rPh sb="43" eb="46">
      <t>ホウコクショ</t>
    </rPh>
    <rPh sb="48" eb="49">
      <t>カナラ</t>
    </rPh>
    <rPh sb="50" eb="52">
      <t>テイシュツ</t>
    </rPh>
    <phoneticPr fontId="26"/>
  </si>
  <si>
    <t>　流域下水道事業に従事する職員もこの区分に含ま</t>
    <rPh sb="1" eb="3">
      <t>リュウイキ</t>
    </rPh>
    <rPh sb="3" eb="5">
      <t>ゲスイ</t>
    </rPh>
    <rPh sb="5" eb="6">
      <t>ドウ</t>
    </rPh>
    <rPh sb="6" eb="8">
      <t>ジギョウ</t>
    </rPh>
    <rPh sb="9" eb="11">
      <t>ジュウジ</t>
    </rPh>
    <rPh sb="13" eb="15">
      <t>ショクイン</t>
    </rPh>
    <rPh sb="18" eb="20">
      <t>クブン</t>
    </rPh>
    <rPh sb="21" eb="22">
      <t>フク</t>
    </rPh>
    <phoneticPr fontId="27"/>
  </si>
  <si>
    <t>E</t>
  </si>
  <si>
    <t>負担金算定にあたっての留意事項</t>
    <rPh sb="0" eb="3">
      <t>フタンキン</t>
    </rPh>
    <rPh sb="3" eb="5">
      <t>サンテイ</t>
    </rPh>
    <rPh sb="11" eb="13">
      <t>リュウイ</t>
    </rPh>
    <rPh sb="13" eb="15">
      <t>ジコウ</t>
    </rPh>
    <phoneticPr fontId="1"/>
  </si>
  <si>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26"/>
  </si>
  <si>
    <t>追加してください。</t>
  </si>
  <si>
    <t>所属課、係名</t>
    <rPh sb="0" eb="2">
      <t>ショゾク</t>
    </rPh>
    <rPh sb="2" eb="3">
      <t>カ</t>
    </rPh>
    <rPh sb="4" eb="5">
      <t>カカ</t>
    </rPh>
    <rPh sb="5" eb="6">
      <t>メイ</t>
    </rPh>
    <phoneticPr fontId="26"/>
  </si>
  <si>
    <t>報告書作成者の</t>
    <rPh sb="0" eb="3">
      <t>ホウコクショ</t>
    </rPh>
    <rPh sb="3" eb="6">
      <t>サクセイシャ</t>
    </rPh>
    <phoneticPr fontId="26"/>
  </si>
  <si>
    <t>人</t>
    <rPh sb="0" eb="1">
      <t>ニン</t>
    </rPh>
    <phoneticPr fontId="26"/>
  </si>
  <si>
    <t>ほか、その事業に関する事務に従事するすべての職</t>
    <rPh sb="5" eb="7">
      <t>ジギョウ</t>
    </rPh>
    <rPh sb="8" eb="9">
      <t>カン</t>
    </rPh>
    <rPh sb="11" eb="13">
      <t>ジム</t>
    </rPh>
    <rPh sb="14" eb="16">
      <t>ジュウジ</t>
    </rPh>
    <rPh sb="22" eb="23">
      <t>ショク</t>
    </rPh>
    <phoneticPr fontId="27"/>
  </si>
  <si>
    <t>電話番号</t>
    <rPh sb="0" eb="2">
      <t>デンワ</t>
    </rPh>
    <rPh sb="2" eb="4">
      <t>バンゴウ</t>
    </rPh>
    <phoneticPr fontId="26"/>
  </si>
  <si>
    <t>⑤</t>
  </si>
  <si>
    <t>報告書を提出します。</t>
    <rPh sb="0" eb="3">
      <t>ホウコクショ</t>
    </rPh>
    <rPh sb="4" eb="6">
      <t>テイシュツ</t>
    </rPh>
    <phoneticPr fontId="26"/>
  </si>
  <si>
    <t>※</t>
  </si>
  <si>
    <t>B</t>
  </si>
  <si>
    <t>(A-B)</t>
  </si>
  <si>
    <t>D</t>
  </si>
  <si>
    <t>(C×D)</t>
  </si>
  <si>
    <t>F</t>
  </si>
  <si>
    <t>(E-F)</t>
  </si>
  <si>
    <t>G</t>
  </si>
  <si>
    <t>　公立の幼稚園、高等学校、短大、大学等の職員</t>
  </si>
  <si>
    <t>不足　</t>
    <rPh sb="0" eb="2">
      <t>フソク</t>
    </rPh>
    <phoneticPr fontId="26"/>
  </si>
  <si>
    <t>学校の前期課程並びに特別支援学</t>
    <rPh sb="0" eb="2">
      <t>ガッコウ</t>
    </rPh>
    <rPh sb="3" eb="5">
      <t>ゼンキ</t>
    </rPh>
    <rPh sb="5" eb="7">
      <t>カテイ</t>
    </rPh>
    <rPh sb="7" eb="8">
      <t>ナラ</t>
    </rPh>
    <rPh sb="10" eb="12">
      <t>トクベツ</t>
    </rPh>
    <rPh sb="12" eb="14">
      <t>シエン</t>
    </rPh>
    <rPh sb="14" eb="15">
      <t>ガク</t>
    </rPh>
    <phoneticPr fontId="27"/>
  </si>
  <si>
    <t>　船舶による運輸事業に従事する職員のうち、船員法</t>
    <rPh sb="1" eb="3">
      <t>センパク</t>
    </rPh>
    <rPh sb="6" eb="8">
      <t>ウンユ</t>
    </rPh>
    <rPh sb="8" eb="10">
      <t>ジギョウ</t>
    </rPh>
    <rPh sb="11" eb="13">
      <t>ジュウジ</t>
    </rPh>
    <rPh sb="15" eb="17">
      <t>ショクイン</t>
    </rPh>
    <rPh sb="21" eb="23">
      <t>センイン</t>
    </rPh>
    <rPh sb="23" eb="24">
      <t>ホウ</t>
    </rPh>
    <phoneticPr fontId="27"/>
  </si>
  <si>
    <t>地方公共団体名等</t>
    <rPh sb="0" eb="2">
      <t>チホウ</t>
    </rPh>
    <rPh sb="2" eb="4">
      <t>コウキョウ</t>
    </rPh>
    <rPh sb="4" eb="6">
      <t>ダンタイ</t>
    </rPh>
    <rPh sb="6" eb="7">
      <t>ナ</t>
    </rPh>
    <rPh sb="7" eb="8">
      <t>ナド</t>
    </rPh>
    <phoneticPr fontId="26"/>
  </si>
  <si>
    <t>還 　付 　希 　望</t>
    <rPh sb="0" eb="1">
      <t>カン</t>
    </rPh>
    <rPh sb="3" eb="4">
      <t>ヅケ</t>
    </rPh>
    <rPh sb="6" eb="7">
      <t>マレ</t>
    </rPh>
    <rPh sb="9" eb="10">
      <t>ボウ</t>
    </rPh>
    <phoneticPr fontId="2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</si>
  <si>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26"/>
  </si>
  <si>
    <t>担当者名・連絡先</t>
    <rPh sb="0" eb="3">
      <t>タントウシャ</t>
    </rPh>
    <rPh sb="3" eb="4">
      <t>メイ</t>
    </rPh>
    <rPh sb="5" eb="8">
      <t>レンラクサキ</t>
    </rPh>
    <phoneticPr fontId="27"/>
  </si>
  <si>
    <t>「差引過不足額」の欄には、「不足」・「過納」のうちいずれか該当するほうを○でかこむこと。</t>
    <rPh sb="1" eb="3">
      <t>サシヒキ</t>
    </rPh>
    <rPh sb="3" eb="6">
      <t>カフソク</t>
    </rPh>
    <rPh sb="6" eb="7">
      <t>ガク</t>
    </rPh>
    <rPh sb="9" eb="10">
      <t>ラン</t>
    </rPh>
    <rPh sb="14" eb="16">
      <t>フソク</t>
    </rPh>
    <rPh sb="19" eb="21">
      <t>カノウ</t>
    </rPh>
    <rPh sb="29" eb="31">
      <t>ガイトウ</t>
    </rPh>
    <phoneticPr fontId="26"/>
  </si>
  <si>
    <t>務に従事している場合は「その他の職員」とする。</t>
    <rPh sb="0" eb="1">
      <t>ム</t>
    </rPh>
    <rPh sb="2" eb="4">
      <t>ジュウジ</t>
    </rPh>
    <rPh sb="8" eb="10">
      <t>バアイ</t>
    </rPh>
    <rPh sb="14" eb="15">
      <t>タ</t>
    </rPh>
    <rPh sb="16" eb="18">
      <t>ショクイン</t>
    </rPh>
    <phoneticPr fontId="27"/>
  </si>
  <si>
    <t>標題及び本文中の〔　　〕の欄には、普通・特別の別を記入すること。</t>
    <rPh sb="0" eb="2">
      <t>ヒョウダイ</t>
    </rPh>
    <rPh sb="2" eb="3">
      <t>オヨ</t>
    </rPh>
    <rPh sb="4" eb="7">
      <t>ホンブンチュウ</t>
    </rPh>
    <rPh sb="13" eb="14">
      <t>ラン</t>
    </rPh>
    <rPh sb="17" eb="19">
      <t>フツウ</t>
    </rPh>
    <rPh sb="20" eb="22">
      <t>トクベツ</t>
    </rPh>
    <rPh sb="23" eb="24">
      <t>ベツ</t>
    </rPh>
    <rPh sb="25" eb="27">
      <t>キニュウ</t>
    </rPh>
    <phoneticPr fontId="26"/>
  </si>
  <si>
    <t>二種類以上の事業を行う一部事務組合の特別職：その他の職員</t>
    <rPh sb="0" eb="3">
      <t>ニシュルイ</t>
    </rPh>
    <rPh sb="3" eb="5">
      <t>イジョウ</t>
    </rPh>
    <rPh sb="6" eb="8">
      <t>ジギョウ</t>
    </rPh>
    <rPh sb="9" eb="10">
      <t>オコナ</t>
    </rPh>
    <rPh sb="11" eb="13">
      <t>イチブ</t>
    </rPh>
    <rPh sb="13" eb="15">
      <t>ジム</t>
    </rPh>
    <rPh sb="15" eb="17">
      <t>クミアイ</t>
    </rPh>
    <rPh sb="18" eb="20">
      <t>トクベツ</t>
    </rPh>
    <rPh sb="20" eb="21">
      <t>ショク</t>
    </rPh>
    <rPh sb="24" eb="25">
      <t>タ</t>
    </rPh>
    <rPh sb="26" eb="28">
      <t>ショクイン</t>
    </rPh>
    <phoneticPr fontId="27"/>
  </si>
  <si>
    <t>　</t>
  </si>
  <si>
    <t>　電気、ガス、水道事業に従事する職員について、（３）にかかわらず「その他の職員」の区分を適用</t>
  </si>
  <si>
    <t>　都市下水道の事務に従事する職員は「その他の職</t>
    <rPh sb="1" eb="3">
      <t>トシ</t>
    </rPh>
    <rPh sb="3" eb="6">
      <t>ゲスイドウ</t>
    </rPh>
    <rPh sb="7" eb="9">
      <t>ジム</t>
    </rPh>
    <rPh sb="10" eb="12">
      <t>ジュウジ</t>
    </rPh>
    <rPh sb="14" eb="16">
      <t>ショクイン</t>
    </rPh>
    <rPh sb="20" eb="21">
      <t>タ</t>
    </rPh>
    <rPh sb="22" eb="23">
      <t>ショク</t>
    </rPh>
    <phoneticPr fontId="27"/>
  </si>
  <si>
    <t>決算調書</t>
    <rPh sb="0" eb="2">
      <t>ケッサン</t>
    </rPh>
    <rPh sb="2" eb="4">
      <t>チョウショ</t>
    </rPh>
    <phoneticPr fontId="1"/>
  </si>
  <si>
    <t xml:space="preserve"> 先に提出いただきました標記報告書について、以下のとおりお知らせします。</t>
    <rPh sb="1" eb="2">
      <t>サキ</t>
    </rPh>
    <rPh sb="3" eb="5">
      <t>テイシュツ</t>
    </rPh>
    <rPh sb="12" eb="14">
      <t>ヒョウキ</t>
    </rPh>
    <rPh sb="14" eb="16">
      <t>ホウコク</t>
    </rPh>
    <rPh sb="16" eb="17">
      <t>ショ</t>
    </rPh>
    <rPh sb="22" eb="24">
      <t>イカ</t>
    </rPh>
    <rPh sb="29" eb="30">
      <t>シ</t>
    </rPh>
    <phoneticPr fontId="1"/>
  </si>
  <si>
    <t>△過納</t>
    <rPh sb="1" eb="3">
      <t>カノウ</t>
    </rPh>
    <phoneticPr fontId="26"/>
  </si>
  <si>
    <t>給　　　　料</t>
    <rPh sb="0" eb="6">
      <t>キュウリョウ</t>
    </rPh>
    <phoneticPr fontId="27"/>
  </si>
  <si>
    <t>義務教育学校職員</t>
    <rPh sb="0" eb="2">
      <t>ギム</t>
    </rPh>
    <rPh sb="2" eb="4">
      <t>キョウイク</t>
    </rPh>
    <rPh sb="4" eb="6">
      <t>ガッコウ</t>
    </rPh>
    <rPh sb="6" eb="8">
      <t>ショクイン</t>
    </rPh>
    <phoneticPr fontId="27"/>
  </si>
  <si>
    <t>２</t>
  </si>
  <si>
    <t>消防職員</t>
    <rPh sb="0" eb="2">
      <t>ショウボウ</t>
    </rPh>
    <rPh sb="2" eb="4">
      <t>ショクイン</t>
    </rPh>
    <phoneticPr fontId="27"/>
  </si>
  <si>
    <t>清掃事業</t>
    <rPh sb="0" eb="2">
      <t>セイソウ</t>
    </rPh>
    <rPh sb="2" eb="4">
      <t>ジギョウ</t>
    </rPh>
    <phoneticPr fontId="27"/>
  </si>
  <si>
    <t>（ﾛ）　</t>
  </si>
  <si>
    <t>計　（ｲ）＋｛（ﾛ）－</t>
    <rPh sb="0" eb="1">
      <t>ケイ</t>
    </rPh>
    <phoneticPr fontId="27"/>
  </si>
  <si>
    <t>団体名</t>
    <rPh sb="0" eb="2">
      <t>ダンタイ</t>
    </rPh>
    <rPh sb="2" eb="3">
      <t>メイ</t>
    </rPh>
    <phoneticPr fontId="27"/>
  </si>
  <si>
    <t xml:space="preserve">    船員</t>
    <rPh sb="4" eb="6">
      <t>センイン</t>
    </rPh>
    <phoneticPr fontId="27"/>
  </si>
  <si>
    <t>職種</t>
    <rPh sb="0" eb="2">
      <t>ショクシュ</t>
    </rPh>
    <phoneticPr fontId="27"/>
  </si>
  <si>
    <t>　都道府県警察の職員（国家公務員</t>
    <rPh sb="1" eb="5">
      <t>トドウフケン</t>
    </rPh>
    <rPh sb="5" eb="7">
      <t>ケイサツ</t>
    </rPh>
    <rPh sb="8" eb="10">
      <t>ショクイン</t>
    </rPh>
    <rPh sb="11" eb="13">
      <t>コッカ</t>
    </rPh>
    <rPh sb="13" eb="16">
      <t>コウムイン</t>
    </rPh>
    <phoneticPr fontId="27"/>
  </si>
  <si>
    <t>電気・ガス・水道</t>
    <rPh sb="0" eb="2">
      <t>デンキ</t>
    </rPh>
    <rPh sb="6" eb="8">
      <t>スイドウ</t>
    </rPh>
    <phoneticPr fontId="27"/>
  </si>
  <si>
    <t>船員</t>
    <rPh sb="0" eb="1">
      <t>フネ</t>
    </rPh>
    <rPh sb="1" eb="2">
      <t>イン</t>
    </rPh>
    <phoneticPr fontId="27"/>
  </si>
  <si>
    <t>調書作成者所属・職・氏名</t>
    <rPh sb="0" eb="2">
      <t>チョウショ</t>
    </rPh>
    <rPh sb="2" eb="4">
      <t>サクセイ</t>
    </rPh>
    <rPh sb="4" eb="5">
      <t>シャ</t>
    </rPh>
    <rPh sb="5" eb="7">
      <t>ショゾク</t>
    </rPh>
    <rPh sb="8" eb="9">
      <t>ショク</t>
    </rPh>
    <rPh sb="10" eb="12">
      <t>シメイ</t>
    </rPh>
    <phoneticPr fontId="27"/>
  </si>
  <si>
    <t>　関数の設定には細心の注意を払っていますが、万一不都合がありましたらお知らせ願います。</t>
    <rPh sb="1" eb="3">
      <t>カンスウ</t>
    </rPh>
    <rPh sb="4" eb="6">
      <t>セッテイ</t>
    </rPh>
    <rPh sb="8" eb="10">
      <t>サイシン</t>
    </rPh>
    <rPh sb="11" eb="13">
      <t>チュウイ</t>
    </rPh>
    <rPh sb="14" eb="15">
      <t>ハラ</t>
    </rPh>
    <rPh sb="22" eb="24">
      <t>マンイチ</t>
    </rPh>
    <rPh sb="24" eb="27">
      <t>フツゴウ</t>
    </rPh>
    <rPh sb="35" eb="36">
      <t>シ</t>
    </rPh>
    <rPh sb="38" eb="39">
      <t>ネガ</t>
    </rPh>
    <phoneticPr fontId="1"/>
  </si>
  <si>
    <t>区分</t>
    <rPh sb="0" eb="2">
      <t>クブン</t>
    </rPh>
    <phoneticPr fontId="27"/>
  </si>
  <si>
    <t xml:space="preserve"> 一部事務組合の職員のうち管理的な業務に従事する職員は、その組合の業務に関連</t>
    <rPh sb="1" eb="3">
      <t>イチブ</t>
    </rPh>
    <rPh sb="3" eb="5">
      <t>ジム</t>
    </rPh>
    <rPh sb="5" eb="7">
      <t>クミアイ</t>
    </rPh>
    <rPh sb="8" eb="10">
      <t>ショクイン</t>
    </rPh>
    <rPh sb="13" eb="16">
      <t>カンリテキ</t>
    </rPh>
    <rPh sb="17" eb="19">
      <t>ギョウム</t>
    </rPh>
    <rPh sb="20" eb="22">
      <t>ジュウジ</t>
    </rPh>
    <rPh sb="24" eb="26">
      <t>ショクイン</t>
    </rPh>
    <rPh sb="30" eb="32">
      <t>クミアイ</t>
    </rPh>
    <rPh sb="33" eb="35">
      <t>ギョウム</t>
    </rPh>
    <rPh sb="36" eb="38">
      <t>カンレン</t>
    </rPh>
    <phoneticPr fontId="27"/>
  </si>
  <si>
    <t>以外の教育職員</t>
    <rPh sb="0" eb="2">
      <t>イガイ</t>
    </rPh>
    <rPh sb="3" eb="5">
      <t>キョウイク</t>
    </rPh>
    <rPh sb="5" eb="7">
      <t>ショクイン</t>
    </rPh>
    <phoneticPr fontId="27"/>
  </si>
  <si>
    <t>事業職員</t>
    <rPh sb="0" eb="2">
      <t>ジギョウ</t>
    </rPh>
    <rPh sb="2" eb="4">
      <t>ショクイン</t>
    </rPh>
    <phoneticPr fontId="27"/>
  </si>
  <si>
    <t>警察職員</t>
    <rPh sb="0" eb="2">
      <t>ケイサツ</t>
    </rPh>
    <rPh sb="2" eb="4">
      <t>ショクイン</t>
    </rPh>
    <phoneticPr fontId="27"/>
  </si>
  <si>
    <t>運輸事業職員</t>
    <rPh sb="0" eb="2">
      <t>ウンユ</t>
    </rPh>
    <rPh sb="2" eb="4">
      <t>ジギョウ</t>
    </rPh>
    <rPh sb="4" eb="6">
      <t>ショクイン</t>
    </rPh>
    <phoneticPr fontId="27"/>
  </si>
  <si>
    <t>その他の職員</t>
    <rPh sb="0" eb="3">
      <t>ソノタ</t>
    </rPh>
    <rPh sb="4" eb="6">
      <t>ショクイン</t>
    </rPh>
    <phoneticPr fontId="27"/>
  </si>
  <si>
    <t>電話番号</t>
    <rPh sb="0" eb="4">
      <t>デンワバンゴウ</t>
    </rPh>
    <phoneticPr fontId="27"/>
  </si>
  <si>
    <t>※　還付用振込口座２</t>
    <rPh sb="2" eb="4">
      <t>カンプ</t>
    </rPh>
    <rPh sb="4" eb="5">
      <t>ヨウ</t>
    </rPh>
    <rPh sb="5" eb="7">
      <t>フリコミ</t>
    </rPh>
    <rPh sb="7" eb="9">
      <t>コウザ</t>
    </rPh>
    <phoneticPr fontId="26"/>
  </si>
  <si>
    <t>（内線</t>
    <rPh sb="1" eb="3">
      <t>ナイセン</t>
    </rPh>
    <phoneticPr fontId="27"/>
  </si>
  <si>
    <t>)</t>
  </si>
  <si>
    <t>退 職 手 当</t>
    <rPh sb="0" eb="3">
      <t>タイショク</t>
    </rPh>
    <rPh sb="4" eb="7">
      <t>テアテ</t>
    </rPh>
    <phoneticPr fontId="27"/>
  </si>
  <si>
    <t>計</t>
    <rPh sb="0" eb="1">
      <t>ケイ</t>
    </rPh>
    <phoneticPr fontId="27"/>
  </si>
  <si>
    <t>備考</t>
    <rPh sb="0" eb="2">
      <t>ビコウ</t>
    </rPh>
    <phoneticPr fontId="27"/>
  </si>
  <si>
    <t>５</t>
  </si>
  <si>
    <t>（ｲ）　</t>
  </si>
  <si>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32" eb="33">
      <t>トウ</t>
    </rPh>
    <rPh sb="34" eb="36">
      <t>ガイトウ</t>
    </rPh>
    <phoneticPr fontId="26"/>
  </si>
  <si>
    <t>　　　　　（ﾊ）｝…Ａ</t>
  </si>
  <si>
    <t>道事業及び公共下水道事業に従事</t>
    <rPh sb="0" eb="1">
      <t>ミチ</t>
    </rPh>
    <rPh sb="1" eb="3">
      <t>ジギョウ</t>
    </rPh>
    <rPh sb="3" eb="4">
      <t>オヨ</t>
    </rPh>
    <rPh sb="5" eb="7">
      <t>コウキョウ</t>
    </rPh>
    <rPh sb="7" eb="10">
      <t>ゲスイドウ</t>
    </rPh>
    <rPh sb="10" eb="12">
      <t>ジギョウ</t>
    </rPh>
    <rPh sb="13" eb="15">
      <t>ジュウジ</t>
    </rPh>
    <phoneticPr fontId="27"/>
  </si>
  <si>
    <t>Ａ－Ｂ</t>
  </si>
  <si>
    <t xml:space="preserve">人 </t>
    <rPh sb="0" eb="1">
      <t>ニン</t>
    </rPh>
    <phoneticPr fontId="27"/>
  </si>
  <si>
    <t xml:space="preserve">円  </t>
    <rPh sb="0" eb="1">
      <t>エン</t>
    </rPh>
    <phoneticPr fontId="27"/>
  </si>
  <si>
    <t>合　　　　　計</t>
    <rPh sb="0" eb="7">
      <t>ゴウケイ</t>
    </rPh>
    <phoneticPr fontId="27"/>
  </si>
  <si>
    <t>（注）</t>
    <rPh sb="1" eb="2">
      <t>チュウ</t>
    </rPh>
    <phoneticPr fontId="27"/>
  </si>
  <si>
    <t>（ア）</t>
  </si>
  <si>
    <t>与を負担するもの。（市町村及び一部事務組合には該</t>
    <rPh sb="0" eb="1">
      <t>クミ</t>
    </rPh>
    <rPh sb="2" eb="4">
      <t>フタン</t>
    </rPh>
    <rPh sb="10" eb="13">
      <t>シチョウソン</t>
    </rPh>
    <rPh sb="13" eb="14">
      <t>オヨ</t>
    </rPh>
    <rPh sb="15" eb="17">
      <t>イチブ</t>
    </rPh>
    <rPh sb="17" eb="19">
      <t>ジム</t>
    </rPh>
    <rPh sb="19" eb="21">
      <t>クミアイ</t>
    </rPh>
    <rPh sb="23" eb="24">
      <t>ガイ</t>
    </rPh>
    <phoneticPr fontId="27"/>
  </si>
  <si>
    <t>退職手当（Ｂ）の欄は、退職手当分を職員手当等（ロ）に計上していない団体にあっては記載不要であること。</t>
    <rPh sb="0" eb="2">
      <t>タイショク</t>
    </rPh>
    <rPh sb="2" eb="4">
      <t>テアテ</t>
    </rPh>
    <rPh sb="8" eb="9">
      <t>ラン</t>
    </rPh>
    <rPh sb="11" eb="13">
      <t>タイショク</t>
    </rPh>
    <rPh sb="13" eb="15">
      <t>テアテ</t>
    </rPh>
    <rPh sb="15" eb="16">
      <t>ブン</t>
    </rPh>
    <rPh sb="17" eb="19">
      <t>ショクイン</t>
    </rPh>
    <rPh sb="19" eb="21">
      <t>テアテ</t>
    </rPh>
    <rPh sb="21" eb="22">
      <t>トウ</t>
    </rPh>
    <rPh sb="26" eb="28">
      <t>ケイジョウ</t>
    </rPh>
    <rPh sb="33" eb="35">
      <t>ダンタイ</t>
    </rPh>
    <rPh sb="40" eb="42">
      <t>キサイ</t>
    </rPh>
    <rPh sb="42" eb="44">
      <t>フヨウ</t>
    </rPh>
    <phoneticPr fontId="27"/>
  </si>
  <si>
    <t>添付する決算書等のどの箇所のデータを引用したか、参照元をマーカーで表示すること。</t>
    <rPh sb="0" eb="2">
      <t>テンプ</t>
    </rPh>
    <rPh sb="4" eb="7">
      <t>ケッサンショ</t>
    </rPh>
    <rPh sb="7" eb="8">
      <t>トウ</t>
    </rPh>
    <rPh sb="11" eb="13">
      <t>カショ</t>
    </rPh>
    <rPh sb="18" eb="20">
      <t>インヨウ</t>
    </rPh>
    <rPh sb="24" eb="26">
      <t>サンショウ</t>
    </rPh>
    <rPh sb="26" eb="27">
      <t>モト</t>
    </rPh>
    <rPh sb="33" eb="35">
      <t>ヒョウジ</t>
    </rPh>
    <phoneticPr fontId="27"/>
  </si>
  <si>
    <t>欄が足りない場合は適宜行を追加して作成すること。</t>
    <rPh sb="0" eb="1">
      <t>ラン</t>
    </rPh>
    <rPh sb="2" eb="3">
      <t>タ</t>
    </rPh>
    <rPh sb="6" eb="8">
      <t>バアイ</t>
    </rPh>
    <rPh sb="9" eb="11">
      <t>テキギ</t>
    </rPh>
    <rPh sb="11" eb="12">
      <t>ギョウ</t>
    </rPh>
    <rPh sb="13" eb="15">
      <t>ツイカ</t>
    </rPh>
    <rPh sb="17" eb="19">
      <t>サクセイ</t>
    </rPh>
    <phoneticPr fontId="27"/>
  </si>
  <si>
    <t>決算科目</t>
    <rPh sb="0" eb="2">
      <t>ケッサン</t>
    </rPh>
    <rPh sb="2" eb="4">
      <t>カモク</t>
    </rPh>
    <phoneticPr fontId="27"/>
  </si>
  <si>
    <t>　電気、ガス、水道事業、工業用水</t>
    <rPh sb="1" eb="3">
      <t>デンキ</t>
    </rPh>
    <rPh sb="7" eb="9">
      <t>スイドウ</t>
    </rPh>
    <rPh sb="9" eb="11">
      <t>ジギョウ</t>
    </rPh>
    <rPh sb="12" eb="14">
      <t>コウギョウ</t>
    </rPh>
    <rPh sb="14" eb="16">
      <t>ヨウスイ</t>
    </rPh>
    <phoneticPr fontId="27"/>
  </si>
  <si>
    <t>○</t>
  </si>
  <si>
    <r>
      <t>　決算科目の欄は、款ごとではなく、</t>
    </r>
    <r>
      <rPr>
        <b/>
        <sz val="11"/>
        <rFont val="ＭＳ Ｐ明朝"/>
        <family val="1"/>
        <charset val="128"/>
      </rPr>
      <t>目ごとに計上してください</t>
    </r>
    <r>
      <rPr>
        <sz val="11"/>
        <rFont val="ＭＳ Ｐ明朝"/>
        <family val="1"/>
        <charset val="128"/>
      </rPr>
      <t>。行が不足する場合は、適宜行を</t>
    </r>
    <rPh sb="1" eb="3">
      <t>ケッサン</t>
    </rPh>
    <rPh sb="3" eb="5">
      <t>カモク</t>
    </rPh>
    <rPh sb="6" eb="7">
      <t>ラン</t>
    </rPh>
    <rPh sb="9" eb="10">
      <t>カン</t>
    </rPh>
    <rPh sb="17" eb="18">
      <t>モク</t>
    </rPh>
    <rPh sb="21" eb="23">
      <t>ケイジョウ</t>
    </rPh>
    <rPh sb="30" eb="31">
      <t>ギョウ</t>
    </rPh>
    <rPh sb="32" eb="34">
      <t>フソク</t>
    </rPh>
    <rPh sb="36" eb="38">
      <t>バアイ</t>
    </rPh>
    <rPh sb="40" eb="42">
      <t>テキギ</t>
    </rPh>
    <rPh sb="42" eb="43">
      <t>ギョウ</t>
    </rPh>
    <phoneticPr fontId="27"/>
  </si>
  <si>
    <t>※　</t>
  </si>
  <si>
    <r>
      <t>　この様式は、</t>
    </r>
    <r>
      <rPr>
        <b/>
        <sz val="16"/>
        <color indexed="10"/>
        <rFont val="ＭＳ Ｐゴシック"/>
        <family val="3"/>
        <charset val="128"/>
      </rPr>
      <t>白抜きセルに入力</t>
    </r>
    <r>
      <rPr>
        <b/>
        <sz val="16"/>
        <rFont val="ＭＳ Ｐゴシック"/>
        <family val="3"/>
        <charset val="128"/>
      </rPr>
      <t>すると必要箇所にデータが自動的に表示されます。</t>
    </r>
    <rPh sb="3" eb="5">
      <t>ヨウシキ</t>
    </rPh>
    <rPh sb="7" eb="9">
      <t>シロヌ</t>
    </rPh>
    <rPh sb="13" eb="15">
      <t>ニュウリョク</t>
    </rPh>
    <rPh sb="18" eb="20">
      <t>ヒツヨウ</t>
    </rPh>
    <rPh sb="20" eb="22">
      <t>カショ</t>
    </rPh>
    <rPh sb="27" eb="30">
      <t>ジドウテキ</t>
    </rPh>
    <rPh sb="31" eb="33">
      <t>ヒョウジ</t>
    </rPh>
    <phoneticPr fontId="1"/>
  </si>
  <si>
    <t>色かけしてあるセルにはデータを入力しないでください。</t>
    <rPh sb="0" eb="1">
      <t>イロ</t>
    </rPh>
    <rPh sb="15" eb="17">
      <t>ニュウリョク</t>
    </rPh>
    <phoneticPr fontId="1"/>
  </si>
  <si>
    <r>
      <t>決算科目欄は、項ごとに記載し、</t>
    </r>
    <r>
      <rPr>
        <sz val="11"/>
        <color indexed="10"/>
        <rFont val="ＭＳ Ｐゴシック"/>
        <family val="3"/>
        <charset val="128"/>
      </rPr>
      <t>款ごとに集計しないこと。</t>
    </r>
    <rPh sb="0" eb="2">
      <t>ケッサン</t>
    </rPh>
    <rPh sb="2" eb="4">
      <t>カモク</t>
    </rPh>
    <rPh sb="4" eb="5">
      <t>ラン</t>
    </rPh>
    <rPh sb="7" eb="8">
      <t>コウ</t>
    </rPh>
    <rPh sb="11" eb="13">
      <t>キサイ</t>
    </rPh>
    <rPh sb="15" eb="16">
      <t>カン</t>
    </rPh>
    <rPh sb="19" eb="21">
      <t>シュウケイ</t>
    </rPh>
    <phoneticPr fontId="27"/>
  </si>
  <si>
    <t>その他</t>
    <rPh sb="2" eb="3">
      <t>タ</t>
    </rPh>
    <phoneticPr fontId="1"/>
  </si>
  <si>
    <t>ＦＡＸ送信票</t>
    <rPh sb="3" eb="5">
      <t>ソウシン</t>
    </rPh>
    <rPh sb="5" eb="6">
      <t>ヒョウ</t>
    </rPh>
    <phoneticPr fontId="1"/>
  </si>
  <si>
    <t>ＦＡＸ番号</t>
    <rPh sb="3" eb="5">
      <t>バンゴウ</t>
    </rPh>
    <phoneticPr fontId="1"/>
  </si>
  <si>
    <t>　確定負担金算定の結果、追加納付を要する場合は、指定した口座に納付してください。</t>
    <rPh sb="1" eb="3">
      <t>カクテイ</t>
    </rPh>
    <rPh sb="3" eb="6">
      <t>フタンキン</t>
    </rPh>
    <rPh sb="6" eb="8">
      <t>サンテイ</t>
    </rPh>
    <rPh sb="9" eb="11">
      <t>ケッカ</t>
    </rPh>
    <rPh sb="12" eb="14">
      <t>ツイカ</t>
    </rPh>
    <rPh sb="14" eb="16">
      <t>ノウフ</t>
    </rPh>
    <rPh sb="17" eb="18">
      <t>ヨウ</t>
    </rPh>
    <rPh sb="20" eb="22">
      <t>バアイ</t>
    </rPh>
    <rPh sb="24" eb="26">
      <t>シテイ</t>
    </rPh>
    <rPh sb="28" eb="30">
      <t>コウザ</t>
    </rPh>
    <rPh sb="31" eb="33">
      <t>ノウフ</t>
    </rPh>
    <phoneticPr fontId="27"/>
  </si>
  <si>
    <t>送付先</t>
    <rPh sb="0" eb="2">
      <t>ソウフ</t>
    </rPh>
    <rPh sb="2" eb="3">
      <t>サキ</t>
    </rPh>
    <phoneticPr fontId="1"/>
  </si>
  <si>
    <t>　確定負担金算定の結果、過納額が生じた場合は、当該金額を還付いたします。還付の時期は、</t>
    <rPh sb="1" eb="3">
      <t>カクテイ</t>
    </rPh>
    <rPh sb="3" eb="6">
      <t>フタンキン</t>
    </rPh>
    <rPh sb="6" eb="8">
      <t>サンテイ</t>
    </rPh>
    <rPh sb="9" eb="11">
      <t>ケッカ</t>
    </rPh>
    <rPh sb="12" eb="13">
      <t>ス</t>
    </rPh>
    <rPh sb="13" eb="14">
      <t>ノウ</t>
    </rPh>
    <rPh sb="14" eb="15">
      <t>ガク</t>
    </rPh>
    <rPh sb="16" eb="17">
      <t>ショウ</t>
    </rPh>
    <rPh sb="19" eb="21">
      <t>バアイ</t>
    </rPh>
    <rPh sb="23" eb="25">
      <t>トウガイ</t>
    </rPh>
    <rPh sb="25" eb="27">
      <t>キンガク</t>
    </rPh>
    <rPh sb="28" eb="30">
      <t>カンプ</t>
    </rPh>
    <rPh sb="36" eb="38">
      <t>カンプ</t>
    </rPh>
    <phoneticPr fontId="27"/>
  </si>
  <si>
    <t>団体名</t>
    <rPh sb="0" eb="2">
      <t>ダンタイ</t>
    </rPh>
    <rPh sb="2" eb="3">
      <t>メイ</t>
    </rPh>
    <phoneticPr fontId="1"/>
  </si>
  <si>
    <t>担当部署</t>
    <rPh sb="0" eb="2">
      <t>タントウ</t>
    </rPh>
    <rPh sb="2" eb="4">
      <t>ブショ</t>
    </rPh>
    <phoneticPr fontId="1"/>
  </si>
  <si>
    <r>
      <t>　確定負担金報告書は</t>
    </r>
    <r>
      <rPr>
        <b/>
        <sz val="16"/>
        <color indexed="10"/>
        <rFont val="ＭＳ Ｐゴシック"/>
        <family val="3"/>
        <charset val="128"/>
      </rPr>
      <t>必ずこのファイルを使って作成</t>
    </r>
    <r>
      <rPr>
        <b/>
        <sz val="16"/>
        <rFont val="ＭＳ Ｐゴシック"/>
        <family val="3"/>
        <charset val="128"/>
      </rPr>
      <t>してください。</t>
    </r>
    <rPh sb="1" eb="3">
      <t>カクテイ</t>
    </rPh>
    <rPh sb="3" eb="6">
      <t>フタンキン</t>
    </rPh>
    <rPh sb="6" eb="8">
      <t>ホウコク</t>
    </rPh>
    <rPh sb="8" eb="9">
      <t>ショ</t>
    </rPh>
    <rPh sb="10" eb="11">
      <t>カナラ</t>
    </rPh>
    <rPh sb="19" eb="20">
      <t>ツカ</t>
    </rPh>
    <rPh sb="22" eb="24">
      <t>サクセイ</t>
    </rPh>
    <phoneticPr fontId="1"/>
  </si>
  <si>
    <t>担当者名</t>
    <rPh sb="0" eb="3">
      <t>タントウシャ</t>
    </rPh>
    <rPh sb="3" eb="4">
      <t>メイ</t>
    </rPh>
    <phoneticPr fontId="1"/>
  </si>
  <si>
    <t>様</t>
    <rPh sb="0" eb="1">
      <t>サマ</t>
    </rPh>
    <phoneticPr fontId="1"/>
  </si>
  <si>
    <t>１</t>
  </si>
  <si>
    <t>　義務教育学校職員以外の公立学</t>
    <rPh sb="1" eb="3">
      <t>ギム</t>
    </rPh>
    <rPh sb="3" eb="5">
      <t>キョウイク</t>
    </rPh>
    <rPh sb="5" eb="7">
      <t>ガッコウ</t>
    </rPh>
    <rPh sb="7" eb="9">
      <t>ショクイン</t>
    </rPh>
    <rPh sb="9" eb="11">
      <t>イガイ</t>
    </rPh>
    <rPh sb="12" eb="14">
      <t>コウリツ</t>
    </rPh>
    <rPh sb="14" eb="15">
      <t>ガク</t>
    </rPh>
    <phoneticPr fontId="27"/>
  </si>
  <si>
    <t>確認した結果、報告書に訂正箇所はありませんでした。</t>
    <rPh sb="0" eb="2">
      <t>カクニン</t>
    </rPh>
    <rPh sb="4" eb="6">
      <t>ケッカ</t>
    </rPh>
    <rPh sb="7" eb="9">
      <t>ホウコク</t>
    </rPh>
    <rPh sb="9" eb="10">
      <t>ショ</t>
    </rPh>
    <rPh sb="11" eb="13">
      <t>テイセイ</t>
    </rPh>
    <rPh sb="13" eb="15">
      <t>カショ</t>
    </rPh>
    <phoneticPr fontId="1"/>
  </si>
  <si>
    <t>追加納付の場合は、支払い手続きを進めてください。</t>
    <rPh sb="0" eb="2">
      <t>ツイカ</t>
    </rPh>
    <rPh sb="2" eb="4">
      <t>ノウフ</t>
    </rPh>
    <rPh sb="5" eb="7">
      <t>バアイ</t>
    </rPh>
    <rPh sb="9" eb="11">
      <t>シハラ</t>
    </rPh>
    <rPh sb="12" eb="14">
      <t>テツヅ</t>
    </rPh>
    <rPh sb="16" eb="17">
      <t>スス</t>
    </rPh>
    <phoneticPr fontId="1"/>
  </si>
  <si>
    <t>確定負担金報告書　（別紙様式第13号）</t>
    <rPh sb="0" eb="2">
      <t>カクテイ</t>
    </rPh>
    <rPh sb="2" eb="5">
      <t>フタンキン</t>
    </rPh>
    <rPh sb="5" eb="7">
      <t>ホウコク</t>
    </rPh>
    <rPh sb="7" eb="8">
      <t>ショ</t>
    </rPh>
    <rPh sb="10" eb="12">
      <t>ベッシ</t>
    </rPh>
    <rPh sb="12" eb="14">
      <t>ヨウシキ</t>
    </rPh>
    <rPh sb="14" eb="15">
      <t>ダイ</t>
    </rPh>
    <rPh sb="17" eb="18">
      <t>ゴウ</t>
    </rPh>
    <phoneticPr fontId="1"/>
  </si>
  <si>
    <t>職 員 の 区 分</t>
    <rPh sb="0" eb="1">
      <t>ショク</t>
    </rPh>
    <rPh sb="2" eb="3">
      <t>イン</t>
    </rPh>
    <rPh sb="6" eb="7">
      <t>ク</t>
    </rPh>
    <rPh sb="8" eb="9">
      <t>ブン</t>
    </rPh>
    <phoneticPr fontId="27"/>
  </si>
  <si>
    <t>次年度分への充当希望</t>
    <rPh sb="0" eb="3">
      <t>ジネンド</t>
    </rPh>
    <rPh sb="3" eb="4">
      <t>ブン</t>
    </rPh>
    <rPh sb="6" eb="8">
      <t>ジュウトウ</t>
    </rPh>
    <rPh sb="8" eb="10">
      <t>キボウ</t>
    </rPh>
    <phoneticPr fontId="26"/>
  </si>
  <si>
    <t>納入通知書を別途発行</t>
    <rPh sb="0" eb="2">
      <t>ノウニュウ</t>
    </rPh>
    <rPh sb="2" eb="5">
      <t>ツウチショ</t>
    </rPh>
    <rPh sb="6" eb="8">
      <t>ベット</t>
    </rPh>
    <rPh sb="8" eb="10">
      <t>ハッコウ</t>
    </rPh>
    <phoneticPr fontId="1"/>
  </si>
  <si>
    <t>備　　　　　　　　考</t>
    <rPh sb="0" eb="10">
      <t>ビコウ</t>
    </rPh>
    <phoneticPr fontId="26"/>
  </si>
  <si>
    <t>※　還付希望の場合は、別途還付金通知書を送付しますので、納入通知書の発行にご協力をお願いします。</t>
    <rPh sb="11" eb="13">
      <t>ベット</t>
    </rPh>
    <phoneticPr fontId="1"/>
  </si>
  <si>
    <t>「過納の場合」の欄は、「還付希望」・「次年度分への充当希望」のうちいずれか希望するほうの欄に○を記入すること。</t>
    <rPh sb="1" eb="3">
      <t>カノウ</t>
    </rPh>
    <rPh sb="4" eb="6">
      <t>バアイ</t>
    </rPh>
    <rPh sb="8" eb="9">
      <t>ラン</t>
    </rPh>
    <rPh sb="12" eb="14">
      <t>カンプ</t>
    </rPh>
    <rPh sb="14" eb="16">
      <t>キボウ</t>
    </rPh>
    <rPh sb="19" eb="22">
      <t>ジネンド</t>
    </rPh>
    <rPh sb="22" eb="23">
      <t>ブン</t>
    </rPh>
    <rPh sb="25" eb="27">
      <t>ジュウトウ</t>
    </rPh>
    <rPh sb="27" eb="29">
      <t>キボウ</t>
    </rPh>
    <rPh sb="37" eb="39">
      <t>キボウ</t>
    </rPh>
    <rPh sb="44" eb="45">
      <t>ラン</t>
    </rPh>
    <rPh sb="48" eb="50">
      <t>キニュウ</t>
    </rPh>
    <phoneticPr fontId="26"/>
  </si>
  <si>
    <t>助教諭、寄宿舎指導員、講師、学校栄養職員及び事</t>
    <rPh sb="0" eb="3">
      <t>ジョキョウユ</t>
    </rPh>
    <rPh sb="4" eb="7">
      <t>キシュクシャ</t>
    </rPh>
    <rPh sb="7" eb="10">
      <t>シドウイン</t>
    </rPh>
    <rPh sb="11" eb="13">
      <t>コウシ</t>
    </rPh>
    <rPh sb="14" eb="16">
      <t>ガッコウ</t>
    </rPh>
    <rPh sb="16" eb="18">
      <t>エイヨウ</t>
    </rPh>
    <rPh sb="18" eb="20">
      <t>ショクイン</t>
    </rPh>
    <rPh sb="20" eb="21">
      <t>オヨ</t>
    </rPh>
    <rPh sb="22" eb="23">
      <t>コト</t>
    </rPh>
    <phoneticPr fontId="27"/>
  </si>
  <si>
    <t>確定負担金算定にあたっての留意事項</t>
    <rPh sb="0" eb="2">
      <t>カクテイ</t>
    </rPh>
    <rPh sb="2" eb="5">
      <t>フタンキン</t>
    </rPh>
    <rPh sb="5" eb="7">
      <t>サンテイ</t>
    </rPh>
    <rPh sb="13" eb="15">
      <t>リュウイ</t>
    </rPh>
    <rPh sb="15" eb="17">
      <t>ジコウ</t>
    </rPh>
    <phoneticPr fontId="27"/>
  </si>
  <si>
    <t>　確定負担金報告書（以下「報告書」という。）の記入にあたっては、報告書の給与費総額Ａ欄と決算</t>
    <rPh sb="1" eb="3">
      <t>カクテイ</t>
    </rPh>
    <rPh sb="3" eb="6">
      <t>フタンキン</t>
    </rPh>
    <rPh sb="6" eb="9">
      <t>ホウコクショ</t>
    </rPh>
    <rPh sb="10" eb="12">
      <t>イカ</t>
    </rPh>
    <rPh sb="13" eb="16">
      <t>ホウコクショ</t>
    </rPh>
    <rPh sb="23" eb="25">
      <t>キニュウ</t>
    </rPh>
    <rPh sb="32" eb="35">
      <t>ホウコクショ</t>
    </rPh>
    <rPh sb="36" eb="38">
      <t>キュウヨ</t>
    </rPh>
    <rPh sb="38" eb="39">
      <t>ヒ</t>
    </rPh>
    <phoneticPr fontId="27"/>
  </si>
  <si>
    <t>職員の区分</t>
    <rPh sb="0" eb="2">
      <t>ショクイン</t>
    </rPh>
    <rPh sb="3" eb="5">
      <t>クブン</t>
    </rPh>
    <phoneticPr fontId="27"/>
  </si>
  <si>
    <t>ても、船員法第１条に規定する船員である職員は</t>
    <rPh sb="3" eb="5">
      <t>センイン</t>
    </rPh>
    <rPh sb="5" eb="6">
      <t>ホウ</t>
    </rPh>
    <rPh sb="6" eb="7">
      <t>ダイ</t>
    </rPh>
    <rPh sb="8" eb="9">
      <t>ジョウ</t>
    </rPh>
    <rPh sb="10" eb="12">
      <t>キテイ</t>
    </rPh>
    <rPh sb="14" eb="16">
      <t>センイン</t>
    </rPh>
    <rPh sb="19" eb="21">
      <t>ショクイン</t>
    </rPh>
    <phoneticPr fontId="27"/>
  </si>
  <si>
    <t>供用開始前の施設建設中の場合</t>
    <rPh sb="0" eb="2">
      <t>キョウヨウ</t>
    </rPh>
    <rPh sb="2" eb="4">
      <t>カイシ</t>
    </rPh>
    <rPh sb="4" eb="5">
      <t>マエ</t>
    </rPh>
    <rPh sb="6" eb="8">
      <t>シセツ</t>
    </rPh>
    <rPh sb="8" eb="11">
      <t>ケンセツチュウ</t>
    </rPh>
    <rPh sb="12" eb="14">
      <t>バアイ</t>
    </rPh>
    <phoneticPr fontId="27"/>
  </si>
  <si>
    <t>供用開始後であっても業務委託等により管理業務のみを行っている場合</t>
    <rPh sb="0" eb="2">
      <t>キョウヨウ</t>
    </rPh>
    <rPh sb="2" eb="4">
      <t>カイシ</t>
    </rPh>
    <rPh sb="4" eb="5">
      <t>ゴ</t>
    </rPh>
    <rPh sb="10" eb="12">
      <t>ギョウム</t>
    </rPh>
    <rPh sb="12" eb="14">
      <t>イタク</t>
    </rPh>
    <rPh sb="14" eb="15">
      <t>トウ</t>
    </rPh>
    <rPh sb="18" eb="20">
      <t>カンリ</t>
    </rPh>
    <rPh sb="20" eb="22">
      <t>ギョウム</t>
    </rPh>
    <rPh sb="25" eb="26">
      <t>オコナ</t>
    </rPh>
    <rPh sb="30" eb="32">
      <t>バアイ</t>
    </rPh>
    <phoneticPr fontId="27"/>
  </si>
  <si>
    <t>普通地方公共団体の長又は職員が、一部事務組合の長（管理者）又は職員を兼務している場合</t>
    <rPh sb="0" eb="2">
      <t>フツウ</t>
    </rPh>
    <rPh sb="2" eb="4">
      <t>チホウ</t>
    </rPh>
    <rPh sb="4" eb="6">
      <t>コウキョウ</t>
    </rPh>
    <rPh sb="6" eb="8">
      <t>ダンタイ</t>
    </rPh>
    <rPh sb="9" eb="10">
      <t>チョウ</t>
    </rPh>
    <rPh sb="10" eb="11">
      <t>マタ</t>
    </rPh>
    <rPh sb="12" eb="14">
      <t>ショクイン</t>
    </rPh>
    <rPh sb="16" eb="18">
      <t>イチブ</t>
    </rPh>
    <rPh sb="18" eb="20">
      <t>ジム</t>
    </rPh>
    <rPh sb="20" eb="22">
      <t>クミアイ</t>
    </rPh>
    <rPh sb="23" eb="24">
      <t>チョウ</t>
    </rPh>
    <rPh sb="25" eb="28">
      <t>カンリシャ</t>
    </rPh>
    <rPh sb="29" eb="30">
      <t>マタ</t>
    </rPh>
    <rPh sb="31" eb="33">
      <t>ショクイン</t>
    </rPh>
    <rPh sb="34" eb="36">
      <t>ケンム</t>
    </rPh>
    <rPh sb="40" eb="42">
      <t>バアイ</t>
    </rPh>
    <phoneticPr fontId="27"/>
  </si>
  <si>
    <t>負担金の算定方法</t>
    <rPh sb="0" eb="3">
      <t>フタンキン</t>
    </rPh>
    <rPh sb="4" eb="6">
      <t>サンテイ</t>
    </rPh>
    <rPh sb="6" eb="8">
      <t>ホウホウ</t>
    </rPh>
    <phoneticPr fontId="27"/>
  </si>
  <si>
    <t>　教育委員会事務局の職員</t>
  </si>
  <si>
    <t>特別職の職員の区分</t>
    <rPh sb="0" eb="2">
      <t>トクベツ</t>
    </rPh>
    <rPh sb="2" eb="3">
      <t>ショク</t>
    </rPh>
    <rPh sb="4" eb="6">
      <t>ショクイン</t>
    </rPh>
    <rPh sb="7" eb="9">
      <t>クブン</t>
    </rPh>
    <phoneticPr fontId="27"/>
  </si>
  <si>
    <t>一種類の事業のみを行う一部事務組合の特別職：</t>
    <rPh sb="0" eb="3">
      <t>イッシュルイ</t>
    </rPh>
    <rPh sb="4" eb="6">
      <t>ジギョウ</t>
    </rPh>
    <rPh sb="9" eb="10">
      <t>オコナ</t>
    </rPh>
    <rPh sb="11" eb="13">
      <t>イチブ</t>
    </rPh>
    <rPh sb="13" eb="15">
      <t>ジム</t>
    </rPh>
    <rPh sb="15" eb="17">
      <t>クミアイ</t>
    </rPh>
    <rPh sb="18" eb="20">
      <t>トクベツ</t>
    </rPh>
    <rPh sb="20" eb="21">
      <t>ショク</t>
    </rPh>
    <phoneticPr fontId="27"/>
  </si>
  <si>
    <t>当該組合の事業が属する職種区分と同じ区分（清掃事業のみを行う一部事務組合の特別職</t>
    <rPh sb="0" eb="2">
      <t>トウガイ</t>
    </rPh>
    <rPh sb="2" eb="4">
      <t>クミアイ</t>
    </rPh>
    <rPh sb="5" eb="7">
      <t>ジギョウ</t>
    </rPh>
    <rPh sb="8" eb="9">
      <t>ゾク</t>
    </rPh>
    <rPh sb="11" eb="13">
      <t>ショクシュ</t>
    </rPh>
    <rPh sb="13" eb="15">
      <t>クブン</t>
    </rPh>
    <rPh sb="16" eb="17">
      <t>オナ</t>
    </rPh>
    <rPh sb="18" eb="20">
      <t>クブン</t>
    </rPh>
    <rPh sb="21" eb="23">
      <t>セイソウ</t>
    </rPh>
    <rPh sb="23" eb="25">
      <t>ジギョウ</t>
    </rPh>
    <rPh sb="28" eb="29">
      <t>オコナ</t>
    </rPh>
    <rPh sb="30" eb="32">
      <t>イチブ</t>
    </rPh>
    <rPh sb="32" eb="34">
      <t>ジム</t>
    </rPh>
    <rPh sb="34" eb="36">
      <t>クミアイ</t>
    </rPh>
    <phoneticPr fontId="27"/>
  </si>
  <si>
    <t>は、清掃事業職員の欄に計上）</t>
    <rPh sb="2" eb="4">
      <t>セイソウ</t>
    </rPh>
    <rPh sb="4" eb="6">
      <t>ジギョウ</t>
    </rPh>
    <rPh sb="6" eb="8">
      <t>ショクイン</t>
    </rPh>
    <rPh sb="9" eb="10">
      <t>ラン</t>
    </rPh>
    <rPh sb="11" eb="13">
      <t>ケイジョウ</t>
    </rPh>
    <phoneticPr fontId="27"/>
  </si>
  <si>
    <t>「給与の総額」×「負担金割合」＝「確定負担金算定額」（円未満切捨て）</t>
    <rPh sb="1" eb="3">
      <t>キュウヨ</t>
    </rPh>
    <rPh sb="4" eb="6">
      <t>ソウガク</t>
    </rPh>
    <rPh sb="9" eb="12">
      <t>フタンキン</t>
    </rPh>
    <rPh sb="12" eb="14">
      <t>ワリアイ</t>
    </rPh>
    <rPh sb="17" eb="19">
      <t>カクテイ</t>
    </rPh>
    <rPh sb="19" eb="22">
      <t>フタンキン</t>
    </rPh>
    <rPh sb="22" eb="24">
      <t>サンテイ</t>
    </rPh>
    <rPh sb="24" eb="25">
      <t>ガク</t>
    </rPh>
    <rPh sb="27" eb="28">
      <t>エン</t>
    </rPh>
    <rPh sb="28" eb="30">
      <t>ミマン</t>
    </rPh>
    <rPh sb="30" eb="32">
      <t>キリス</t>
    </rPh>
    <phoneticPr fontId="27"/>
  </si>
  <si>
    <t>※　エクセルファイルでは自動的に上記の計算方法により算出されます。</t>
    <rPh sb="12" eb="15">
      <t>ジドウテキ</t>
    </rPh>
    <rPh sb="16" eb="18">
      <t>ジョウキ</t>
    </rPh>
    <rPh sb="19" eb="21">
      <t>ケイサン</t>
    </rPh>
    <rPh sb="21" eb="23">
      <t>ホウホウ</t>
    </rPh>
    <rPh sb="26" eb="28">
      <t>サンシュツ</t>
    </rPh>
    <phoneticPr fontId="27"/>
  </si>
  <si>
    <t>員であること。</t>
    <rPh sb="0" eb="1">
      <t>イン</t>
    </rPh>
    <phoneticPr fontId="27"/>
  </si>
  <si>
    <t>確定負担金の精算について</t>
    <rPh sb="0" eb="2">
      <t>カクテイ</t>
    </rPh>
    <rPh sb="2" eb="5">
      <t>フタンキン</t>
    </rPh>
    <rPh sb="6" eb="8">
      <t>セイサン</t>
    </rPh>
    <phoneticPr fontId="27"/>
  </si>
  <si>
    <t>　決算調書の決算科目とすべて突合して確認することから、どの箇所のデータを引用したか参照元</t>
    <rPh sb="1" eb="3">
      <t>ケッサン</t>
    </rPh>
    <rPh sb="3" eb="5">
      <t>チョウショ</t>
    </rPh>
    <rPh sb="6" eb="8">
      <t>ケッサン</t>
    </rPh>
    <rPh sb="8" eb="10">
      <t>カモク</t>
    </rPh>
    <rPh sb="14" eb="16">
      <t>ツキアワ</t>
    </rPh>
    <rPh sb="18" eb="20">
      <t>カクニン</t>
    </rPh>
    <rPh sb="29" eb="31">
      <t>カショ</t>
    </rPh>
    <rPh sb="36" eb="38">
      <t>インヨウ</t>
    </rPh>
    <rPh sb="41" eb="43">
      <t>サンショウ</t>
    </rPh>
    <rPh sb="43" eb="44">
      <t>モト</t>
    </rPh>
    <phoneticPr fontId="27"/>
  </si>
  <si>
    <t>　二以上の事業会計を管理する公営企業管理者は、</t>
    <rPh sb="1" eb="2">
      <t>ニ</t>
    </rPh>
    <rPh sb="2" eb="4">
      <t>イジョウ</t>
    </rPh>
    <rPh sb="5" eb="7">
      <t>ジギョウ</t>
    </rPh>
    <rPh sb="7" eb="9">
      <t>カイケイ</t>
    </rPh>
    <rPh sb="10" eb="12">
      <t>カンリ</t>
    </rPh>
    <rPh sb="14" eb="16">
      <t>コウエイ</t>
    </rPh>
    <rPh sb="16" eb="18">
      <t>キギョウ</t>
    </rPh>
    <rPh sb="18" eb="21">
      <t>カンリシャ</t>
    </rPh>
    <phoneticPr fontId="27"/>
  </si>
  <si>
    <t>職員の範囲</t>
    <rPh sb="0" eb="2">
      <t>ショクイン</t>
    </rPh>
    <rPh sb="3" eb="5">
      <t>ハンイ</t>
    </rPh>
    <phoneticPr fontId="27"/>
  </si>
  <si>
    <t>義務教育</t>
    <rPh sb="0" eb="2">
      <t>ギム</t>
    </rPh>
    <rPh sb="2" eb="4">
      <t>キョウイク</t>
    </rPh>
    <phoneticPr fontId="27"/>
  </si>
  <si>
    <t>（１）</t>
  </si>
  <si>
    <t>学校職員</t>
  </si>
  <si>
    <t>①</t>
  </si>
  <si>
    <t>　「普通地方公共団体から支給される給与等」と「一部事務組合から支給される給与等」は、</t>
    <rPh sb="2" eb="4">
      <t>フツウ</t>
    </rPh>
    <rPh sb="4" eb="6">
      <t>チホウ</t>
    </rPh>
    <rPh sb="6" eb="8">
      <t>コウキョウ</t>
    </rPh>
    <rPh sb="8" eb="10">
      <t>ダンタイ</t>
    </rPh>
    <rPh sb="12" eb="14">
      <t>シキュウ</t>
    </rPh>
    <rPh sb="17" eb="19">
      <t>キュウヨ</t>
    </rPh>
    <rPh sb="19" eb="20">
      <t>ナド</t>
    </rPh>
    <rPh sb="23" eb="25">
      <t>イチブ</t>
    </rPh>
    <rPh sb="25" eb="27">
      <t>ジム</t>
    </rPh>
    <rPh sb="27" eb="29">
      <t>クミアイ</t>
    </rPh>
    <rPh sb="31" eb="33">
      <t>シキュウ</t>
    </rPh>
    <rPh sb="36" eb="38">
      <t>キュウヨ</t>
    </rPh>
    <rPh sb="38" eb="39">
      <t>ナド</t>
    </rPh>
    <phoneticPr fontId="27"/>
  </si>
  <si>
    <t>　市町村費支弁や県単独費支弁により配置されてい</t>
  </si>
  <si>
    <t>校の職員並びに教育委員会及びそ</t>
    <rPh sb="9" eb="12">
      <t>イインカイ</t>
    </rPh>
    <rPh sb="12" eb="13">
      <t>オヨ</t>
    </rPh>
    <phoneticPr fontId="27"/>
  </si>
  <si>
    <t>る教諭、養護教諭、学校栄養職員、事務職員、用</t>
    <rPh sb="1" eb="3">
      <t>キョウユ</t>
    </rPh>
    <rPh sb="4" eb="6">
      <t>ヨウゴ</t>
    </rPh>
    <rPh sb="6" eb="8">
      <t>キョウユ</t>
    </rPh>
    <rPh sb="9" eb="11">
      <t>ガッコウ</t>
    </rPh>
    <rPh sb="11" eb="13">
      <t>エイヨウ</t>
    </rPh>
    <rPh sb="13" eb="15">
      <t>ショクイン</t>
    </rPh>
    <rPh sb="16" eb="18">
      <t>ジム</t>
    </rPh>
    <rPh sb="18" eb="20">
      <t>ショクイン</t>
    </rPh>
    <rPh sb="21" eb="22">
      <t>ヨウ</t>
    </rPh>
    <phoneticPr fontId="27"/>
  </si>
  <si>
    <t xml:space="preserve">   以外の</t>
    <rPh sb="3" eb="5">
      <t>イガイ</t>
    </rPh>
    <phoneticPr fontId="27"/>
  </si>
  <si>
    <t>の所管に属する教育機関（公立学校</t>
    <rPh sb="9" eb="11">
      <t>キカン</t>
    </rPh>
    <rPh sb="12" eb="14">
      <t>コウリツ</t>
    </rPh>
    <rPh sb="14" eb="16">
      <t>ガッコウ</t>
    </rPh>
    <phoneticPr fontId="27"/>
  </si>
  <si>
    <t>する職員</t>
    <rPh sb="2" eb="4">
      <t>ショクイン</t>
    </rPh>
    <phoneticPr fontId="27"/>
  </si>
  <si>
    <t>務員等の職員</t>
    <rPh sb="2" eb="3">
      <t>トウ</t>
    </rPh>
    <rPh sb="4" eb="6">
      <t>ショクイン</t>
    </rPh>
    <phoneticPr fontId="27"/>
  </si>
  <si>
    <t>教育職員</t>
    <rPh sb="0" eb="2">
      <t>キョウイク</t>
    </rPh>
    <rPh sb="2" eb="4">
      <t>ショクイン</t>
    </rPh>
    <phoneticPr fontId="27"/>
  </si>
  <si>
    <t>８</t>
  </si>
  <si>
    <t>を除く）の職員</t>
  </si>
  <si>
    <t>④</t>
  </si>
  <si>
    <t>　図書館、教育センター、給食センター等教育委員</t>
    <rPh sb="1" eb="4">
      <t>トショカン</t>
    </rPh>
    <rPh sb="5" eb="7">
      <t>キョウイク</t>
    </rPh>
    <rPh sb="12" eb="14">
      <t>キュウショク</t>
    </rPh>
    <rPh sb="18" eb="19">
      <t>トウ</t>
    </rPh>
    <rPh sb="19" eb="21">
      <t>キョウイク</t>
    </rPh>
    <rPh sb="21" eb="23">
      <t>イイン</t>
    </rPh>
    <phoneticPr fontId="27"/>
  </si>
  <si>
    <t>会の所管に属する教育機関の職員</t>
    <rPh sb="2" eb="4">
      <t>ショカン</t>
    </rPh>
    <rPh sb="5" eb="6">
      <t>ゾク</t>
    </rPh>
    <rPh sb="8" eb="10">
      <t>キョウイク</t>
    </rPh>
    <rPh sb="10" eb="12">
      <t>キカン</t>
    </rPh>
    <rPh sb="13" eb="15">
      <t>ショクイン</t>
    </rPh>
    <phoneticPr fontId="27"/>
  </si>
  <si>
    <t>である職員を除く）</t>
    <rPh sb="3" eb="5">
      <t>ショクイン</t>
    </rPh>
    <rPh sb="6" eb="7">
      <t>ノゾ</t>
    </rPh>
    <phoneticPr fontId="27"/>
  </si>
  <si>
    <t>　確定負担金算定の結果、不足額が100円未満の場合は、追加納付は不要ですが、報告書の提出</t>
    <rPh sb="1" eb="3">
      <t>カクテイ</t>
    </rPh>
    <rPh sb="3" eb="6">
      <t>フタンキン</t>
    </rPh>
    <rPh sb="6" eb="8">
      <t>サンテイ</t>
    </rPh>
    <rPh sb="9" eb="11">
      <t>ケッカ</t>
    </rPh>
    <rPh sb="12" eb="14">
      <t>フソク</t>
    </rPh>
    <rPh sb="14" eb="15">
      <t>ガク</t>
    </rPh>
    <rPh sb="19" eb="20">
      <t>エン</t>
    </rPh>
    <rPh sb="20" eb="22">
      <t>ミマン</t>
    </rPh>
    <rPh sb="23" eb="25">
      <t>バアイ</t>
    </rPh>
    <rPh sb="27" eb="29">
      <t>ツイカ</t>
    </rPh>
    <rPh sb="29" eb="31">
      <t>ノウフ</t>
    </rPh>
    <rPh sb="32" eb="34">
      <t>フヨウ</t>
    </rPh>
    <rPh sb="38" eb="41">
      <t>ホウコクショ</t>
    </rPh>
    <rPh sb="42" eb="44">
      <t>テイシュツ</t>
    </rPh>
    <phoneticPr fontId="27"/>
  </si>
  <si>
    <t>れる。</t>
  </si>
  <si>
    <t>　火葬場、と畜場の業務に従事する職員はこの区分</t>
    <rPh sb="1" eb="4">
      <t>カソウバ</t>
    </rPh>
    <rPh sb="6" eb="7">
      <t>チク</t>
    </rPh>
    <rPh sb="7" eb="8">
      <t>バ</t>
    </rPh>
    <rPh sb="9" eb="11">
      <t>ギョウム</t>
    </rPh>
    <rPh sb="12" eb="14">
      <t>ジュウジ</t>
    </rPh>
    <rPh sb="16" eb="18">
      <t>ショクイン</t>
    </rPh>
    <rPh sb="21" eb="23">
      <t>クブン</t>
    </rPh>
    <phoneticPr fontId="27"/>
  </si>
  <si>
    <t>　消防本部及び消防署の職員並び</t>
    <rPh sb="1" eb="3">
      <t>ショウボウ</t>
    </rPh>
    <rPh sb="3" eb="5">
      <t>ホンブ</t>
    </rPh>
    <rPh sb="5" eb="6">
      <t>オヨ</t>
    </rPh>
    <rPh sb="7" eb="10">
      <t>ショウボウショ</t>
    </rPh>
    <rPh sb="11" eb="13">
      <t>ショクイン</t>
    </rPh>
    <rPh sb="13" eb="14">
      <t>ナラ</t>
    </rPh>
    <phoneticPr fontId="27"/>
  </si>
  <si>
    <t>　事務職員等の消防吏員以外の職員もこの区分に含ま</t>
    <rPh sb="1" eb="3">
      <t>ジム</t>
    </rPh>
    <rPh sb="3" eb="5">
      <t>ショクイン</t>
    </rPh>
    <rPh sb="5" eb="6">
      <t>トウ</t>
    </rPh>
    <rPh sb="7" eb="9">
      <t>ショウボウ</t>
    </rPh>
    <rPh sb="9" eb="10">
      <t>リ</t>
    </rPh>
    <rPh sb="10" eb="11">
      <t>イン</t>
    </rPh>
    <rPh sb="11" eb="13">
      <t>イガイ</t>
    </rPh>
    <rPh sb="14" eb="16">
      <t>ショクイン</t>
    </rPh>
    <rPh sb="19" eb="21">
      <t>クブン</t>
    </rPh>
    <rPh sb="22" eb="23">
      <t>フク</t>
    </rPh>
    <phoneticPr fontId="27"/>
  </si>
  <si>
    <t>に常勤の消防団員</t>
    <rPh sb="2" eb="3">
      <t>キン</t>
    </rPh>
    <rPh sb="4" eb="7">
      <t>ショウボウダン</t>
    </rPh>
    <rPh sb="7" eb="8">
      <t>イン</t>
    </rPh>
    <phoneticPr fontId="27"/>
  </si>
  <si>
    <t>　決算調書に計上するデータが確認用資料と一致しない場合は、その理由を資料の余白に記載</t>
    <rPh sb="1" eb="3">
      <t>ケッサン</t>
    </rPh>
    <rPh sb="3" eb="5">
      <t>チョウショ</t>
    </rPh>
    <rPh sb="6" eb="8">
      <t>ケイジョウ</t>
    </rPh>
    <rPh sb="14" eb="16">
      <t>カクニン</t>
    </rPh>
    <rPh sb="16" eb="17">
      <t>ヨウ</t>
    </rPh>
    <rPh sb="17" eb="19">
      <t>シリョウ</t>
    </rPh>
    <rPh sb="20" eb="22">
      <t>イッチ</t>
    </rPh>
    <rPh sb="25" eb="27">
      <t>バアイ</t>
    </rPh>
    <rPh sb="31" eb="33">
      <t>リユウ</t>
    </rPh>
    <rPh sb="34" eb="36">
      <t>シリョウ</t>
    </rPh>
    <rPh sb="37" eb="39">
      <t>ヨハク</t>
    </rPh>
    <rPh sb="40" eb="42">
      <t>キサイ</t>
    </rPh>
    <phoneticPr fontId="27"/>
  </si>
  <si>
    <t>れる。（救急組合等で救急の業務のみを行う一部事務</t>
  </si>
  <si>
    <t>るものであり、庁用又は内部用の運輸業務（庁用車の</t>
    <rPh sb="7" eb="8">
      <t>チョウ</t>
    </rPh>
    <rPh sb="8" eb="9">
      <t>ヨウ</t>
    </rPh>
    <rPh sb="9" eb="10">
      <t>マタ</t>
    </rPh>
    <rPh sb="11" eb="14">
      <t>ナイブヨウ</t>
    </rPh>
    <rPh sb="15" eb="17">
      <t>ウンユ</t>
    </rPh>
    <rPh sb="17" eb="19">
      <t>ギョウム</t>
    </rPh>
    <rPh sb="20" eb="21">
      <t>チョウ</t>
    </rPh>
    <rPh sb="21" eb="22">
      <t>ヨウ</t>
    </rPh>
    <rPh sb="22" eb="23">
      <t>シャ</t>
    </rPh>
    <phoneticPr fontId="27"/>
  </si>
  <si>
    <t>できる場合は、その区分によりその従事職員とする。</t>
    <rPh sb="3" eb="5">
      <t>バアイ</t>
    </rPh>
    <rPh sb="9" eb="11">
      <t>クブン</t>
    </rPh>
    <rPh sb="16" eb="18">
      <t>ジュウジ</t>
    </rPh>
    <rPh sb="18" eb="20">
      <t>ショクイン</t>
    </rPh>
    <phoneticPr fontId="27"/>
  </si>
  <si>
    <t>組合の職員は「その他の職員」とする。）</t>
    <rPh sb="0" eb="2">
      <t>クミアイ</t>
    </rPh>
    <rPh sb="3" eb="5">
      <t>ショクイン</t>
    </rPh>
    <rPh sb="9" eb="10">
      <t>タ</t>
    </rPh>
    <rPh sb="11" eb="13">
      <t>ショクイン</t>
    </rPh>
    <phoneticPr fontId="27"/>
  </si>
  <si>
    <t>電気、ガス</t>
    <rPh sb="0" eb="2">
      <t>デンキ</t>
    </rPh>
    <phoneticPr fontId="27"/>
  </si>
  <si>
    <t>　「事業に従事する職員」とは、現場に従事する職員の</t>
    <rPh sb="2" eb="4">
      <t>ジギョウ</t>
    </rPh>
    <rPh sb="5" eb="7">
      <t>ジュウジ</t>
    </rPh>
    <rPh sb="9" eb="11">
      <t>ショクイン</t>
    </rPh>
    <rPh sb="15" eb="17">
      <t>ゲンバ</t>
    </rPh>
    <rPh sb="18" eb="20">
      <t>ジュウジ</t>
    </rPh>
    <rPh sb="22" eb="24">
      <t>ショクイン</t>
    </rPh>
    <phoneticPr fontId="27"/>
  </si>
  <si>
    <t>水道事業</t>
    <rPh sb="0" eb="2">
      <t>スイドウ</t>
    </rPh>
    <rPh sb="2" eb="4">
      <t>ジギョウ</t>
    </rPh>
    <phoneticPr fontId="27"/>
  </si>
  <si>
    <t>　 職員</t>
    <rPh sb="2" eb="4">
      <t>ショクイン</t>
    </rPh>
    <phoneticPr fontId="27"/>
  </si>
  <si>
    <t>②　課等の独立した組織がなく、予算上も特段の区分</t>
    <rPh sb="2" eb="3">
      <t>カ</t>
    </rPh>
    <rPh sb="3" eb="4">
      <t>トウ</t>
    </rPh>
    <rPh sb="5" eb="7">
      <t>ドクリツ</t>
    </rPh>
    <rPh sb="9" eb="11">
      <t>ソシキ</t>
    </rPh>
    <rPh sb="15" eb="18">
      <t>ヨサンジョウ</t>
    </rPh>
    <rPh sb="19" eb="21">
      <t>トクダン</t>
    </rPh>
    <rPh sb="22" eb="24">
      <t>クブン</t>
    </rPh>
    <phoneticPr fontId="27"/>
  </si>
  <si>
    <t>に属する全ての職員。</t>
    <rPh sb="1" eb="2">
      <t>ゾク</t>
    </rPh>
    <rPh sb="4" eb="5">
      <t>スベ</t>
    </rPh>
    <rPh sb="7" eb="9">
      <t>ショクイン</t>
    </rPh>
    <phoneticPr fontId="27"/>
  </si>
  <si>
    <t>　当該事業が会計上独立していないが、事業を所掌</t>
    <rPh sb="1" eb="3">
      <t>トウガイ</t>
    </rPh>
    <rPh sb="3" eb="5">
      <t>ジギョウ</t>
    </rPh>
    <rPh sb="6" eb="8">
      <t>カイケイ</t>
    </rPh>
    <rPh sb="8" eb="9">
      <t>ジョウ</t>
    </rPh>
    <rPh sb="9" eb="11">
      <t>ドクリツ</t>
    </rPh>
    <rPh sb="18" eb="20">
      <t>ジギョウ</t>
    </rPh>
    <rPh sb="21" eb="23">
      <t>ショショウ</t>
    </rPh>
    <phoneticPr fontId="27"/>
  </si>
  <si>
    <t>その他の</t>
    <rPh sb="2" eb="3">
      <t>タ</t>
    </rPh>
    <phoneticPr fontId="27"/>
  </si>
  <si>
    <t>する課等の組織が独立しており、明確に他と区分</t>
    <rPh sb="2" eb="3">
      <t>カ</t>
    </rPh>
    <rPh sb="3" eb="4">
      <t>トウ</t>
    </rPh>
    <rPh sb="5" eb="7">
      <t>ソシキ</t>
    </rPh>
    <rPh sb="8" eb="10">
      <t>ドクリツ</t>
    </rPh>
    <rPh sb="15" eb="17">
      <t>メイカク</t>
    </rPh>
    <rPh sb="18" eb="19">
      <t>ホカ</t>
    </rPh>
    <rPh sb="20" eb="22">
      <t>クブン</t>
    </rPh>
    <phoneticPr fontId="27"/>
  </si>
  <si>
    <t>　独立した会計がなく、組織もなく、数名でこれらの業</t>
    <rPh sb="1" eb="3">
      <t>ドクリツ</t>
    </rPh>
    <rPh sb="5" eb="7">
      <t>カイケイ</t>
    </rPh>
    <rPh sb="11" eb="13">
      <t>ソシキ</t>
    </rPh>
    <rPh sb="17" eb="19">
      <t>スウメイ</t>
    </rPh>
    <rPh sb="24" eb="25">
      <t>ギョウ</t>
    </rPh>
    <phoneticPr fontId="27"/>
  </si>
  <si>
    <t>その者に支払われたる主たる給与を支弁している</t>
    <rPh sb="2" eb="3">
      <t>モノ</t>
    </rPh>
    <rPh sb="4" eb="6">
      <t>シハラ</t>
    </rPh>
    <rPh sb="10" eb="11">
      <t>シュ</t>
    </rPh>
    <rPh sb="13" eb="15">
      <t>キュウヨ</t>
    </rPh>
    <rPh sb="16" eb="18">
      <t>シベン</t>
    </rPh>
    <phoneticPr fontId="27"/>
  </si>
  <si>
    <t>（５）</t>
  </si>
  <si>
    <t>事業会計の種類より職種区分を定めるものである。</t>
    <rPh sb="5" eb="7">
      <t>シュルイ</t>
    </rPh>
    <rPh sb="9" eb="11">
      <t>ショクシュ</t>
    </rPh>
    <rPh sb="11" eb="13">
      <t>クブン</t>
    </rPh>
    <rPh sb="14" eb="15">
      <t>サダ</t>
    </rPh>
    <phoneticPr fontId="27"/>
  </si>
  <si>
    <t>　職員」として取り扱うこと。</t>
    <rPh sb="1" eb="3">
      <t>ショクイン</t>
    </rPh>
    <rPh sb="7" eb="8">
      <t>ト</t>
    </rPh>
    <rPh sb="9" eb="10">
      <t>アツカ</t>
    </rPh>
    <phoneticPr fontId="27"/>
  </si>
  <si>
    <t>⑥</t>
  </si>
  <si>
    <t>員」として扱うこと。</t>
    <rPh sb="0" eb="1">
      <t>イン</t>
    </rPh>
    <rPh sb="5" eb="6">
      <t>アツカ</t>
    </rPh>
    <phoneticPr fontId="27"/>
  </si>
  <si>
    <t>運輸事業</t>
    <rPh sb="0" eb="2">
      <t>ウンユ</t>
    </rPh>
    <rPh sb="2" eb="4">
      <t>ジギョウ</t>
    </rPh>
    <phoneticPr fontId="27"/>
  </si>
  <si>
    <t>　鉄道、軌道、索道、航空機、自動</t>
    <rPh sb="1" eb="3">
      <t>テツドウ</t>
    </rPh>
    <rPh sb="4" eb="6">
      <t>キドウ</t>
    </rPh>
    <rPh sb="7" eb="9">
      <t>サクドウ</t>
    </rPh>
    <rPh sb="10" eb="13">
      <t>コウクウキ</t>
    </rPh>
    <rPh sb="14" eb="16">
      <t>ジドウ</t>
    </rPh>
    <phoneticPr fontId="27"/>
  </si>
  <si>
    <t>　所轄庁の許認可を得て行なわれる運輸事業に従事す</t>
    <rPh sb="1" eb="4">
      <t>ショカツチョウ</t>
    </rPh>
    <rPh sb="5" eb="8">
      <t>キョニンカ</t>
    </rPh>
    <rPh sb="9" eb="10">
      <t>エ</t>
    </rPh>
    <rPh sb="11" eb="12">
      <t>オコナ</t>
    </rPh>
    <rPh sb="16" eb="18">
      <t>ウンユ</t>
    </rPh>
    <rPh sb="18" eb="20">
      <t>ジギョウ</t>
    </rPh>
    <rPh sb="21" eb="23">
      <t>ジュウジ</t>
    </rPh>
    <phoneticPr fontId="27"/>
  </si>
  <si>
    <t xml:space="preserve">   職員</t>
    <rPh sb="3" eb="5">
      <t>ショクイン</t>
    </rPh>
    <phoneticPr fontId="27"/>
  </si>
  <si>
    <t>運転、学校給食の給食車の運転等）は含まれない。</t>
    <rPh sb="1" eb="2">
      <t>テン</t>
    </rPh>
    <rPh sb="3" eb="5">
      <t>ガッコウ</t>
    </rPh>
    <rPh sb="5" eb="7">
      <t>キュウショク</t>
    </rPh>
    <rPh sb="8" eb="10">
      <t>キュウショク</t>
    </rPh>
    <rPh sb="10" eb="11">
      <t>シャ</t>
    </rPh>
    <rPh sb="12" eb="15">
      <t>ウンテントウ</t>
    </rPh>
    <rPh sb="17" eb="18">
      <t>フク</t>
    </rPh>
    <phoneticPr fontId="27"/>
  </si>
  <si>
    <t>事業に従事する職員</t>
    <rPh sb="0" eb="1">
      <t>コト</t>
    </rPh>
    <rPh sb="1" eb="2">
      <t>ギョウ</t>
    </rPh>
    <phoneticPr fontId="27"/>
  </si>
  <si>
    <t>　公立の小学校、中学校、中等教育</t>
    <rPh sb="1" eb="3">
      <t>コウリツ</t>
    </rPh>
    <rPh sb="4" eb="7">
      <t>ショウガッコウ</t>
    </rPh>
    <rPh sb="8" eb="11">
      <t>チュウガッコウ</t>
    </rPh>
    <rPh sb="12" eb="14">
      <t>チュウトウ</t>
    </rPh>
    <rPh sb="14" eb="16">
      <t>キョウイク</t>
    </rPh>
    <phoneticPr fontId="27"/>
  </si>
  <si>
    <t>第1条に規定する船員にあっては、「船員」に区分し</t>
    <rPh sb="0" eb="1">
      <t>ダイ</t>
    </rPh>
    <rPh sb="2" eb="3">
      <t>ジョウ</t>
    </rPh>
    <rPh sb="4" eb="6">
      <t>キテイ</t>
    </rPh>
    <rPh sb="8" eb="10">
      <t>センイン</t>
    </rPh>
    <rPh sb="17" eb="19">
      <t>センイン</t>
    </rPh>
    <rPh sb="21" eb="23">
      <t>クブン</t>
    </rPh>
    <phoneticPr fontId="27"/>
  </si>
  <si>
    <t>納入通知書発行が困難な理由</t>
    <rPh sb="0" eb="2">
      <t>ノウニュウ</t>
    </rPh>
    <rPh sb="2" eb="5">
      <t>ツウチショ</t>
    </rPh>
    <rPh sb="5" eb="7">
      <t>ハッコウ</t>
    </rPh>
    <rPh sb="8" eb="10">
      <t>コンナン</t>
    </rPh>
    <rPh sb="11" eb="13">
      <t>リユウ</t>
    </rPh>
    <phoneticPr fontId="27"/>
  </si>
  <si>
    <t>それ以外はこの区分に含めるものであること。</t>
    <rPh sb="2" eb="4">
      <t>イガイ</t>
    </rPh>
    <rPh sb="7" eb="9">
      <t>クブン</t>
    </rPh>
    <rPh sb="10" eb="11">
      <t>フク</t>
    </rPh>
    <phoneticPr fontId="27"/>
  </si>
  <si>
    <t>(ﾊ)</t>
  </si>
  <si>
    <t>　清掃事業に従事する職員</t>
    <rPh sb="1" eb="3">
      <t>セイソウ</t>
    </rPh>
    <rPh sb="3" eb="5">
      <t>ジギョウ</t>
    </rPh>
    <rPh sb="6" eb="8">
      <t>ジュウジ</t>
    </rPh>
    <rPh sb="10" eb="12">
      <t>ショクイン</t>
    </rPh>
    <phoneticPr fontId="27"/>
  </si>
  <si>
    <t>　 じん介、し尿収集、運搬及びその処理に関する業務を</t>
    <rPh sb="4" eb="5">
      <t>カイ</t>
    </rPh>
    <rPh sb="7" eb="8">
      <t>ニョウ</t>
    </rPh>
    <rPh sb="8" eb="10">
      <t>シュウシュウ</t>
    </rPh>
    <rPh sb="11" eb="13">
      <t>ウンパン</t>
    </rPh>
    <rPh sb="13" eb="14">
      <t>オヨ</t>
    </rPh>
    <rPh sb="17" eb="19">
      <t>ショリ</t>
    </rPh>
    <rPh sb="20" eb="21">
      <t>カン</t>
    </rPh>
    <rPh sb="23" eb="25">
      <t>ギョウム</t>
    </rPh>
    <phoneticPr fontId="27"/>
  </si>
  <si>
    <t>行う職員及び一般管理に従事している職員。</t>
    <rPh sb="0" eb="1">
      <t>オコナ</t>
    </rPh>
    <rPh sb="2" eb="4">
      <t>ショクイン</t>
    </rPh>
    <rPh sb="4" eb="5">
      <t>オヨ</t>
    </rPh>
    <rPh sb="6" eb="8">
      <t>イッパン</t>
    </rPh>
    <rPh sb="8" eb="10">
      <t>カンリ</t>
    </rPh>
    <rPh sb="11" eb="13">
      <t>ジュウジ</t>
    </rPh>
    <rPh sb="17" eb="19">
      <t>ショクイン</t>
    </rPh>
    <phoneticPr fontId="27"/>
  </si>
  <si>
    <t>　その業務を他に委託している場合は、</t>
    <rPh sb="3" eb="5">
      <t>ギョウム</t>
    </rPh>
    <rPh sb="6" eb="7">
      <t>ホカ</t>
    </rPh>
    <rPh sb="8" eb="10">
      <t>イタク</t>
    </rPh>
    <rPh sb="14" eb="16">
      <t>バアイ</t>
    </rPh>
    <phoneticPr fontId="27"/>
  </si>
  <si>
    <t>①　一般的な管理業務、料金徴収等の事務を課等の</t>
    <rPh sb="2" eb="4">
      <t>イッパン</t>
    </rPh>
    <rPh sb="4" eb="5">
      <t>テキ</t>
    </rPh>
    <rPh sb="6" eb="8">
      <t>カンリ</t>
    </rPh>
    <rPh sb="8" eb="10">
      <t>ギョウム</t>
    </rPh>
    <rPh sb="11" eb="13">
      <t>リョウキン</t>
    </rPh>
    <rPh sb="13" eb="16">
      <t>チョウシュウトウ</t>
    </rPh>
    <rPh sb="17" eb="19">
      <t>ジム</t>
    </rPh>
    <rPh sb="20" eb="21">
      <t>カ</t>
    </rPh>
    <rPh sb="21" eb="22">
      <t>トウ</t>
    </rPh>
    <phoneticPr fontId="27"/>
  </si>
  <si>
    <t>　独立した組織で行っている場合はこの区分に該当。</t>
    <rPh sb="1" eb="2">
      <t>ドク</t>
    </rPh>
    <rPh sb="2" eb="3">
      <t>リツ</t>
    </rPh>
    <rPh sb="5" eb="7">
      <t>ソシキ</t>
    </rPh>
    <rPh sb="8" eb="9">
      <t>オコナ</t>
    </rPh>
    <rPh sb="13" eb="15">
      <t>バアイ</t>
    </rPh>
    <rPh sb="18" eb="20">
      <t>クブン</t>
    </rPh>
    <rPh sb="21" eb="23">
      <t>ガイトウ</t>
    </rPh>
    <phoneticPr fontId="27"/>
  </si>
  <si>
    <t>　がなされておらず、数名で清掃業務に関する企画、</t>
    <rPh sb="10" eb="12">
      <t>スウメイ</t>
    </rPh>
    <rPh sb="13" eb="15">
      <t>セイソウ</t>
    </rPh>
    <rPh sb="15" eb="17">
      <t>ギョウム</t>
    </rPh>
    <rPh sb="18" eb="19">
      <t>カン</t>
    </rPh>
    <rPh sb="21" eb="23">
      <t>キカク</t>
    </rPh>
    <phoneticPr fontId="27"/>
  </si>
  <si>
    <t>　指導等の管理的業務を行っているものは「その他の</t>
    <rPh sb="1" eb="3">
      <t>シドウ</t>
    </rPh>
    <rPh sb="3" eb="4">
      <t>トウ</t>
    </rPh>
    <rPh sb="5" eb="8">
      <t>カンリテキ</t>
    </rPh>
    <rPh sb="8" eb="10">
      <t>ギョウム</t>
    </rPh>
    <rPh sb="11" eb="12">
      <t>オコナ</t>
    </rPh>
    <rPh sb="22" eb="23">
      <t>タ</t>
    </rPh>
    <phoneticPr fontId="27"/>
  </si>
  <si>
    <t>確認用資料提出時の留意点</t>
    <rPh sb="0" eb="2">
      <t>カクニン</t>
    </rPh>
    <rPh sb="2" eb="3">
      <t>ヨウ</t>
    </rPh>
    <phoneticPr fontId="1"/>
  </si>
  <si>
    <t>に含めないで「その他の職員」とする。</t>
    <rPh sb="1" eb="2">
      <t>フク</t>
    </rPh>
    <rPh sb="9" eb="10">
      <t>タ</t>
    </rPh>
    <rPh sb="11" eb="13">
      <t>ショクイン</t>
    </rPh>
    <phoneticPr fontId="27"/>
  </si>
  <si>
    <t>　船員法第1条に規定する船員であ</t>
    <rPh sb="1" eb="3">
      <t>センイン</t>
    </rPh>
    <rPh sb="3" eb="4">
      <t>ホウ</t>
    </rPh>
    <rPh sb="4" eb="5">
      <t>ダイ</t>
    </rPh>
    <rPh sb="6" eb="7">
      <t>ジョウ</t>
    </rPh>
    <rPh sb="8" eb="10">
      <t>キテイ</t>
    </rPh>
    <rPh sb="12" eb="14">
      <t>センイン</t>
    </rPh>
    <phoneticPr fontId="27"/>
  </si>
  <si>
    <t>　職務の種類により他の職種に区分できる場合であっ</t>
    <rPh sb="1" eb="3">
      <t>ショクム</t>
    </rPh>
    <rPh sb="4" eb="6">
      <t>シュルイ</t>
    </rPh>
    <rPh sb="9" eb="10">
      <t>ホカ</t>
    </rPh>
    <rPh sb="11" eb="13">
      <t>ショクシュ</t>
    </rPh>
    <rPh sb="14" eb="16">
      <t>クブン</t>
    </rPh>
    <rPh sb="19" eb="21">
      <t>バアイ</t>
    </rPh>
    <phoneticPr fontId="27"/>
  </si>
  <si>
    <t>る職員</t>
    <rPh sb="1" eb="3">
      <t>ショクイン</t>
    </rPh>
    <phoneticPr fontId="27"/>
  </si>
  <si>
    <t>この区分とすること。</t>
    <rPh sb="2" eb="4">
      <t>クブン</t>
    </rPh>
    <phoneticPr fontId="27"/>
  </si>
  <si>
    <t>職員の区分一覧表</t>
    <rPh sb="0" eb="2">
      <t>ショクイン</t>
    </rPh>
    <rPh sb="3" eb="5">
      <t>クブン</t>
    </rPh>
    <rPh sb="5" eb="7">
      <t>イチラン</t>
    </rPh>
    <rPh sb="7" eb="8">
      <t>ヒョウ</t>
    </rPh>
    <phoneticPr fontId="1"/>
  </si>
  <si>
    <t>　上記に掲げる職員以外のすべて</t>
    <rPh sb="1" eb="3">
      <t>ジョウキ</t>
    </rPh>
    <rPh sb="4" eb="5">
      <t>カカ</t>
    </rPh>
    <rPh sb="7" eb="9">
      <t>ショクイン</t>
    </rPh>
    <rPh sb="9" eb="11">
      <t>イガイ</t>
    </rPh>
    <phoneticPr fontId="27"/>
  </si>
  <si>
    <t>注）</t>
    <rPh sb="0" eb="1">
      <t>チュウ</t>
    </rPh>
    <phoneticPr fontId="27"/>
  </si>
  <si>
    <t>　給与額の正しさを裏付ける資料として、必ず給与額、諸手当（退職手当、児童手当）の額が確認で</t>
    <rPh sb="1" eb="3">
      <t>キュウヨ</t>
    </rPh>
    <rPh sb="3" eb="4">
      <t>ガク</t>
    </rPh>
    <rPh sb="5" eb="6">
      <t>タダ</t>
    </rPh>
    <rPh sb="9" eb="11">
      <t>ウラヅ</t>
    </rPh>
    <rPh sb="13" eb="15">
      <t>シリョウ</t>
    </rPh>
    <rPh sb="19" eb="20">
      <t>カナラ</t>
    </rPh>
    <rPh sb="21" eb="24">
      <t>キュウヨガク</t>
    </rPh>
    <rPh sb="25" eb="28">
      <t>ショテアテ</t>
    </rPh>
    <rPh sb="29" eb="31">
      <t>タイショク</t>
    </rPh>
    <rPh sb="31" eb="33">
      <t>テアテ</t>
    </rPh>
    <rPh sb="34" eb="36">
      <t>ジドウ</t>
    </rPh>
    <rPh sb="36" eb="38">
      <t>テアテ</t>
    </rPh>
    <rPh sb="40" eb="41">
      <t>ガク</t>
    </rPh>
    <rPh sb="42" eb="44">
      <t>カクニン</t>
    </rPh>
    <phoneticPr fontId="27"/>
  </si>
  <si>
    <t>（例：広域消防の一部事務組合の事務職員……消防職員に区分する。）</t>
  </si>
  <si>
    <t>も上記1の例により区分するものとし、その職員の給与費が予算科目上明確に管理的な</t>
    <rPh sb="5" eb="6">
      <t>レイ</t>
    </rPh>
    <rPh sb="9" eb="11">
      <t>クブン</t>
    </rPh>
    <rPh sb="20" eb="22">
      <t>ショクイン</t>
    </rPh>
    <rPh sb="23" eb="25">
      <t>キュウヨ</t>
    </rPh>
    <rPh sb="25" eb="26">
      <t>ヒ</t>
    </rPh>
    <rPh sb="27" eb="29">
      <t>ヨサン</t>
    </rPh>
    <rPh sb="29" eb="31">
      <t>カモク</t>
    </rPh>
    <rPh sb="31" eb="32">
      <t>ウエ</t>
    </rPh>
    <rPh sb="32" eb="34">
      <t>メイカク</t>
    </rPh>
    <rPh sb="35" eb="38">
      <t>カンリテキ</t>
    </rPh>
    <phoneticPr fontId="27"/>
  </si>
  <si>
    <t>してください。</t>
  </si>
  <si>
    <t>業務に従事する職員分として区分して計上し決算されている場合に限り「その他の職員」</t>
    <rPh sb="7" eb="9">
      <t>ショクイン</t>
    </rPh>
    <rPh sb="9" eb="10">
      <t>ブン</t>
    </rPh>
    <rPh sb="13" eb="15">
      <t>クブン</t>
    </rPh>
    <rPh sb="17" eb="19">
      <t>ケイジョウ</t>
    </rPh>
    <rPh sb="20" eb="22">
      <t>ケッサン</t>
    </rPh>
    <rPh sb="27" eb="29">
      <t>バアイ</t>
    </rPh>
    <rPh sb="30" eb="31">
      <t>カギ</t>
    </rPh>
    <rPh sb="35" eb="36">
      <t>タ</t>
    </rPh>
    <rPh sb="37" eb="39">
      <t>ショクイン</t>
    </rPh>
    <phoneticPr fontId="27"/>
  </si>
  <si>
    <t>に区分すること。</t>
  </si>
  <si>
    <t>このファイルの中にある様式等</t>
    <rPh sb="7" eb="8">
      <t>ナカ</t>
    </rPh>
    <rPh sb="11" eb="13">
      <t>ヨウシキ</t>
    </rPh>
    <rPh sb="13" eb="14">
      <t>トウ</t>
    </rPh>
    <phoneticPr fontId="1"/>
  </si>
  <si>
    <t>還付用口座報告書</t>
    <rPh sb="0" eb="2">
      <t>カンプ</t>
    </rPh>
    <rPh sb="2" eb="3">
      <t>ヨウ</t>
    </rPh>
    <rPh sb="3" eb="5">
      <t>コウザ</t>
    </rPh>
    <rPh sb="5" eb="8">
      <t>ホウコクショ</t>
    </rPh>
    <phoneticPr fontId="1"/>
  </si>
  <si>
    <t>　■ 負担金還付時における納入通知書の発行が困難であるため、以下の口座に支払いを希望します。</t>
    <rPh sb="3" eb="6">
      <t>フタンキン</t>
    </rPh>
    <rPh sb="6" eb="8">
      <t>カンプ</t>
    </rPh>
    <rPh sb="8" eb="9">
      <t>ジ</t>
    </rPh>
    <rPh sb="13" eb="15">
      <t>ノウニュウ</t>
    </rPh>
    <rPh sb="15" eb="18">
      <t>ツウチショ</t>
    </rPh>
    <rPh sb="19" eb="21">
      <t>ハッコウ</t>
    </rPh>
    <rPh sb="22" eb="24">
      <t>コンナン</t>
    </rPh>
    <rPh sb="30" eb="32">
      <t>イカ</t>
    </rPh>
    <rPh sb="33" eb="35">
      <t>コウザ</t>
    </rPh>
    <rPh sb="36" eb="38">
      <t>シハラ</t>
    </rPh>
    <rPh sb="40" eb="42">
      <t>キボウ</t>
    </rPh>
    <phoneticPr fontId="27"/>
  </si>
  <si>
    <t>（ウ）</t>
  </si>
  <si>
    <t>　■ 還付用振込口座</t>
    <rPh sb="3" eb="5">
      <t>カンプ</t>
    </rPh>
    <rPh sb="5" eb="6">
      <t>ヨウ</t>
    </rPh>
    <rPh sb="6" eb="8">
      <t>フリコ</t>
    </rPh>
    <rPh sb="8" eb="10">
      <t>コウザ</t>
    </rPh>
    <phoneticPr fontId="27"/>
  </si>
  <si>
    <t>※　還付用振込口座１</t>
    <rPh sb="2" eb="4">
      <t>カンプ</t>
    </rPh>
    <rPh sb="4" eb="5">
      <t>ヨウ</t>
    </rPh>
    <rPh sb="5" eb="7">
      <t>フリコミ</t>
    </rPh>
    <rPh sb="7" eb="9">
      <t>コウザ</t>
    </rPh>
    <phoneticPr fontId="26"/>
  </si>
  <si>
    <t>振込先銀行名</t>
    <rPh sb="0" eb="3">
      <t>フリコミサキ</t>
    </rPh>
    <rPh sb="3" eb="6">
      <t>ギンコウメイ</t>
    </rPh>
    <phoneticPr fontId="26"/>
  </si>
  <si>
    <t>口座名義</t>
    <rPh sb="0" eb="2">
      <t>コウザ</t>
    </rPh>
    <rPh sb="2" eb="4">
      <t>メイギ</t>
    </rPh>
    <phoneticPr fontId="26"/>
  </si>
  <si>
    <t>口座番号</t>
    <rPh sb="0" eb="2">
      <t>コウザ</t>
    </rPh>
    <rPh sb="2" eb="4">
      <t>バンゴウ</t>
    </rPh>
    <phoneticPr fontId="26"/>
  </si>
  <si>
    <t>振込額</t>
    <rPh sb="0" eb="2">
      <t>フリコ</t>
    </rPh>
    <rPh sb="2" eb="3">
      <t>ガク</t>
    </rPh>
    <phoneticPr fontId="26"/>
  </si>
  <si>
    <t>※　還付用振込口座３</t>
    <rPh sb="2" eb="4">
      <t>カンプ</t>
    </rPh>
    <rPh sb="4" eb="5">
      <t>ヨウ</t>
    </rPh>
    <rPh sb="5" eb="7">
      <t>フリコミ</t>
    </rPh>
    <rPh sb="7" eb="9">
      <t>コウザ</t>
    </rPh>
    <phoneticPr fontId="26"/>
  </si>
  <si>
    <t>以下の点を　確認・訂正　願います。</t>
    <rPh sb="0" eb="2">
      <t>イカ</t>
    </rPh>
    <rPh sb="3" eb="4">
      <t>テン</t>
    </rPh>
    <rPh sb="6" eb="8">
      <t>カクニン</t>
    </rPh>
    <rPh sb="9" eb="11">
      <t>テイセイ</t>
    </rPh>
    <rPh sb="12" eb="13">
      <t>ネガ</t>
    </rPh>
    <phoneticPr fontId="1"/>
  </si>
  <si>
    <t>「給与費総額」の欄には、子ども手当及び児童手当は含まれないものであること。</t>
    <rPh sb="1" eb="4">
      <t>キュウヨヒ</t>
    </rPh>
    <rPh sb="4" eb="6">
      <t>ソウガク</t>
    </rPh>
    <rPh sb="8" eb="9">
      <t>ラン</t>
    </rPh>
    <rPh sb="12" eb="13">
      <t>コ</t>
    </rPh>
    <rPh sb="15" eb="17">
      <t>テアテ</t>
    </rPh>
    <rPh sb="17" eb="18">
      <t>オヨ</t>
    </rPh>
    <rPh sb="19" eb="21">
      <t>ジドウ</t>
    </rPh>
    <rPh sb="21" eb="23">
      <t>テアテ</t>
    </rPh>
    <rPh sb="24" eb="25">
      <t>フク</t>
    </rPh>
    <phoneticPr fontId="26"/>
  </si>
  <si>
    <t>メリット制適用団体においては、「負担金割合」をメリット負担金割合に訂正のうえ積算すること。</t>
    <rPh sb="4" eb="5">
      <t>セイ</t>
    </rPh>
    <rPh sb="5" eb="7">
      <t>テキヨウ</t>
    </rPh>
    <rPh sb="7" eb="9">
      <t>ダンタイ</t>
    </rPh>
    <rPh sb="16" eb="19">
      <t>フタンキン</t>
    </rPh>
    <rPh sb="19" eb="21">
      <t>ワリアイ</t>
    </rPh>
    <rPh sb="27" eb="30">
      <t>フタンキン</t>
    </rPh>
    <rPh sb="30" eb="32">
      <t>ワリアイ</t>
    </rPh>
    <rPh sb="33" eb="35">
      <t>テイセイ</t>
    </rPh>
    <rPh sb="38" eb="40">
      <t>セキサン</t>
    </rPh>
    <phoneticPr fontId="26"/>
  </si>
  <si>
    <t>車，軽車両又は船舶による旅客又</t>
    <rPh sb="0" eb="1">
      <t>クルマ</t>
    </rPh>
    <rPh sb="2" eb="3">
      <t>ケイ</t>
    </rPh>
    <rPh sb="3" eb="5">
      <t>シャリョウ</t>
    </rPh>
    <rPh sb="5" eb="6">
      <t>マタ</t>
    </rPh>
    <rPh sb="7" eb="9">
      <t>センパク</t>
    </rPh>
    <rPh sb="12" eb="14">
      <t>リョキャク</t>
    </rPh>
    <rPh sb="14" eb="15">
      <t>マタ</t>
    </rPh>
    <phoneticPr fontId="27"/>
  </si>
  <si>
    <t>は貨物の運送事業その他貨物取扱</t>
    <rPh sb="1" eb="3">
      <t>カモツ</t>
    </rPh>
    <rPh sb="4" eb="6">
      <t>ウンソウ</t>
    </rPh>
    <rPh sb="6" eb="8">
      <t>ジギョウ</t>
    </rPh>
    <rPh sb="10" eb="11">
      <t>タ</t>
    </rPh>
    <rPh sb="11" eb="13">
      <t>カモツ</t>
    </rPh>
    <rPh sb="13" eb="15">
      <t>トリアツカイ</t>
    </rPh>
    <phoneticPr fontId="27"/>
  </si>
  <si>
    <t>校の小学部及び中学部の職員であ</t>
    <rPh sb="0" eb="1">
      <t>コウ</t>
    </rPh>
    <rPh sb="2" eb="4">
      <t>ショウガク</t>
    </rPh>
    <rPh sb="4" eb="5">
      <t>ブ</t>
    </rPh>
    <rPh sb="5" eb="6">
      <t>オヨ</t>
    </rPh>
    <rPh sb="7" eb="9">
      <t>チュウガク</t>
    </rPh>
    <rPh sb="9" eb="10">
      <t>ブ</t>
    </rPh>
    <rPh sb="11" eb="13">
      <t>ショクイン</t>
    </rPh>
    <phoneticPr fontId="27"/>
  </si>
  <si>
    <t>って、市町村立学校職員給与負担</t>
    <rPh sb="3" eb="6">
      <t>シチョウソン</t>
    </rPh>
    <rPh sb="6" eb="7">
      <t>リツ</t>
    </rPh>
    <rPh sb="7" eb="9">
      <t>ガッコウ</t>
    </rPh>
    <rPh sb="9" eb="11">
      <t>ショクイン</t>
    </rPh>
    <rPh sb="11" eb="13">
      <t>キュウヨ</t>
    </rPh>
    <rPh sb="13" eb="15">
      <t>フタン</t>
    </rPh>
    <phoneticPr fontId="27"/>
  </si>
  <si>
    <t>法（昭和23年法律第135号）第1条に</t>
    <rPh sb="0" eb="1">
      <t>ホウ</t>
    </rPh>
    <rPh sb="2" eb="4">
      <t>ショウワ</t>
    </rPh>
    <rPh sb="9" eb="10">
      <t>ダイ</t>
    </rPh>
    <rPh sb="13" eb="14">
      <t>ゴウ</t>
    </rPh>
    <rPh sb="15" eb="16">
      <t>ダイ</t>
    </rPh>
    <rPh sb="17" eb="18">
      <t>ジョウ</t>
    </rPh>
    <phoneticPr fontId="27"/>
  </si>
  <si>
    <t>掲げるもの</t>
    <rPh sb="0" eb="1">
      <t>カカ</t>
    </rPh>
    <phoneticPr fontId="1"/>
  </si>
  <si>
    <t>　公立の小学校、中学校、中等教育学校の前期課程</t>
    <rPh sb="1" eb="3">
      <t>コウリツ</t>
    </rPh>
    <rPh sb="4" eb="5">
      <t>ショウ</t>
    </rPh>
    <rPh sb="5" eb="7">
      <t>ガッコウ</t>
    </rPh>
    <rPh sb="8" eb="11">
      <t>チュウガッコウ</t>
    </rPh>
    <rPh sb="12" eb="14">
      <t>チュウトウ</t>
    </rPh>
    <rPh sb="14" eb="16">
      <t>キョウイク</t>
    </rPh>
    <rPh sb="16" eb="18">
      <t>ガッコウ</t>
    </rPh>
    <rPh sb="19" eb="21">
      <t>ゼンキ</t>
    </rPh>
    <rPh sb="21" eb="23">
      <t>カテイ</t>
    </rPh>
    <phoneticPr fontId="27"/>
  </si>
  <si>
    <t>及び特別支援学校の校長、副校長、教頭、主幹教諭、</t>
    <rPh sb="0" eb="1">
      <t>オヨ</t>
    </rPh>
    <rPh sb="2" eb="4">
      <t>トクベツ</t>
    </rPh>
    <rPh sb="4" eb="6">
      <t>シエン</t>
    </rPh>
    <rPh sb="9" eb="11">
      <t>コウチョウ</t>
    </rPh>
    <rPh sb="12" eb="13">
      <t>フク</t>
    </rPh>
    <rPh sb="13" eb="15">
      <t>コウチョウ</t>
    </rPh>
    <rPh sb="16" eb="18">
      <t>キョウトウ</t>
    </rPh>
    <rPh sb="19" eb="21">
      <t>シュカン</t>
    </rPh>
    <rPh sb="21" eb="23">
      <t>キョウユ</t>
    </rPh>
    <phoneticPr fontId="27"/>
  </si>
  <si>
    <t>指導教諭、教諭、養護教諭、栄養教諭、助教諭、養護</t>
    <rPh sb="0" eb="2">
      <t>シドウ</t>
    </rPh>
    <rPh sb="2" eb="4">
      <t>キョウユ</t>
    </rPh>
    <rPh sb="5" eb="7">
      <t>キョウユ</t>
    </rPh>
    <rPh sb="8" eb="10">
      <t>ヨウゴ</t>
    </rPh>
    <rPh sb="10" eb="12">
      <t>キョウユ</t>
    </rPh>
    <rPh sb="13" eb="15">
      <t>エイヨウ</t>
    </rPh>
    <rPh sb="15" eb="17">
      <t>キョウユ</t>
    </rPh>
    <rPh sb="18" eb="21">
      <t>ジョキョウユ</t>
    </rPh>
    <rPh sb="22" eb="24">
      <t>ヨウゴ</t>
    </rPh>
    <phoneticPr fontId="27"/>
  </si>
  <si>
    <t>務職員で市町村立学校職員給与負担法により県が給</t>
    <rPh sb="0" eb="1">
      <t>ツトム</t>
    </rPh>
    <rPh sb="1" eb="3">
      <t>ショクイン</t>
    </rPh>
    <rPh sb="4" eb="7">
      <t>シチョウソン</t>
    </rPh>
    <rPh sb="7" eb="8">
      <t>リツ</t>
    </rPh>
    <rPh sb="8" eb="10">
      <t>ガッコウ</t>
    </rPh>
    <rPh sb="10" eb="12">
      <t>ショクイン</t>
    </rPh>
    <rPh sb="12" eb="14">
      <t>キュウヨ</t>
    </rPh>
    <rPh sb="14" eb="16">
      <t>フタン</t>
    </rPh>
    <rPh sb="16" eb="17">
      <t>ホウ</t>
    </rPh>
    <rPh sb="20" eb="21">
      <t>ケン</t>
    </rPh>
    <rPh sb="22" eb="23">
      <t>キュウ</t>
    </rPh>
    <phoneticPr fontId="27"/>
  </si>
  <si>
    <t>　職員の区分ごとに別葉で作成してください。</t>
    <rPh sb="1" eb="3">
      <t>ショクイン</t>
    </rPh>
    <rPh sb="4" eb="6">
      <t>クブン</t>
    </rPh>
    <rPh sb="9" eb="10">
      <t>ベツ</t>
    </rPh>
    <rPh sb="10" eb="11">
      <t>ハ</t>
    </rPh>
    <rPh sb="12" eb="14">
      <t>サクセイ</t>
    </rPh>
    <phoneticPr fontId="27"/>
  </si>
  <si>
    <t>当なし）</t>
    <rPh sb="0" eb="1">
      <t>トウ</t>
    </rPh>
    <phoneticPr fontId="1"/>
  </si>
  <si>
    <t>1１月上旬ごろを予定しています。</t>
    <rPh sb="2" eb="3">
      <t>ガツ</t>
    </rPh>
    <rPh sb="3" eb="5">
      <t>ジョウジュン</t>
    </rPh>
    <rPh sb="8" eb="10">
      <t>ヨテイ</t>
    </rPh>
    <phoneticPr fontId="27"/>
  </si>
  <si>
    <t xml:space="preserve">左のうち児童手当
</t>
    <rPh sb="0" eb="1">
      <t>ヒダリ</t>
    </rPh>
    <rPh sb="4" eb="6">
      <t>ジドウ</t>
    </rPh>
    <rPh sb="6" eb="8">
      <t>テアテ</t>
    </rPh>
    <phoneticPr fontId="27"/>
  </si>
  <si>
    <t>（２）</t>
  </si>
  <si>
    <t>フリガナ</t>
  </si>
  <si>
    <t>説　明</t>
    <rPh sb="0" eb="1">
      <t>セツ</t>
    </rPh>
    <rPh sb="2" eb="3">
      <t>メイ</t>
    </rPh>
    <phoneticPr fontId="27"/>
  </si>
  <si>
    <t>（３）</t>
  </si>
  <si>
    <t>（イ）</t>
  </si>
  <si>
    <t>３</t>
  </si>
  <si>
    <t>４</t>
  </si>
  <si>
    <t>６</t>
  </si>
  <si>
    <t>７</t>
  </si>
  <si>
    <t>〒020－0023　盛岡市内丸11番１号　</t>
    <rPh sb="10" eb="13">
      <t>モリオカシ</t>
    </rPh>
    <rPh sb="13" eb="14">
      <t>ウチ</t>
    </rPh>
    <rPh sb="14" eb="15">
      <t>マル</t>
    </rPh>
    <rPh sb="17" eb="18">
      <t>バン</t>
    </rPh>
    <rPh sb="19" eb="20">
      <t>ゴウ</t>
    </rPh>
    <phoneticPr fontId="1"/>
  </si>
  <si>
    <t>給与費総額</t>
    <rPh sb="0" eb="2">
      <t>キュウヨ</t>
    </rPh>
    <rPh sb="2" eb="3">
      <t>ヒ</t>
    </rPh>
    <rPh sb="3" eb="5">
      <t>ソウガク</t>
    </rPh>
    <phoneticPr fontId="27"/>
  </si>
  <si>
    <t>（６）</t>
  </si>
  <si>
    <t>【　確定負担金報告書を作成される皆様へ　】</t>
    <rPh sb="2" eb="4">
      <t>カクテイ</t>
    </rPh>
    <rPh sb="4" eb="7">
      <t>フタンキン</t>
    </rPh>
    <rPh sb="7" eb="9">
      <t>ホウコク</t>
    </rPh>
    <rPh sb="9" eb="10">
      <t>ショ</t>
    </rPh>
    <rPh sb="11" eb="13">
      <t>サクセイ</t>
    </rPh>
    <rPh sb="16" eb="18">
      <t>ミナサマ</t>
    </rPh>
    <phoneticPr fontId="1"/>
  </si>
  <si>
    <t>電話番号（内線）</t>
    <rPh sb="0" eb="2">
      <t>デンワ</t>
    </rPh>
    <rPh sb="2" eb="4">
      <t>バンゴウ</t>
    </rPh>
    <rPh sb="5" eb="7">
      <t>ナイセン</t>
    </rPh>
    <phoneticPr fontId="1"/>
  </si>
  <si>
    <t>必要</t>
    <rPh sb="0" eb="2">
      <t>ヒツヨウ</t>
    </rPh>
    <phoneticPr fontId="1"/>
  </si>
  <si>
    <t>不要</t>
    <rPh sb="0" eb="2">
      <t>フヨウ</t>
    </rPh>
    <phoneticPr fontId="1"/>
  </si>
  <si>
    <t>明確に区分して、それぞれの団体別に算定基礎額に入れて算定してください。</t>
    <rPh sb="0" eb="2">
      <t>メイカク</t>
    </rPh>
    <rPh sb="3" eb="5">
      <t>クブン</t>
    </rPh>
    <rPh sb="13" eb="15">
      <t>ダンタイ</t>
    </rPh>
    <rPh sb="15" eb="16">
      <t>ベツ</t>
    </rPh>
    <rPh sb="17" eb="19">
      <t>サンテイ</t>
    </rPh>
    <rPh sb="19" eb="21">
      <t>キソ</t>
    </rPh>
    <rPh sb="21" eb="22">
      <t>ガク</t>
    </rPh>
    <rPh sb="23" eb="24">
      <t>イ</t>
    </rPh>
    <rPh sb="26" eb="28">
      <t>サンテイ</t>
    </rPh>
    <phoneticPr fontId="1"/>
  </si>
  <si>
    <t>また、数字は円単位での記入となるため、単位の誤りがないようにしてください。</t>
    <rPh sb="11" eb="13">
      <t>キニュウ</t>
    </rPh>
    <rPh sb="19" eb="21">
      <t>タンイ</t>
    </rPh>
    <rPh sb="22" eb="23">
      <t>アヤマ</t>
    </rPh>
    <phoneticPr fontId="27"/>
  </si>
  <si>
    <t>きる決算書又は人件費明細書を提出してください。</t>
    <rPh sb="2" eb="5">
      <t>ケッサンショ</t>
    </rPh>
    <rPh sb="5" eb="6">
      <t>マタ</t>
    </rPh>
    <rPh sb="7" eb="10">
      <t>ジンケンヒ</t>
    </rPh>
    <rPh sb="10" eb="12">
      <t>メイサイ</t>
    </rPh>
    <rPh sb="12" eb="13">
      <t>ショ</t>
    </rPh>
    <rPh sb="14" eb="16">
      <t>テイシュツ</t>
    </rPh>
    <phoneticPr fontId="27"/>
  </si>
  <si>
    <t>　地方公務員災害補償基金定款第17条の２別表第二上欄に掲げる区分によりますが、詳細は</t>
    <rPh sb="1" eb="3">
      <t>チホウ</t>
    </rPh>
    <rPh sb="3" eb="6">
      <t>コウムイン</t>
    </rPh>
    <rPh sb="6" eb="8">
      <t>サイガイ</t>
    </rPh>
    <rPh sb="8" eb="10">
      <t>ホショウ</t>
    </rPh>
    <rPh sb="10" eb="12">
      <t>キキン</t>
    </rPh>
    <rPh sb="12" eb="14">
      <t>テイカン</t>
    </rPh>
    <rPh sb="14" eb="15">
      <t>ダイ</t>
    </rPh>
    <rPh sb="17" eb="18">
      <t>ジョウ</t>
    </rPh>
    <rPh sb="20" eb="22">
      <t>ベッピョウ</t>
    </rPh>
    <rPh sb="22" eb="23">
      <t>ダイ</t>
    </rPh>
    <rPh sb="23" eb="24">
      <t>ニ</t>
    </rPh>
    <rPh sb="24" eb="25">
      <t>ウエ</t>
    </rPh>
    <rPh sb="25" eb="26">
      <t>ラン</t>
    </rPh>
    <rPh sb="27" eb="28">
      <t>カカ</t>
    </rPh>
    <rPh sb="30" eb="32">
      <t>クブン</t>
    </rPh>
    <phoneticPr fontId="27"/>
  </si>
  <si>
    <t>添付する「職員の区分」を参考にしてください。</t>
    <rPh sb="5" eb="7">
      <t>ショクイン</t>
    </rPh>
    <rPh sb="12" eb="14">
      <t>サンコウ</t>
    </rPh>
    <phoneticPr fontId="27"/>
  </si>
  <si>
    <t>原則として「電気、ガス、水道事業職員」の区分に計上してください。</t>
    <rPh sb="0" eb="2">
      <t>ゲンソク</t>
    </rPh>
    <rPh sb="6" eb="8">
      <t>デンキ</t>
    </rPh>
    <rPh sb="12" eb="14">
      <t>スイドウ</t>
    </rPh>
    <rPh sb="14" eb="16">
      <t>ジギョウ</t>
    </rPh>
    <rPh sb="16" eb="18">
      <t>ショクイン</t>
    </rPh>
    <rPh sb="20" eb="22">
      <t>クブン</t>
    </rPh>
    <rPh sb="23" eb="25">
      <t>ケイジョウ</t>
    </rPh>
    <phoneticPr fontId="27"/>
  </si>
  <si>
    <t>するのは、以下の場合です。</t>
    <rPh sb="5" eb="7">
      <t>イカ</t>
    </rPh>
    <rPh sb="8" eb="10">
      <t>バアイ</t>
    </rPh>
    <phoneticPr fontId="27"/>
  </si>
  <si>
    <t>っており、児童手当（ハ）や退職手当（Ｂ）が給料（イ）や職員手当（ロ）に含まれていない場合は、</t>
    <rPh sb="5" eb="7">
      <t>ジドウ</t>
    </rPh>
    <rPh sb="7" eb="9">
      <t>テアテ</t>
    </rPh>
    <rPh sb="13" eb="15">
      <t>タイショク</t>
    </rPh>
    <rPh sb="15" eb="17">
      <t>テアテ</t>
    </rPh>
    <rPh sb="21" eb="23">
      <t>キュウリョウ</t>
    </rPh>
    <rPh sb="27" eb="29">
      <t>ショクイン</t>
    </rPh>
    <rPh sb="29" eb="31">
      <t>テアテ</t>
    </rPh>
    <rPh sb="35" eb="36">
      <t>フク</t>
    </rPh>
    <rPh sb="42" eb="44">
      <t>バアイ</t>
    </rPh>
    <phoneticPr fontId="27"/>
  </si>
  <si>
    <t>重複して控除しないようデータ入力に注意してください。</t>
    <rPh sb="0" eb="2">
      <t>ジュウフク</t>
    </rPh>
    <rPh sb="4" eb="6">
      <t>コウジョ</t>
    </rPh>
    <rPh sb="14" eb="16">
      <t>ニュウリョク</t>
    </rPh>
    <rPh sb="17" eb="19">
      <t>チュウイ</t>
    </rPh>
    <phoneticPr fontId="27"/>
  </si>
  <si>
    <t>を付箋、マーカーで表示してください。</t>
  </si>
  <si>
    <t>　職員の区分をまたいで兼務している職員がいる場合は、それぞれの区分ごとに一人として計上</t>
  </si>
  <si>
    <t>補償法適用対象職員の給与（常勤的非常勤職員を含む）の総額（退職手当、児童手当を</t>
    <rPh sb="2" eb="3">
      <t>ホウ</t>
    </rPh>
    <rPh sb="3" eb="5">
      <t>テキヨウ</t>
    </rPh>
    <rPh sb="5" eb="7">
      <t>タイショウ</t>
    </rPh>
    <rPh sb="7" eb="9">
      <t>ショクイン</t>
    </rPh>
    <rPh sb="10" eb="12">
      <t>キュウヨ</t>
    </rPh>
    <rPh sb="13" eb="15">
      <t>ジョウキン</t>
    </rPh>
    <rPh sb="15" eb="16">
      <t>テキ</t>
    </rPh>
    <rPh sb="16" eb="19">
      <t>ヒジョウキン</t>
    </rPh>
    <rPh sb="19" eb="21">
      <t>ショクイン</t>
    </rPh>
    <rPh sb="22" eb="23">
      <t>フク</t>
    </rPh>
    <rPh sb="26" eb="28">
      <t>ソウガク</t>
    </rPh>
    <rPh sb="29" eb="31">
      <t>タイショク</t>
    </rPh>
    <rPh sb="31" eb="33">
      <t>テアテ</t>
    </rPh>
    <rPh sb="34" eb="36">
      <t>ジドウ</t>
    </rPh>
    <rPh sb="36" eb="38">
      <t>テアテ</t>
    </rPh>
    <phoneticPr fontId="27"/>
  </si>
  <si>
    <t>令和</t>
    <rPh sb="0" eb="1">
      <t>レイ</t>
    </rPh>
    <rPh sb="1" eb="2">
      <t>ワ</t>
    </rPh>
    <phoneticPr fontId="26"/>
  </si>
  <si>
    <t>岩手県（　　　　　　）</t>
    <rPh sb="0" eb="3">
      <t>イワテケン</t>
    </rPh>
    <phoneticPr fontId="27"/>
  </si>
  <si>
    <t>盛岡市</t>
    <rPh sb="0" eb="3">
      <t>モリオカシ</t>
    </rPh>
    <phoneticPr fontId="27"/>
  </si>
  <si>
    <t>盛岡地区広域消防組合</t>
    <rPh sb="0" eb="2">
      <t>モリオカ</t>
    </rPh>
    <rPh sb="2" eb="4">
      <t>チク</t>
    </rPh>
    <rPh sb="4" eb="10">
      <t>コウイキショウボウクミアイ</t>
    </rPh>
    <phoneticPr fontId="27"/>
  </si>
  <si>
    <t>（岩手県・盛岡市・盛岡地区広域消防組合は、それぞれ別シート）</t>
    <rPh sb="1" eb="4">
      <t>イワテケン</t>
    </rPh>
    <rPh sb="5" eb="8">
      <t>モリオカシ</t>
    </rPh>
    <rPh sb="9" eb="19">
      <t>モリオカチクコウイキショウボウクミアイ</t>
    </rPh>
    <rPh sb="25" eb="26">
      <t>ベツ</t>
    </rPh>
    <phoneticPr fontId="1"/>
  </si>
  <si>
    <r>
      <t>追加納付する際の振込依頼書の要否</t>
    </r>
    <r>
      <rPr>
        <b/>
        <sz val="12"/>
        <rFont val="ＭＳ Ｐゴシック"/>
        <family val="3"/>
        <charset val="128"/>
      </rPr>
      <t xml:space="preserve">
</t>
    </r>
    <r>
      <rPr>
        <b/>
        <sz val="11"/>
        <rFont val="ＭＳ Ｐゴシック"/>
        <family val="3"/>
        <charset val="128"/>
      </rPr>
      <t>（いずれかに〇をしてください。「必要」な場合、後日郵送します。）</t>
    </r>
    <rPh sb="0" eb="2">
      <t>ツイカ</t>
    </rPh>
    <rPh sb="2" eb="4">
      <t>ノウフ</t>
    </rPh>
    <rPh sb="6" eb="7">
      <t>サイ</t>
    </rPh>
    <rPh sb="8" eb="10">
      <t>フリコミ</t>
    </rPh>
    <rPh sb="10" eb="13">
      <t>イライショ</t>
    </rPh>
    <rPh sb="14" eb="16">
      <t>ヨウヒ</t>
    </rPh>
    <rPh sb="33" eb="35">
      <t>ヒツヨウ</t>
    </rPh>
    <rPh sb="37" eb="39">
      <t>バアイ</t>
    </rPh>
    <rPh sb="40" eb="42">
      <t>ゴジツ</t>
    </rPh>
    <rPh sb="42" eb="44">
      <t>ユウソウ</t>
    </rPh>
    <phoneticPr fontId="1"/>
  </si>
  <si>
    <t>メールアドレス</t>
    <phoneticPr fontId="1"/>
  </si>
  <si>
    <r>
      <t>担当：高橋　</t>
    </r>
    <r>
      <rPr>
        <b/>
        <sz val="14"/>
        <rFont val="ＭＳ Ｐゴシック"/>
        <family val="3"/>
        <charset val="128"/>
      </rPr>
      <t>ickyo@pref.iwate.jp</t>
    </r>
    <rPh sb="0" eb="2">
      <t>タントウ</t>
    </rPh>
    <rPh sb="3" eb="5">
      <t>タカハシ</t>
    </rPh>
    <phoneticPr fontId="1"/>
  </si>
  <si>
    <t>（４）</t>
    <phoneticPr fontId="1"/>
  </si>
  <si>
    <t>　提出は、電子データではなく、紙でお願いします。岩手県支部では65団体から、紙製ホルダーに</t>
    <rPh sb="1" eb="3">
      <t>テイシュツ</t>
    </rPh>
    <rPh sb="5" eb="7">
      <t>デンシ</t>
    </rPh>
    <rPh sb="15" eb="16">
      <t>カミ</t>
    </rPh>
    <rPh sb="18" eb="19">
      <t>ネガ</t>
    </rPh>
    <rPh sb="24" eb="27">
      <t>イワテケン</t>
    </rPh>
    <rPh sb="27" eb="29">
      <t>シブ</t>
    </rPh>
    <rPh sb="33" eb="35">
      <t>ダンタイ</t>
    </rPh>
    <rPh sb="38" eb="40">
      <t>カミセイ</t>
    </rPh>
    <phoneticPr fontId="27"/>
  </si>
  <si>
    <t>この調書は、各職種区分ごとに作成すること。（該当区分の□に✔マークを入れる、または■とすること。）</t>
    <rPh sb="2" eb="4">
      <t>チョウショ</t>
    </rPh>
    <rPh sb="6" eb="7">
      <t>カク</t>
    </rPh>
    <rPh sb="7" eb="9">
      <t>ショクシュ</t>
    </rPh>
    <rPh sb="9" eb="11">
      <t>クブン</t>
    </rPh>
    <rPh sb="14" eb="16">
      <t>サクセイ</t>
    </rPh>
    <rPh sb="22" eb="24">
      <t>ガイトウ</t>
    </rPh>
    <rPh sb="24" eb="26">
      <t>クブン</t>
    </rPh>
    <rPh sb="34" eb="35">
      <t>イ</t>
    </rPh>
    <phoneticPr fontId="27"/>
  </si>
  <si>
    <t>振込依頼書は、別途送付します。</t>
    <rPh sb="0" eb="2">
      <t>フリコミ</t>
    </rPh>
    <rPh sb="2" eb="5">
      <t>イライショ</t>
    </rPh>
    <rPh sb="7" eb="9">
      <t>ベット</t>
    </rPh>
    <rPh sb="9" eb="11">
      <t>ソウフ</t>
    </rPh>
    <phoneticPr fontId="1"/>
  </si>
  <si>
    <t>還付金の支払いは11月中旬を予定しています。</t>
    <rPh sb="0" eb="3">
      <t>カンプキン</t>
    </rPh>
    <rPh sb="4" eb="6">
      <t>シハラ</t>
    </rPh>
    <rPh sb="10" eb="11">
      <t>ガツ</t>
    </rPh>
    <rPh sb="11" eb="13">
      <t>チュウジュン</t>
    </rPh>
    <rPh sb="14" eb="16">
      <t>ヨテイ</t>
    </rPh>
    <phoneticPr fontId="1"/>
  </si>
  <si>
    <t>・</t>
    <phoneticPr fontId="1"/>
  </si>
  <si>
    <t>（基金支部→各団体あて）　（全　　枚送信）</t>
    <rPh sb="14" eb="15">
      <t>ゼン</t>
    </rPh>
    <rPh sb="17" eb="18">
      <t>マイ</t>
    </rPh>
    <rPh sb="18" eb="20">
      <t>ソウシン</t>
    </rPh>
    <phoneticPr fontId="1"/>
  </si>
  <si>
    <t>別紙チェックリストのとおり登録しますので、ご確認ください。</t>
    <rPh sb="0" eb="2">
      <t>ベッシ</t>
    </rPh>
    <rPh sb="13" eb="15">
      <t>トウロク</t>
    </rPh>
    <rPh sb="22" eb="24">
      <t>カクニン</t>
    </rPh>
    <phoneticPr fontId="1"/>
  </si>
  <si>
    <t>過納額について「次年度分への充当」を選択されているので</t>
    <rPh sb="0" eb="2">
      <t>カノウ</t>
    </rPh>
    <rPh sb="2" eb="3">
      <t>ガク</t>
    </rPh>
    <rPh sb="8" eb="12">
      <t>ジネンドブン</t>
    </rPh>
    <rPh sb="14" eb="16">
      <t>ジュウトウ</t>
    </rPh>
    <rPh sb="18" eb="20">
      <t>センタク</t>
    </rPh>
    <phoneticPr fontId="1"/>
  </si>
  <si>
    <t>作成者</t>
    <rPh sb="0" eb="3">
      <t>さくせいしゃ</t>
    </rPh>
    <phoneticPr fontId="27" type="Hiragana"/>
  </si>
  <si>
    <t>団体名</t>
    <rPh sb="0" eb="2">
      <t>だんたい</t>
    </rPh>
    <rPh sb="2" eb="3">
      <t>めい</t>
    </rPh>
    <phoneticPr fontId="27" type="Hiragana"/>
  </si>
  <si>
    <t>所属・職・氏名</t>
    <rPh sb="0" eb="2">
      <t>しょぞく</t>
    </rPh>
    <rPh sb="3" eb="4">
      <t>しょく</t>
    </rPh>
    <rPh sb="5" eb="7">
      <t>しめい</t>
    </rPh>
    <phoneticPr fontId="27" type="Hiragana"/>
  </si>
  <si>
    <t>職種区分</t>
    <rPh sb="0" eb="2">
      <t>しょくしゅ</t>
    </rPh>
    <rPh sb="2" eb="4">
      <t>くぶん</t>
    </rPh>
    <phoneticPr fontId="27" type="Hiragana"/>
  </si>
  <si>
    <t>電話番号</t>
    <rPh sb="0" eb="2">
      <t>でんわ</t>
    </rPh>
    <rPh sb="2" eb="4">
      <t>ばんごう</t>
    </rPh>
    <phoneticPr fontId="27" type="Hiragana"/>
  </si>
  <si>
    <t>決算科目
（款項目）</t>
    <rPh sb="0" eb="2">
      <t>けっさん</t>
    </rPh>
    <rPh sb="2" eb="4">
      <t>かもく</t>
    </rPh>
    <rPh sb="6" eb="7">
      <t>かん</t>
    </rPh>
    <rPh sb="7" eb="8">
      <t>こう</t>
    </rPh>
    <rPh sb="8" eb="9">
      <t>もく</t>
    </rPh>
    <phoneticPr fontId="27" type="Hiragana"/>
  </si>
  <si>
    <t>全体（A、Bは決算額）</t>
    <rPh sb="0" eb="2">
      <t>ぜんたい</t>
    </rPh>
    <rPh sb="7" eb="10">
      <t>けっさんがく</t>
    </rPh>
    <phoneticPr fontId="27" type="Hiragana"/>
  </si>
  <si>
    <t>会計年度任用職員全体</t>
    <rPh sb="0" eb="2">
      <t>かいけい</t>
    </rPh>
    <rPh sb="2" eb="4">
      <t>ねんど</t>
    </rPh>
    <rPh sb="4" eb="6">
      <t>にんよう</t>
    </rPh>
    <rPh sb="6" eb="8">
      <t>しょくいん</t>
    </rPh>
    <rPh sb="8" eb="10">
      <t>ぜんたい</t>
    </rPh>
    <phoneticPr fontId="27" type="Hiragana"/>
  </si>
  <si>
    <t>常勤的非常勤要件を満たす
フルタイム会計年度任用職員</t>
    <rPh sb="0" eb="2">
      <t>じょうきん</t>
    </rPh>
    <rPh sb="2" eb="3">
      <t>てき</t>
    </rPh>
    <rPh sb="3" eb="6">
      <t>ひじょうきん</t>
    </rPh>
    <rPh sb="6" eb="8">
      <t>ようけん</t>
    </rPh>
    <rPh sb="9" eb="10">
      <t>み</t>
    </rPh>
    <rPh sb="18" eb="20">
      <t>かいけい</t>
    </rPh>
    <rPh sb="20" eb="22">
      <t>ねんど</t>
    </rPh>
    <rPh sb="22" eb="24">
      <t>にんよう</t>
    </rPh>
    <rPh sb="24" eb="26">
      <t>しょくいん</t>
    </rPh>
    <phoneticPr fontId="27" type="Hiragana"/>
  </si>
  <si>
    <t>算定結果</t>
    <rPh sb="0" eb="2">
      <t>さんてい</t>
    </rPh>
    <rPh sb="2" eb="4">
      <t>けっか</t>
    </rPh>
    <phoneticPr fontId="27" type="Hiragana"/>
  </si>
  <si>
    <t>職員数</t>
    <rPh sb="0" eb="3">
      <t>しょくいんすう</t>
    </rPh>
    <phoneticPr fontId="27" type="Hiragana"/>
  </si>
  <si>
    <t>給料
（２節）</t>
    <rPh sb="0" eb="2">
      <t>きゅうりょう</t>
    </rPh>
    <rPh sb="5" eb="6">
      <t>せつ</t>
    </rPh>
    <phoneticPr fontId="27" type="Hiragana"/>
  </si>
  <si>
    <t>職員手当等
（３節）</t>
    <rPh sb="0" eb="2">
      <t>しょくいん</t>
    </rPh>
    <rPh sb="2" eb="5">
      <t>てあてとう</t>
    </rPh>
    <rPh sb="8" eb="9">
      <t>せつ</t>
    </rPh>
    <phoneticPr fontId="27" type="Hiragana"/>
  </si>
  <si>
    <t>人</t>
    <rPh sb="0" eb="1">
      <t>ひと</t>
    </rPh>
    <phoneticPr fontId="27" type="Hiragana"/>
  </si>
  <si>
    <t>円</t>
    <rPh sb="0" eb="1">
      <t>えん</t>
    </rPh>
    <phoneticPr fontId="27" type="Hiragana"/>
  </si>
  <si>
    <t>ア</t>
  </si>
  <si>
    <t>イ</t>
  </si>
  <si>
    <t>ウ</t>
  </si>
  <si>
    <t>ア-イ+ウ</t>
  </si>
  <si>
    <t>合計</t>
    <rPh sb="0" eb="2">
      <t>ごうけい</t>
    </rPh>
    <phoneticPr fontId="27" type="Hiragana"/>
  </si>
  <si>
    <t>　　　３　決算科目（款項目）ごとに記載すること。</t>
    <rPh sb="5" eb="7">
      <t>けっさん</t>
    </rPh>
    <rPh sb="7" eb="9">
      <t>かもく</t>
    </rPh>
    <rPh sb="10" eb="11">
      <t>かん</t>
    </rPh>
    <rPh sb="11" eb="12">
      <t>こう</t>
    </rPh>
    <rPh sb="12" eb="13">
      <t>もく</t>
    </rPh>
    <rPh sb="17" eb="19">
      <t>きさい</t>
    </rPh>
    <phoneticPr fontId="27" type="Hiragana"/>
  </si>
  <si>
    <t>給与費の内訳</t>
    <rPh sb="0" eb="3">
      <t>きゅうよひ</t>
    </rPh>
    <rPh sb="4" eb="6">
      <t>うちわけ</t>
    </rPh>
    <phoneticPr fontId="27" type="Hiragana"/>
  </si>
  <si>
    <t>給与費決算額</t>
    <rPh sb="0" eb="3">
      <t>きゅうよひ</t>
    </rPh>
    <rPh sb="3" eb="6">
      <t>けっさんがく</t>
    </rPh>
    <phoneticPr fontId="27" type="Hiragana"/>
  </si>
  <si>
    <t>・常勤職員（一般職・特別職）</t>
    <rPh sb="1" eb="5">
      <t>じょうきんしょくいん</t>
    </rPh>
    <rPh sb="6" eb="9">
      <t>いっぱんしょく</t>
    </rPh>
    <rPh sb="10" eb="13">
      <t>とくべつしょく</t>
    </rPh>
    <phoneticPr fontId="27" type="Hiragana"/>
  </si>
  <si>
    <t>フルタイム勤務の</t>
    <rPh sb="5" eb="7">
      <t>きんむ</t>
    </rPh>
    <phoneticPr fontId="27" type="Hiragana"/>
  </si>
  <si>
    <t>パートタイム勤務の</t>
    <rPh sb="6" eb="8">
      <t>きんむ</t>
    </rPh>
    <phoneticPr fontId="27" type="Hiragana"/>
  </si>
  <si>
    <t>・再任用短時間勤務職員</t>
    <rPh sb="1" eb="2">
      <t>さい</t>
    </rPh>
    <rPh sb="2" eb="4">
      <t>にんよう</t>
    </rPh>
    <rPh sb="4" eb="5">
      <t>たん</t>
    </rPh>
    <rPh sb="5" eb="7">
      <t>じかん</t>
    </rPh>
    <rPh sb="7" eb="9">
      <t>きんむ</t>
    </rPh>
    <rPh sb="9" eb="11">
      <t>しょくいん</t>
    </rPh>
    <phoneticPr fontId="27" type="Hiragana"/>
  </si>
  <si>
    <t>会計年度任用職員のうち</t>
    <rPh sb="4" eb="6">
      <t>にんよう</t>
    </rPh>
    <phoneticPr fontId="27" type="Hiragana"/>
  </si>
  <si>
    <t>会計年度任用職員のうち</t>
    <rPh sb="0" eb="8">
      <t>かいけいねんどにんようしょくいん</t>
    </rPh>
    <phoneticPr fontId="27" type="Hiragana"/>
  </si>
  <si>
    <t>会計年度任用職員</t>
    <rPh sb="0" eb="8">
      <t>かいけいねんどにんようしょくいん</t>
    </rPh>
    <phoneticPr fontId="27" type="Hiragana"/>
  </si>
  <si>
    <t>・育児短時間勤務職員</t>
    <rPh sb="1" eb="8">
      <t>いくじたんじかんきんむ</t>
    </rPh>
    <rPh sb="8" eb="10">
      <t>しょくいん</t>
    </rPh>
    <phoneticPr fontId="27" type="Hiragana"/>
  </si>
  <si>
    <t>常勤的非常勤職員の要件を</t>
    <rPh sb="0" eb="8">
      <t>じょうきんてきひじょうきんしょくいん</t>
    </rPh>
    <rPh sb="9" eb="11">
      <t>ようけん</t>
    </rPh>
    <phoneticPr fontId="27" type="Hiragana"/>
  </si>
  <si>
    <t>常勤的非常勤職員の要件を</t>
    <rPh sb="0" eb="3">
      <t>じょうきんてき</t>
    </rPh>
    <rPh sb="3" eb="8">
      <t>ひじょうきんしょくいん</t>
    </rPh>
    <rPh sb="9" eb="11">
      <t>ようけん</t>
    </rPh>
    <phoneticPr fontId="27" type="Hiragana"/>
  </si>
  <si>
    <r>
      <rPr>
        <u/>
        <sz val="11"/>
        <color theme="1"/>
        <rFont val="ＭＳ Ｐゴシック"/>
        <family val="3"/>
        <charset val="128"/>
      </rPr>
      <t>満たす</t>
    </r>
    <r>
      <rPr>
        <sz val="11"/>
        <color theme="1"/>
        <rFont val="ＭＳ Ｐゴシック"/>
        <family val="3"/>
        <charset val="128"/>
      </rPr>
      <t>者</t>
    </r>
    <rPh sb="0" eb="1">
      <t>み</t>
    </rPh>
    <rPh sb="3" eb="4">
      <t>もの</t>
    </rPh>
    <phoneticPr fontId="27" type="Hiragana"/>
  </si>
  <si>
    <r>
      <rPr>
        <u/>
        <sz val="11"/>
        <color theme="1"/>
        <rFont val="ＭＳ Ｐゴシック"/>
        <family val="3"/>
        <charset val="128"/>
      </rPr>
      <t>満たさない</t>
    </r>
    <r>
      <rPr>
        <sz val="11"/>
        <color theme="1"/>
        <rFont val="ＭＳ Ｐゴシック"/>
        <family val="3"/>
        <charset val="128"/>
      </rPr>
      <t>者</t>
    </r>
    <rPh sb="0" eb="1">
      <t>み</t>
    </rPh>
    <rPh sb="5" eb="6">
      <t>もの</t>
    </rPh>
    <phoneticPr fontId="27" type="Hiragana"/>
  </si>
  <si>
    <t>会計年度任用職員</t>
    <rPh sb="0" eb="4">
      <t>かいけいねんど</t>
    </rPh>
    <rPh sb="4" eb="8">
      <t>にんようしょくいん</t>
    </rPh>
    <phoneticPr fontId="27" type="Hiragana"/>
  </si>
  <si>
    <t>地方公務員災害補償法が適用</t>
    <rPh sb="0" eb="9">
      <t>ちほうこうむいんさいがいほしょう</t>
    </rPh>
    <rPh sb="9" eb="10">
      <t>ほう</t>
    </rPh>
    <rPh sb="11" eb="13">
      <t>てきよう</t>
    </rPh>
    <phoneticPr fontId="27" type="Hiragana"/>
  </si>
  <si>
    <t>＝</t>
    <phoneticPr fontId="27" type="Hiragana"/>
  </si>
  <si>
    <t>地方公務員災害補償基金の負担金の算定対象</t>
    <rPh sb="0" eb="9">
      <t>ちほうこうむいんさいがいほしょう</t>
    </rPh>
    <rPh sb="9" eb="11">
      <t>ききん</t>
    </rPh>
    <rPh sb="12" eb="15">
      <t>ふたんきん</t>
    </rPh>
    <rPh sb="16" eb="20">
      <t>さんていたいしょう</t>
    </rPh>
    <phoneticPr fontId="27" type="Hiragana"/>
  </si>
  <si>
    <t>「常勤的非常勤職員」とは</t>
    <rPh sb="1" eb="4">
      <t>じょうきんてき</t>
    </rPh>
    <rPh sb="4" eb="7">
      <t>ひじょうきん</t>
    </rPh>
    <rPh sb="7" eb="9">
      <t>しょくいん</t>
    </rPh>
    <phoneticPr fontId="27" type="Hiragana"/>
  </si>
  <si>
    <r>
      <t xml:space="preserve">詳しくは、地方公務員災害補償事務担当者研修資料 </t>
    </r>
    <r>
      <rPr>
        <sz val="16"/>
        <color theme="1"/>
        <rFont val="ＭＳ Ｐゴシック"/>
        <family val="3"/>
        <charset val="128"/>
      </rPr>
      <t>👇</t>
    </r>
    <r>
      <rPr>
        <sz val="11"/>
        <color theme="1"/>
        <rFont val="ＭＳ Ｐゴシック"/>
        <family val="3"/>
        <charset val="128"/>
      </rPr>
      <t xml:space="preserve"> をご覧ください。</t>
    </r>
    <rPh sb="0" eb="1">
      <t>くわ</t>
    </rPh>
    <rPh sb="5" eb="14">
      <t>ちほうこうむいんさいがいほしょう</t>
    </rPh>
    <rPh sb="14" eb="16">
      <t>じむ</t>
    </rPh>
    <rPh sb="16" eb="19">
      <t>たんとうしゃ</t>
    </rPh>
    <rPh sb="19" eb="23">
      <t>けんしゅうしりょう</t>
    </rPh>
    <rPh sb="29" eb="30">
      <t>らん</t>
    </rPh>
    <phoneticPr fontId="27" type="Hiragana"/>
  </si>
  <si>
    <t>　　　２　この調書は、職種区分ごとに別様で回答すること。</t>
    <rPh sb="12" eb="13">
      <t>しゅ</t>
    </rPh>
    <rPh sb="18" eb="20">
      <t>べつよう</t>
    </rPh>
    <rPh sb="21" eb="23">
      <t>かいとう</t>
    </rPh>
    <phoneticPr fontId="27" type="Hiragana"/>
  </si>
  <si>
    <t>（７）</t>
    <phoneticPr fontId="1"/>
  </si>
  <si>
    <t>参考様式（給与費内訳書）及びその説明資料</t>
    <rPh sb="0" eb="4">
      <t>サンコウヨウシキ</t>
    </rPh>
    <rPh sb="5" eb="8">
      <t>キュウヨヒ</t>
    </rPh>
    <rPh sb="8" eb="11">
      <t>ウチワケショ</t>
    </rPh>
    <rPh sb="12" eb="13">
      <t>オヨ</t>
    </rPh>
    <rPh sb="16" eb="20">
      <t>セツメイシリョウ</t>
    </rPh>
    <phoneticPr fontId="1"/>
  </si>
  <si>
    <t>電気・ガス・水道
事業職員</t>
    <rPh sb="0" eb="2">
      <t>デンキ</t>
    </rPh>
    <rPh sb="6" eb="8">
      <t>スイドウ</t>
    </rPh>
    <rPh sb="9" eb="11">
      <t>ジギョウ</t>
    </rPh>
    <rPh sb="11" eb="13">
      <t>ショクイン</t>
    </rPh>
    <phoneticPr fontId="26"/>
  </si>
  <si>
    <t>義務教育学校職員
以外の教育職員</t>
    <rPh sb="0" eb="2">
      <t>ギム</t>
    </rPh>
    <rPh sb="2" eb="4">
      <t>キョウイク</t>
    </rPh>
    <rPh sb="4" eb="6">
      <t>ガッコウ</t>
    </rPh>
    <rPh sb="6" eb="8">
      <t>ショクイン</t>
    </rPh>
    <rPh sb="9" eb="11">
      <t>イガイ</t>
    </rPh>
    <rPh sb="12" eb="14">
      <t>キョウイク</t>
    </rPh>
    <rPh sb="14" eb="16">
      <t>ショクイン</t>
    </rPh>
    <phoneticPr fontId="26"/>
  </si>
  <si>
    <t>左のうち
退職手当額</t>
    <rPh sb="0" eb="1">
      <t>ヒダリ</t>
    </rPh>
    <rPh sb="5" eb="7">
      <t>タイショク</t>
    </rPh>
    <rPh sb="7" eb="9">
      <t>テアテ</t>
    </rPh>
    <rPh sb="9" eb="10">
      <t>ガク</t>
    </rPh>
    <phoneticPr fontId="26"/>
  </si>
  <si>
    <t>負担金
割合</t>
    <rPh sb="0" eb="3">
      <t>フタンキン</t>
    </rPh>
    <rPh sb="4" eb="6">
      <t>ワリアイ</t>
    </rPh>
    <phoneticPr fontId="26"/>
  </si>
  <si>
    <t>確定負担金
算定額</t>
    <rPh sb="0" eb="2">
      <t>カクテイ</t>
    </rPh>
    <rPh sb="2" eb="5">
      <t>フタンキン</t>
    </rPh>
    <rPh sb="6" eb="9">
      <t>サンテイガク</t>
    </rPh>
    <phoneticPr fontId="26"/>
  </si>
  <si>
    <t>概算負担金
算定額</t>
    <rPh sb="0" eb="2">
      <t>ガイサン</t>
    </rPh>
    <rPh sb="2" eb="5">
      <t>フタンキン</t>
    </rPh>
    <rPh sb="6" eb="9">
      <t>サンテイガク</t>
    </rPh>
    <phoneticPr fontId="26"/>
  </si>
  <si>
    <t>差引
過不足額</t>
    <rPh sb="0" eb="2">
      <t>サシヒキ</t>
    </rPh>
    <rPh sb="3" eb="6">
      <t>カフソク</t>
    </rPh>
    <rPh sb="6" eb="7">
      <t>ガク</t>
    </rPh>
    <phoneticPr fontId="26"/>
  </si>
  <si>
    <t>確認用FAX送信票（基金支部→各団体）</t>
    <rPh sb="0" eb="2">
      <t>カクニン</t>
    </rPh>
    <rPh sb="2" eb="3">
      <t>ヨウ</t>
    </rPh>
    <rPh sb="6" eb="8">
      <t>ソウシン</t>
    </rPh>
    <rPh sb="8" eb="9">
      <t>ヒョウ</t>
    </rPh>
    <rPh sb="15" eb="16">
      <t>カク</t>
    </rPh>
    <rPh sb="16" eb="18">
      <t>ダンタイ</t>
    </rPh>
    <phoneticPr fontId="1"/>
  </si>
  <si>
    <t>２　</t>
    <phoneticPr fontId="1"/>
  </si>
  <si>
    <t>１　</t>
    <phoneticPr fontId="1"/>
  </si>
  <si>
    <t>して１０冊ほどに及ぶ書類を受領することから、電子データでは容量などに支障があるためです。</t>
    <rPh sb="22" eb="24">
      <t>デンシ</t>
    </rPh>
    <rPh sb="29" eb="31">
      <t>ヨウリョウ</t>
    </rPh>
    <rPh sb="34" eb="36">
      <t>シショウ</t>
    </rPh>
    <phoneticPr fontId="1"/>
  </si>
  <si>
    <t>　常時勤務に服することを要しない地方公務員のうち、
・雇用関係が事実上継続していると認められる場合において、
・常時勤務に服することを要する地方公務員について定められている勤務時間以上勤務した日が18日以上ある月が引き続いて12月を超えるに至った者で、
・その超えるに至った日以後引き続き当該勤務時間により勤務することを要することとされている者。</t>
    <rPh sb="1" eb="5">
      <t>じょうじきんむ</t>
    </rPh>
    <rPh sb="6" eb="7">
      <t>ふく</t>
    </rPh>
    <rPh sb="12" eb="13">
      <t>よう</t>
    </rPh>
    <rPh sb="16" eb="21">
      <t>ちほうこうむいん</t>
    </rPh>
    <rPh sb="27" eb="31">
      <t>こようかんけい</t>
    </rPh>
    <rPh sb="32" eb="37">
      <t>じじつじょうけいぞく</t>
    </rPh>
    <rPh sb="42" eb="43">
      <t>みと</t>
    </rPh>
    <rPh sb="47" eb="49">
      <t>ばあい</t>
    </rPh>
    <rPh sb="56" eb="60">
      <t>じょうじきんむ</t>
    </rPh>
    <rPh sb="61" eb="62">
      <t>ふく</t>
    </rPh>
    <rPh sb="67" eb="68">
      <t>よう</t>
    </rPh>
    <rPh sb="70" eb="75">
      <t>ちほうこうむいん</t>
    </rPh>
    <rPh sb="79" eb="80">
      <t>さだ</t>
    </rPh>
    <rPh sb="86" eb="92">
      <t>きんむじかんいじょう</t>
    </rPh>
    <rPh sb="92" eb="94">
      <t>きんむ</t>
    </rPh>
    <rPh sb="96" eb="97">
      <t>ひ</t>
    </rPh>
    <rPh sb="100" eb="101">
      <t>ひ</t>
    </rPh>
    <rPh sb="101" eb="103">
      <t>いじょう</t>
    </rPh>
    <rPh sb="105" eb="106">
      <t>つき</t>
    </rPh>
    <rPh sb="107" eb="108">
      <t>ひ</t>
    </rPh>
    <rPh sb="109" eb="110">
      <t>つづ</t>
    </rPh>
    <rPh sb="114" eb="115">
      <t>つき</t>
    </rPh>
    <rPh sb="116" eb="117">
      <t>こ</t>
    </rPh>
    <rPh sb="120" eb="121">
      <t>いた</t>
    </rPh>
    <rPh sb="123" eb="124">
      <t>もの</t>
    </rPh>
    <rPh sb="130" eb="131">
      <t>こ</t>
    </rPh>
    <rPh sb="134" eb="135">
      <t>いた</t>
    </rPh>
    <rPh sb="137" eb="138">
      <t>ひ</t>
    </rPh>
    <rPh sb="138" eb="140">
      <t>いご</t>
    </rPh>
    <rPh sb="140" eb="141">
      <t>ひ</t>
    </rPh>
    <rPh sb="142" eb="143">
      <t>つづ</t>
    </rPh>
    <rPh sb="144" eb="150">
      <t>とうがいきんむじかん</t>
    </rPh>
    <rPh sb="153" eb="155">
      <t>きんむ</t>
    </rPh>
    <rPh sb="160" eb="161">
      <t>よう</t>
    </rPh>
    <rPh sb="171" eb="172">
      <t>もの</t>
    </rPh>
    <phoneticPr fontId="27" type="Hiragana"/>
  </si>
  <si>
    <t>列1</t>
  </si>
  <si>
    <t>列2</t>
  </si>
  <si>
    <t>C</t>
    <phoneticPr fontId="27" type="Hiragana"/>
  </si>
  <si>
    <t>D</t>
    <phoneticPr fontId="27" type="Hiragana"/>
  </si>
  <si>
    <t>E</t>
    <phoneticPr fontId="27" type="Hiragana"/>
  </si>
  <si>
    <t>F</t>
    <phoneticPr fontId="27" type="Hiragana"/>
  </si>
  <si>
    <r>
      <t>A-C</t>
    </r>
    <r>
      <rPr>
        <sz val="12"/>
        <rFont val="ＭＳ 明朝"/>
        <family val="1"/>
        <charset val="128"/>
      </rPr>
      <t>+</t>
    </r>
    <r>
      <rPr>
        <sz val="12"/>
        <rFont val="ＭＳ 明朝"/>
        <family val="1"/>
        <charset val="128"/>
      </rPr>
      <t>E</t>
    </r>
    <phoneticPr fontId="27" type="Hiragana"/>
  </si>
  <si>
    <r>
      <t>B-</t>
    </r>
    <r>
      <rPr>
        <sz val="12"/>
        <rFont val="ＭＳ 明朝"/>
        <family val="1"/>
        <charset val="128"/>
      </rPr>
      <t>D</t>
    </r>
    <r>
      <rPr>
        <sz val="12"/>
        <rFont val="ＭＳ 明朝"/>
        <family val="1"/>
        <charset val="128"/>
      </rPr>
      <t>+</t>
    </r>
    <r>
      <rPr>
        <sz val="12"/>
        <rFont val="ＭＳ 明朝"/>
        <family val="1"/>
        <charset val="128"/>
      </rPr>
      <t>F</t>
    </r>
    <phoneticPr fontId="27" type="Hiragana"/>
  </si>
  <si>
    <t>（注）１　白抜きセルの該当部分に入力すること。</t>
    <rPh sb="1" eb="2">
      <t>ちゅう</t>
    </rPh>
    <rPh sb="5" eb="7">
      <t>しろぬ</t>
    </rPh>
    <rPh sb="11" eb="13">
      <t>がいとう</t>
    </rPh>
    <rPh sb="13" eb="15">
      <t>ぶぶん</t>
    </rPh>
    <rPh sb="16" eb="18">
      <t>にゅうりょく</t>
    </rPh>
    <phoneticPr fontId="27" type="Hiragana"/>
  </si>
  <si>
    <t>　　　５　欄が不足する場合は行を適宜追加して作成すること。</t>
    <rPh sb="5" eb="6">
      <t>らん</t>
    </rPh>
    <rPh sb="7" eb="9">
      <t>ふそく</t>
    </rPh>
    <rPh sb="11" eb="13">
      <t>ばあい</t>
    </rPh>
    <rPh sb="14" eb="15">
      <t>ぎょう</t>
    </rPh>
    <rPh sb="18" eb="20">
      <t>ついか</t>
    </rPh>
    <rPh sb="22" eb="24">
      <t>さくせい</t>
    </rPh>
    <phoneticPr fontId="27" type="Hiragana"/>
  </si>
  <si>
    <t>令和８年度概算負担金に充当することをお知らせします。</t>
    <rPh sb="0" eb="2">
      <t>レイワ</t>
    </rPh>
    <rPh sb="3" eb="5">
      <t>ネンド</t>
    </rPh>
    <rPh sb="5" eb="10">
      <t>ガイサンフタンキン</t>
    </rPh>
    <rPh sb="11" eb="13">
      <t>ジュウトウ</t>
    </rPh>
    <rPh sb="19" eb="20">
      <t>シ</t>
    </rPh>
    <phoneticPr fontId="1"/>
  </si>
  <si>
    <t>地方公務員災害補償基金岩手県支部 　</t>
    <rPh sb="0" eb="2">
      <t>チホウ</t>
    </rPh>
    <rPh sb="2" eb="5">
      <t>コウムイン</t>
    </rPh>
    <rPh sb="5" eb="7">
      <t>サイガイ</t>
    </rPh>
    <rPh sb="7" eb="9">
      <t>ホショウ</t>
    </rPh>
    <rPh sb="9" eb="11">
      <t>キキン</t>
    </rPh>
    <rPh sb="11" eb="14">
      <t>イワテケン</t>
    </rPh>
    <rPh sb="14" eb="16">
      <t>シブ</t>
    </rPh>
    <phoneticPr fontId="1"/>
  </si>
  <si>
    <t>（岩手県総務部総務事務センター内） 　</t>
    <phoneticPr fontId="1"/>
  </si>
  <si>
    <t xml:space="preserve">TEL 019-629-5077, FAX 019-651-5777 </t>
    <phoneticPr fontId="1"/>
  </si>
  <si>
    <t>令和７年度確定負担金（〔普通〕負担金）報告書</t>
    <rPh sb="0" eb="1">
      <t>レイ</t>
    </rPh>
    <rPh sb="1" eb="2">
      <t>ワ</t>
    </rPh>
    <rPh sb="3" eb="5">
      <t>ネンド</t>
    </rPh>
    <rPh sb="5" eb="7">
      <t>カクテイ</t>
    </rPh>
    <rPh sb="7" eb="10">
      <t>フタンキン</t>
    </rPh>
    <rPh sb="12" eb="14">
      <t>フツウ</t>
    </rPh>
    <rPh sb="15" eb="18">
      <t>フタンキン</t>
    </rPh>
    <rPh sb="19" eb="22">
      <t>ホウコクショ</t>
    </rPh>
    <phoneticPr fontId="26"/>
  </si>
  <si>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5">
      <t>レイ</t>
    </rPh>
    <rPh sb="35" eb="36">
      <t>ワ</t>
    </rPh>
    <rPh sb="37" eb="39">
      <t>ネンド</t>
    </rPh>
    <rPh sb="39" eb="41">
      <t>カクテイ</t>
    </rPh>
    <rPh sb="41" eb="44">
      <t>フタンキン</t>
    </rPh>
    <rPh sb="46" eb="48">
      <t>フツウ</t>
    </rPh>
    <rPh sb="49" eb="52">
      <t>フタンキン</t>
    </rPh>
    <phoneticPr fontId="26"/>
  </si>
  <si>
    <t>令和　８年　   月　　　日</t>
    <rPh sb="0" eb="1">
      <t>レイ</t>
    </rPh>
    <rPh sb="1" eb="2">
      <t>ワ</t>
    </rPh>
    <rPh sb="4" eb="5">
      <t>ネン</t>
    </rPh>
    <rPh sb="9" eb="10">
      <t>ツキ</t>
    </rPh>
    <rPh sb="13" eb="14">
      <t>ヒ</t>
    </rPh>
    <phoneticPr fontId="26"/>
  </si>
  <si>
    <t>令　和　７　年　度　　　決　算　調　書</t>
    <rPh sb="0" eb="1">
      <t>レイ</t>
    </rPh>
    <rPh sb="2" eb="3">
      <t>ワ</t>
    </rPh>
    <rPh sb="6" eb="9">
      <t>９ネンド</t>
    </rPh>
    <rPh sb="12" eb="15">
      <t>ケッサン</t>
    </rPh>
    <rPh sb="16" eb="19">
      <t>チョウショ</t>
    </rPh>
    <phoneticPr fontId="27"/>
  </si>
  <si>
    <t>地 方 公 務 員 災 害 補 償 基 金　
令和７年度確定負担金報告書　確認結果</t>
    <rPh sb="0" eb="1">
      <t>チ</t>
    </rPh>
    <rPh sb="2" eb="3">
      <t>ホウ</t>
    </rPh>
    <rPh sb="4" eb="5">
      <t>オオヤケ</t>
    </rPh>
    <rPh sb="6" eb="7">
      <t>ツトム</t>
    </rPh>
    <rPh sb="8" eb="9">
      <t>イン</t>
    </rPh>
    <rPh sb="10" eb="11">
      <t>ワザワ</t>
    </rPh>
    <rPh sb="12" eb="13">
      <t>ガイ</t>
    </rPh>
    <rPh sb="14" eb="15">
      <t>ホ</t>
    </rPh>
    <rPh sb="16" eb="17">
      <t>ツグナ</t>
    </rPh>
    <rPh sb="18" eb="19">
      <t>モト</t>
    </rPh>
    <rPh sb="20" eb="21">
      <t>キン</t>
    </rPh>
    <rPh sb="23" eb="24">
      <t>レイ</t>
    </rPh>
    <rPh sb="24" eb="25">
      <t>ワ</t>
    </rPh>
    <rPh sb="26" eb="28">
      <t>ネンド</t>
    </rPh>
    <rPh sb="28" eb="30">
      <t>カクテイ</t>
    </rPh>
    <rPh sb="30" eb="33">
      <t>フタンキン</t>
    </rPh>
    <rPh sb="33" eb="35">
      <t>ホウコク</t>
    </rPh>
    <rPh sb="35" eb="36">
      <t>ショ</t>
    </rPh>
    <rPh sb="37" eb="39">
      <t>カクニン</t>
    </rPh>
    <rPh sb="39" eb="41">
      <t>ケッカ</t>
    </rPh>
    <phoneticPr fontId="1"/>
  </si>
  <si>
    <t>令和８年　　月　　日</t>
    <rPh sb="0" eb="1">
      <t>レイ</t>
    </rPh>
    <rPh sb="1" eb="2">
      <t>ワ</t>
    </rPh>
    <rPh sb="3" eb="4">
      <t>ネン</t>
    </rPh>
    <rPh sb="6" eb="7">
      <t>ガツ</t>
    </rPh>
    <rPh sb="9" eb="10">
      <t>ニチ</t>
    </rPh>
    <phoneticPr fontId="1"/>
  </si>
  <si>
    <t>追加納付の期限は、令和８年10月30日（金）を予定します。</t>
    <rPh sb="0" eb="4">
      <t>ツイカノウフ</t>
    </rPh>
    <rPh sb="5" eb="7">
      <t>キゲン</t>
    </rPh>
    <rPh sb="9" eb="11">
      <t>レイワ</t>
    </rPh>
    <rPh sb="12" eb="13">
      <t>ネン</t>
    </rPh>
    <rPh sb="15" eb="16">
      <t>ガツ</t>
    </rPh>
    <rPh sb="18" eb="19">
      <t>ヒ</t>
    </rPh>
    <rPh sb="20" eb="21">
      <t>キン</t>
    </rPh>
    <rPh sb="23" eb="25">
      <t>ヨテイ</t>
    </rPh>
    <phoneticPr fontId="1"/>
  </si>
  <si>
    <r>
      <rPr>
        <sz val="11"/>
        <rFont val="ＭＳ Ｐゴシック"/>
        <family val="3"/>
        <charset val="128"/>
      </rPr>
      <t>令和８年３月31日現在</t>
    </r>
    <r>
      <rPr>
        <sz val="11"/>
        <rFont val="ＭＳ Ｐ明朝"/>
        <family val="1"/>
        <charset val="128"/>
      </rPr>
      <t>の在職職員数を記入してください。</t>
    </r>
    <rPh sb="0" eb="2">
      <t>レイワ</t>
    </rPh>
    <rPh sb="3" eb="4">
      <t>ネン</t>
    </rPh>
    <rPh sb="5" eb="6">
      <t>ガツ</t>
    </rPh>
    <rPh sb="8" eb="9">
      <t>ヒ</t>
    </rPh>
    <rPh sb="9" eb="11">
      <t>ゲンザイ</t>
    </rPh>
    <rPh sb="12" eb="14">
      <t>ザイショク</t>
    </rPh>
    <rPh sb="14" eb="17">
      <t>ショクインスウ</t>
    </rPh>
    <rPh sb="18" eb="20">
      <t>キニュウ</t>
    </rPh>
    <phoneticPr fontId="27"/>
  </si>
  <si>
    <r>
      <t>　確定負担金の算定基礎となる給与の総額は、</t>
    </r>
    <r>
      <rPr>
        <b/>
        <u/>
        <sz val="11"/>
        <rFont val="ＭＳ Ｐゴシック"/>
        <family val="3"/>
        <charset val="128"/>
      </rPr>
      <t>令和７年度</t>
    </r>
    <r>
      <rPr>
        <b/>
        <sz val="11"/>
        <rFont val="ＭＳ Ｐゴシック"/>
        <family val="3"/>
        <charset val="128"/>
      </rPr>
      <t>決算額にもとづき、地方公務員災害</t>
    </r>
    <rPh sb="1" eb="3">
      <t>カクテイ</t>
    </rPh>
    <rPh sb="3" eb="6">
      <t>フタンキン</t>
    </rPh>
    <rPh sb="7" eb="9">
      <t>サンテイ</t>
    </rPh>
    <rPh sb="9" eb="11">
      <t>キソ</t>
    </rPh>
    <rPh sb="14" eb="16">
      <t>キュウヨ</t>
    </rPh>
    <rPh sb="17" eb="19">
      <t>ソウガク</t>
    </rPh>
    <rPh sb="21" eb="22">
      <t>レイ</t>
    </rPh>
    <rPh sb="22" eb="23">
      <t>ワ</t>
    </rPh>
    <rPh sb="24" eb="26">
      <t>ネンド</t>
    </rPh>
    <rPh sb="26" eb="28">
      <t>ケッサン</t>
    </rPh>
    <rPh sb="28" eb="29">
      <t>ガク</t>
    </rPh>
    <phoneticPr fontId="27"/>
  </si>
  <si>
    <t>令和７年度給与費内訳書</t>
    <rPh sb="0" eb="2">
      <t>れいわ</t>
    </rPh>
    <rPh sb="3" eb="5">
      <t>ねんど</t>
    </rPh>
    <rPh sb="5" eb="8">
      <t>きゅうよひ</t>
    </rPh>
    <rPh sb="8" eb="11">
      <t>うちわけしょ</t>
    </rPh>
    <phoneticPr fontId="27" type="Hiragana"/>
  </si>
  <si>
    <t>　　　４　職員数は、令和８年３月31日現在で在籍する職員数とすること。</t>
    <rPh sb="5" eb="8">
      <t>しょくいんすう</t>
    </rPh>
    <phoneticPr fontId="27"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</si>
</sst>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 &quot;円&quot;"/>
    <numFmt numFmtId="178" formatCode="#,##0_ "/>
    <numFmt numFmtId="179" formatCode="#,##0_ ;[Red]\-#,##0\ "/>
    <numFmt numFmtId="180" formatCode="#,##0_);[Red]\(#,##0\)"/>
    <numFmt numFmtId="181" formatCode="0.0000_ "/>
    <numFmt numFmtId="182" formatCode="0_);[Red]\(0\)"/>
    <numFmt numFmtId="183" formatCode="#,##0;&quot;▲ &quot;#,##0"/>
  </numFmts>
  <fonts count="44">
    <font>
      <sz val="12"/>
      <name val="ＭＳ 明朝"/>
    </font>
    <font>
      <sz val="6"/>
      <name val="ＭＳ 明朝"/>
      <family val="1"/>
      <charset val="128"/>
    </font>
    <font>
      <b/>
      <sz val="16"/>
      <name val="ＭＳ Ｐゴシック"/>
      <family val="3"/>
      <charset val="128"/>
    </font>
    <font>
      <b/>
      <sz val="18"/>
      <name val="ＭＳ Ｐゴシック"/>
      <family val="3"/>
      <charset val="128"/>
    </font>
    <font>
      <sz val="10"/>
      <name val="ＭＳ 明朝"/>
      <family val="1"/>
      <charset val="128"/>
    </font>
    <font>
      <sz val="11"/>
      <name val="ＭＳ 明朝"/>
      <family val="1"/>
      <charset val="128"/>
    </font>
    <font>
      <sz val="9"/>
      <name val="ＭＳ 明朝"/>
      <family val="1"/>
      <charset val="128"/>
    </font>
    <font>
      <b/>
      <sz val="11"/>
      <name val="ＭＳ ゴシック"/>
      <family val="3"/>
      <charset val="128"/>
    </font>
    <font>
      <sz val="14"/>
      <name val="ＭＳ 明朝"/>
      <family val="1"/>
      <charset val="128"/>
    </font>
    <font>
      <sz val="11"/>
      <name val="ＭＳ Ｐゴシック"/>
      <family val="3"/>
      <charset val="128"/>
    </font>
    <font>
      <sz val="10"/>
      <name val="ＭＳ ゴシック"/>
      <family val="3"/>
      <charset val="128"/>
    </font>
    <font>
      <sz val="12"/>
      <name val="ＭＳ ゴシック"/>
      <family val="3"/>
      <charset val="128"/>
    </font>
    <font>
      <b/>
      <sz val="12"/>
      <name val="ＭＳ ゴシック"/>
      <family val="3"/>
      <charset val="128"/>
    </font>
    <font>
      <sz val="8"/>
      <name val="ＭＳ 明朝"/>
      <family val="1"/>
      <charset val="128"/>
    </font>
    <font>
      <sz val="10"/>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12"/>
      <name val="ＭＳ 明朝"/>
      <family val="1"/>
      <charset val="128"/>
    </font>
    <font>
      <b/>
      <sz val="10"/>
      <name val="ＭＳ Ｐゴシック"/>
      <family val="3"/>
      <charset val="128"/>
    </font>
    <font>
      <b/>
      <sz val="24"/>
      <name val="ＭＳ Ｐゴシック"/>
      <family val="3"/>
      <charset val="128"/>
    </font>
    <font>
      <b/>
      <sz val="12"/>
      <name val="ＭＳ Ｐゴシック"/>
      <family val="3"/>
      <charset val="128"/>
    </font>
    <font>
      <sz val="11"/>
      <name val="ＭＳ Ｐ明朝"/>
      <family val="1"/>
      <charset val="128"/>
    </font>
    <font>
      <sz val="14"/>
      <name val="HGｺﾞｼｯｸE"/>
      <family val="3"/>
      <charset val="128"/>
    </font>
    <font>
      <b/>
      <sz val="11"/>
      <name val="ＭＳ Ｐゴシック"/>
      <family val="3"/>
      <charset val="128"/>
    </font>
    <font>
      <sz val="11"/>
      <name val="ＭＳ ゴシック"/>
      <family val="3"/>
      <charset val="128"/>
    </font>
    <font>
      <sz val="6"/>
      <name val="ＭＳ Ｐ明朝"/>
      <family val="1"/>
      <charset val="128"/>
    </font>
    <font>
      <sz val="6"/>
      <name val="ＭＳ Ｐゴシック"/>
      <family val="3"/>
      <charset val="128"/>
    </font>
    <font>
      <b/>
      <sz val="11"/>
      <name val="ＭＳ Ｐ明朝"/>
      <family val="1"/>
      <charset val="128"/>
    </font>
    <font>
      <b/>
      <sz val="16"/>
      <color indexed="10"/>
      <name val="ＭＳ Ｐゴシック"/>
      <family val="3"/>
      <charset val="128"/>
    </font>
    <font>
      <sz val="11"/>
      <color indexed="10"/>
      <name val="ＭＳ Ｐゴシック"/>
      <family val="3"/>
      <charset val="128"/>
    </font>
    <font>
      <b/>
      <u/>
      <sz val="11"/>
      <name val="ＭＳ Ｐゴシック"/>
      <family val="3"/>
      <charset val="128"/>
    </font>
    <font>
      <b/>
      <sz val="9"/>
      <color indexed="81"/>
      <name val="ＭＳ Ｐゴシック"/>
      <family val="3"/>
      <charset val="128"/>
    </font>
    <font>
      <b/>
      <sz val="14"/>
      <name val="ＭＳ Ｐゴシック"/>
      <family val="3"/>
      <charset val="128"/>
    </font>
    <font>
      <sz val="9"/>
      <color indexed="81"/>
      <name val="MS P ゴシック"/>
      <family val="3"/>
      <charset val="128"/>
    </font>
    <font>
      <b/>
      <sz val="14"/>
      <color theme="1"/>
      <name val="ＭＳ Ｐゴシック"/>
      <family val="3"/>
      <charset val="128"/>
    </font>
    <font>
      <sz val="11"/>
      <color theme="1"/>
      <name val="ＭＳ Ｐゴシック"/>
      <family val="3"/>
      <charset val="128"/>
    </font>
    <font>
      <sz val="16"/>
      <color theme="1"/>
      <name val="ＭＳ Ｐゴシック"/>
      <family val="3"/>
      <charset val="128"/>
    </font>
    <font>
      <sz val="12"/>
      <color theme="1"/>
      <name val="ＭＳ Ｐゴシック"/>
      <family val="3"/>
      <charset val="128"/>
    </font>
    <font>
      <u/>
      <sz val="11"/>
      <color theme="1"/>
      <name val="ＭＳ Ｐゴシック"/>
      <family val="3"/>
      <charset val="128"/>
    </font>
    <font>
      <sz val="14"/>
      <color theme="1"/>
      <name val="ＭＳ Ｐゴシック"/>
      <family val="3"/>
      <charset val="128"/>
    </font>
    <font>
      <sz val="12"/>
      <color theme="1"/>
      <name val="ＭＳ 明朝"/>
      <family val="1"/>
      <charset val="128"/>
    </font>
    <font>
      <sz val="11"/>
      <color rgb="FFFFFF00"/>
      <name val="ＭＳ Ｐゴシック"/>
      <family val="3"/>
      <charset val="128"/>
    </font>
    <font>
      <sz val="11"/>
      <name val="ＭＳ Ｐ明朝"/>
      <family val="3"/>
      <charset val="128"/>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indexed="13"/>
        <bgColor indexed="31"/>
      </patternFill>
    </fill>
    <fill>
      <patternFill patternType="solid">
        <fgColor indexed="13"/>
        <bgColor indexed="64"/>
      </patternFill>
    </fill>
    <fill>
      <patternFill patternType="solid">
        <fgColor rgb="FF99CCFF"/>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
      <patternFill patternType="solid">
        <fgColor rgb="FFCCECFF"/>
        <bgColor indexed="64"/>
      </patternFill>
    </fill>
  </fills>
  <borders count="8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double">
        <color indexed="64"/>
      </right>
      <top style="thin">
        <color indexed="64"/>
      </top>
      <bottom style="thin">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top style="double">
        <color indexed="64"/>
      </top>
      <bottom style="double">
        <color indexed="64"/>
      </bottom>
      <diagonal/>
    </border>
    <border>
      <left/>
      <right/>
      <top/>
      <bottom style="double">
        <color indexed="64"/>
      </bottom>
      <diagonal/>
    </border>
    <border>
      <left/>
      <right/>
      <top style="double">
        <color indexed="64"/>
      </top>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2">
    <xf numFmtId="0" fontId="0" fillId="0" borderId="0"/>
    <xf numFmtId="38" fontId="18" fillId="0" borderId="0" applyFont="0" applyFill="0" applyBorder="0" applyAlignment="0" applyProtection="0"/>
  </cellStyleXfs>
  <cellXfs count="522">
    <xf numFmtId="0" fontId="0" fillId="0" borderId="0" xfId="0"/>
    <xf numFmtId="0" fontId="2" fillId="2" borderId="0" xfId="0" applyFont="1" applyFill="1"/>
    <xf numFmtId="0" fontId="2" fillId="2" borderId="0" xfId="0" applyFont="1" applyFill="1" applyAlignment="1">
      <alignment vertical="center"/>
    </xf>
    <xf numFmtId="0" fontId="2" fillId="2" borderId="0" xfId="0" applyFont="1" applyFill="1" applyAlignment="1">
      <alignment vertical="top"/>
    </xf>
    <xf numFmtId="0" fontId="3" fillId="2" borderId="0" xfId="0" applyFont="1" applyFill="1" applyAlignment="1">
      <alignment vertical="center"/>
    </xf>
    <xf numFmtId="49" fontId="2" fillId="2" borderId="0" xfId="0" quotePrefix="1" applyNumberFormat="1" applyFont="1" applyFill="1" applyAlignment="1">
      <alignment horizontal="right" vertical="top"/>
    </xf>
    <xf numFmtId="0" fontId="4"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vertical="top"/>
    </xf>
    <xf numFmtId="0" fontId="4" fillId="3" borderId="0" xfId="0" applyFont="1" applyFill="1" applyAlignment="1">
      <alignment horizontal="distributed" vertical="center"/>
    </xf>
    <xf numFmtId="0" fontId="6" fillId="3" borderId="0" xfId="0" applyFont="1" applyFill="1" applyAlignment="1">
      <alignment horizontal="distributed" vertical="center"/>
    </xf>
    <xf numFmtId="0" fontId="7" fillId="3" borderId="0" xfId="0" applyFont="1" applyFill="1" applyAlignment="1">
      <alignment vertical="center"/>
    </xf>
    <xf numFmtId="0" fontId="0" fillId="3" borderId="0" xfId="0" applyFill="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7" xfId="0" applyFont="1" applyFill="1" applyBorder="1" applyAlignment="1">
      <alignment horizontal="distributed" vertical="center"/>
    </xf>
    <xf numFmtId="0" fontId="4" fillId="3" borderId="4" xfId="0" applyFont="1" applyFill="1" applyBorder="1" applyAlignment="1">
      <alignment horizontal="distributed" vertical="center"/>
    </xf>
    <xf numFmtId="0" fontId="6" fillId="3" borderId="3" xfId="0" applyFont="1" applyFill="1" applyBorder="1" applyAlignment="1">
      <alignment horizontal="distributed"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5" fillId="3" borderId="0" xfId="0" applyFont="1" applyFill="1" applyAlignment="1">
      <alignment horizontal="left" vertical="center"/>
    </xf>
    <xf numFmtId="0" fontId="5" fillId="3" borderId="0" xfId="0" applyFont="1" applyFill="1" applyAlignment="1">
      <alignment horizontal="distributed" vertical="top"/>
    </xf>
    <xf numFmtId="0" fontId="4" fillId="3" borderId="22" xfId="0" applyFont="1" applyFill="1" applyBorder="1" applyAlignment="1">
      <alignment horizontal="distributed" vertical="center"/>
    </xf>
    <xf numFmtId="0" fontId="4" fillId="3" borderId="23" xfId="0" applyFont="1" applyFill="1" applyBorder="1" applyAlignment="1">
      <alignment horizontal="distributed" vertical="center"/>
    </xf>
    <xf numFmtId="0" fontId="6" fillId="3" borderId="12" xfId="0" applyFont="1" applyFill="1" applyBorder="1" applyAlignment="1">
      <alignment horizontal="distributed" vertical="center"/>
    </xf>
    <xf numFmtId="0" fontId="4" fillId="3" borderId="13" xfId="0" applyFont="1" applyFill="1" applyBorder="1" applyAlignment="1">
      <alignment vertical="center"/>
    </xf>
    <xf numFmtId="0" fontId="4" fillId="3" borderId="23" xfId="0" applyFont="1" applyFill="1" applyBorder="1" applyAlignment="1">
      <alignment vertical="center"/>
    </xf>
    <xf numFmtId="0" fontId="4" fillId="3" borderId="12" xfId="0" applyFont="1" applyFill="1" applyBorder="1" applyAlignment="1">
      <alignment vertical="center"/>
    </xf>
    <xf numFmtId="0" fontId="4" fillId="3" borderId="14" xfId="0" applyFont="1" applyFill="1" applyBorder="1" applyAlignment="1">
      <alignment vertical="center"/>
    </xf>
    <xf numFmtId="0" fontId="4" fillId="3" borderId="24" xfId="0" applyFont="1" applyFill="1" applyBorder="1" applyAlignment="1">
      <alignment horizontal="distributed" vertical="center"/>
    </xf>
    <xf numFmtId="0" fontId="4" fillId="3" borderId="25" xfId="0" applyFont="1" applyFill="1" applyBorder="1" applyAlignment="1">
      <alignment horizontal="distributed" vertical="center"/>
    </xf>
    <xf numFmtId="0" fontId="9" fillId="3" borderId="27" xfId="0" applyFont="1" applyFill="1" applyBorder="1" applyAlignment="1">
      <alignment vertical="center"/>
    </xf>
    <xf numFmtId="0" fontId="9" fillId="3" borderId="25" xfId="0" applyFont="1" applyFill="1" applyBorder="1" applyAlignment="1">
      <alignment vertical="center"/>
    </xf>
    <xf numFmtId="0" fontId="9" fillId="3" borderId="28"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4" fillId="3" borderId="8" xfId="0" applyFont="1" applyFill="1" applyBorder="1" applyAlignment="1">
      <alignment horizontal="right" vertical="center"/>
    </xf>
    <xf numFmtId="0" fontId="4" fillId="3" borderId="9" xfId="0" applyFont="1" applyFill="1" applyBorder="1" applyAlignment="1">
      <alignment horizontal="right" vertical="center"/>
    </xf>
    <xf numFmtId="0" fontId="10" fillId="3" borderId="31" xfId="0" applyFont="1" applyFill="1" applyBorder="1" applyAlignment="1">
      <alignment vertical="center"/>
    </xf>
    <xf numFmtId="0" fontId="10" fillId="3" borderId="29" xfId="0" applyFont="1" applyFill="1" applyBorder="1" applyAlignment="1">
      <alignment vertical="center"/>
    </xf>
    <xf numFmtId="0" fontId="10" fillId="3" borderId="20" xfId="0" applyFont="1" applyFill="1" applyBorder="1" applyAlignment="1">
      <alignment vertical="center"/>
    </xf>
    <xf numFmtId="0" fontId="9" fillId="3" borderId="13" xfId="0" applyFont="1" applyFill="1" applyBorder="1" applyAlignment="1">
      <alignment vertical="center"/>
    </xf>
    <xf numFmtId="0" fontId="9" fillId="3" borderId="23" xfId="0" applyFont="1" applyFill="1" applyBorder="1" applyAlignment="1">
      <alignment vertical="center"/>
    </xf>
    <xf numFmtId="0" fontId="9" fillId="3" borderId="14" xfId="0" applyFont="1" applyFill="1" applyBorder="1" applyAlignment="1">
      <alignment vertical="center"/>
    </xf>
    <xf numFmtId="0" fontId="10" fillId="3" borderId="15" xfId="0" applyFont="1" applyFill="1" applyBorder="1" applyAlignment="1">
      <alignment vertical="center"/>
    </xf>
    <xf numFmtId="0" fontId="10" fillId="3" borderId="9" xfId="0" applyFont="1" applyFill="1" applyBorder="1" applyAlignment="1">
      <alignment vertical="center"/>
    </xf>
    <xf numFmtId="0" fontId="4" fillId="3" borderId="10" xfId="0" applyFont="1" applyFill="1" applyBorder="1" applyAlignment="1">
      <alignment vertical="center"/>
    </xf>
    <xf numFmtId="0" fontId="4" fillId="3" borderId="0" xfId="0" applyFont="1" applyFill="1" applyAlignment="1">
      <alignment horizontal="center" vertical="center"/>
    </xf>
    <xf numFmtId="0" fontId="4" fillId="3" borderId="15" xfId="0" applyFont="1" applyFill="1" applyBorder="1" applyAlignment="1">
      <alignment vertical="center"/>
    </xf>
    <xf numFmtId="0" fontId="10" fillId="3" borderId="0" xfId="0" applyFont="1" applyFill="1" applyAlignment="1">
      <alignment vertical="center"/>
    </xf>
    <xf numFmtId="0" fontId="10" fillId="3" borderId="11" xfId="0" applyFont="1" applyFill="1" applyBorder="1" applyAlignment="1">
      <alignment vertical="center"/>
    </xf>
    <xf numFmtId="0" fontId="10" fillId="3" borderId="21" xfId="0" applyFont="1" applyFill="1" applyBorder="1" applyAlignment="1">
      <alignment vertical="center"/>
    </xf>
    <xf numFmtId="0" fontId="4" fillId="3" borderId="7" xfId="0" applyFont="1" applyFill="1" applyBorder="1" applyAlignment="1">
      <alignment vertical="center"/>
    </xf>
    <xf numFmtId="0" fontId="4" fillId="3" borderId="38" xfId="0" applyFont="1" applyFill="1" applyBorder="1" applyAlignment="1">
      <alignment vertical="center"/>
    </xf>
    <xf numFmtId="0" fontId="4" fillId="3" borderId="36" xfId="0" applyFont="1" applyFill="1" applyBorder="1" applyAlignment="1">
      <alignment vertical="center"/>
    </xf>
    <xf numFmtId="0" fontId="4" fillId="3" borderId="39" xfId="0" applyFont="1" applyFill="1" applyBorder="1" applyAlignment="1">
      <alignment vertical="center"/>
    </xf>
    <xf numFmtId="0" fontId="4" fillId="3" borderId="16" xfId="0" applyFont="1" applyFill="1" applyBorder="1" applyAlignment="1">
      <alignment vertical="center"/>
    </xf>
    <xf numFmtId="0" fontId="4" fillId="0" borderId="17" xfId="0" applyFont="1" applyBorder="1" applyAlignment="1">
      <alignment horizontal="center" vertical="center" textRotation="255" wrapText="1"/>
    </xf>
    <xf numFmtId="0" fontId="4" fillId="3" borderId="0" xfId="0" applyFont="1" applyFill="1" applyAlignment="1">
      <alignment horizontal="left" vertical="center"/>
    </xf>
    <xf numFmtId="0" fontId="6" fillId="3" borderId="0" xfId="0" applyFont="1" applyFill="1" applyAlignment="1">
      <alignment vertical="center"/>
    </xf>
    <xf numFmtId="0" fontId="4" fillId="3" borderId="22" xfId="0" applyFont="1" applyFill="1" applyBorder="1" applyAlignment="1">
      <alignment vertical="center"/>
    </xf>
    <xf numFmtId="0" fontId="4" fillId="3" borderId="24" xfId="0" applyFont="1" applyFill="1" applyBorder="1" applyAlignment="1">
      <alignment vertical="center"/>
    </xf>
    <xf numFmtId="0" fontId="5" fillId="3" borderId="0" xfId="0" applyFont="1" applyFill="1" applyAlignment="1">
      <alignment horizontal="center" vertical="center"/>
    </xf>
    <xf numFmtId="0" fontId="10" fillId="3" borderId="27" xfId="0" applyFont="1" applyFill="1" applyBorder="1" applyAlignment="1">
      <alignment vertical="center"/>
    </xf>
    <xf numFmtId="0" fontId="10" fillId="3" borderId="25" xfId="0" applyFont="1" applyFill="1" applyBorder="1" applyAlignment="1">
      <alignment vertical="center"/>
    </xf>
    <xf numFmtId="0" fontId="5" fillId="3" borderId="0" xfId="0" applyFont="1" applyFill="1" applyAlignment="1">
      <alignment horizontal="center" vertical="top"/>
    </xf>
    <xf numFmtId="0" fontId="4" fillId="3" borderId="48" xfId="0" applyFont="1" applyFill="1" applyBorder="1" applyAlignment="1">
      <alignment vertical="center"/>
    </xf>
    <xf numFmtId="0" fontId="4" fillId="3" borderId="49" xfId="0" applyFont="1" applyFill="1" applyBorder="1" applyAlignment="1">
      <alignment horizontal="center" vertical="center"/>
    </xf>
    <xf numFmtId="0" fontId="10" fillId="3" borderId="50" xfId="0" applyFont="1" applyFill="1" applyBorder="1" applyAlignment="1">
      <alignment vertical="center" wrapText="1"/>
    </xf>
    <xf numFmtId="0" fontId="10" fillId="3" borderId="50" xfId="0" applyFont="1" applyFill="1" applyBorder="1" applyAlignment="1">
      <alignment vertical="center"/>
    </xf>
    <xf numFmtId="0" fontId="10" fillId="3" borderId="51" xfId="0" applyFont="1" applyFill="1" applyBorder="1" applyAlignment="1">
      <alignment vertical="center"/>
    </xf>
    <xf numFmtId="0" fontId="10" fillId="3" borderId="52" xfId="0" applyFont="1" applyFill="1" applyBorder="1" applyAlignment="1">
      <alignment vertical="center"/>
    </xf>
    <xf numFmtId="0" fontId="4" fillId="3" borderId="53" xfId="0" applyFont="1" applyFill="1" applyBorder="1" applyAlignment="1">
      <alignment vertical="center"/>
    </xf>
    <xf numFmtId="0" fontId="4" fillId="3" borderId="51" xfId="0" applyFont="1" applyFill="1" applyBorder="1" applyAlignment="1">
      <alignment vertical="center"/>
    </xf>
    <xf numFmtId="0" fontId="4" fillId="3" borderId="54" xfId="0" applyFont="1" applyFill="1" applyBorder="1" applyAlignment="1">
      <alignment vertical="center"/>
    </xf>
    <xf numFmtId="0" fontId="6" fillId="3" borderId="27" xfId="0" applyFont="1" applyFill="1" applyBorder="1" applyAlignment="1">
      <alignment horizontal="distributed" vertical="center"/>
    </xf>
    <xf numFmtId="0" fontId="4" fillId="3" borderId="48" xfId="0" applyFont="1" applyFill="1" applyBorder="1" applyAlignment="1">
      <alignment horizontal="distributed" vertical="center"/>
    </xf>
    <xf numFmtId="0" fontId="4" fillId="3" borderId="52" xfId="0" applyFont="1" applyFill="1" applyBorder="1" applyAlignment="1">
      <alignment horizontal="distributed" vertical="center"/>
    </xf>
    <xf numFmtId="0" fontId="6" fillId="3" borderId="51" xfId="0" applyFont="1" applyFill="1" applyBorder="1" applyAlignment="1">
      <alignment horizontal="distributed" vertical="center"/>
    </xf>
    <xf numFmtId="0" fontId="9" fillId="3" borderId="51" xfId="0" applyFont="1" applyFill="1" applyBorder="1" applyAlignment="1">
      <alignment vertical="center"/>
    </xf>
    <xf numFmtId="0" fontId="9" fillId="3" borderId="52" xfId="0" applyFont="1" applyFill="1" applyBorder="1" applyAlignment="1">
      <alignment vertical="center"/>
    </xf>
    <xf numFmtId="0" fontId="9" fillId="3" borderId="54" xfId="0" applyFont="1" applyFill="1" applyBorder="1" applyAlignment="1">
      <alignment vertical="center"/>
    </xf>
    <xf numFmtId="0" fontId="0" fillId="3" borderId="0" xfId="0" applyFill="1"/>
    <xf numFmtId="0" fontId="14" fillId="3" borderId="0" xfId="0" applyFont="1" applyFill="1"/>
    <xf numFmtId="0" fontId="14" fillId="3" borderId="26" xfId="0" applyFont="1" applyFill="1" applyBorder="1"/>
    <xf numFmtId="0" fontId="14" fillId="3" borderId="27" xfId="0" applyFont="1" applyFill="1" applyBorder="1"/>
    <xf numFmtId="0" fontId="14" fillId="3" borderId="25" xfId="0" applyFont="1" applyFill="1" applyBorder="1"/>
    <xf numFmtId="0" fontId="9" fillId="3" borderId="26" xfId="0" applyFont="1" applyFill="1" applyBorder="1"/>
    <xf numFmtId="0" fontId="9" fillId="3" borderId="25" xfId="0" applyFont="1" applyFill="1" applyBorder="1"/>
    <xf numFmtId="0" fontId="9" fillId="3" borderId="29" xfId="0" applyFont="1" applyFill="1" applyBorder="1"/>
    <xf numFmtId="0" fontId="14" fillId="3" borderId="10" xfId="0" applyFont="1" applyFill="1" applyBorder="1" applyAlignment="1">
      <alignment horizontal="distributed" vertical="center"/>
    </xf>
    <xf numFmtId="0" fontId="0" fillId="3" borderId="0" xfId="0" applyFill="1" applyAlignment="1">
      <alignment horizontal="distributed" vertical="top"/>
    </xf>
    <xf numFmtId="0" fontId="0" fillId="3" borderId="11" xfId="0" applyFill="1" applyBorder="1" applyAlignment="1">
      <alignment horizontal="distributed" vertical="center"/>
    </xf>
    <xf numFmtId="0" fontId="9" fillId="3" borderId="10" xfId="0" applyFont="1" applyFill="1" applyBorder="1"/>
    <xf numFmtId="0" fontId="9" fillId="3" borderId="0" xfId="0" applyFont="1" applyFill="1"/>
    <xf numFmtId="0" fontId="14" fillId="3" borderId="12" xfId="0" applyFont="1" applyFill="1" applyBorder="1"/>
    <xf numFmtId="0" fontId="14" fillId="3" borderId="13" xfId="0" applyFont="1" applyFill="1" applyBorder="1"/>
    <xf numFmtId="0" fontId="14" fillId="3" borderId="23" xfId="0" applyFont="1" applyFill="1" applyBorder="1"/>
    <xf numFmtId="0" fontId="16" fillId="0" borderId="29" xfId="0" applyFont="1" applyBorder="1" applyAlignment="1">
      <alignment horizontal="center" vertical="center"/>
    </xf>
    <xf numFmtId="0" fontId="16" fillId="0" borderId="27" xfId="0" applyFont="1" applyBorder="1" applyAlignment="1">
      <alignment horizontal="center" vertical="center"/>
    </xf>
    <xf numFmtId="0" fontId="17" fillId="3" borderId="25" xfId="0" applyFont="1" applyFill="1" applyBorder="1" applyAlignment="1">
      <alignment horizontal="center" vertical="center"/>
    </xf>
    <xf numFmtId="0" fontId="16" fillId="0" borderId="25" xfId="0" applyFont="1" applyBorder="1" applyAlignment="1">
      <alignment horizontal="center" vertical="center"/>
    </xf>
    <xf numFmtId="0" fontId="9" fillId="3" borderId="0" xfId="0" applyFont="1" applyFill="1" applyAlignment="1">
      <alignment horizontal="center"/>
    </xf>
    <xf numFmtId="0" fontId="14" fillId="3" borderId="0" xfId="0" applyFont="1" applyFill="1" applyAlignment="1">
      <alignment horizontal="center"/>
    </xf>
    <xf numFmtId="0" fontId="14" fillId="3" borderId="9" xfId="0" applyFont="1" applyFill="1" applyBorder="1"/>
    <xf numFmtId="0" fontId="14" fillId="3" borderId="11" xfId="0" applyFont="1" applyFill="1" applyBorder="1"/>
    <xf numFmtId="0" fontId="9" fillId="3" borderId="18" xfId="0" applyFont="1" applyFill="1" applyBorder="1" applyAlignment="1">
      <alignment horizontal="right"/>
    </xf>
    <xf numFmtId="179" fontId="9" fillId="3" borderId="17" xfId="1" applyNumberFormat="1" applyFont="1" applyFill="1" applyBorder="1"/>
    <xf numFmtId="0" fontId="14" fillId="3" borderId="47" xfId="0" applyFont="1" applyFill="1" applyBorder="1"/>
    <xf numFmtId="0" fontId="9" fillId="3" borderId="11" xfId="0" applyFont="1" applyFill="1" applyBorder="1"/>
    <xf numFmtId="0" fontId="9" fillId="3" borderId="11" xfId="0" applyFont="1" applyFill="1" applyBorder="1" applyAlignment="1">
      <alignment horizontal="right" vertical="center"/>
    </xf>
    <xf numFmtId="0" fontId="9" fillId="3" borderId="10" xfId="0" applyFont="1" applyFill="1" applyBorder="1" applyAlignment="1">
      <alignment horizontal="right"/>
    </xf>
    <xf numFmtId="0" fontId="9" fillId="3" borderId="47" xfId="0" applyFont="1" applyFill="1" applyBorder="1"/>
    <xf numFmtId="0" fontId="9" fillId="3" borderId="11" xfId="0" applyFont="1" applyFill="1" applyBorder="1" applyAlignment="1">
      <alignment vertical="center"/>
    </xf>
    <xf numFmtId="0" fontId="14" fillId="3" borderId="11" xfId="0" applyFont="1" applyFill="1" applyBorder="1" applyAlignment="1">
      <alignment vertical="center"/>
    </xf>
    <xf numFmtId="0" fontId="9" fillId="3" borderId="25" xfId="0" applyFont="1" applyFill="1" applyBorder="1" applyAlignment="1">
      <alignment horizontal="center" vertical="center"/>
    </xf>
    <xf numFmtId="0" fontId="9" fillId="3" borderId="11" xfId="0" applyFont="1" applyFill="1" applyBorder="1" applyAlignment="1">
      <alignment horizontal="center" vertical="center"/>
    </xf>
    <xf numFmtId="0" fontId="14" fillId="3" borderId="10" xfId="0" applyFont="1" applyFill="1" applyBorder="1" applyAlignment="1">
      <alignment vertical="center"/>
    </xf>
    <xf numFmtId="0" fontId="9" fillId="3" borderId="23" xfId="0" applyFont="1" applyFill="1" applyBorder="1" applyAlignment="1">
      <alignment horizontal="left" vertical="center"/>
    </xf>
    <xf numFmtId="0" fontId="14" fillId="0" borderId="11" xfId="0" applyFont="1" applyBorder="1" applyAlignment="1">
      <alignment vertical="center"/>
    </xf>
    <xf numFmtId="0" fontId="9" fillId="3" borderId="12" xfId="0" applyFont="1" applyFill="1" applyBorder="1" applyAlignment="1">
      <alignment horizontal="right"/>
    </xf>
    <xf numFmtId="0" fontId="9" fillId="3" borderId="19" xfId="0" applyFont="1" applyFill="1" applyBorder="1" applyAlignment="1">
      <alignment horizontal="center" vertical="center"/>
    </xf>
    <xf numFmtId="178" fontId="9" fillId="3" borderId="9" xfId="0" applyNumberFormat="1" applyFont="1" applyFill="1" applyBorder="1"/>
    <xf numFmtId="0" fontId="14" fillId="3" borderId="12" xfId="0" applyFont="1" applyFill="1" applyBorder="1" applyAlignment="1">
      <alignment vertical="center"/>
    </xf>
    <xf numFmtId="0" fontId="14" fillId="3" borderId="23" xfId="0" applyFont="1" applyFill="1" applyBorder="1" applyAlignment="1">
      <alignment vertical="center"/>
    </xf>
    <xf numFmtId="0" fontId="9" fillId="3" borderId="18" xfId="0" applyFont="1" applyFill="1" applyBorder="1"/>
    <xf numFmtId="0" fontId="9" fillId="3" borderId="23" xfId="0" applyFont="1" applyFill="1" applyBorder="1"/>
    <xf numFmtId="0" fontId="2" fillId="4" borderId="0" xfId="0" applyFont="1" applyFill="1" applyAlignment="1">
      <alignment vertical="center"/>
    </xf>
    <xf numFmtId="0" fontId="2" fillId="4" borderId="0" xfId="0" applyFont="1" applyFill="1"/>
    <xf numFmtId="0" fontId="19" fillId="4" borderId="0" xfId="0" applyFont="1" applyFill="1" applyAlignment="1">
      <alignment vertical="center"/>
    </xf>
    <xf numFmtId="0" fontId="2" fillId="4" borderId="56" xfId="0" applyFont="1" applyFill="1" applyBorder="1" applyAlignment="1">
      <alignment vertical="center"/>
    </xf>
    <xf numFmtId="0" fontId="2" fillId="0" borderId="0" xfId="0" applyFont="1" applyAlignment="1">
      <alignment horizontal="center" vertical="center" shrinkToFit="1"/>
    </xf>
    <xf numFmtId="0" fontId="21" fillId="4" borderId="57" xfId="0" applyFont="1" applyFill="1" applyBorder="1" applyAlignment="1">
      <alignment vertical="center"/>
    </xf>
    <xf numFmtId="0" fontId="21" fillId="4" borderId="58" xfId="0" applyFont="1" applyFill="1" applyBorder="1" applyAlignment="1">
      <alignment vertical="center"/>
    </xf>
    <xf numFmtId="0" fontId="21" fillId="4" borderId="0" xfId="0" applyFont="1" applyFill="1" applyAlignment="1">
      <alignment vertical="center"/>
    </xf>
    <xf numFmtId="0" fontId="21" fillId="4" borderId="59" xfId="0" applyFont="1" applyFill="1" applyBorder="1" applyAlignment="1">
      <alignment horizontal="right" vertical="center"/>
    </xf>
    <xf numFmtId="0" fontId="21" fillId="4" borderId="60" xfId="0" applyFont="1" applyFill="1" applyBorder="1" applyAlignment="1">
      <alignment horizontal="right" vertical="center"/>
    </xf>
    <xf numFmtId="0" fontId="21" fillId="4" borderId="61" xfId="0" applyFont="1" applyFill="1" applyBorder="1" applyAlignment="1">
      <alignment horizontal="right" vertical="center"/>
    </xf>
    <xf numFmtId="49" fontId="22" fillId="2" borderId="0" xfId="0" applyNumberFormat="1" applyFont="1" applyFill="1" applyAlignment="1">
      <alignment horizontal="center" vertical="center"/>
    </xf>
    <xf numFmtId="0" fontId="22" fillId="2" borderId="0" xfId="0" applyFont="1" applyFill="1" applyAlignment="1">
      <alignment vertical="center"/>
    </xf>
    <xf numFmtId="0" fontId="23" fillId="2" borderId="0" xfId="0" applyFont="1" applyFill="1" applyAlignment="1">
      <alignment horizontal="center" vertical="center"/>
    </xf>
    <xf numFmtId="49" fontId="23" fillId="2" borderId="0" xfId="0" applyNumberFormat="1" applyFont="1" applyFill="1" applyAlignment="1">
      <alignment horizontal="center" vertical="center"/>
    </xf>
    <xf numFmtId="49" fontId="24" fillId="5" borderId="0" xfId="0" applyNumberFormat="1" applyFont="1" applyFill="1" applyAlignment="1">
      <alignment horizontal="center" vertical="center"/>
    </xf>
    <xf numFmtId="0" fontId="24" fillId="5" borderId="0" xfId="0" applyFont="1" applyFill="1" applyAlignment="1">
      <alignment vertical="center"/>
    </xf>
    <xf numFmtId="49" fontId="22" fillId="2" borderId="0" xfId="0" applyNumberFormat="1" applyFont="1" applyFill="1" applyAlignment="1">
      <alignment vertical="center"/>
    </xf>
    <xf numFmtId="0" fontId="22" fillId="5" borderId="0" xfId="0" applyFont="1" applyFill="1" applyAlignment="1">
      <alignment vertical="center"/>
    </xf>
    <xf numFmtId="0" fontId="24" fillId="2" borderId="0" xfId="0" applyFont="1" applyFill="1" applyAlignment="1">
      <alignment vertical="center"/>
    </xf>
    <xf numFmtId="0" fontId="22" fillId="2" borderId="0" xfId="0" applyFont="1" applyFill="1" applyAlignment="1">
      <alignment vertical="top"/>
    </xf>
    <xf numFmtId="0" fontId="22" fillId="2" borderId="0" xfId="0" applyFont="1" applyFill="1"/>
    <xf numFmtId="0" fontId="9" fillId="6" borderId="62" xfId="0" applyFont="1" applyFill="1" applyBorder="1" applyAlignment="1">
      <alignment horizontal="center" vertical="center"/>
    </xf>
    <xf numFmtId="0" fontId="9" fillId="2" borderId="63" xfId="0" applyFont="1" applyFill="1" applyBorder="1" applyAlignment="1">
      <alignment vertical="center"/>
    </xf>
    <xf numFmtId="0" fontId="9" fillId="2" borderId="64" xfId="0" applyFont="1" applyFill="1" applyBorder="1" applyAlignment="1">
      <alignment vertical="center"/>
    </xf>
    <xf numFmtId="0" fontId="9" fillId="2" borderId="65" xfId="0" applyFont="1" applyFill="1" applyBorder="1" applyAlignment="1">
      <alignment vertical="center"/>
    </xf>
    <xf numFmtId="0" fontId="9" fillId="2" borderId="64" xfId="0" applyFont="1" applyFill="1" applyBorder="1" applyAlignment="1">
      <alignment vertical="top"/>
    </xf>
    <xf numFmtId="0" fontId="9" fillId="2" borderId="65" xfId="0" applyFont="1" applyFill="1" applyBorder="1" applyAlignment="1">
      <alignment vertical="top"/>
    </xf>
    <xf numFmtId="0" fontId="9" fillId="2" borderId="67" xfId="0" applyFont="1" applyFill="1" applyBorder="1" applyAlignment="1">
      <alignment vertical="center"/>
    </xf>
    <xf numFmtId="0" fontId="9" fillId="2" borderId="0" xfId="0" applyFont="1" applyFill="1" applyAlignment="1">
      <alignment vertical="center"/>
    </xf>
    <xf numFmtId="0" fontId="9" fillId="2" borderId="68" xfId="0" applyFont="1" applyFill="1" applyBorder="1" applyAlignment="1">
      <alignment vertical="center"/>
    </xf>
    <xf numFmtId="0" fontId="9" fillId="2" borderId="0" xfId="0" applyFont="1" applyFill="1" applyAlignment="1">
      <alignment vertical="top"/>
    </xf>
    <xf numFmtId="0" fontId="9" fillId="2" borderId="68" xfId="0" applyFont="1" applyFill="1" applyBorder="1" applyAlignment="1">
      <alignment vertical="top"/>
    </xf>
    <xf numFmtId="0" fontId="0" fillId="2" borderId="0" xfId="0" applyFill="1" applyAlignment="1">
      <alignment vertical="center"/>
    </xf>
    <xf numFmtId="0" fontId="24" fillId="2" borderId="0" xfId="0" applyFont="1" applyFill="1" applyAlignment="1">
      <alignment vertical="top"/>
    </xf>
    <xf numFmtId="0" fontId="9" fillId="2" borderId="70" xfId="0" applyFont="1" applyFill="1" applyBorder="1" applyAlignment="1">
      <alignment vertical="center"/>
    </xf>
    <xf numFmtId="0" fontId="9" fillId="2" borderId="71" xfId="0" applyFont="1" applyFill="1" applyBorder="1" applyAlignment="1">
      <alignment vertical="center"/>
    </xf>
    <xf numFmtId="0" fontId="9" fillId="2" borderId="72" xfId="0" applyFont="1" applyFill="1" applyBorder="1" applyAlignment="1">
      <alignment vertical="center"/>
    </xf>
    <xf numFmtId="0" fontId="9" fillId="2" borderId="71" xfId="0" applyFont="1" applyFill="1" applyBorder="1" applyAlignment="1">
      <alignment vertical="top"/>
    </xf>
    <xf numFmtId="0" fontId="9" fillId="2" borderId="72" xfId="0" applyFont="1" applyFill="1" applyBorder="1" applyAlignment="1">
      <alignment vertical="top"/>
    </xf>
    <xf numFmtId="0" fontId="22" fillId="2" borderId="63" xfId="0" applyFont="1" applyFill="1" applyBorder="1" applyAlignment="1">
      <alignment vertical="center"/>
    </xf>
    <xf numFmtId="0" fontId="0" fillId="2" borderId="64" xfId="0" applyFill="1" applyBorder="1" applyAlignment="1">
      <alignment horizontal="center"/>
    </xf>
    <xf numFmtId="0" fontId="0" fillId="2" borderId="64" xfId="0" applyFill="1" applyBorder="1" applyAlignment="1">
      <alignment horizontal="center" vertical="center"/>
    </xf>
    <xf numFmtId="0" fontId="22" fillId="2" borderId="64" xfId="0" applyFont="1" applyFill="1" applyBorder="1" applyAlignment="1">
      <alignment vertical="center"/>
    </xf>
    <xf numFmtId="0" fontId="22" fillId="2" borderId="65" xfId="0" applyFont="1" applyFill="1" applyBorder="1" applyAlignment="1">
      <alignment vertical="center"/>
    </xf>
    <xf numFmtId="0" fontId="0" fillId="2" borderId="63" xfId="0" applyFill="1" applyBorder="1" applyAlignment="1">
      <alignment horizontal="center" vertical="center"/>
    </xf>
    <xf numFmtId="0" fontId="0" fillId="2" borderId="64" xfId="0" applyFill="1" applyBorder="1" applyAlignment="1">
      <alignment vertical="center"/>
    </xf>
    <xf numFmtId="0" fontId="22" fillId="2" borderId="64" xfId="0" applyFont="1" applyFill="1" applyBorder="1" applyAlignment="1">
      <alignment vertical="top"/>
    </xf>
    <xf numFmtId="0" fontId="22" fillId="2" borderId="65" xfId="0" applyFont="1" applyFill="1" applyBorder="1" applyAlignment="1">
      <alignment vertical="top"/>
    </xf>
    <xf numFmtId="0" fontId="0" fillId="2" borderId="63" xfId="0" applyFill="1" applyBorder="1" applyAlignment="1">
      <alignment vertical="center"/>
    </xf>
    <xf numFmtId="0" fontId="0" fillId="2" borderId="65" xfId="0" applyFill="1" applyBorder="1" applyAlignment="1">
      <alignment vertical="center"/>
    </xf>
    <xf numFmtId="0" fontId="22" fillId="2" borderId="67" xfId="0" applyFont="1" applyFill="1" applyBorder="1" applyAlignment="1">
      <alignment vertical="center"/>
    </xf>
    <xf numFmtId="0" fontId="22" fillId="2" borderId="68" xfId="0" applyFont="1" applyFill="1" applyBorder="1" applyAlignment="1">
      <alignment vertical="center"/>
    </xf>
    <xf numFmtId="0" fontId="22" fillId="2" borderId="70" xfId="0" applyFont="1" applyFill="1" applyBorder="1" applyAlignment="1">
      <alignment vertical="center"/>
    </xf>
    <xf numFmtId="0" fontId="22" fillId="2" borderId="71" xfId="0" applyFont="1" applyFill="1" applyBorder="1" applyAlignment="1">
      <alignment vertical="center"/>
    </xf>
    <xf numFmtId="0" fontId="22" fillId="2" borderId="72" xfId="0" applyFont="1" applyFill="1" applyBorder="1" applyAlignment="1">
      <alignment vertical="center"/>
    </xf>
    <xf numFmtId="0" fontId="17" fillId="6" borderId="62" xfId="0" applyFont="1" applyFill="1" applyBorder="1" applyAlignment="1">
      <alignment horizontal="center" vertical="center"/>
    </xf>
    <xf numFmtId="0" fontId="0" fillId="3" borderId="0" xfId="0" applyFill="1" applyAlignment="1">
      <alignment vertical="center"/>
    </xf>
    <xf numFmtId="0" fontId="12" fillId="3" borderId="0" xfId="0" applyFont="1" applyFill="1" applyAlignment="1">
      <alignment vertical="center"/>
    </xf>
    <xf numFmtId="0" fontId="25" fillId="3" borderId="31" xfId="0" applyFont="1" applyFill="1" applyBorder="1" applyAlignment="1">
      <alignment vertical="center"/>
    </xf>
    <xf numFmtId="0" fontId="25" fillId="3" borderId="29" xfId="0" applyFont="1" applyFill="1" applyBorder="1" applyAlignment="1">
      <alignment vertical="center"/>
    </xf>
    <xf numFmtId="0" fontId="25" fillId="3" borderId="20" xfId="0" applyFont="1" applyFill="1" applyBorder="1" applyAlignment="1">
      <alignment vertical="center"/>
    </xf>
    <xf numFmtId="0" fontId="5" fillId="3" borderId="9" xfId="0" quotePrefix="1" applyFont="1" applyFill="1" applyBorder="1" applyAlignment="1">
      <alignment vertical="center" shrinkToFit="1"/>
    </xf>
    <xf numFmtId="0" fontId="25" fillId="3" borderId="50" xfId="0" applyFont="1" applyFill="1" applyBorder="1" applyAlignment="1">
      <alignment vertical="center" shrinkToFit="1"/>
    </xf>
    <xf numFmtId="0" fontId="25" fillId="3" borderId="78" xfId="0" applyFont="1" applyFill="1" applyBorder="1" applyAlignment="1">
      <alignment vertical="center" shrinkToFit="1"/>
    </xf>
    <xf numFmtId="0" fontId="21" fillId="2" borderId="0" xfId="0" applyFont="1" applyFill="1" applyAlignment="1">
      <alignment vertical="top"/>
    </xf>
    <xf numFmtId="0" fontId="33" fillId="4" borderId="0" xfId="0" applyFont="1" applyFill="1" applyAlignment="1">
      <alignment horizontal="right" vertical="center"/>
    </xf>
    <xf numFmtId="0" fontId="9" fillId="7" borderId="13" xfId="0" applyFont="1" applyFill="1" applyBorder="1" applyAlignment="1">
      <alignment vertical="center"/>
    </xf>
    <xf numFmtId="0" fontId="9" fillId="7" borderId="27" xfId="0" applyFont="1" applyFill="1" applyBorder="1" applyAlignment="1">
      <alignment vertical="center"/>
    </xf>
    <xf numFmtId="0" fontId="9" fillId="7" borderId="23" xfId="0" applyFont="1" applyFill="1" applyBorder="1" applyAlignment="1">
      <alignment vertical="center"/>
    </xf>
    <xf numFmtId="0" fontId="9" fillId="7" borderId="25" xfId="0" applyFont="1" applyFill="1" applyBorder="1" applyAlignment="1">
      <alignment vertical="center"/>
    </xf>
    <xf numFmtId="0" fontId="10" fillId="7" borderId="15" xfId="0" applyFont="1" applyFill="1" applyBorder="1" applyAlignment="1">
      <alignment vertical="center"/>
    </xf>
    <xf numFmtId="0" fontId="2" fillId="4" borderId="0" xfId="0" quotePrefix="1" applyFont="1" applyFill="1" applyAlignment="1">
      <alignment horizontal="right" vertical="top"/>
    </xf>
    <xf numFmtId="0" fontId="2" fillId="4" borderId="0" xfId="0" applyFont="1" applyFill="1" applyAlignment="1">
      <alignment vertical="top"/>
    </xf>
    <xf numFmtId="0" fontId="2" fillId="4" borderId="0" xfId="0" applyFont="1" applyFill="1" applyAlignment="1">
      <alignment horizontal="right" vertical="top"/>
    </xf>
    <xf numFmtId="0" fontId="19" fillId="4" borderId="60" xfId="0" applyFont="1" applyFill="1" applyBorder="1" applyAlignment="1">
      <alignment vertical="center"/>
    </xf>
    <xf numFmtId="0" fontId="0" fillId="0" borderId="0" xfId="0" applyAlignment="1">
      <alignment vertical="center"/>
    </xf>
    <xf numFmtId="0" fontId="36" fillId="0" borderId="0" xfId="0" applyFont="1" applyAlignment="1">
      <alignment vertical="center"/>
    </xf>
    <xf numFmtId="183" fontId="0" fillId="8" borderId="17" xfId="1" applyNumberFormat="1" applyFont="1" applyFill="1" applyBorder="1" applyAlignment="1">
      <alignment vertical="center"/>
    </xf>
    <xf numFmtId="183" fontId="0" fillId="0" borderId="17" xfId="1" applyNumberFormat="1" applyFont="1" applyFill="1" applyBorder="1" applyAlignment="1">
      <alignment vertical="center"/>
    </xf>
    <xf numFmtId="0" fontId="37" fillId="0" borderId="0" xfId="0" applyFont="1" applyAlignment="1">
      <alignment vertical="center"/>
    </xf>
    <xf numFmtId="0" fontId="0" fillId="9" borderId="79" xfId="0" applyFill="1" applyBorder="1" applyAlignment="1">
      <alignment vertical="center"/>
    </xf>
    <xf numFmtId="0" fontId="0" fillId="10" borderId="79" xfId="0" applyFill="1" applyBorder="1" applyAlignment="1">
      <alignment vertical="center"/>
    </xf>
    <xf numFmtId="0" fontId="0" fillId="11" borderId="79" xfId="0" applyFill="1" applyBorder="1" applyAlignment="1">
      <alignment vertical="center"/>
    </xf>
    <xf numFmtId="0" fontId="0" fillId="7" borderId="79" xfId="0" applyFill="1" applyBorder="1" applyAlignment="1">
      <alignment vertical="center"/>
    </xf>
    <xf numFmtId="0" fontId="36" fillId="9" borderId="80" xfId="0" applyFont="1" applyFill="1" applyBorder="1" applyAlignment="1">
      <alignment horizontal="left" vertical="center" indent="1"/>
    </xf>
    <xf numFmtId="0" fontId="0" fillId="7" borderId="80" xfId="0" applyFill="1" applyBorder="1" applyAlignment="1">
      <alignment vertical="center"/>
    </xf>
    <xf numFmtId="0" fontId="0" fillId="9" borderId="81" xfId="0" applyFill="1" applyBorder="1" applyAlignment="1">
      <alignment vertical="center"/>
    </xf>
    <xf numFmtId="0" fontId="36" fillId="10" borderId="81" xfId="0" applyFont="1" applyFill="1" applyBorder="1" applyAlignment="1">
      <alignment vertical="center"/>
    </xf>
    <xf numFmtId="0" fontId="0" fillId="11" borderId="81" xfId="0" applyFill="1" applyBorder="1" applyAlignment="1">
      <alignment vertical="center"/>
    </xf>
    <xf numFmtId="0" fontId="0" fillId="7" borderId="81" xfId="0" applyFill="1" applyBorder="1" applyAlignment="1">
      <alignment vertical="center"/>
    </xf>
    <xf numFmtId="0" fontId="38" fillId="0" borderId="0" xfId="0" applyFont="1" applyAlignment="1">
      <alignment horizontal="center" vertical="top"/>
    </xf>
    <xf numFmtId="0" fontId="18" fillId="0" borderId="0" xfId="0" applyFont="1" applyAlignment="1">
      <alignment vertical="center"/>
    </xf>
    <xf numFmtId="0" fontId="36" fillId="10" borderId="80" xfId="0" applyFont="1" applyFill="1" applyBorder="1" applyAlignment="1">
      <alignment horizontal="left" vertical="center"/>
    </xf>
    <xf numFmtId="0" fontId="36" fillId="11" borderId="80" xfId="0" applyFont="1" applyFill="1" applyBorder="1" applyAlignment="1">
      <alignment horizontal="left" vertical="center"/>
    </xf>
    <xf numFmtId="0" fontId="36" fillId="7" borderId="80" xfId="0" applyFont="1" applyFill="1" applyBorder="1" applyAlignment="1">
      <alignment horizontal="left" vertical="center"/>
    </xf>
    <xf numFmtId="183" fontId="9" fillId="0" borderId="19" xfId="1" applyNumberFormat="1" applyFont="1" applyFill="1" applyBorder="1"/>
    <xf numFmtId="183" fontId="9" fillId="0" borderId="17" xfId="1" applyNumberFormat="1" applyFont="1" applyFill="1" applyBorder="1"/>
    <xf numFmtId="183" fontId="9" fillId="0" borderId="11" xfId="0" applyNumberFormat="1" applyFont="1" applyBorder="1"/>
    <xf numFmtId="183" fontId="9" fillId="0" borderId="9" xfId="0" applyNumberFormat="1" applyFont="1" applyBorder="1"/>
    <xf numFmtId="0" fontId="0" fillId="8" borderId="55" xfId="0" applyFill="1" applyBorder="1" applyAlignment="1">
      <alignment horizontal="right" vertical="center"/>
    </xf>
    <xf numFmtId="0" fontId="0" fillId="8" borderId="19" xfId="0" applyFill="1" applyBorder="1" applyAlignment="1">
      <alignment horizontal="center" vertical="center"/>
    </xf>
    <xf numFmtId="0" fontId="18" fillId="8" borderId="19" xfId="0" applyFont="1" applyFill="1" applyBorder="1" applyAlignment="1">
      <alignment horizontal="center" vertical="center"/>
    </xf>
    <xf numFmtId="0" fontId="36" fillId="8" borderId="17" xfId="0" applyFont="1" applyFill="1" applyBorder="1" applyAlignment="1">
      <alignment horizontal="center" vertical="center"/>
    </xf>
    <xf numFmtId="0" fontId="0" fillId="0" borderId="17" xfId="0" quotePrefix="1" applyBorder="1" applyAlignment="1">
      <alignment vertical="center"/>
    </xf>
    <xf numFmtId="0" fontId="0" fillId="0" borderId="17" xfId="0" applyBorder="1" applyAlignment="1">
      <alignment vertical="center"/>
    </xf>
    <xf numFmtId="0" fontId="36" fillId="8" borderId="0" xfId="0" applyFont="1" applyFill="1" applyAlignment="1">
      <alignment vertical="center"/>
    </xf>
    <xf numFmtId="0" fontId="0" fillId="8" borderId="0" xfId="0" applyFill="1" applyAlignment="1">
      <alignment vertical="center"/>
    </xf>
    <xf numFmtId="0" fontId="36" fillId="8" borderId="0" xfId="0" applyFont="1" applyFill="1" applyAlignment="1">
      <alignment horizontal="right" vertical="center"/>
    </xf>
    <xf numFmtId="0" fontId="36" fillId="8" borderId="11" xfId="0" applyFont="1" applyFill="1" applyBorder="1" applyAlignment="1">
      <alignment vertical="center"/>
    </xf>
    <xf numFmtId="0" fontId="36" fillId="8" borderId="10" xfId="0" applyFont="1" applyFill="1" applyBorder="1" applyAlignment="1">
      <alignment vertical="center"/>
    </xf>
    <xf numFmtId="0" fontId="0" fillId="8" borderId="11" xfId="0" applyFill="1" applyBorder="1" applyAlignment="1">
      <alignment vertical="center"/>
    </xf>
    <xf numFmtId="0" fontId="42" fillId="8" borderId="0" xfId="0" applyFont="1" applyFill="1" applyAlignment="1">
      <alignment vertical="center"/>
    </xf>
    <xf numFmtId="0" fontId="4" fillId="7" borderId="24" xfId="0" applyFont="1" applyFill="1" applyBorder="1" applyAlignment="1">
      <alignment vertical="center"/>
    </xf>
    <xf numFmtId="0" fontId="43" fillId="2" borderId="0" xfId="0" applyFont="1" applyFill="1" applyAlignment="1">
      <alignment vertical="center"/>
    </xf>
    <xf numFmtId="0" fontId="2" fillId="2" borderId="0" xfId="0" applyFont="1" applyFill="1" applyAlignment="1">
      <alignment vertical="top" wrapText="1"/>
    </xf>
    <xf numFmtId="0" fontId="8" fillId="3" borderId="0" xfId="0" applyFont="1" applyFill="1" applyAlignment="1">
      <alignment horizontal="center" vertical="center"/>
    </xf>
    <xf numFmtId="0" fontId="4" fillId="3" borderId="15" xfId="0" applyFont="1" applyFill="1" applyBorder="1" applyAlignment="1">
      <alignment horizontal="center" vertical="center"/>
    </xf>
    <xf numFmtId="0" fontId="11" fillId="0" borderId="15" xfId="0" applyFont="1" applyBorder="1" applyAlignment="1">
      <alignment horizontal="center" vertical="center"/>
    </xf>
    <xf numFmtId="0" fontId="4" fillId="3" borderId="8" xfId="0" applyFont="1" applyFill="1" applyBorder="1" applyAlignment="1">
      <alignment horizontal="distributed" vertical="center"/>
    </xf>
    <xf numFmtId="180" fontId="12" fillId="7" borderId="15" xfId="0" applyNumberFormat="1" applyFont="1" applyFill="1" applyBorder="1" applyAlignment="1">
      <alignment horizontal="right" vertical="center"/>
    </xf>
    <xf numFmtId="0" fontId="11" fillId="3" borderId="8" xfId="0" applyFont="1" applyFill="1" applyBorder="1" applyAlignment="1">
      <alignment horizontal="center" vertical="center"/>
    </xf>
    <xf numFmtId="0" fontId="4" fillId="3" borderId="9" xfId="0" applyFont="1" applyFill="1" applyBorder="1" applyAlignment="1">
      <alignment horizontal="distributed" vertical="center"/>
    </xf>
    <xf numFmtId="180" fontId="12" fillId="7" borderId="9" xfId="0" applyNumberFormat="1" applyFont="1" applyFill="1" applyBorder="1" applyAlignment="1">
      <alignment horizontal="right" vertical="center"/>
    </xf>
    <xf numFmtId="0" fontId="13" fillId="3" borderId="9" xfId="0" applyFont="1" applyFill="1" applyBorder="1" applyAlignment="1">
      <alignment horizontal="left" vertical="center" wrapText="1"/>
    </xf>
    <xf numFmtId="0" fontId="11" fillId="3" borderId="26" xfId="0" applyFont="1" applyFill="1" applyBorder="1" applyAlignment="1">
      <alignment horizontal="center" vertical="center"/>
    </xf>
    <xf numFmtId="0" fontId="11" fillId="3" borderId="10" xfId="0" applyFont="1" applyFill="1" applyBorder="1" applyAlignment="1">
      <alignment horizontal="center" vertical="center"/>
    </xf>
    <xf numFmtId="0" fontId="4" fillId="3" borderId="10" xfId="0" applyFont="1" applyFill="1" applyBorder="1" applyAlignment="1">
      <alignment vertical="center"/>
    </xf>
    <xf numFmtId="0" fontId="4" fillId="3" borderId="29"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47" xfId="0" applyFont="1" applyFill="1" applyBorder="1" applyAlignment="1">
      <alignment horizontal="center" vertical="center"/>
    </xf>
    <xf numFmtId="0" fontId="12" fillId="3" borderId="9"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11" xfId="0" applyFont="1" applyFill="1" applyBorder="1" applyAlignment="1">
      <alignment horizontal="center" vertical="center"/>
    </xf>
    <xf numFmtId="0" fontId="4" fillId="3" borderId="11" xfId="0" applyFont="1" applyFill="1" applyBorder="1" applyAlignment="1">
      <alignment vertical="center"/>
    </xf>
    <xf numFmtId="0" fontId="4" fillId="3" borderId="17" xfId="0" applyFont="1" applyFill="1" applyBorder="1" applyAlignment="1">
      <alignment horizontal="distributed" vertical="distributed" justifyLastLine="1"/>
    </xf>
    <xf numFmtId="0" fontId="4" fillId="3" borderId="29" xfId="0" applyFont="1" applyFill="1" applyBorder="1" applyAlignment="1">
      <alignment horizontal="distributed" vertical="distributed" justifyLastLine="1"/>
    </xf>
    <xf numFmtId="180" fontId="12" fillId="3" borderId="9" xfId="0" applyNumberFormat="1" applyFont="1" applyFill="1" applyBorder="1" applyAlignment="1">
      <alignment horizontal="right" vertical="center"/>
    </xf>
    <xf numFmtId="0" fontId="10" fillId="3" borderId="32"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34" xfId="0" applyFont="1" applyFill="1" applyBorder="1" applyAlignment="1">
      <alignment horizontal="center" vertical="center"/>
    </xf>
    <xf numFmtId="0" fontId="11" fillId="0" borderId="9"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0" fillId="0" borderId="10" xfId="0" applyBorder="1" applyAlignment="1">
      <alignment horizontal="left" vertical="center"/>
    </xf>
    <xf numFmtId="0" fontId="11" fillId="3" borderId="9" xfId="0" applyFont="1" applyFill="1" applyBorder="1" applyAlignment="1">
      <alignment horizontal="center" vertical="center" wrapText="1"/>
    </xf>
    <xf numFmtId="0" fontId="4" fillId="3" borderId="0" xfId="0" applyFont="1" applyFill="1" applyAlignment="1">
      <alignment horizontal="left" vertical="center"/>
    </xf>
    <xf numFmtId="0" fontId="0" fillId="0" borderId="0" xfId="0" applyAlignment="1">
      <alignment horizontal="left" vertical="center"/>
    </xf>
    <xf numFmtId="0" fontId="4" fillId="3" borderId="20" xfId="0" applyFont="1" applyFill="1" applyBorder="1" applyAlignment="1">
      <alignment horizontal="distributed" vertical="distributed" justifyLastLine="1"/>
    </xf>
    <xf numFmtId="0" fontId="4" fillId="3" borderId="21" xfId="0" applyFont="1" applyFill="1" applyBorder="1" applyAlignment="1">
      <alignment horizontal="distributed" vertical="distributed" justifyLastLine="1"/>
    </xf>
    <xf numFmtId="0" fontId="4" fillId="3" borderId="30" xfId="0" applyFont="1" applyFill="1" applyBorder="1" applyAlignment="1">
      <alignment horizontal="distributed" vertical="distributed" justifyLastLine="1"/>
    </xf>
    <xf numFmtId="0" fontId="11" fillId="3" borderId="21" xfId="0" applyFont="1" applyFill="1" applyBorder="1" applyAlignment="1">
      <alignment horizontal="left" vertical="center"/>
    </xf>
    <xf numFmtId="0" fontId="4" fillId="3" borderId="16" xfId="0" applyFont="1" applyFill="1" applyBorder="1" applyAlignment="1">
      <alignment horizontal="left" vertical="center"/>
    </xf>
    <xf numFmtId="0" fontId="0" fillId="0" borderId="16" xfId="0" quotePrefix="1" applyBorder="1" applyAlignment="1">
      <alignment horizontal="left" vertical="center"/>
    </xf>
    <xf numFmtId="0" fontId="0" fillId="0" borderId="16" xfId="0" applyBorder="1" applyAlignment="1">
      <alignment horizontal="left" vertical="center"/>
    </xf>
    <xf numFmtId="0" fontId="4" fillId="3" borderId="16" xfId="0" applyFont="1" applyFill="1" applyBorder="1" applyAlignment="1">
      <alignment horizontal="center" vertical="center"/>
    </xf>
    <xf numFmtId="0" fontId="0" fillId="0" borderId="16" xfId="0" applyBorder="1" applyAlignment="1">
      <alignment horizontal="center" vertical="center"/>
    </xf>
    <xf numFmtId="0" fontId="18" fillId="3" borderId="0" xfId="0" applyFont="1" applyFill="1" applyAlignment="1">
      <alignment horizontal="left" vertical="center"/>
    </xf>
    <xf numFmtId="0" fontId="0" fillId="3" borderId="0" xfId="0" applyFill="1" applyAlignment="1">
      <alignment horizontal="left" vertical="center"/>
    </xf>
    <xf numFmtId="0" fontId="5" fillId="3" borderId="0" xfId="0" applyFont="1" applyFill="1" applyAlignment="1">
      <alignment horizontal="left" vertical="center"/>
    </xf>
    <xf numFmtId="0" fontId="5" fillId="3" borderId="0" xfId="0" applyFont="1" applyFill="1" applyAlignment="1">
      <alignment horizontal="distributed" vertical="center"/>
    </xf>
    <xf numFmtId="0" fontId="18" fillId="0" borderId="0" xfId="0" quotePrefix="1" applyFont="1" applyAlignment="1">
      <alignment horizontal="left" vertical="center"/>
    </xf>
    <xf numFmtId="0" fontId="0" fillId="3" borderId="0" xfId="0" applyFill="1" applyAlignment="1">
      <alignment horizontal="center" vertical="center"/>
    </xf>
    <xf numFmtId="0" fontId="5" fillId="3" borderId="0" xfId="0" applyFont="1" applyFill="1" applyAlignment="1">
      <alignment horizontal="left" vertical="top" wrapText="1"/>
    </xf>
    <xf numFmtId="0" fontId="0" fillId="0" borderId="0" xfId="0" applyAlignment="1">
      <alignment vertical="top"/>
    </xf>
    <xf numFmtId="0" fontId="4" fillId="3" borderId="15" xfId="0" applyFont="1" applyFill="1" applyBorder="1" applyAlignment="1">
      <alignment horizontal="distributed" vertical="center"/>
    </xf>
    <xf numFmtId="0" fontId="4" fillId="3" borderId="15" xfId="0" applyFont="1" applyFill="1" applyBorder="1" applyAlignment="1">
      <alignment horizontal="distributed" vertical="center" wrapText="1"/>
    </xf>
    <xf numFmtId="0" fontId="4" fillId="3" borderId="11" xfId="0" applyFont="1" applyFill="1" applyBorder="1" applyAlignment="1">
      <alignment horizontal="distributed" vertical="center"/>
    </xf>
    <xf numFmtId="0" fontId="6" fillId="3" borderId="10" xfId="0" applyFont="1" applyFill="1" applyBorder="1" applyAlignment="1">
      <alignment horizontal="distributed" vertical="center"/>
    </xf>
    <xf numFmtId="0" fontId="6" fillId="3" borderId="26" xfId="0" applyFont="1" applyFill="1" applyBorder="1" applyAlignment="1">
      <alignment horizontal="right" vertical="center"/>
    </xf>
    <xf numFmtId="0" fontId="6" fillId="3" borderId="10" xfId="0" applyFont="1" applyFill="1" applyBorder="1" applyAlignment="1">
      <alignment horizontal="right" vertical="center"/>
    </xf>
    <xf numFmtId="0" fontId="6" fillId="3" borderId="12" xfId="0" applyFont="1" applyFill="1" applyBorder="1" applyAlignment="1">
      <alignment horizontal="right" vertical="center"/>
    </xf>
    <xf numFmtId="0" fontId="6" fillId="3" borderId="10" xfId="0" applyFont="1" applyFill="1" applyBorder="1" applyAlignment="1">
      <alignment horizontal="center" vertical="center"/>
    </xf>
    <xf numFmtId="0" fontId="6" fillId="3" borderId="0" xfId="0" applyFont="1" applyFill="1" applyAlignment="1">
      <alignment horizontal="distributed" vertical="center"/>
    </xf>
    <xf numFmtId="0" fontId="4" fillId="3" borderId="11" xfId="0" applyFont="1" applyFill="1" applyBorder="1" applyAlignment="1">
      <alignment horizontal="center" vertical="center"/>
    </xf>
    <xf numFmtId="0" fontId="4" fillId="3" borderId="35" xfId="0" applyFont="1" applyFill="1" applyBorder="1" applyAlignment="1">
      <alignment horizontal="center" vertical="distributed" textRotation="255" wrapText="1" justifyLastLine="1"/>
    </xf>
    <xf numFmtId="0" fontId="4" fillId="3" borderId="22" xfId="0" applyFont="1" applyFill="1" applyBorder="1" applyAlignment="1">
      <alignment horizontal="center" vertical="distributed" textRotation="255" wrapText="1" justifyLastLine="1"/>
    </xf>
    <xf numFmtId="0" fontId="4" fillId="3" borderId="36" xfId="0" applyFont="1" applyFill="1" applyBorder="1" applyAlignment="1">
      <alignment horizontal="center" vertical="distributed" textRotation="255" wrapText="1" justifyLastLine="1"/>
    </xf>
    <xf numFmtId="0" fontId="4" fillId="3" borderId="13" xfId="0" applyFont="1" applyFill="1" applyBorder="1" applyAlignment="1">
      <alignment horizontal="center" vertical="distributed" textRotation="255" wrapText="1" justifyLastLine="1"/>
    </xf>
    <xf numFmtId="0" fontId="4" fillId="3" borderId="37" xfId="0" applyFont="1" applyFill="1" applyBorder="1" applyAlignment="1">
      <alignment horizontal="center" vertical="distributed" textRotation="255" wrapText="1" justifyLastLine="1"/>
    </xf>
    <xf numFmtId="0" fontId="4" fillId="3" borderId="23" xfId="0" applyFont="1" applyFill="1" applyBorder="1" applyAlignment="1">
      <alignment horizontal="center" vertical="distributed" textRotation="255" wrapText="1" justifyLastLine="1"/>
    </xf>
    <xf numFmtId="0" fontId="4" fillId="0" borderId="40"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4" fillId="3" borderId="24" xfId="0" applyFont="1" applyFill="1" applyBorder="1" applyAlignment="1">
      <alignment horizontal="center" vertical="center" justifyLastLine="1"/>
    </xf>
    <xf numFmtId="0" fontId="4" fillId="3" borderId="15" xfId="0" applyFont="1" applyFill="1" applyBorder="1" applyAlignment="1">
      <alignment horizontal="center" vertical="center" justifyLastLine="1"/>
    </xf>
    <xf numFmtId="0" fontId="4" fillId="3" borderId="25" xfId="0" applyFont="1" applyFill="1" applyBorder="1" applyAlignment="1">
      <alignment horizontal="center" vertical="center" justifyLastLine="1"/>
    </xf>
    <xf numFmtId="0" fontId="4" fillId="3" borderId="11" xfId="0" applyFont="1" applyFill="1" applyBorder="1" applyAlignment="1">
      <alignment horizontal="center" vertical="center" justifyLastLine="1"/>
    </xf>
    <xf numFmtId="0" fontId="4" fillId="3" borderId="10" xfId="0" applyFont="1" applyFill="1" applyBorder="1" applyAlignment="1">
      <alignment horizontal="distributed" vertical="center"/>
    </xf>
    <xf numFmtId="0" fontId="4" fillId="3" borderId="10" xfId="0" applyFont="1" applyFill="1" applyBorder="1" applyAlignment="1">
      <alignment horizontal="right" vertical="center"/>
    </xf>
    <xf numFmtId="0" fontId="4" fillId="3" borderId="11" xfId="0" applyFont="1" applyFill="1" applyBorder="1" applyAlignment="1">
      <alignment horizontal="right" vertical="center"/>
    </xf>
    <xf numFmtId="176" fontId="12" fillId="3" borderId="10" xfId="0" applyNumberFormat="1" applyFont="1" applyFill="1" applyBorder="1" applyAlignment="1">
      <alignment horizontal="right" vertical="center"/>
    </xf>
    <xf numFmtId="176" fontId="12" fillId="3" borderId="11" xfId="0" applyNumberFormat="1" applyFont="1" applyFill="1" applyBorder="1" applyAlignment="1">
      <alignment horizontal="right" vertical="center"/>
    </xf>
    <xf numFmtId="0" fontId="4" fillId="3" borderId="0" xfId="0" applyFont="1" applyFill="1" applyAlignment="1">
      <alignment horizontal="center" vertical="center"/>
    </xf>
    <xf numFmtId="0" fontId="4" fillId="3" borderId="3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3"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10" fillId="0" borderId="10" xfId="0" applyFont="1" applyBorder="1" applyAlignment="1">
      <alignment horizontal="left"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4" fillId="3" borderId="3" xfId="0" applyFont="1" applyFill="1" applyBorder="1" applyAlignment="1">
      <alignment horizontal="center" vertical="distributed" textRotation="255" wrapText="1" justifyLastLine="1"/>
    </xf>
    <xf numFmtId="0" fontId="4" fillId="3" borderId="12" xfId="0" applyFont="1" applyFill="1" applyBorder="1" applyAlignment="1">
      <alignment horizontal="center" vertical="distributed" textRotation="255" wrapText="1" justifyLastLine="1"/>
    </xf>
    <xf numFmtId="0" fontId="4" fillId="3" borderId="5" xfId="0" applyFont="1" applyFill="1" applyBorder="1" applyAlignment="1">
      <alignment horizontal="center" vertical="distributed" textRotation="255" wrapText="1" justifyLastLine="1"/>
    </xf>
    <xf numFmtId="0" fontId="4" fillId="3" borderId="6" xfId="0" applyFont="1" applyFill="1" applyBorder="1" applyAlignment="1">
      <alignment horizontal="center" vertical="distributed" textRotation="255" wrapText="1" justifyLastLine="1"/>
    </xf>
    <xf numFmtId="0" fontId="4" fillId="3" borderId="14" xfId="0" applyFont="1" applyFill="1" applyBorder="1" applyAlignment="1">
      <alignment horizontal="center" vertical="distributed" textRotation="255" wrapText="1" justifyLastLine="1"/>
    </xf>
    <xf numFmtId="0" fontId="4" fillId="3" borderId="18" xfId="0" applyFont="1" applyFill="1" applyBorder="1" applyAlignment="1">
      <alignment horizontal="distributed" vertical="distributed" textRotation="255" wrapText="1" justifyLastLine="1"/>
    </xf>
    <xf numFmtId="0" fontId="4" fillId="3" borderId="19" xfId="0" applyFont="1" applyFill="1" applyBorder="1" applyAlignment="1">
      <alignment horizontal="distributed" vertical="distributed" textRotation="255" wrapText="1" justifyLastLine="1"/>
    </xf>
    <xf numFmtId="0" fontId="0" fillId="0" borderId="0" xfId="0" applyAlignment="1">
      <alignment horizontal="left" vertical="center" wrapText="1"/>
    </xf>
    <xf numFmtId="0" fontId="4" fillId="3" borderId="0" xfId="0" applyFont="1" applyFill="1" applyAlignment="1">
      <alignment horizontal="distributed" vertical="center" wrapText="1"/>
    </xf>
    <xf numFmtId="0" fontId="4" fillId="3" borderId="11" xfId="0" applyFont="1" applyFill="1" applyBorder="1" applyAlignment="1">
      <alignment horizontal="distributed" vertical="center" wrapText="1"/>
    </xf>
    <xf numFmtId="176" fontId="9" fillId="0" borderId="0" xfId="0" applyNumberFormat="1" applyFont="1" applyAlignment="1">
      <alignment horizontal="right" vertical="center"/>
    </xf>
    <xf numFmtId="176" fontId="9" fillId="0" borderId="11" xfId="0" applyNumberFormat="1" applyFont="1" applyBorder="1" applyAlignment="1">
      <alignment horizontal="right" vertical="center"/>
    </xf>
    <xf numFmtId="176" fontId="9" fillId="3" borderId="13" xfId="0" applyNumberFormat="1" applyFont="1" applyFill="1" applyBorder="1" applyAlignment="1">
      <alignment horizontal="right" vertical="center" shrinkToFit="1"/>
    </xf>
    <xf numFmtId="176" fontId="9" fillId="3" borderId="23" xfId="0" applyNumberFormat="1" applyFont="1" applyFill="1" applyBorder="1" applyAlignment="1">
      <alignment horizontal="right" vertical="center" shrinkToFit="1"/>
    </xf>
    <xf numFmtId="176" fontId="9" fillId="3" borderId="0" xfId="0" applyNumberFormat="1" applyFont="1" applyFill="1" applyAlignment="1">
      <alignment horizontal="right" vertical="center"/>
    </xf>
    <xf numFmtId="176" fontId="9" fillId="3" borderId="11" xfId="0" applyNumberFormat="1" applyFont="1" applyFill="1" applyBorder="1" applyAlignment="1">
      <alignment horizontal="right" vertical="center"/>
    </xf>
    <xf numFmtId="178" fontId="9" fillId="3" borderId="0" xfId="0" applyNumberFormat="1" applyFont="1" applyFill="1" applyAlignment="1">
      <alignment horizontal="right" vertical="center"/>
    </xf>
    <xf numFmtId="178" fontId="9" fillId="3" borderId="11" xfId="0" applyNumberFormat="1" applyFont="1" applyFill="1" applyBorder="1" applyAlignment="1">
      <alignment horizontal="right" vertical="center"/>
    </xf>
    <xf numFmtId="0" fontId="9" fillId="3" borderId="0" xfId="0" applyFont="1" applyFill="1" applyAlignment="1">
      <alignment horizontal="left" vertical="center"/>
    </xf>
    <xf numFmtId="0" fontId="9" fillId="3" borderId="11" xfId="0" applyFont="1" applyFill="1" applyBorder="1" applyAlignment="1">
      <alignment horizontal="left" vertical="center"/>
    </xf>
    <xf numFmtId="176" fontId="9" fillId="0" borderId="10" xfId="0" applyNumberFormat="1" applyFont="1" applyBorder="1" applyAlignment="1">
      <alignment horizontal="right" vertical="center"/>
    </xf>
    <xf numFmtId="181" fontId="9" fillId="3" borderId="0" xfId="0" applyNumberFormat="1" applyFont="1" applyFill="1" applyAlignment="1">
      <alignment horizontal="center" vertical="center"/>
    </xf>
    <xf numFmtId="182" fontId="9" fillId="3" borderId="9" xfId="0" applyNumberFormat="1" applyFont="1" applyFill="1" applyBorder="1" applyAlignment="1">
      <alignment horizontal="center" vertical="center"/>
    </xf>
    <xf numFmtId="0" fontId="4" fillId="3" borderId="10" xfId="0" applyFont="1" applyFill="1" applyBorder="1" applyAlignment="1">
      <alignment horizontal="distributed" vertical="center" wrapText="1"/>
    </xf>
    <xf numFmtId="0" fontId="9" fillId="3" borderId="16" xfId="0" applyFont="1" applyFill="1" applyBorder="1" applyAlignment="1">
      <alignment horizontal="left" vertical="center"/>
    </xf>
    <xf numFmtId="0" fontId="4" fillId="3" borderId="16" xfId="0" applyFont="1" applyFill="1" applyBorder="1" applyAlignment="1">
      <alignment horizontal="distributed" vertical="center" wrapText="1"/>
    </xf>
    <xf numFmtId="176" fontId="9" fillId="3" borderId="16" xfId="0" applyNumberFormat="1" applyFont="1" applyFill="1" applyBorder="1" applyAlignment="1">
      <alignment horizontal="right" vertical="center"/>
    </xf>
    <xf numFmtId="0" fontId="9" fillId="3" borderId="41"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46" xfId="0" applyFont="1" applyFill="1" applyBorder="1" applyAlignment="1">
      <alignment horizontal="center" vertical="center"/>
    </xf>
    <xf numFmtId="178" fontId="9" fillId="3" borderId="16" xfId="0" applyNumberFormat="1" applyFont="1" applyFill="1" applyBorder="1" applyAlignment="1">
      <alignment horizontal="right" vertical="center"/>
    </xf>
    <xf numFmtId="178" fontId="9" fillId="7" borderId="0" xfId="0" applyNumberFormat="1" applyFont="1" applyFill="1" applyAlignment="1">
      <alignment horizontal="right" vertical="center"/>
    </xf>
    <xf numFmtId="178" fontId="9" fillId="7" borderId="11" xfId="0" applyNumberFormat="1" applyFont="1" applyFill="1" applyBorder="1" applyAlignment="1">
      <alignment horizontal="right" vertical="center"/>
    </xf>
    <xf numFmtId="176" fontId="9" fillId="7" borderId="0" xfId="0" applyNumberFormat="1" applyFont="1" applyFill="1" applyAlignment="1">
      <alignment horizontal="right" vertical="center"/>
    </xf>
    <xf numFmtId="176" fontId="9" fillId="7" borderId="11" xfId="0" applyNumberFormat="1" applyFont="1" applyFill="1" applyBorder="1" applyAlignment="1">
      <alignment horizontal="right" vertical="center"/>
    </xf>
    <xf numFmtId="182" fontId="9" fillId="7" borderId="9" xfId="0" applyNumberFormat="1" applyFont="1" applyFill="1" applyBorder="1" applyAlignment="1">
      <alignment horizontal="center" vertical="center"/>
    </xf>
    <xf numFmtId="181" fontId="9" fillId="7" borderId="0" xfId="0" applyNumberFormat="1" applyFont="1" applyFill="1" applyAlignment="1">
      <alignment horizontal="center" vertical="center"/>
    </xf>
    <xf numFmtId="176" fontId="9" fillId="7" borderId="13" xfId="0" applyNumberFormat="1" applyFont="1" applyFill="1" applyBorder="1" applyAlignment="1">
      <alignment horizontal="right" vertical="center" shrinkToFit="1"/>
    </xf>
    <xf numFmtId="176" fontId="9" fillId="7" borderId="23" xfId="0" applyNumberFormat="1" applyFont="1" applyFill="1" applyBorder="1" applyAlignment="1">
      <alignment horizontal="right" vertical="center" shrinkToFit="1"/>
    </xf>
    <xf numFmtId="0" fontId="11" fillId="7" borderId="15" xfId="0" applyFont="1" applyFill="1" applyBorder="1" applyAlignment="1">
      <alignment horizontal="center" vertical="center"/>
    </xf>
    <xf numFmtId="0" fontId="15" fillId="3" borderId="11" xfId="0" applyFont="1" applyFill="1" applyBorder="1" applyAlignment="1">
      <alignment horizontal="center" vertical="center"/>
    </xf>
    <xf numFmtId="0" fontId="14" fillId="3" borderId="9" xfId="0" applyFont="1" applyFill="1" applyBorder="1" applyAlignment="1">
      <alignment horizontal="distributed" vertical="center"/>
    </xf>
    <xf numFmtId="0" fontId="14" fillId="0" borderId="9" xfId="0" applyFont="1" applyBorder="1" applyAlignment="1">
      <alignment vertical="center"/>
    </xf>
    <xf numFmtId="0" fontId="14" fillId="3" borderId="10" xfId="0" applyFont="1" applyFill="1" applyBorder="1" applyAlignment="1">
      <alignment horizontal="distributed" vertical="center"/>
    </xf>
    <xf numFmtId="0" fontId="14" fillId="3" borderId="11" xfId="0" applyFont="1" applyFill="1" applyBorder="1" applyAlignment="1">
      <alignment horizontal="distributed" vertical="center"/>
    </xf>
    <xf numFmtId="0" fontId="14" fillId="0" borderId="11" xfId="0" applyFont="1" applyBorder="1" applyAlignment="1">
      <alignment vertical="center"/>
    </xf>
    <xf numFmtId="0" fontId="9" fillId="3" borderId="2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47" xfId="0" applyFont="1" applyFill="1" applyBorder="1" applyAlignment="1">
      <alignment horizontal="center" vertical="center"/>
    </xf>
    <xf numFmtId="0" fontId="9" fillId="3" borderId="26"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5" fillId="0" borderId="10" xfId="0" applyFont="1" applyBorder="1" applyAlignment="1">
      <alignment horizontal="center" vertical="center" shrinkToFit="1"/>
    </xf>
    <xf numFmtId="0" fontId="5" fillId="0" borderId="12" xfId="0" applyFont="1" applyBorder="1" applyAlignment="1">
      <alignment horizontal="center" vertical="center" shrinkToFit="1"/>
    </xf>
    <xf numFmtId="0" fontId="9" fillId="3" borderId="25" xfId="0" applyFont="1" applyFill="1" applyBorder="1" applyAlignment="1">
      <alignment horizontal="left" vertical="center"/>
    </xf>
    <xf numFmtId="0" fontId="5" fillId="3" borderId="23" xfId="0" applyFont="1" applyFill="1" applyBorder="1" applyAlignment="1">
      <alignment horizontal="left" vertical="center"/>
    </xf>
    <xf numFmtId="0" fontId="9" fillId="3" borderId="25" xfId="0" applyFont="1" applyFill="1" applyBorder="1" applyAlignment="1">
      <alignment horizontal="center" vertical="center"/>
    </xf>
    <xf numFmtId="0" fontId="5" fillId="3" borderId="23" xfId="0" applyFont="1" applyFill="1" applyBorder="1" applyAlignment="1">
      <alignment horizontal="center" vertical="center"/>
    </xf>
    <xf numFmtId="0" fontId="9" fillId="0" borderId="11" xfId="0" applyFont="1" applyBorder="1"/>
    <xf numFmtId="0" fontId="9" fillId="0" borderId="23" xfId="0" applyFont="1" applyBorder="1"/>
    <xf numFmtId="183" fontId="9" fillId="0" borderId="25" xfId="0" applyNumberFormat="1" applyFont="1" applyBorder="1"/>
    <xf numFmtId="183" fontId="9" fillId="0" borderId="11" xfId="0" applyNumberFormat="1" applyFont="1" applyBorder="1"/>
    <xf numFmtId="183" fontId="9" fillId="0" borderId="23" xfId="0" applyNumberFormat="1" applyFont="1" applyBorder="1"/>
    <xf numFmtId="178" fontId="9" fillId="3" borderId="25" xfId="0" applyNumberFormat="1" applyFont="1" applyFill="1" applyBorder="1"/>
    <xf numFmtId="178" fontId="9" fillId="3" borderId="23" xfId="0" applyNumberFormat="1" applyFont="1" applyFill="1" applyBorder="1"/>
    <xf numFmtId="0" fontId="9" fillId="0" borderId="9" xfId="0" applyFont="1" applyBorder="1"/>
    <xf numFmtId="0" fontId="9" fillId="0" borderId="47" xfId="0" applyFont="1" applyBorder="1"/>
    <xf numFmtId="183" fontId="9" fillId="0" borderId="29" xfId="0" applyNumberFormat="1" applyFont="1" applyBorder="1"/>
    <xf numFmtId="183" fontId="9" fillId="0" borderId="9" xfId="0" applyNumberFormat="1" applyFont="1" applyBorder="1"/>
    <xf numFmtId="183" fontId="9" fillId="0" borderId="47" xfId="0" applyNumberFormat="1" applyFont="1" applyBorder="1"/>
    <xf numFmtId="0" fontId="9" fillId="3" borderId="26"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0" xfId="0" applyFont="1" applyFill="1" applyAlignment="1">
      <alignment horizontal="center" vertical="center"/>
    </xf>
    <xf numFmtId="0" fontId="5" fillId="3" borderId="13"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1" xfId="0" applyFont="1" applyFill="1" applyBorder="1" applyAlignment="1">
      <alignment horizontal="center" vertical="center"/>
    </xf>
    <xf numFmtId="0" fontId="9" fillId="3" borderId="18" xfId="0" applyFont="1" applyFill="1" applyBorder="1" applyAlignment="1">
      <alignment horizontal="center" vertical="center" textRotation="255"/>
    </xf>
    <xf numFmtId="0" fontId="5" fillId="3" borderId="55" xfId="0" applyFont="1" applyFill="1" applyBorder="1" applyAlignment="1">
      <alignment horizontal="center" vertical="center" textRotation="255"/>
    </xf>
    <xf numFmtId="0" fontId="5" fillId="3" borderId="19" xfId="0" applyFont="1" applyFill="1" applyBorder="1" applyAlignment="1">
      <alignment horizontal="center" vertical="center" textRotation="255"/>
    </xf>
    <xf numFmtId="0" fontId="9" fillId="3" borderId="18" xfId="0" applyFont="1" applyFill="1" applyBorder="1" applyAlignment="1">
      <alignment horizontal="center" vertical="center"/>
    </xf>
    <xf numFmtId="0" fontId="5" fillId="3" borderId="55"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13" xfId="0" applyFont="1" applyFill="1" applyBorder="1" applyAlignment="1">
      <alignment horizontal="center" vertical="center"/>
    </xf>
    <xf numFmtId="0" fontId="5" fillId="3" borderId="19"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47" xfId="0" applyFont="1" applyFill="1" applyBorder="1" applyAlignment="1">
      <alignment horizontal="center" vertical="center"/>
    </xf>
    <xf numFmtId="178" fontId="9" fillId="3" borderId="29" xfId="0" applyNumberFormat="1" applyFont="1" applyFill="1" applyBorder="1"/>
    <xf numFmtId="0" fontId="9" fillId="3" borderId="9" xfId="0" applyFont="1" applyFill="1" applyBorder="1"/>
    <xf numFmtId="0" fontId="9" fillId="3" borderId="47" xfId="0" applyFont="1" applyFill="1" applyBorder="1"/>
    <xf numFmtId="0" fontId="2" fillId="4" borderId="57" xfId="0" applyFont="1" applyFill="1" applyBorder="1" applyAlignment="1">
      <alignment vertical="center"/>
    </xf>
    <xf numFmtId="0" fontId="0" fillId="0" borderId="57" xfId="0" applyBorder="1" applyAlignment="1">
      <alignment vertical="center"/>
    </xf>
    <xf numFmtId="0" fontId="20" fillId="4" borderId="56" xfId="0" applyFont="1" applyFill="1" applyBorder="1" applyAlignment="1">
      <alignment horizontal="center" vertical="center"/>
    </xf>
    <xf numFmtId="0" fontId="2" fillId="4" borderId="0" xfId="0" applyFont="1" applyFill="1" applyAlignment="1">
      <alignment vertical="center"/>
    </xf>
    <xf numFmtId="0" fontId="2" fillId="0" borderId="0" xfId="0" applyFont="1" applyAlignment="1">
      <alignment horizontal="center" vertical="center" shrinkToFit="1"/>
    </xf>
    <xf numFmtId="0" fontId="2" fillId="4" borderId="0" xfId="0" applyFont="1" applyFill="1"/>
    <xf numFmtId="0" fontId="2" fillId="0" borderId="0" xfId="0" applyFont="1" applyAlignment="1">
      <alignment horizontal="center" vertical="center"/>
    </xf>
    <xf numFmtId="0" fontId="2" fillId="4" borderId="0" xfId="0" applyFont="1" applyFill="1" applyAlignment="1">
      <alignment vertical="center" wrapText="1"/>
    </xf>
    <xf numFmtId="0" fontId="0" fillId="0" borderId="0" xfId="0" applyAlignment="1">
      <alignment vertical="center"/>
    </xf>
    <xf numFmtId="0" fontId="3" fillId="4" borderId="2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23" fillId="2" borderId="0" xfId="0" applyFont="1" applyFill="1" applyAlignment="1">
      <alignment horizontal="center" vertical="center"/>
    </xf>
    <xf numFmtId="0" fontId="9" fillId="6" borderId="62" xfId="0" applyFont="1" applyFill="1" applyBorder="1" applyAlignment="1">
      <alignment horizontal="center" vertical="center"/>
    </xf>
    <xf numFmtId="0" fontId="9" fillId="6" borderId="66" xfId="0" applyFont="1" applyFill="1" applyBorder="1" applyAlignment="1">
      <alignment horizontal="center" vertical="center"/>
    </xf>
    <xf numFmtId="0" fontId="9" fillId="6" borderId="69" xfId="0" applyFont="1" applyFill="1" applyBorder="1" applyAlignment="1">
      <alignment horizontal="center" vertical="center"/>
    </xf>
    <xf numFmtId="0" fontId="17" fillId="6" borderId="66" xfId="0" applyFont="1" applyFill="1" applyBorder="1" applyAlignment="1">
      <alignment horizontal="center" vertical="center"/>
    </xf>
    <xf numFmtId="0" fontId="17" fillId="6" borderId="69" xfId="0" applyFont="1" applyFill="1" applyBorder="1" applyAlignment="1">
      <alignment horizontal="center" vertical="center"/>
    </xf>
    <xf numFmtId="0" fontId="9" fillId="2" borderId="64" xfId="0" applyFont="1" applyFill="1" applyBorder="1" applyAlignment="1">
      <alignment horizontal="center" vertical="center"/>
    </xf>
    <xf numFmtId="0" fontId="17" fillId="2" borderId="0" xfId="0" applyFont="1" applyFill="1" applyAlignment="1">
      <alignment horizontal="center"/>
    </xf>
    <xf numFmtId="0" fontId="17" fillId="2" borderId="71" xfId="0" applyFont="1" applyFill="1" applyBorder="1" applyAlignment="1">
      <alignment horizontal="center"/>
    </xf>
    <xf numFmtId="0" fontId="17" fillId="2" borderId="0" xfId="0" applyFont="1" applyFill="1" applyAlignment="1">
      <alignment horizontal="center" vertical="center"/>
    </xf>
    <xf numFmtId="0" fontId="17" fillId="2" borderId="71" xfId="0" applyFont="1" applyFill="1" applyBorder="1" applyAlignment="1">
      <alignment horizontal="center" vertical="center"/>
    </xf>
    <xf numFmtId="0" fontId="9" fillId="2" borderId="63" xfId="0" applyFont="1" applyFill="1" applyBorder="1" applyAlignment="1">
      <alignment horizontal="center" vertical="center"/>
    </xf>
    <xf numFmtId="0" fontId="17" fillId="2" borderId="67" xfId="0" applyFont="1" applyFill="1" applyBorder="1" applyAlignment="1">
      <alignment horizontal="center" vertical="center"/>
    </xf>
    <xf numFmtId="0" fontId="17" fillId="2" borderId="70" xfId="0" applyFont="1" applyFill="1" applyBorder="1" applyAlignment="1">
      <alignment horizontal="center" vertical="center"/>
    </xf>
    <xf numFmtId="0" fontId="9" fillId="2" borderId="64" xfId="0" applyFont="1" applyFill="1" applyBorder="1" applyAlignment="1">
      <alignment vertical="center"/>
    </xf>
    <xf numFmtId="0" fontId="17" fillId="2" borderId="0" xfId="0" applyFont="1" applyFill="1" applyAlignment="1">
      <alignment vertical="center"/>
    </xf>
    <xf numFmtId="0" fontId="17" fillId="2" borderId="71" xfId="0" applyFont="1" applyFill="1" applyBorder="1" applyAlignment="1">
      <alignment vertical="center"/>
    </xf>
    <xf numFmtId="0" fontId="9" fillId="2" borderId="65" xfId="0" applyFont="1" applyFill="1" applyBorder="1" applyAlignment="1">
      <alignment vertical="center"/>
    </xf>
    <xf numFmtId="0" fontId="17" fillId="2" borderId="68" xfId="0" applyFont="1" applyFill="1" applyBorder="1" applyAlignment="1">
      <alignment vertical="center"/>
    </xf>
    <xf numFmtId="0" fontId="17" fillId="2" borderId="72" xfId="0" applyFont="1" applyFill="1" applyBorder="1" applyAlignment="1">
      <alignment vertical="center"/>
    </xf>
    <xf numFmtId="0" fontId="9" fillId="2" borderId="63" xfId="0" applyFont="1" applyFill="1" applyBorder="1" applyAlignment="1">
      <alignment vertical="center"/>
    </xf>
    <xf numFmtId="0" fontId="17" fillId="2" borderId="67" xfId="0" applyFont="1" applyFill="1" applyBorder="1" applyAlignment="1">
      <alignment vertical="center"/>
    </xf>
    <xf numFmtId="0" fontId="17" fillId="2" borderId="70" xfId="0" applyFont="1" applyFill="1" applyBorder="1" applyAlignment="1">
      <alignment vertical="center"/>
    </xf>
    <xf numFmtId="0" fontId="3" fillId="3" borderId="0" xfId="0" applyFont="1" applyFill="1" applyAlignment="1">
      <alignment vertical="center" shrinkToFit="1"/>
    </xf>
    <xf numFmtId="0" fontId="0" fillId="0" borderId="0" xfId="0" applyAlignment="1">
      <alignment vertical="center" shrinkToFit="1"/>
    </xf>
    <xf numFmtId="0" fontId="7" fillId="3" borderId="0" xfId="0" applyFont="1" applyFill="1" applyAlignment="1">
      <alignment vertical="center" shrinkToFit="1"/>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7" xfId="0" applyFont="1" applyFill="1" applyBorder="1" applyAlignment="1">
      <alignment horizontal="center" vertical="center"/>
    </xf>
    <xf numFmtId="0" fontId="4" fillId="0" borderId="31" xfId="0" applyFont="1" applyBorder="1" applyAlignment="1">
      <alignment vertical="center" shrinkToFit="1"/>
    </xf>
    <xf numFmtId="0" fontId="4" fillId="0" borderId="8" xfId="0" applyFont="1" applyBorder="1" applyAlignment="1">
      <alignment vertical="center" shrinkToFit="1"/>
    </xf>
    <xf numFmtId="0" fontId="4" fillId="0" borderId="77" xfId="0" applyFont="1" applyBorder="1" applyAlignment="1">
      <alignment vertical="center" shrinkToFit="1"/>
    </xf>
    <xf numFmtId="0" fontId="4" fillId="3" borderId="31" xfId="0" applyFont="1" applyFill="1" applyBorder="1" applyAlignment="1">
      <alignment horizontal="center" vertical="center"/>
    </xf>
    <xf numFmtId="0" fontId="4" fillId="0" borderId="49" xfId="0" applyFont="1" applyBorder="1" applyAlignment="1">
      <alignment vertical="center" shrinkToFit="1"/>
    </xf>
    <xf numFmtId="0" fontId="4" fillId="3" borderId="73" xfId="0"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78" xfId="0" applyFont="1" applyBorder="1" applyAlignment="1">
      <alignment horizontal="center" vertical="center" shrinkToFit="1"/>
    </xf>
    <xf numFmtId="0" fontId="0" fillId="3" borderId="31" xfId="0" applyFill="1" applyBorder="1" applyAlignment="1">
      <alignment horizontal="center" vertical="center"/>
    </xf>
    <xf numFmtId="0" fontId="0" fillId="3" borderId="8" xfId="0" applyFill="1" applyBorder="1" applyAlignment="1">
      <alignment horizontal="center" vertical="center"/>
    </xf>
    <xf numFmtId="0" fontId="0" fillId="0" borderId="77" xfId="0" applyBorder="1" applyAlignment="1">
      <alignment horizontal="center" vertical="center"/>
    </xf>
    <xf numFmtId="0" fontId="25" fillId="0" borderId="8" xfId="0" applyFont="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29" xfId="0" applyFont="1" applyFill="1" applyBorder="1" applyAlignment="1">
      <alignment horizontal="center" vertical="center"/>
    </xf>
    <xf numFmtId="0" fontId="0" fillId="0" borderId="47" xfId="0" applyBorder="1" applyAlignment="1">
      <alignment horizontal="center" vertical="center"/>
    </xf>
    <xf numFmtId="0" fontId="25" fillId="0" borderId="9" xfId="0" applyFont="1" applyBorder="1" applyAlignment="1">
      <alignment horizontal="left" vertical="center" shrinkToFit="1"/>
    </xf>
    <xf numFmtId="0" fontId="5" fillId="3" borderId="9" xfId="0" applyFont="1" applyFill="1" applyBorder="1" applyAlignment="1">
      <alignment horizontal="center" vertical="center" shrinkToFit="1"/>
    </xf>
    <xf numFmtId="49" fontId="25" fillId="0" borderId="9" xfId="0" applyNumberFormat="1" applyFont="1" applyBorder="1" applyAlignment="1">
      <alignment horizontal="center" vertical="center" shrinkToFit="1"/>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0" fillId="0" borderId="30" xfId="0" applyBorder="1" applyAlignment="1">
      <alignment horizontal="center" vertical="center"/>
    </xf>
    <xf numFmtId="177" fontId="25" fillId="0" borderId="21" xfId="0" applyNumberFormat="1" applyFont="1" applyBorder="1" applyAlignment="1">
      <alignment horizontal="center" vertical="center" shrinkToFit="1"/>
    </xf>
    <xf numFmtId="0" fontId="5" fillId="3" borderId="3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74" xfId="0" applyFont="1" applyFill="1" applyBorder="1" applyAlignment="1">
      <alignment horizontal="center" vertical="center" textRotation="255" wrapText="1"/>
    </xf>
    <xf numFmtId="0" fontId="5" fillId="3" borderId="75" xfId="0" applyFont="1" applyFill="1" applyBorder="1" applyAlignment="1">
      <alignment horizontal="center" vertical="center" textRotation="255" wrapText="1"/>
    </xf>
    <xf numFmtId="0" fontId="5" fillId="3" borderId="76" xfId="0" applyFont="1" applyFill="1" applyBorder="1" applyAlignment="1">
      <alignment horizontal="center" vertical="center" textRotation="255" wrapText="1"/>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41" fillId="0" borderId="0" xfId="0" quotePrefix="1" applyFont="1" applyAlignment="1" applyProtection="1">
      <alignment horizontal="left" vertical="center"/>
      <protection locked="0"/>
    </xf>
    <xf numFmtId="0" fontId="35" fillId="8" borderId="0" xfId="0" applyFont="1" applyFill="1" applyAlignment="1">
      <alignment horizontal="center" vertical="center"/>
    </xf>
    <xf numFmtId="0" fontId="0" fillId="0" borderId="11" xfId="0" applyBorder="1" applyAlignment="1">
      <alignment horizontal="left" vertical="center"/>
    </xf>
    <xf numFmtId="0" fontId="0" fillId="8" borderId="17"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55" xfId="0" applyFill="1" applyBorder="1" applyAlignment="1">
      <alignment vertical="center"/>
    </xf>
    <xf numFmtId="0" fontId="0" fillId="8" borderId="19" xfId="0" applyFill="1" applyBorder="1" applyAlignment="1">
      <alignment vertical="center"/>
    </xf>
    <xf numFmtId="0" fontId="0" fillId="8" borderId="19" xfId="0" applyFill="1" applyBorder="1" applyAlignment="1">
      <alignment horizontal="center" vertical="center"/>
    </xf>
    <xf numFmtId="0" fontId="0" fillId="8" borderId="17" xfId="0" applyFill="1" applyBorder="1" applyAlignment="1">
      <alignment vertical="center"/>
    </xf>
    <xf numFmtId="0" fontId="36" fillId="8" borderId="17" xfId="0" applyFont="1" applyFill="1" applyBorder="1" applyAlignment="1">
      <alignment horizontal="center" vertical="center"/>
    </xf>
    <xf numFmtId="0" fontId="0" fillId="8" borderId="55" xfId="0"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vertical="center" textRotation="255"/>
    </xf>
    <xf numFmtId="0" fontId="36" fillId="10" borderId="62" xfId="0" applyFont="1" applyFill="1" applyBorder="1" applyAlignment="1">
      <alignment horizontal="left" vertical="center" wrapText="1"/>
    </xf>
    <xf numFmtId="0" fontId="36" fillId="10" borderId="66" xfId="0" applyFont="1" applyFill="1" applyBorder="1" applyAlignment="1">
      <alignment horizontal="left" vertical="center" wrapText="1"/>
    </xf>
    <xf numFmtId="0" fontId="36" fillId="10" borderId="69" xfId="0" applyFont="1" applyFill="1" applyBorder="1" applyAlignment="1">
      <alignment horizontal="left" vertical="center" wrapText="1"/>
    </xf>
  </cellXfs>
  <cellStyles count="2">
    <cellStyle name="桁区切り" xfId="1" builtinId="6"/>
    <cellStyle name="標準" xfId="0" builtinId="0"/>
  </cellStyles>
  <dxfs count="5">
    <dxf>
      <fill>
        <patternFill patternType="solid">
          <fgColor indexed="64"/>
          <bgColor rgb="FFFFFF00"/>
        </patternFill>
      </fill>
      <alignment horizontal="general" vertical="center" textRotation="0" wrapText="0" indent="0" justifyLastLine="0" shrinkToFit="0" readingOrder="0"/>
    </dxf>
    <dxf>
      <fill>
        <patternFill patternType="solid">
          <fgColor indexed="64"/>
          <bgColor rgb="FFFFFF00"/>
        </patternFill>
      </fill>
      <alignment horizontal="general" vertical="center" textRotation="0" wrapText="0" indent="0" justifyLastLine="0" shrinkToFit="0" readingOrder="0"/>
    </dxf>
    <dxf>
      <border diagonalUp="0" diagonalDown="0">
        <left/>
        <right/>
        <top style="thin">
          <color indexed="64"/>
        </top>
        <bottom style="thin">
          <color indexed="64"/>
        </bottom>
      </border>
    </dxf>
    <dxf>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FF00"/>
        <name val="ＭＳ Ｐゴシック"/>
        <scheme val="none"/>
      </font>
      <fill>
        <patternFill patternType="solid">
          <fgColor indexed="64"/>
          <bgColor rgb="FFFFFF00"/>
        </patternFill>
      </fill>
      <alignment horizontal="left" vertical="center" textRotation="0" wrapText="0" indent="0" justifyLastLine="0" shrinkToFit="0" readingOrder="0"/>
      <protection locked="0" hidden="0"/>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0</xdr:row>
          <xdr:rowOff>670560</xdr:rowOff>
        </xdr:from>
        <xdr:to>
          <xdr:col>6</xdr:col>
          <xdr:colOff>38100</xdr:colOff>
          <xdr:row>2</xdr:row>
          <xdr:rowOff>22860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xdr:row>
          <xdr:rowOff>76200</xdr:rowOff>
        </xdr:from>
        <xdr:to>
          <xdr:col>11</xdr:col>
          <xdr:colOff>0</xdr:colOff>
          <xdr:row>1</xdr:row>
          <xdr:rowOff>327660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xdr:row>
          <xdr:rowOff>68580</xdr:rowOff>
        </xdr:from>
        <xdr:to>
          <xdr:col>16</xdr:col>
          <xdr:colOff>0</xdr:colOff>
          <xdr:row>1</xdr:row>
          <xdr:rowOff>335280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xdr:row>
          <xdr:rowOff>30480</xdr:rowOff>
        </xdr:from>
        <xdr:to>
          <xdr:col>6</xdr:col>
          <xdr:colOff>30480</xdr:colOff>
          <xdr:row>2</xdr:row>
          <xdr:rowOff>281940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xdr:row>
          <xdr:rowOff>30480</xdr:rowOff>
        </xdr:from>
        <xdr:to>
          <xdr:col>11</xdr:col>
          <xdr:colOff>0</xdr:colOff>
          <xdr:row>2</xdr:row>
          <xdr:rowOff>281940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xdr:row>
          <xdr:rowOff>22860</xdr:rowOff>
        </xdr:from>
        <xdr:to>
          <xdr:col>16</xdr:col>
          <xdr:colOff>0</xdr:colOff>
          <xdr:row>2</xdr:row>
          <xdr:rowOff>266700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xdr:row>
          <xdr:rowOff>15240</xdr:rowOff>
        </xdr:from>
        <xdr:to>
          <xdr:col>6</xdr:col>
          <xdr:colOff>68580</xdr:colOff>
          <xdr:row>4</xdr:row>
          <xdr:rowOff>304800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15240</xdr:rowOff>
        </xdr:from>
        <xdr:to>
          <xdr:col>11</xdr:col>
          <xdr:colOff>15240</xdr:colOff>
          <xdr:row>4</xdr:row>
          <xdr:rowOff>304800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xdr:row>
          <xdr:rowOff>22860</xdr:rowOff>
        </xdr:from>
        <xdr:to>
          <xdr:col>16</xdr:col>
          <xdr:colOff>0</xdr:colOff>
          <xdr:row>4</xdr:row>
          <xdr:rowOff>297180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476250</xdr:colOff>
      <xdr:row>11</xdr:row>
      <xdr:rowOff>37465</xdr:rowOff>
    </xdr:from>
    <xdr:to>
      <xdr:col>6</xdr:col>
      <xdr:colOff>333375</xdr:colOff>
      <xdr:row>12</xdr:row>
      <xdr:rowOff>381000</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4467225" y="3218815"/>
          <a:ext cx="542925" cy="543560"/>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130175</xdr:colOff>
      <xdr:row>23</xdr:row>
      <xdr:rowOff>38099</xdr:rowOff>
    </xdr:from>
    <xdr:to>
      <xdr:col>12</xdr:col>
      <xdr:colOff>825500</xdr:colOff>
      <xdr:row>29</xdr:row>
      <xdr:rowOff>76201</xdr:rowOff>
    </xdr:to>
    <xdr:sp macro="" textlink="">
      <xdr:nvSpPr>
        <xdr:cNvPr id="4" name="メモ 3">
          <a:extLst>
            <a:ext uri="{FF2B5EF4-FFF2-40B4-BE49-F238E27FC236}">
              <a16:creationId xmlns:a16="http://schemas.microsoft.com/office/drawing/2014/main" id="{00000000-0008-0000-0A00-000004000000}"/>
            </a:ext>
          </a:extLst>
        </xdr:cNvPr>
        <xdr:cNvSpPr/>
      </xdr:nvSpPr>
      <xdr:spPr>
        <a:xfrm>
          <a:off x="5362575" y="4368799"/>
          <a:ext cx="5330825" cy="1104902"/>
        </a:xfrm>
        <a:prstGeom prst="foldedCorner">
          <a:avLst>
            <a:gd name="adj" fmla="val 198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a:t>
          </a:r>
          <a:r>
            <a:rPr kumimoji="1" lang="ja-JP" altLang="en-US" sz="1100"/>
            <a:t>　この様式は、</a:t>
          </a:r>
          <a:r>
            <a:rPr kumimoji="1" lang="en-US" altLang="ja-JP" sz="1100"/>
            <a:t>〔</a:t>
          </a:r>
          <a:r>
            <a:rPr kumimoji="1" lang="ja-JP" altLang="en-US" sz="1100"/>
            <a:t>全体　－　会計年度職員全体　＋　要件を満たす会計年度任用職員</a:t>
          </a:r>
          <a:r>
            <a:rPr kumimoji="1" lang="en-US" altLang="ja-JP" sz="1100"/>
            <a:t>〕</a:t>
          </a:r>
          <a:r>
            <a:rPr kumimoji="1" lang="ja-JP" altLang="en-US" sz="1100"/>
            <a:t>　として算定する場合に利用できます。</a:t>
          </a:r>
          <a:endParaRPr kumimoji="1" lang="en-US" altLang="ja-JP" sz="1100"/>
        </a:p>
        <a:p>
          <a:pPr algn="l"/>
          <a:r>
            <a:rPr kumimoji="1" lang="ja-JP" altLang="en-US" sz="1100"/>
            <a:t>　これ以外の算定方法を用いる場合は、この様式を適宜変更してご利用ください。</a:t>
          </a:r>
          <a:endParaRPr kumimoji="1" lang="en-US" altLang="ja-JP" sz="1100"/>
        </a:p>
        <a:p>
          <a:pPr algn="l"/>
          <a:r>
            <a:rPr kumimoji="1" lang="ja-JP" altLang="en-US" sz="1100"/>
            <a:t>　算定方法等については、別シート「説明資料」を参照してください。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3</xdr:row>
      <xdr:rowOff>165100</xdr:rowOff>
    </xdr:from>
    <xdr:to>
      <xdr:col>5</xdr:col>
      <xdr:colOff>1425576</xdr:colOff>
      <xdr:row>5</xdr:row>
      <xdr:rowOff>0</xdr:rowOff>
    </xdr:to>
    <xdr:sp macro="" textlink="">
      <xdr:nvSpPr>
        <xdr:cNvPr id="10" name="右中かっこ 9">
          <a:extLst>
            <a:ext uri="{FF2B5EF4-FFF2-40B4-BE49-F238E27FC236}">
              <a16:creationId xmlns:a16="http://schemas.microsoft.com/office/drawing/2014/main" id="{00000000-0008-0000-0B00-00000A000000}"/>
            </a:ext>
          </a:extLst>
        </xdr:cNvPr>
        <xdr:cNvSpPr/>
      </xdr:nvSpPr>
      <xdr:spPr>
        <a:xfrm rot="16200000">
          <a:off x="3760788" y="-2643188"/>
          <a:ext cx="196850" cy="7134226"/>
        </a:xfrm>
        <a:prstGeom prst="rightBrace">
          <a:avLst>
            <a:gd name="adj1" fmla="val 80128"/>
            <a:gd name="adj2" fmla="val 50000"/>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19048</xdr:colOff>
      <xdr:row>13</xdr:row>
      <xdr:rowOff>19050</xdr:rowOff>
    </xdr:from>
    <xdr:to>
      <xdr:col>3</xdr:col>
      <xdr:colOff>1847849</xdr:colOff>
      <xdr:row>13</xdr:row>
      <xdr:rowOff>174626</xdr:rowOff>
    </xdr:to>
    <xdr:sp macro="" textlink="">
      <xdr:nvSpPr>
        <xdr:cNvPr id="11" name="右中かっこ 10">
          <a:extLst>
            <a:ext uri="{FF2B5EF4-FFF2-40B4-BE49-F238E27FC236}">
              <a16:creationId xmlns:a16="http://schemas.microsoft.com/office/drawing/2014/main" id="{00000000-0008-0000-0B00-00000B000000}"/>
            </a:ext>
          </a:extLst>
        </xdr:cNvPr>
        <xdr:cNvSpPr/>
      </xdr:nvSpPr>
      <xdr:spPr>
        <a:xfrm rot="5400000">
          <a:off x="2144711" y="617537"/>
          <a:ext cx="155576" cy="3860801"/>
        </a:xfrm>
        <a:prstGeom prst="rightBrace">
          <a:avLst>
            <a:gd name="adj1" fmla="val 80128"/>
            <a:gd name="adj2" fmla="val 50000"/>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1181100</xdr:colOff>
      <xdr:row>9</xdr:row>
      <xdr:rowOff>238125</xdr:rowOff>
    </xdr:from>
    <xdr:to>
      <xdr:col>3</xdr:col>
      <xdr:colOff>1828801</xdr:colOff>
      <xdr:row>22</xdr:row>
      <xdr:rowOff>38100</xdr:rowOff>
    </xdr:to>
    <xdr:cxnSp macro="">
      <xdr:nvCxnSpPr>
        <xdr:cNvPr id="12" name="曲線コネクタ 11">
          <a:extLst>
            <a:ext uri="{FF2B5EF4-FFF2-40B4-BE49-F238E27FC236}">
              <a16:creationId xmlns:a16="http://schemas.microsoft.com/office/drawing/2014/main" id="{00000000-0008-0000-0B00-00000C000000}"/>
            </a:ext>
          </a:extLst>
        </xdr:cNvPr>
        <xdr:cNvCxnSpPr/>
      </xdr:nvCxnSpPr>
      <xdr:spPr>
        <a:xfrm rot="16200000" flipV="1">
          <a:off x="2649538" y="3182937"/>
          <a:ext cx="2320925" cy="647701"/>
        </a:xfrm>
        <a:prstGeom prst="curvedConnector3">
          <a:avLst>
            <a:gd name="adj1" fmla="val 5582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27</xdr:row>
      <xdr:rowOff>123825</xdr:rowOff>
    </xdr:from>
    <xdr:to>
      <xdr:col>6</xdr:col>
      <xdr:colOff>9525</xdr:colOff>
      <xdr:row>49</xdr:row>
      <xdr:rowOff>132487</xdr:rowOff>
    </xdr:to>
    <xdr:pic>
      <xdr:nvPicPr>
        <xdr:cNvPr id="13" name="図 12" descr="02資料２　制度の概要.pdf - Adobe Acrobat Reader DC (32-bit)">
          <a:extLst>
            <a:ext uri="{FF2B5EF4-FFF2-40B4-BE49-F238E27FC236}">
              <a16:creationId xmlns:a16="http://schemas.microsoft.com/office/drawing/2014/main" id="{00000000-0008-0000-0B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516" t="13351" r="27077" b="30218"/>
        <a:stretch/>
      </xdr:blipFill>
      <xdr:spPr>
        <a:xfrm>
          <a:off x="0" y="7185025"/>
          <a:ext cx="7439025" cy="3920262"/>
        </a:xfrm>
        <a:prstGeom prst="rect">
          <a:avLst/>
        </a:prstGeom>
      </xdr:spPr>
    </xdr:pic>
    <xdr:clientData/>
  </xdr:twoCellAnchor>
  <xdr:twoCellAnchor editAs="oneCell">
    <xdr:from>
      <xdr:col>0</xdr:col>
      <xdr:colOff>0</xdr:colOff>
      <xdr:row>51</xdr:row>
      <xdr:rowOff>114299</xdr:rowOff>
    </xdr:from>
    <xdr:to>
      <xdr:col>5</xdr:col>
      <xdr:colOff>1425575</xdr:colOff>
      <xdr:row>76</xdr:row>
      <xdr:rowOff>470</xdr:rowOff>
    </xdr:to>
    <xdr:pic>
      <xdr:nvPicPr>
        <xdr:cNvPr id="15" name="図 14" descr="02資料２　制度の概要.pdf - Adobe Acrobat Reader DC (32-bit)">
          <a:extLst>
            <a:ext uri="{FF2B5EF4-FFF2-40B4-BE49-F238E27FC236}">
              <a16:creationId xmlns:a16="http://schemas.microsoft.com/office/drawing/2014/main" id="{00000000-0008-0000-0B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461" t="15623" r="26973" b="24537"/>
        <a:stretch/>
      </xdr:blipFill>
      <xdr:spPr>
        <a:xfrm>
          <a:off x="0" y="11137899"/>
          <a:ext cx="7426325" cy="4331171"/>
        </a:xfrm>
        <a:prstGeom prst="rect">
          <a:avLst/>
        </a:prstGeom>
      </xdr:spPr>
    </xdr:pic>
    <xdr:clientData/>
  </xdr:twoCellAnchor>
  <xdr:twoCellAnchor editAs="oneCell">
    <xdr:from>
      <xdr:col>0</xdr:col>
      <xdr:colOff>1</xdr:colOff>
      <xdr:row>77</xdr:row>
      <xdr:rowOff>152400</xdr:rowOff>
    </xdr:from>
    <xdr:to>
      <xdr:col>6</xdr:col>
      <xdr:colOff>1</xdr:colOff>
      <xdr:row>97</xdr:row>
      <xdr:rowOff>92187</xdr:rowOff>
    </xdr:to>
    <xdr:pic>
      <xdr:nvPicPr>
        <xdr:cNvPr id="16" name="図 15" descr="02資料２　制度の概要.pdf - Adobe Acrobat Reader DC (32-bit)">
          <a:extLst>
            <a:ext uri="{FF2B5EF4-FFF2-40B4-BE49-F238E27FC236}">
              <a16:creationId xmlns:a16="http://schemas.microsoft.com/office/drawing/2014/main" id="{00000000-0008-0000-0B00-000010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996" t="16191" r="27231" b="35426"/>
        <a:stretch/>
      </xdr:blipFill>
      <xdr:spPr>
        <a:xfrm>
          <a:off x="1" y="15468600"/>
          <a:ext cx="7429500" cy="3495787"/>
        </a:xfrm>
        <a:prstGeom prst="rect">
          <a:avLst/>
        </a:prstGeom>
      </xdr:spPr>
    </xdr:pic>
    <xdr:clientData/>
  </xdr:twoCellAnchor>
  <xdr:twoCellAnchor>
    <xdr:from>
      <xdr:col>3</xdr:col>
      <xdr:colOff>76200</xdr:colOff>
      <xdr:row>11</xdr:row>
      <xdr:rowOff>47625</xdr:rowOff>
    </xdr:from>
    <xdr:to>
      <xdr:col>5</xdr:col>
      <xdr:colOff>1543052</xdr:colOff>
      <xdr:row>12</xdr:row>
      <xdr:rowOff>123825</xdr:rowOff>
    </xdr:to>
    <xdr:sp macro="" textlink="">
      <xdr:nvSpPr>
        <xdr:cNvPr id="17" name="右中かっこ 16">
          <a:extLst>
            <a:ext uri="{FF2B5EF4-FFF2-40B4-BE49-F238E27FC236}">
              <a16:creationId xmlns:a16="http://schemas.microsoft.com/office/drawing/2014/main" id="{00000000-0008-0000-0B00-000011000000}"/>
            </a:ext>
          </a:extLst>
        </xdr:cNvPr>
        <xdr:cNvSpPr/>
      </xdr:nvSpPr>
      <xdr:spPr>
        <a:xfrm rot="5400000">
          <a:off x="4784726" y="177799"/>
          <a:ext cx="241300" cy="5048252"/>
        </a:xfrm>
        <a:prstGeom prst="rightBrace">
          <a:avLst>
            <a:gd name="adj1" fmla="val 80128"/>
            <a:gd name="adj2" fmla="val 46625"/>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4:C5" totalsRowShown="0" headerRowDxfId="4" dataDxfId="3" tableBorderDxfId="2">
  <tableColumns count="2">
    <tableColumn id="1" xr3:uid="{00000000-0010-0000-0000-000001000000}" name="列1" dataDxfId="1"/>
    <tableColumn id="2" xr3:uid="{00000000-0010-0000-0000-000002000000}" name="列2"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8"/>
  <sheetViews>
    <sheetView tabSelected="1" view="pageBreakPreview" zoomScaleSheetLayoutView="100" workbookViewId="0">
      <selection activeCell="C5" sqref="C5:J5"/>
    </sheetView>
  </sheetViews>
  <sheetFormatPr defaultColWidth="9" defaultRowHeight="19.2"/>
  <cols>
    <col min="1" max="1" width="2.5" style="1" customWidth="1"/>
    <col min="2" max="2" width="4" style="1" customWidth="1"/>
    <col min="3" max="3" width="5.796875" style="1" customWidth="1"/>
    <col min="4" max="4" width="10" style="1" customWidth="1"/>
    <col min="5" max="5" width="9" style="1" customWidth="1"/>
    <col min="6" max="16384" width="9" style="1"/>
  </cols>
  <sheetData>
    <row r="2" spans="1:10" s="2" customFormat="1" ht="28.5" customHeight="1">
      <c r="A2" s="4" t="s">
        <v>318</v>
      </c>
    </row>
    <row r="3" spans="1:10" s="2" customFormat="1"/>
    <row r="4" spans="1:10" s="2" customFormat="1" ht="52.5" customHeight="1">
      <c r="B4" s="3" t="s">
        <v>149</v>
      </c>
      <c r="C4" s="244" t="s">
        <v>163</v>
      </c>
      <c r="D4" s="244"/>
      <c r="E4" s="244"/>
      <c r="F4" s="244"/>
      <c r="G4" s="244"/>
      <c r="H4" s="244"/>
      <c r="I4" s="244"/>
      <c r="J4" s="244"/>
    </row>
    <row r="5" spans="1:10" s="2" customFormat="1" ht="51.75" customHeight="1">
      <c r="B5" s="3" t="s">
        <v>149</v>
      </c>
      <c r="C5" s="244" t="s">
        <v>152</v>
      </c>
      <c r="D5" s="244"/>
      <c r="E5" s="244"/>
      <c r="F5" s="244"/>
      <c r="G5" s="244"/>
      <c r="H5" s="244"/>
      <c r="I5" s="244"/>
      <c r="J5" s="244"/>
    </row>
    <row r="6" spans="1:10" s="2" customFormat="1" ht="38.25" customHeight="1">
      <c r="B6" s="3" t="s">
        <v>149</v>
      </c>
      <c r="C6" s="3" t="s">
        <v>153</v>
      </c>
      <c r="D6" s="3"/>
      <c r="E6" s="3"/>
      <c r="F6" s="3"/>
      <c r="G6" s="3"/>
      <c r="H6" s="3"/>
      <c r="I6" s="3"/>
      <c r="J6" s="3"/>
    </row>
    <row r="7" spans="1:10" s="2" customFormat="1" ht="27.75" customHeight="1">
      <c r="B7" s="3" t="s">
        <v>149</v>
      </c>
      <c r="C7" s="3" t="s">
        <v>278</v>
      </c>
      <c r="D7" s="3"/>
      <c r="E7" s="3"/>
      <c r="F7" s="3"/>
      <c r="G7" s="3"/>
      <c r="H7" s="3"/>
      <c r="I7" s="3"/>
      <c r="J7" s="3"/>
    </row>
    <row r="8" spans="1:10" s="3" customFormat="1" ht="27.75" customHeight="1">
      <c r="C8" s="5" t="s">
        <v>199</v>
      </c>
      <c r="D8" s="3" t="s">
        <v>170</v>
      </c>
    </row>
    <row r="9" spans="1:10" s="3" customFormat="1" ht="27.75" customHeight="1">
      <c r="C9" s="5"/>
      <c r="D9" s="194" t="s">
        <v>338</v>
      </c>
    </row>
    <row r="10" spans="1:10" s="3" customFormat="1" ht="27.75" customHeight="1">
      <c r="C10" s="5" t="s">
        <v>306</v>
      </c>
      <c r="D10" s="3" t="s">
        <v>100</v>
      </c>
    </row>
    <row r="11" spans="1:10" s="3" customFormat="1" ht="27.75" customHeight="1">
      <c r="C11" s="5" t="s">
        <v>309</v>
      </c>
      <c r="D11" s="3" t="s">
        <v>402</v>
      </c>
    </row>
    <row r="12" spans="1:10" s="3" customFormat="1" ht="27.75" customHeight="1">
      <c r="C12" s="5" t="s">
        <v>6</v>
      </c>
      <c r="D12" s="3" t="s">
        <v>67</v>
      </c>
    </row>
    <row r="13" spans="1:10" s="3" customFormat="1" ht="27.75" customHeight="1">
      <c r="C13" s="5" t="s">
        <v>239</v>
      </c>
      <c r="D13" s="3" t="s">
        <v>269</v>
      </c>
    </row>
    <row r="14" spans="1:10" s="3" customFormat="1" ht="27.75" customHeight="1">
      <c r="C14" s="5" t="s">
        <v>317</v>
      </c>
      <c r="D14" s="3" t="s">
        <v>279</v>
      </c>
    </row>
    <row r="15" spans="1:10" s="3" customFormat="1" ht="39.75" customHeight="1">
      <c r="C15" s="5" t="s">
        <v>393</v>
      </c>
      <c r="D15" s="3" t="s">
        <v>394</v>
      </c>
    </row>
    <row r="16" spans="1:10" s="3" customFormat="1" ht="27.75" customHeight="1">
      <c r="B16" s="3" t="s">
        <v>149</v>
      </c>
      <c r="C16" s="3" t="s">
        <v>155</v>
      </c>
      <c r="E16" s="244" t="s">
        <v>117</v>
      </c>
      <c r="F16" s="244"/>
      <c r="G16" s="244"/>
      <c r="H16" s="244"/>
      <c r="I16" s="244"/>
      <c r="J16" s="244"/>
    </row>
    <row r="17" spans="5:10" s="3" customFormat="1" ht="33" customHeight="1">
      <c r="E17" s="244"/>
      <c r="F17" s="244"/>
      <c r="G17" s="244"/>
      <c r="H17" s="244"/>
      <c r="I17" s="244"/>
      <c r="J17" s="244"/>
    </row>
    <row r="18" spans="5:10" ht="10.050000000000001" customHeight="1"/>
  </sheetData>
  <mergeCells count="3">
    <mergeCell ref="C4:J4"/>
    <mergeCell ref="C5:J5"/>
    <mergeCell ref="E16:J17"/>
  </mergeCells>
  <phoneticPr fontId="1"/>
  <pageMargins left="0.94488188976377963"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28"/>
  <sheetViews>
    <sheetView view="pageBreakPreview" topLeftCell="A3" zoomScaleSheetLayoutView="100" workbookViewId="0">
      <selection sqref="A1:AB1"/>
    </sheetView>
  </sheetViews>
  <sheetFormatPr defaultColWidth="9" defaultRowHeight="12"/>
  <cols>
    <col min="1" max="1" width="9" style="6" customWidth="1"/>
    <col min="2" max="2" width="4.59765625" style="6" customWidth="1"/>
    <col min="3" max="4" width="2.59765625" style="6" customWidth="1"/>
    <col min="5" max="6" width="1.59765625" style="6" customWidth="1"/>
    <col min="7" max="8" width="2.59765625" style="6" customWidth="1"/>
    <col min="9" max="10" width="1.59765625" style="6" customWidth="1"/>
    <col min="11" max="11" width="2.59765625" style="6" customWidth="1"/>
    <col min="12" max="13" width="1.59765625" style="6" customWidth="1"/>
    <col min="14" max="14" width="3" style="6" customWidth="1"/>
    <col min="15" max="15" width="2.59765625" style="6" customWidth="1"/>
    <col min="16" max="16" width="1.69921875" style="6" customWidth="1"/>
    <col min="17" max="17" width="3.19921875" style="6" customWidth="1"/>
    <col min="18" max="18" width="2.59765625" style="6" customWidth="1"/>
    <col min="19" max="19" width="7.796875" style="6" customWidth="1"/>
    <col min="20" max="21" width="2.59765625" style="6" customWidth="1"/>
    <col min="22" max="22" width="1.59765625" style="6" customWidth="1"/>
    <col min="23" max="23" width="3.59765625" style="6" customWidth="1"/>
    <col min="24" max="24" width="2.59765625" style="6" customWidth="1"/>
    <col min="25" max="25" width="10.19921875" style="6" customWidth="1"/>
    <col min="26" max="27" width="1.59765625" style="6" customWidth="1"/>
    <col min="28" max="28" width="9" style="6" customWidth="1"/>
    <col min="29" max="16384" width="9" style="6"/>
  </cols>
  <sheetData>
    <row r="1" spans="1:28" ht="39" customHeight="1">
      <c r="A1" s="467" t="s">
        <v>31</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row>
    <row r="2" spans="1:28" ht="25.5" customHeight="1">
      <c r="A2" s="469" t="s">
        <v>280</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row>
    <row r="3" spans="1:28" ht="40.5" customHeight="1">
      <c r="A3" s="186"/>
      <c r="B3" s="470" t="s">
        <v>110</v>
      </c>
      <c r="C3" s="471"/>
      <c r="D3" s="472"/>
      <c r="E3" s="473"/>
      <c r="F3" s="474"/>
      <c r="G3" s="474"/>
      <c r="H3" s="474"/>
      <c r="I3" s="474"/>
      <c r="J3" s="474"/>
      <c r="K3" s="474"/>
      <c r="L3" s="474"/>
      <c r="M3" s="474"/>
      <c r="N3" s="475"/>
      <c r="O3" s="476" t="s">
        <v>92</v>
      </c>
      <c r="P3" s="471"/>
      <c r="Q3" s="471"/>
      <c r="R3" s="471"/>
      <c r="S3" s="472"/>
      <c r="T3" s="473"/>
      <c r="U3" s="474"/>
      <c r="V3" s="474"/>
      <c r="W3" s="474"/>
      <c r="X3" s="474"/>
      <c r="Y3" s="474"/>
      <c r="Z3" s="477"/>
    </row>
    <row r="4" spans="1:28" ht="40.5" customHeight="1">
      <c r="A4" s="186"/>
      <c r="B4" s="478" t="s">
        <v>252</v>
      </c>
      <c r="C4" s="479"/>
      <c r="D4" s="479"/>
      <c r="E4" s="479"/>
      <c r="F4" s="479"/>
      <c r="G4" s="479"/>
      <c r="H4" s="479"/>
      <c r="I4" s="479"/>
      <c r="J4" s="479"/>
      <c r="K4" s="480"/>
      <c r="L4" s="481"/>
      <c r="M4" s="482"/>
      <c r="N4" s="482"/>
      <c r="O4" s="482"/>
      <c r="P4" s="482"/>
      <c r="Q4" s="482"/>
      <c r="R4" s="482"/>
      <c r="S4" s="482"/>
      <c r="T4" s="482"/>
      <c r="U4" s="482"/>
      <c r="V4" s="482"/>
      <c r="W4" s="482"/>
      <c r="X4" s="482"/>
      <c r="Y4" s="482"/>
      <c r="Z4" s="483"/>
    </row>
    <row r="5" spans="1:28" ht="12.75" customHeight="1">
      <c r="A5" s="186"/>
    </row>
    <row r="6" spans="1:28" ht="25.5" customHeight="1">
      <c r="A6" s="187" t="s">
        <v>282</v>
      </c>
    </row>
    <row r="7" spans="1:28" ht="6" customHeight="1"/>
    <row r="8" spans="1:28" ht="40.5" customHeight="1">
      <c r="B8" s="501" t="s">
        <v>283</v>
      </c>
      <c r="C8" s="484" t="s">
        <v>284</v>
      </c>
      <c r="D8" s="485"/>
      <c r="E8" s="485"/>
      <c r="F8" s="485"/>
      <c r="G8" s="485"/>
      <c r="H8" s="485"/>
      <c r="I8" s="485"/>
      <c r="J8" s="485"/>
      <c r="K8" s="486"/>
      <c r="L8" s="188"/>
      <c r="M8" s="487"/>
      <c r="N8" s="487"/>
      <c r="O8" s="487"/>
      <c r="P8" s="487"/>
      <c r="Q8" s="488" t="s">
        <v>62</v>
      </c>
      <c r="R8" s="488"/>
      <c r="S8" s="487"/>
      <c r="T8" s="487"/>
      <c r="U8" s="487"/>
      <c r="V8" s="487"/>
      <c r="W8" s="488" t="s">
        <v>22</v>
      </c>
      <c r="X8" s="488"/>
      <c r="Y8" s="489"/>
    </row>
    <row r="9" spans="1:28" ht="40.5" customHeight="1">
      <c r="B9" s="502"/>
      <c r="C9" s="490" t="s">
        <v>307</v>
      </c>
      <c r="D9" s="384"/>
      <c r="E9" s="384"/>
      <c r="F9" s="384"/>
      <c r="G9" s="384"/>
      <c r="H9" s="384"/>
      <c r="I9" s="384"/>
      <c r="J9" s="384"/>
      <c r="K9" s="491"/>
      <c r="L9" s="189"/>
      <c r="M9" s="492"/>
      <c r="N9" s="492"/>
      <c r="O9" s="492"/>
      <c r="P9" s="492"/>
      <c r="Q9" s="492"/>
      <c r="R9" s="492"/>
      <c r="S9" s="492"/>
      <c r="T9" s="492"/>
      <c r="U9" s="492"/>
      <c r="V9" s="492"/>
      <c r="W9" s="492"/>
      <c r="X9" s="492"/>
      <c r="Y9" s="192"/>
    </row>
    <row r="10" spans="1:28" ht="40.5" customHeight="1">
      <c r="B10" s="502"/>
      <c r="C10" s="490" t="s">
        <v>285</v>
      </c>
      <c r="D10" s="384"/>
      <c r="E10" s="384"/>
      <c r="F10" s="384"/>
      <c r="G10" s="384"/>
      <c r="H10" s="384"/>
      <c r="I10" s="384"/>
      <c r="J10" s="384"/>
      <c r="K10" s="491"/>
      <c r="L10" s="189"/>
      <c r="M10" s="492"/>
      <c r="N10" s="492"/>
      <c r="O10" s="492"/>
      <c r="P10" s="492"/>
      <c r="Q10" s="492"/>
      <c r="R10" s="492"/>
      <c r="S10" s="492"/>
      <c r="T10" s="492"/>
      <c r="U10" s="492"/>
      <c r="V10" s="492"/>
      <c r="W10" s="492"/>
      <c r="X10" s="492"/>
      <c r="Y10" s="192"/>
    </row>
    <row r="11" spans="1:28" ht="40.5" customHeight="1">
      <c r="B11" s="502"/>
      <c r="C11" s="490" t="s">
        <v>286</v>
      </c>
      <c r="D11" s="384"/>
      <c r="E11" s="384"/>
      <c r="F11" s="384"/>
      <c r="G11" s="384"/>
      <c r="H11" s="384"/>
      <c r="I11" s="384"/>
      <c r="J11" s="384"/>
      <c r="K11" s="491"/>
      <c r="L11" s="189"/>
      <c r="M11" s="492" t="s">
        <v>28</v>
      </c>
      <c r="N11" s="492"/>
      <c r="O11" s="493"/>
      <c r="P11" s="493"/>
      <c r="Q11" s="191"/>
      <c r="R11" s="494"/>
      <c r="S11" s="494"/>
      <c r="T11" s="494"/>
      <c r="U11" s="494"/>
      <c r="V11" s="494"/>
      <c r="W11" s="494"/>
      <c r="X11" s="494"/>
      <c r="Y11" s="192"/>
    </row>
    <row r="12" spans="1:28" ht="40.5" customHeight="1">
      <c r="B12" s="503"/>
      <c r="C12" s="495" t="s">
        <v>287</v>
      </c>
      <c r="D12" s="496"/>
      <c r="E12" s="496"/>
      <c r="F12" s="496"/>
      <c r="G12" s="496"/>
      <c r="H12" s="496"/>
      <c r="I12" s="496"/>
      <c r="J12" s="496"/>
      <c r="K12" s="497"/>
      <c r="L12" s="190"/>
      <c r="M12" s="498"/>
      <c r="N12" s="498"/>
      <c r="O12" s="498"/>
      <c r="P12" s="498"/>
      <c r="Q12" s="498"/>
      <c r="R12" s="498"/>
      <c r="S12" s="498"/>
      <c r="T12" s="498"/>
      <c r="U12" s="498"/>
      <c r="V12" s="498"/>
      <c r="W12" s="498"/>
      <c r="X12" s="498"/>
      <c r="Y12" s="193"/>
    </row>
    <row r="13" spans="1:28" s="7" customFormat="1" ht="20.100000000000001" customHeight="1">
      <c r="B13" s="288"/>
      <c r="C13" s="288"/>
      <c r="D13" s="288"/>
      <c r="E13" s="288"/>
      <c r="F13" s="288"/>
      <c r="G13" s="288"/>
      <c r="H13" s="288"/>
      <c r="I13" s="288"/>
      <c r="J13" s="288"/>
      <c r="K13" s="288"/>
      <c r="L13" s="288"/>
      <c r="M13" s="288"/>
      <c r="N13" s="288"/>
      <c r="O13" s="288"/>
      <c r="P13" s="288"/>
      <c r="Q13" s="288"/>
      <c r="R13" s="288"/>
      <c r="S13" s="288"/>
      <c r="T13" s="288"/>
      <c r="U13" s="288"/>
      <c r="V13" s="288"/>
      <c r="W13" s="288"/>
      <c r="X13" s="64"/>
      <c r="Y13" s="64"/>
    </row>
    <row r="14" spans="1:28" ht="40.5" customHeight="1">
      <c r="B14" s="501" t="s">
        <v>126</v>
      </c>
      <c r="C14" s="499" t="s">
        <v>284</v>
      </c>
      <c r="D14" s="500"/>
      <c r="E14" s="500"/>
      <c r="F14" s="500"/>
      <c r="G14" s="500"/>
      <c r="H14" s="500"/>
      <c r="I14" s="500"/>
      <c r="J14" s="500"/>
      <c r="K14" s="486"/>
      <c r="L14" s="188"/>
      <c r="M14" s="487"/>
      <c r="N14" s="487"/>
      <c r="O14" s="487"/>
      <c r="P14" s="487"/>
      <c r="Q14" s="488" t="s">
        <v>62</v>
      </c>
      <c r="R14" s="488"/>
      <c r="S14" s="487"/>
      <c r="T14" s="487"/>
      <c r="U14" s="487"/>
      <c r="V14" s="487"/>
      <c r="W14" s="488" t="s">
        <v>22</v>
      </c>
      <c r="X14" s="488"/>
      <c r="Y14" s="489"/>
    </row>
    <row r="15" spans="1:28" ht="40.5" customHeight="1">
      <c r="B15" s="502"/>
      <c r="C15" s="490" t="s">
        <v>307</v>
      </c>
      <c r="D15" s="384"/>
      <c r="E15" s="384"/>
      <c r="F15" s="384"/>
      <c r="G15" s="384"/>
      <c r="H15" s="384"/>
      <c r="I15" s="384"/>
      <c r="J15" s="384"/>
      <c r="K15" s="491"/>
      <c r="L15" s="189"/>
      <c r="M15" s="492"/>
      <c r="N15" s="492"/>
      <c r="O15" s="492"/>
      <c r="P15" s="492"/>
      <c r="Q15" s="492"/>
      <c r="R15" s="492"/>
      <c r="S15" s="492"/>
      <c r="T15" s="492"/>
      <c r="U15" s="492"/>
      <c r="V15" s="492"/>
      <c r="W15" s="492"/>
      <c r="X15" s="492"/>
      <c r="Y15" s="192"/>
    </row>
    <row r="16" spans="1:28" ht="40.5" customHeight="1">
      <c r="B16" s="502"/>
      <c r="C16" s="490" t="s">
        <v>285</v>
      </c>
      <c r="D16" s="384"/>
      <c r="E16" s="384"/>
      <c r="F16" s="384"/>
      <c r="G16" s="384"/>
      <c r="H16" s="384"/>
      <c r="I16" s="384"/>
      <c r="J16" s="384"/>
      <c r="K16" s="491"/>
      <c r="L16" s="189"/>
      <c r="M16" s="492"/>
      <c r="N16" s="492"/>
      <c r="O16" s="492"/>
      <c r="P16" s="492"/>
      <c r="Q16" s="492"/>
      <c r="R16" s="492"/>
      <c r="S16" s="492"/>
      <c r="T16" s="492"/>
      <c r="U16" s="492"/>
      <c r="V16" s="492"/>
      <c r="W16" s="492"/>
      <c r="X16" s="492"/>
      <c r="Y16" s="192"/>
    </row>
    <row r="17" spans="2:25" ht="40.5" customHeight="1">
      <c r="B17" s="502"/>
      <c r="C17" s="490" t="s">
        <v>286</v>
      </c>
      <c r="D17" s="384"/>
      <c r="E17" s="384"/>
      <c r="F17" s="384"/>
      <c r="G17" s="384"/>
      <c r="H17" s="384"/>
      <c r="I17" s="384"/>
      <c r="J17" s="384"/>
      <c r="K17" s="491"/>
      <c r="L17" s="189"/>
      <c r="M17" s="492" t="s">
        <v>28</v>
      </c>
      <c r="N17" s="492"/>
      <c r="O17" s="493"/>
      <c r="P17" s="493"/>
      <c r="Q17" s="191"/>
      <c r="R17" s="494"/>
      <c r="S17" s="494"/>
      <c r="T17" s="494"/>
      <c r="U17" s="494"/>
      <c r="V17" s="494"/>
      <c r="W17" s="494"/>
      <c r="X17" s="494"/>
      <c r="Y17" s="192"/>
    </row>
    <row r="18" spans="2:25" ht="40.5" customHeight="1">
      <c r="B18" s="503"/>
      <c r="C18" s="495" t="s">
        <v>287</v>
      </c>
      <c r="D18" s="496"/>
      <c r="E18" s="496"/>
      <c r="F18" s="496"/>
      <c r="G18" s="496"/>
      <c r="H18" s="496"/>
      <c r="I18" s="496"/>
      <c r="J18" s="496"/>
      <c r="K18" s="497"/>
      <c r="L18" s="190"/>
      <c r="M18" s="498"/>
      <c r="N18" s="498"/>
      <c r="O18" s="498"/>
      <c r="P18" s="498"/>
      <c r="Q18" s="498"/>
      <c r="R18" s="498"/>
      <c r="S18" s="498"/>
      <c r="T18" s="498"/>
      <c r="U18" s="498"/>
      <c r="V18" s="498"/>
      <c r="W18" s="498"/>
      <c r="X18" s="498"/>
      <c r="Y18" s="193"/>
    </row>
    <row r="19" spans="2:25" s="7" customFormat="1" ht="20.100000000000001" customHeight="1">
      <c r="B19" s="288"/>
      <c r="C19" s="288"/>
      <c r="D19" s="288"/>
      <c r="E19" s="288"/>
      <c r="F19" s="288"/>
      <c r="G19" s="288"/>
      <c r="H19" s="288"/>
      <c r="I19" s="288"/>
      <c r="J19" s="288"/>
      <c r="K19" s="288"/>
      <c r="L19" s="288"/>
      <c r="M19" s="288"/>
      <c r="N19" s="288"/>
      <c r="O19" s="288"/>
      <c r="P19" s="288"/>
      <c r="Q19" s="288"/>
      <c r="R19" s="288"/>
      <c r="S19" s="288"/>
      <c r="T19" s="288"/>
      <c r="U19" s="288"/>
      <c r="V19" s="288"/>
      <c r="W19" s="288"/>
      <c r="X19" s="64"/>
      <c r="Y19" s="64"/>
    </row>
    <row r="20" spans="2:25" ht="40.5" customHeight="1">
      <c r="B20" s="501" t="s">
        <v>288</v>
      </c>
      <c r="C20" s="499" t="s">
        <v>284</v>
      </c>
      <c r="D20" s="500"/>
      <c r="E20" s="500"/>
      <c r="F20" s="500"/>
      <c r="G20" s="500"/>
      <c r="H20" s="500"/>
      <c r="I20" s="500"/>
      <c r="J20" s="500"/>
      <c r="K20" s="486"/>
      <c r="L20" s="188"/>
      <c r="M20" s="487"/>
      <c r="N20" s="487"/>
      <c r="O20" s="487"/>
      <c r="P20" s="487"/>
      <c r="Q20" s="488" t="s">
        <v>62</v>
      </c>
      <c r="R20" s="488"/>
      <c r="S20" s="487"/>
      <c r="T20" s="487"/>
      <c r="U20" s="487"/>
      <c r="V20" s="487"/>
      <c r="W20" s="488" t="s">
        <v>22</v>
      </c>
      <c r="X20" s="488"/>
      <c r="Y20" s="489"/>
    </row>
    <row r="21" spans="2:25" ht="40.5" customHeight="1">
      <c r="B21" s="502"/>
      <c r="C21" s="490" t="s">
        <v>307</v>
      </c>
      <c r="D21" s="384"/>
      <c r="E21" s="384"/>
      <c r="F21" s="384"/>
      <c r="G21" s="384"/>
      <c r="H21" s="384"/>
      <c r="I21" s="384"/>
      <c r="J21" s="384"/>
      <c r="K21" s="491"/>
      <c r="L21" s="189"/>
      <c r="M21" s="492"/>
      <c r="N21" s="492"/>
      <c r="O21" s="492"/>
      <c r="P21" s="492"/>
      <c r="Q21" s="492"/>
      <c r="R21" s="492"/>
      <c r="S21" s="492"/>
      <c r="T21" s="492"/>
      <c r="U21" s="492"/>
      <c r="V21" s="492"/>
      <c r="W21" s="492"/>
      <c r="X21" s="492"/>
      <c r="Y21" s="192"/>
    </row>
    <row r="22" spans="2:25" ht="40.5" customHeight="1">
      <c r="B22" s="502"/>
      <c r="C22" s="490" t="s">
        <v>285</v>
      </c>
      <c r="D22" s="384"/>
      <c r="E22" s="384"/>
      <c r="F22" s="384"/>
      <c r="G22" s="384"/>
      <c r="H22" s="384"/>
      <c r="I22" s="384"/>
      <c r="J22" s="384"/>
      <c r="K22" s="491"/>
      <c r="L22" s="189"/>
      <c r="M22" s="492"/>
      <c r="N22" s="492"/>
      <c r="O22" s="492"/>
      <c r="P22" s="492"/>
      <c r="Q22" s="492"/>
      <c r="R22" s="492"/>
      <c r="S22" s="492"/>
      <c r="T22" s="492"/>
      <c r="U22" s="492"/>
      <c r="V22" s="492"/>
      <c r="W22" s="492"/>
      <c r="X22" s="492"/>
      <c r="Y22" s="192"/>
    </row>
    <row r="23" spans="2:25" ht="40.5" customHeight="1">
      <c r="B23" s="502"/>
      <c r="C23" s="490" t="s">
        <v>286</v>
      </c>
      <c r="D23" s="384"/>
      <c r="E23" s="384"/>
      <c r="F23" s="384"/>
      <c r="G23" s="384"/>
      <c r="H23" s="384"/>
      <c r="I23" s="384"/>
      <c r="J23" s="384"/>
      <c r="K23" s="491"/>
      <c r="L23" s="189"/>
      <c r="M23" s="492" t="s">
        <v>28</v>
      </c>
      <c r="N23" s="492"/>
      <c r="O23" s="493"/>
      <c r="P23" s="493"/>
      <c r="Q23" s="191"/>
      <c r="R23" s="494"/>
      <c r="S23" s="494"/>
      <c r="T23" s="494"/>
      <c r="U23" s="494"/>
      <c r="V23" s="494"/>
      <c r="W23" s="494"/>
      <c r="X23" s="494"/>
      <c r="Y23" s="192"/>
    </row>
    <row r="24" spans="2:25" ht="40.5" customHeight="1">
      <c r="B24" s="503"/>
      <c r="C24" s="495" t="s">
        <v>287</v>
      </c>
      <c r="D24" s="496"/>
      <c r="E24" s="496"/>
      <c r="F24" s="496"/>
      <c r="G24" s="496"/>
      <c r="H24" s="496"/>
      <c r="I24" s="496"/>
      <c r="J24" s="496"/>
      <c r="K24" s="497"/>
      <c r="L24" s="190"/>
      <c r="M24" s="498"/>
      <c r="N24" s="498"/>
      <c r="O24" s="498"/>
      <c r="P24" s="498"/>
      <c r="Q24" s="498"/>
      <c r="R24" s="498"/>
      <c r="S24" s="498"/>
      <c r="T24" s="498"/>
      <c r="U24" s="498"/>
      <c r="V24" s="498"/>
      <c r="W24" s="498"/>
      <c r="X24" s="498"/>
      <c r="Y24" s="193"/>
    </row>
    <row r="25" spans="2:25" s="7" customFormat="1" ht="20.100000000000001" customHeight="1">
      <c r="B25" s="287"/>
      <c r="C25" s="287"/>
      <c r="D25" s="287"/>
      <c r="E25" s="287"/>
      <c r="F25" s="287"/>
      <c r="G25" s="287"/>
      <c r="H25" s="287"/>
      <c r="I25" s="287"/>
      <c r="J25" s="287"/>
      <c r="K25" s="287"/>
      <c r="L25" s="287"/>
      <c r="M25" s="287"/>
      <c r="N25" s="287"/>
      <c r="O25" s="287"/>
      <c r="P25" s="287"/>
      <c r="Q25" s="287"/>
      <c r="R25" s="287"/>
      <c r="S25" s="287"/>
      <c r="T25" s="287"/>
      <c r="U25" s="287"/>
      <c r="V25" s="287"/>
      <c r="W25" s="287"/>
      <c r="X25" s="64"/>
      <c r="Y25" s="64"/>
    </row>
    <row r="26" spans="2:25" s="7" customFormat="1" ht="19.5" customHeight="1">
      <c r="B26" s="287"/>
      <c r="C26" s="287"/>
      <c r="D26" s="287"/>
      <c r="E26" s="287"/>
      <c r="F26" s="287"/>
      <c r="G26" s="287"/>
      <c r="H26" s="287"/>
      <c r="I26" s="287"/>
      <c r="J26" s="287"/>
      <c r="K26" s="287"/>
      <c r="L26" s="287"/>
      <c r="M26" s="287"/>
      <c r="N26" s="287"/>
      <c r="O26" s="287"/>
      <c r="P26" s="287"/>
      <c r="Q26" s="287"/>
      <c r="R26" s="287"/>
      <c r="S26" s="287"/>
      <c r="T26" s="287"/>
      <c r="U26" s="287"/>
      <c r="V26" s="287"/>
      <c r="W26" s="287"/>
      <c r="X26" s="64"/>
      <c r="Y26" s="64"/>
    </row>
    <row r="27" spans="2:25" ht="22.05" customHeight="1"/>
    <row r="28" spans="2:25" ht="22.05" customHeight="1"/>
  </sheetData>
  <mergeCells count="60">
    <mergeCell ref="C24:K24"/>
    <mergeCell ref="M24:X24"/>
    <mergeCell ref="B25:W25"/>
    <mergeCell ref="B26:W26"/>
    <mergeCell ref="B8:B12"/>
    <mergeCell ref="B14:B18"/>
    <mergeCell ref="B20:B24"/>
    <mergeCell ref="C21:K21"/>
    <mergeCell ref="M21:X21"/>
    <mergeCell ref="C22:K22"/>
    <mergeCell ref="M22:X22"/>
    <mergeCell ref="C23:K23"/>
    <mergeCell ref="M23:N23"/>
    <mergeCell ref="O23:P23"/>
    <mergeCell ref="R23:X23"/>
    <mergeCell ref="C18:K18"/>
    <mergeCell ref="M18:X18"/>
    <mergeCell ref="B19:W19"/>
    <mergeCell ref="C20:K20"/>
    <mergeCell ref="M20:P20"/>
    <mergeCell ref="Q20:R20"/>
    <mergeCell ref="S20:V20"/>
    <mergeCell ref="W20:Y20"/>
    <mergeCell ref="C15:K15"/>
    <mergeCell ref="M15:X15"/>
    <mergeCell ref="C16:K16"/>
    <mergeCell ref="M16:X16"/>
    <mergeCell ref="C17:K17"/>
    <mergeCell ref="M17:N17"/>
    <mergeCell ref="O17:P17"/>
    <mergeCell ref="R17:X17"/>
    <mergeCell ref="C12:K12"/>
    <mergeCell ref="M12:X12"/>
    <mergeCell ref="B13:W13"/>
    <mergeCell ref="C14:K14"/>
    <mergeCell ref="M14:P14"/>
    <mergeCell ref="Q14:R14"/>
    <mergeCell ref="S14:V14"/>
    <mergeCell ref="W14:Y14"/>
    <mergeCell ref="C9:K9"/>
    <mergeCell ref="M9:X9"/>
    <mergeCell ref="C10:K10"/>
    <mergeCell ref="M10:X10"/>
    <mergeCell ref="C11:K11"/>
    <mergeCell ref="M11:N11"/>
    <mergeCell ref="O11:P11"/>
    <mergeCell ref="R11:X11"/>
    <mergeCell ref="B4:K4"/>
    <mergeCell ref="L4:Z4"/>
    <mergeCell ref="C8:K8"/>
    <mergeCell ref="M8:P8"/>
    <mergeCell ref="Q8:R8"/>
    <mergeCell ref="S8:V8"/>
    <mergeCell ref="W8:Y8"/>
    <mergeCell ref="A1:AB1"/>
    <mergeCell ref="A2:AB2"/>
    <mergeCell ref="B3:D3"/>
    <mergeCell ref="E3:N3"/>
    <mergeCell ref="O3:S3"/>
    <mergeCell ref="T3:Z3"/>
  </mergeCells>
  <phoneticPr fontId="1"/>
  <pageMargins left="1.1417322834645669" right="0.35433070866141736" top="0.98425196850393704" bottom="0.98425196850393704" header="0.51181102362204722" footer="0.51181102362204722"/>
  <pageSetup paperSize="9" scale="80"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8"/>
  <sheetViews>
    <sheetView workbookViewId="0">
      <selection activeCell="A28" sqref="A28"/>
    </sheetView>
  </sheetViews>
  <sheetFormatPr defaultColWidth="8.69921875" defaultRowHeight="14.4"/>
  <cols>
    <col min="1" max="1" width="18.3984375" style="205" customWidth="1"/>
    <col min="2" max="2" width="8" style="205" customWidth="1"/>
    <col min="3" max="4" width="11.3984375" style="205" customWidth="1"/>
    <col min="5" max="5" width="8.19921875" style="205" customWidth="1"/>
    <col min="6" max="7" width="11.19921875" style="205" customWidth="1"/>
    <col min="8" max="8" width="8" style="205" customWidth="1"/>
    <col min="9" max="10" width="11" style="205" customWidth="1"/>
    <col min="11" max="11" width="8.296875" style="205" customWidth="1"/>
    <col min="12" max="13" width="11.19921875" style="205" customWidth="1"/>
    <col min="14" max="16384" width="8.69921875" style="205"/>
  </cols>
  <sheetData>
    <row r="1" spans="1:13" ht="16.2">
      <c r="A1" s="507" t="s">
        <v>430</v>
      </c>
      <c r="B1" s="507"/>
      <c r="C1" s="507"/>
      <c r="D1" s="507"/>
      <c r="E1" s="507"/>
      <c r="F1" s="507"/>
      <c r="G1" s="507"/>
      <c r="H1" s="507"/>
      <c r="I1" s="507"/>
      <c r="J1" s="507"/>
      <c r="K1" s="507"/>
      <c r="L1" s="507"/>
      <c r="M1" s="507"/>
    </row>
    <row r="2" spans="1:13">
      <c r="A2" s="235"/>
      <c r="B2" s="236"/>
      <c r="C2" s="236"/>
      <c r="D2" s="236"/>
      <c r="E2" s="236"/>
      <c r="F2" s="236"/>
      <c r="G2" s="236"/>
      <c r="H2" s="236"/>
      <c r="I2" s="237" t="s">
        <v>351</v>
      </c>
      <c r="J2" s="238" t="s">
        <v>352</v>
      </c>
      <c r="K2" s="508"/>
      <c r="L2" s="508"/>
      <c r="M2" s="508"/>
    </row>
    <row r="3" spans="1:13">
      <c r="A3" s="235" t="s">
        <v>354</v>
      </c>
      <c r="B3" s="506"/>
      <c r="C3" s="506"/>
      <c r="D3" s="236"/>
      <c r="E3" s="236"/>
      <c r="F3" s="236"/>
      <c r="G3" s="236"/>
      <c r="H3" s="236"/>
      <c r="I3" s="236"/>
      <c r="J3" s="238" t="s">
        <v>353</v>
      </c>
      <c r="K3" s="508"/>
      <c r="L3" s="508"/>
      <c r="M3" s="508"/>
    </row>
    <row r="4" spans="1:13">
      <c r="A4" s="239"/>
      <c r="B4" s="241" t="s">
        <v>407</v>
      </c>
      <c r="C4" s="241" t="s">
        <v>408</v>
      </c>
      <c r="D4" s="236"/>
      <c r="E4" s="236"/>
      <c r="F4" s="236"/>
      <c r="G4" s="236"/>
      <c r="H4" s="236"/>
      <c r="I4" s="236"/>
      <c r="J4" s="238" t="s">
        <v>355</v>
      </c>
      <c r="K4" s="508"/>
      <c r="L4" s="508"/>
      <c r="M4" s="508"/>
    </row>
    <row r="5" spans="1:13">
      <c r="A5" s="236"/>
      <c r="B5" s="236"/>
      <c r="C5" s="236"/>
      <c r="D5" s="236"/>
      <c r="E5" s="236"/>
      <c r="F5" s="236"/>
      <c r="G5" s="236"/>
      <c r="H5" s="236"/>
      <c r="I5" s="236"/>
      <c r="J5" s="236"/>
      <c r="K5" s="240"/>
      <c r="L5" s="240"/>
      <c r="M5" s="240"/>
    </row>
    <row r="6" spans="1:13" ht="30.45" customHeight="1">
      <c r="A6" s="510" t="s">
        <v>356</v>
      </c>
      <c r="B6" s="513" t="s">
        <v>357</v>
      </c>
      <c r="C6" s="512"/>
      <c r="D6" s="514"/>
      <c r="E6" s="509" t="s">
        <v>358</v>
      </c>
      <c r="F6" s="504"/>
      <c r="G6" s="504"/>
      <c r="H6" s="509" t="s">
        <v>359</v>
      </c>
      <c r="I6" s="509"/>
      <c r="J6" s="504"/>
      <c r="K6" s="515" t="s">
        <v>360</v>
      </c>
      <c r="L6" s="504"/>
      <c r="M6" s="504"/>
    </row>
    <row r="7" spans="1:13" ht="13.95" customHeight="1">
      <c r="A7" s="511"/>
      <c r="B7" s="505" t="s">
        <v>361</v>
      </c>
      <c r="C7" s="509" t="s">
        <v>362</v>
      </c>
      <c r="D7" s="509" t="s">
        <v>363</v>
      </c>
      <c r="E7" s="504" t="s">
        <v>361</v>
      </c>
      <c r="F7" s="509" t="s">
        <v>362</v>
      </c>
      <c r="G7" s="509" t="s">
        <v>363</v>
      </c>
      <c r="H7" s="504" t="s">
        <v>361</v>
      </c>
      <c r="I7" s="509" t="s">
        <v>362</v>
      </c>
      <c r="J7" s="509" t="s">
        <v>363</v>
      </c>
      <c r="K7" s="504" t="s">
        <v>361</v>
      </c>
      <c r="L7" s="509" t="s">
        <v>362</v>
      </c>
      <c r="M7" s="509" t="s">
        <v>363</v>
      </c>
    </row>
    <row r="8" spans="1:13">
      <c r="A8" s="511"/>
      <c r="B8" s="516"/>
      <c r="C8" s="505"/>
      <c r="D8" s="505"/>
      <c r="E8" s="505"/>
      <c r="F8" s="505"/>
      <c r="G8" s="505"/>
      <c r="H8" s="505"/>
      <c r="I8" s="505"/>
      <c r="J8" s="505"/>
      <c r="K8" s="505"/>
      <c r="L8" s="505"/>
      <c r="M8" s="505"/>
    </row>
    <row r="9" spans="1:13">
      <c r="A9" s="511"/>
      <c r="B9" s="229" t="s">
        <v>364</v>
      </c>
      <c r="C9" s="229" t="s">
        <v>365</v>
      </c>
      <c r="D9" s="229" t="s">
        <v>365</v>
      </c>
      <c r="E9" s="229" t="s">
        <v>364</v>
      </c>
      <c r="F9" s="229" t="s">
        <v>365</v>
      </c>
      <c r="G9" s="229" t="s">
        <v>365</v>
      </c>
      <c r="H9" s="229" t="s">
        <v>364</v>
      </c>
      <c r="I9" s="229" t="s">
        <v>365</v>
      </c>
      <c r="J9" s="229" t="s">
        <v>365</v>
      </c>
      <c r="K9" s="229" t="s">
        <v>364</v>
      </c>
      <c r="L9" s="229" t="s">
        <v>365</v>
      </c>
      <c r="M9" s="229" t="s">
        <v>365</v>
      </c>
    </row>
    <row r="10" spans="1:13">
      <c r="A10" s="512"/>
      <c r="B10" s="230" t="s">
        <v>366</v>
      </c>
      <c r="C10" s="230" t="s">
        <v>41</v>
      </c>
      <c r="D10" s="230" t="s">
        <v>78</v>
      </c>
      <c r="E10" s="230" t="s">
        <v>367</v>
      </c>
      <c r="F10" s="231" t="s">
        <v>409</v>
      </c>
      <c r="G10" s="231" t="s">
        <v>410</v>
      </c>
      <c r="H10" s="230" t="s">
        <v>368</v>
      </c>
      <c r="I10" s="231" t="s">
        <v>411</v>
      </c>
      <c r="J10" s="231" t="s">
        <v>412</v>
      </c>
      <c r="K10" s="230" t="s">
        <v>369</v>
      </c>
      <c r="L10" s="231" t="s">
        <v>413</v>
      </c>
      <c r="M10" s="231" t="s">
        <v>414</v>
      </c>
    </row>
    <row r="11" spans="1:13">
      <c r="A11" s="233"/>
      <c r="B11" s="208"/>
      <c r="C11" s="208"/>
      <c r="D11" s="208"/>
      <c r="E11" s="208"/>
      <c r="F11" s="208"/>
      <c r="G11" s="208"/>
      <c r="H11" s="208"/>
      <c r="I11" s="208"/>
      <c r="J11" s="208"/>
      <c r="K11" s="207">
        <f>B11-E11+H11</f>
        <v>0</v>
      </c>
      <c r="L11" s="207">
        <f>C11-F11+I11</f>
        <v>0</v>
      </c>
      <c r="M11" s="207">
        <f>D11-G11+J11</f>
        <v>0</v>
      </c>
    </row>
    <row r="12" spans="1:13">
      <c r="A12" s="234"/>
      <c r="B12" s="208"/>
      <c r="C12" s="208"/>
      <c r="D12" s="208"/>
      <c r="E12" s="208"/>
      <c r="F12" s="208"/>
      <c r="G12" s="208"/>
      <c r="H12" s="208"/>
      <c r="I12" s="208"/>
      <c r="J12" s="208"/>
      <c r="K12" s="207">
        <f t="shared" ref="K12:K21" si="0">B12-E12+H12</f>
        <v>0</v>
      </c>
      <c r="L12" s="207">
        <f t="shared" ref="L12:L21" si="1">C12-F12+I12</f>
        <v>0</v>
      </c>
      <c r="M12" s="207">
        <f t="shared" ref="M12:M22" si="2">D12-G12+J12</f>
        <v>0</v>
      </c>
    </row>
    <row r="13" spans="1:13">
      <c r="A13" s="234"/>
      <c r="B13" s="208"/>
      <c r="C13" s="208"/>
      <c r="D13" s="208"/>
      <c r="E13" s="208"/>
      <c r="F13" s="208"/>
      <c r="G13" s="208"/>
      <c r="H13" s="208"/>
      <c r="I13" s="208"/>
      <c r="J13" s="208"/>
      <c r="K13" s="207">
        <f t="shared" si="0"/>
        <v>0</v>
      </c>
      <c r="L13" s="207">
        <f t="shared" si="1"/>
        <v>0</v>
      </c>
      <c r="M13" s="207">
        <f t="shared" si="2"/>
        <v>0</v>
      </c>
    </row>
    <row r="14" spans="1:13">
      <c r="A14" s="234"/>
      <c r="B14" s="208"/>
      <c r="C14" s="208"/>
      <c r="D14" s="208"/>
      <c r="E14" s="208"/>
      <c r="F14" s="208"/>
      <c r="G14" s="208"/>
      <c r="H14" s="208"/>
      <c r="I14" s="208"/>
      <c r="J14" s="208"/>
      <c r="K14" s="207">
        <f t="shared" si="0"/>
        <v>0</v>
      </c>
      <c r="L14" s="207">
        <f t="shared" si="1"/>
        <v>0</v>
      </c>
      <c r="M14" s="207">
        <f t="shared" si="2"/>
        <v>0</v>
      </c>
    </row>
    <row r="15" spans="1:13">
      <c r="A15" s="234"/>
      <c r="B15" s="208"/>
      <c r="C15" s="208"/>
      <c r="D15" s="208"/>
      <c r="E15" s="208"/>
      <c r="F15" s="208"/>
      <c r="G15" s="208"/>
      <c r="H15" s="208"/>
      <c r="I15" s="208"/>
      <c r="J15" s="208"/>
      <c r="K15" s="207">
        <f t="shared" si="0"/>
        <v>0</v>
      </c>
      <c r="L15" s="207">
        <f t="shared" si="1"/>
        <v>0</v>
      </c>
      <c r="M15" s="207">
        <f t="shared" si="2"/>
        <v>0</v>
      </c>
    </row>
    <row r="16" spans="1:13">
      <c r="A16" s="234"/>
      <c r="B16" s="208"/>
      <c r="C16" s="208"/>
      <c r="D16" s="208"/>
      <c r="E16" s="208"/>
      <c r="F16" s="208"/>
      <c r="G16" s="208"/>
      <c r="H16" s="208"/>
      <c r="I16" s="208"/>
      <c r="J16" s="208"/>
      <c r="K16" s="207">
        <f t="shared" si="0"/>
        <v>0</v>
      </c>
      <c r="L16" s="207">
        <f t="shared" si="1"/>
        <v>0</v>
      </c>
      <c r="M16" s="207">
        <f t="shared" si="2"/>
        <v>0</v>
      </c>
    </row>
    <row r="17" spans="1:13">
      <c r="A17" s="234"/>
      <c r="B17" s="208"/>
      <c r="C17" s="208"/>
      <c r="D17" s="208"/>
      <c r="E17" s="208"/>
      <c r="F17" s="208"/>
      <c r="G17" s="208"/>
      <c r="H17" s="208"/>
      <c r="I17" s="208"/>
      <c r="J17" s="208"/>
      <c r="K17" s="207">
        <f t="shared" si="0"/>
        <v>0</v>
      </c>
      <c r="L17" s="207">
        <f t="shared" si="1"/>
        <v>0</v>
      </c>
      <c r="M17" s="207">
        <f t="shared" si="2"/>
        <v>0</v>
      </c>
    </row>
    <row r="18" spans="1:13">
      <c r="A18" s="234"/>
      <c r="B18" s="208"/>
      <c r="C18" s="208"/>
      <c r="D18" s="208"/>
      <c r="E18" s="208"/>
      <c r="F18" s="208"/>
      <c r="G18" s="208"/>
      <c r="H18" s="208"/>
      <c r="I18" s="208"/>
      <c r="J18" s="208"/>
      <c r="K18" s="207">
        <f t="shared" si="0"/>
        <v>0</v>
      </c>
      <c r="L18" s="207">
        <f t="shared" si="1"/>
        <v>0</v>
      </c>
      <c r="M18" s="207">
        <f t="shared" si="2"/>
        <v>0</v>
      </c>
    </row>
    <row r="19" spans="1:13">
      <c r="A19" s="234"/>
      <c r="B19" s="208"/>
      <c r="C19" s="208"/>
      <c r="D19" s="208"/>
      <c r="E19" s="208"/>
      <c r="F19" s="208"/>
      <c r="G19" s="208"/>
      <c r="H19" s="208"/>
      <c r="I19" s="208"/>
      <c r="J19" s="208"/>
      <c r="K19" s="207">
        <f t="shared" si="0"/>
        <v>0</v>
      </c>
      <c r="L19" s="207">
        <f t="shared" si="1"/>
        <v>0</v>
      </c>
      <c r="M19" s="207">
        <f t="shared" si="2"/>
        <v>0</v>
      </c>
    </row>
    <row r="20" spans="1:13">
      <c r="A20" s="234"/>
      <c r="B20" s="208"/>
      <c r="C20" s="208"/>
      <c r="D20" s="208"/>
      <c r="E20" s="208"/>
      <c r="F20" s="208"/>
      <c r="G20" s="208"/>
      <c r="H20" s="208"/>
      <c r="I20" s="208"/>
      <c r="J20" s="208"/>
      <c r="K20" s="207">
        <f t="shared" si="0"/>
        <v>0</v>
      </c>
      <c r="L20" s="207">
        <f t="shared" si="1"/>
        <v>0</v>
      </c>
      <c r="M20" s="207">
        <f t="shared" si="2"/>
        <v>0</v>
      </c>
    </row>
    <row r="21" spans="1:13">
      <c r="A21" s="234"/>
      <c r="B21" s="208"/>
      <c r="C21" s="208"/>
      <c r="D21" s="208"/>
      <c r="E21" s="208"/>
      <c r="F21" s="208"/>
      <c r="G21" s="208"/>
      <c r="H21" s="208"/>
      <c r="I21" s="208"/>
      <c r="J21" s="208"/>
      <c r="K21" s="207">
        <f t="shared" si="0"/>
        <v>0</v>
      </c>
      <c r="L21" s="207">
        <f t="shared" si="1"/>
        <v>0</v>
      </c>
      <c r="M21" s="207">
        <f t="shared" si="2"/>
        <v>0</v>
      </c>
    </row>
    <row r="22" spans="1:13">
      <c r="A22" s="232" t="s">
        <v>370</v>
      </c>
      <c r="B22" s="207">
        <f>SUM(B11:B21)</f>
        <v>0</v>
      </c>
      <c r="C22" s="207">
        <f t="shared" ref="C22:L22" si="3">SUM(C11:C21)</f>
        <v>0</v>
      </c>
      <c r="D22" s="207">
        <f t="shared" si="3"/>
        <v>0</v>
      </c>
      <c r="E22" s="207">
        <f t="shared" si="3"/>
        <v>0</v>
      </c>
      <c r="F22" s="207">
        <f t="shared" si="3"/>
        <v>0</v>
      </c>
      <c r="G22" s="207">
        <f t="shared" si="3"/>
        <v>0</v>
      </c>
      <c r="H22" s="207">
        <f t="shared" si="3"/>
        <v>0</v>
      </c>
      <c r="I22" s="207">
        <f t="shared" si="3"/>
        <v>0</v>
      </c>
      <c r="J22" s="207">
        <f t="shared" si="3"/>
        <v>0</v>
      </c>
      <c r="K22" s="207">
        <f t="shared" si="3"/>
        <v>0</v>
      </c>
      <c r="L22" s="207">
        <f t="shared" si="3"/>
        <v>0</v>
      </c>
      <c r="M22" s="207">
        <f t="shared" si="2"/>
        <v>0</v>
      </c>
    </row>
    <row r="24" spans="1:13">
      <c r="A24" s="221" t="s">
        <v>415</v>
      </c>
    </row>
    <row r="25" spans="1:13">
      <c r="A25" s="221" t="s">
        <v>392</v>
      </c>
    </row>
    <row r="26" spans="1:13">
      <c r="A26" s="205" t="s">
        <v>371</v>
      </c>
    </row>
    <row r="27" spans="1:13">
      <c r="A27" s="221" t="s">
        <v>431</v>
      </c>
    </row>
    <row r="28" spans="1:13">
      <c r="A28" s="221" t="s">
        <v>416</v>
      </c>
    </row>
  </sheetData>
  <mergeCells count="22">
    <mergeCell ref="J7:J8"/>
    <mergeCell ref="E7:E8"/>
    <mergeCell ref="F7:F8"/>
    <mergeCell ref="G7:G8"/>
    <mergeCell ref="H7:H8"/>
    <mergeCell ref="I7:I8"/>
    <mergeCell ref="K7:K8"/>
    <mergeCell ref="B3:C3"/>
    <mergeCell ref="A1:M1"/>
    <mergeCell ref="K2:M2"/>
    <mergeCell ref="K3:M3"/>
    <mergeCell ref="K4:M4"/>
    <mergeCell ref="D7:D8"/>
    <mergeCell ref="L7:L8"/>
    <mergeCell ref="A6:A10"/>
    <mergeCell ref="B6:D6"/>
    <mergeCell ref="E6:G6"/>
    <mergeCell ref="H6:J6"/>
    <mergeCell ref="K6:M6"/>
    <mergeCell ref="M7:M8"/>
    <mergeCell ref="B7:B8"/>
    <mergeCell ref="C7:C8"/>
  </mergeCells>
  <phoneticPr fontId="27" type="Hiragana"/>
  <pageMargins left="0.70866141732283472" right="0.70866141732283472" top="1.5354330708661419" bottom="0.35433070866141736" header="0.31496062992125984" footer="0.31496062992125984"/>
  <pageSetup paperSize="9" scale="86"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F25"/>
  <sheetViews>
    <sheetView topLeftCell="A69" workbookViewId="0">
      <selection activeCell="K23" sqref="K23"/>
    </sheetView>
  </sheetViews>
  <sheetFormatPr defaultColWidth="8.69921875" defaultRowHeight="14.4"/>
  <cols>
    <col min="1" max="1" width="0.8984375" style="205" customWidth="1"/>
    <col min="2" max="2" width="2.69921875" style="205" customWidth="1"/>
    <col min="3" max="3" width="26.69921875" style="205" customWidth="1"/>
    <col min="4" max="5" width="24.19921875" style="205" customWidth="1"/>
    <col min="6" max="6" width="18.69921875" style="205" customWidth="1"/>
    <col min="7" max="7" width="0.8984375" style="205" customWidth="1"/>
    <col min="8" max="16384" width="8.69921875" style="205"/>
  </cols>
  <sheetData>
    <row r="2" spans="2:6" ht="19.2">
      <c r="B2" s="209" t="s">
        <v>372</v>
      </c>
    </row>
    <row r="3" spans="2:6" ht="19.2">
      <c r="B3" s="209"/>
    </row>
    <row r="4" spans="2:6">
      <c r="C4" s="517" t="s">
        <v>373</v>
      </c>
      <c r="D4" s="517"/>
      <c r="E4" s="517"/>
      <c r="F4" s="517"/>
    </row>
    <row r="5" spans="2:6" ht="15" thickBot="1"/>
    <row r="6" spans="2:6">
      <c r="C6" s="210"/>
      <c r="D6" s="211"/>
      <c r="E6" s="212"/>
      <c r="F6" s="213"/>
    </row>
    <row r="7" spans="2:6">
      <c r="C7" s="214" t="s">
        <v>374</v>
      </c>
      <c r="D7" s="222" t="s">
        <v>375</v>
      </c>
      <c r="E7" s="223" t="s">
        <v>375</v>
      </c>
      <c r="F7" s="224" t="s">
        <v>376</v>
      </c>
    </row>
    <row r="8" spans="2:6">
      <c r="C8" s="214" t="s">
        <v>377</v>
      </c>
      <c r="D8" s="222" t="s">
        <v>378</v>
      </c>
      <c r="E8" s="223" t="s">
        <v>379</v>
      </c>
      <c r="F8" s="224" t="s">
        <v>380</v>
      </c>
    </row>
    <row r="9" spans="2:6">
      <c r="C9" s="214" t="s">
        <v>381</v>
      </c>
      <c r="D9" s="222" t="s">
        <v>382</v>
      </c>
      <c r="E9" s="223" t="s">
        <v>383</v>
      </c>
      <c r="F9" s="215"/>
    </row>
    <row r="10" spans="2:6">
      <c r="C10" s="214"/>
      <c r="D10" s="222" t="s">
        <v>384</v>
      </c>
      <c r="E10" s="223" t="s">
        <v>385</v>
      </c>
      <c r="F10" s="215"/>
    </row>
    <row r="11" spans="2:6" ht="15" thickBot="1">
      <c r="C11" s="216"/>
      <c r="D11" s="217"/>
      <c r="E11" s="218"/>
      <c r="F11" s="219"/>
    </row>
    <row r="12" spans="2:6">
      <c r="D12" s="206"/>
    </row>
    <row r="13" spans="2:6">
      <c r="D13" s="206"/>
    </row>
    <row r="14" spans="2:6">
      <c r="E14" s="220" t="s">
        <v>386</v>
      </c>
    </row>
    <row r="15" spans="2:6">
      <c r="C15" s="517" t="s">
        <v>387</v>
      </c>
      <c r="D15" s="517"/>
    </row>
    <row r="16" spans="2:6">
      <c r="C16" s="518" t="s">
        <v>388</v>
      </c>
      <c r="D16" s="518"/>
    </row>
    <row r="17" spans="3:6">
      <c r="C17" s="517" t="s">
        <v>389</v>
      </c>
      <c r="D17" s="517"/>
    </row>
    <row r="22" spans="3:6">
      <c r="D22" s="206" t="s">
        <v>390</v>
      </c>
    </row>
    <row r="23" spans="3:6" ht="99.45" customHeight="1">
      <c r="D23" s="519" t="s">
        <v>406</v>
      </c>
      <c r="E23" s="520"/>
      <c r="F23" s="521"/>
    </row>
    <row r="25" spans="3:6" ht="19.2">
      <c r="D25" s="206" t="s">
        <v>391</v>
      </c>
    </row>
  </sheetData>
  <mergeCells count="5">
    <mergeCell ref="C4:F4"/>
    <mergeCell ref="C15:D15"/>
    <mergeCell ref="C16:D16"/>
    <mergeCell ref="C17:D17"/>
    <mergeCell ref="D23:F23"/>
  </mergeCells>
  <phoneticPr fontId="27"/>
  <pageMargins left="0.9055118110236221" right="0.51181102362204722" top="0.74803149606299213"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86"/>
  <sheetViews>
    <sheetView view="pageBreakPreview" zoomScaleSheetLayoutView="100" workbookViewId="0">
      <selection activeCell="AF55" sqref="AF55:AJ56"/>
    </sheetView>
  </sheetViews>
  <sheetFormatPr defaultColWidth="9" defaultRowHeight="12"/>
  <cols>
    <col min="1" max="1" width="1.59765625" style="6" customWidth="1"/>
    <col min="2" max="7" width="2.59765625" style="6" customWidth="1"/>
    <col min="8" max="9" width="1.59765625" style="6" customWidth="1"/>
    <col min="10" max="12" width="2.59765625" style="6" customWidth="1"/>
    <col min="13" max="14" width="1.59765625" style="6" customWidth="1"/>
    <col min="15" max="15" width="2.59765625" style="6" customWidth="1"/>
    <col min="16" max="16" width="3.796875" style="6" customWidth="1"/>
    <col min="17" max="18" width="2.59765625" style="6" customWidth="1"/>
    <col min="19" max="20" width="1.59765625" style="6" customWidth="1"/>
    <col min="21" max="21" width="2.59765625" style="6" customWidth="1"/>
    <col min="22" max="22" width="3.796875" style="6" customWidth="1"/>
    <col min="23" max="24" width="2.59765625" style="6" customWidth="1"/>
    <col min="25" max="26" width="1.59765625" style="6" customWidth="1"/>
    <col min="27" max="27" width="2.59765625" style="6" customWidth="1"/>
    <col min="28" max="28" width="3.796875" style="6" customWidth="1"/>
    <col min="29" max="30" width="2.59765625" style="6" customWidth="1"/>
    <col min="31" max="32" width="1.59765625" style="6" customWidth="1"/>
    <col min="33" max="35" width="2.59765625" style="6" customWidth="1"/>
    <col min="36" max="37" width="1.59765625" style="6" customWidth="1"/>
    <col min="38" max="38" width="2.59765625" style="6" customWidth="1"/>
    <col min="39" max="40" width="1.59765625" style="6" customWidth="1"/>
    <col min="41" max="42" width="2.59765625" style="6" customWidth="1"/>
    <col min="43" max="43" width="1.69921875" style="6" customWidth="1"/>
    <col min="44" max="44" width="1.59765625" style="6" customWidth="1"/>
    <col min="45" max="48" width="2.59765625" style="6" customWidth="1"/>
    <col min="49" max="50" width="1.59765625" style="6" customWidth="1"/>
    <col min="51" max="51" width="2.59765625" style="6" customWidth="1"/>
    <col min="52" max="54" width="1.59765625" style="6" customWidth="1"/>
    <col min="55" max="55" width="2.59765625" style="6" customWidth="1"/>
    <col min="56" max="56" width="1.59765625" style="6" customWidth="1"/>
    <col min="57" max="57" width="3.796875" style="6" customWidth="1"/>
    <col min="58" max="59" width="2.59765625" style="6" customWidth="1"/>
    <col min="60" max="60" width="3.5" style="6" customWidth="1"/>
    <col min="61" max="61" width="1.59765625" style="6" customWidth="1"/>
    <col min="62" max="76" width="2.59765625" style="6" customWidth="1"/>
    <col min="77" max="77" width="9" style="6" customWidth="1"/>
    <col min="78" max="16384" width="9" style="6"/>
  </cols>
  <sheetData>
    <row r="1" spans="1:53" ht="20.100000000000001" customHeight="1">
      <c r="A1" s="11" t="s">
        <v>50</v>
      </c>
    </row>
    <row r="2" spans="1:53" ht="20.100000000000001" customHeight="1">
      <c r="A2" s="245" t="s">
        <v>421</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row>
    <row r="3" spans="1:53" ht="12"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1:53" ht="40.049999999999997" customHeight="1">
      <c r="Z4" s="54"/>
      <c r="AA4" s="246" t="s">
        <v>89</v>
      </c>
      <c r="AB4" s="246"/>
      <c r="AC4" s="246"/>
      <c r="AD4" s="246"/>
      <c r="AE4" s="246"/>
      <c r="AF4" s="246"/>
      <c r="AG4" s="246"/>
      <c r="AH4" s="246"/>
      <c r="AI4" s="246"/>
      <c r="AJ4" s="62"/>
      <c r="AK4" s="63"/>
      <c r="AL4" s="247"/>
      <c r="AM4" s="247"/>
      <c r="AN4" s="247"/>
      <c r="AO4" s="247"/>
      <c r="AP4" s="247"/>
      <c r="AQ4" s="247"/>
      <c r="AR4" s="247"/>
      <c r="AS4" s="247"/>
      <c r="AT4" s="247"/>
      <c r="AU4" s="247"/>
      <c r="AV4" s="247"/>
      <c r="AW4" s="247"/>
      <c r="AX4" s="247"/>
      <c r="AY4" s="247"/>
      <c r="AZ4" s="247"/>
      <c r="BA4" s="68"/>
    </row>
    <row r="5" spans="1:53" ht="40.049999999999997" customHeight="1">
      <c r="A5" s="13"/>
      <c r="B5" s="248" t="s">
        <v>7</v>
      </c>
      <c r="C5" s="248"/>
      <c r="D5" s="248"/>
      <c r="E5" s="248"/>
      <c r="F5" s="248"/>
      <c r="G5" s="248"/>
      <c r="H5" s="248"/>
      <c r="I5" s="248"/>
      <c r="J5" s="248"/>
      <c r="K5" s="36"/>
      <c r="L5" s="38" t="s">
        <v>12</v>
      </c>
      <c r="M5" s="40"/>
      <c r="N5" s="46"/>
      <c r="O5" s="200"/>
      <c r="P5" s="46"/>
      <c r="Q5" s="249">
        <f>AL55</f>
        <v>0</v>
      </c>
      <c r="R5" s="249"/>
      <c r="S5" s="249"/>
      <c r="T5" s="249"/>
      <c r="U5" s="249"/>
      <c r="V5" s="249"/>
      <c r="W5" s="249"/>
      <c r="X5" s="50" t="s">
        <v>11</v>
      </c>
      <c r="Y5" s="46"/>
      <c r="Z5" s="304" t="s">
        <v>0</v>
      </c>
      <c r="AA5" s="305"/>
      <c r="AB5" s="310"/>
      <c r="AC5" s="312" t="s">
        <v>90</v>
      </c>
      <c r="AD5" s="313"/>
      <c r="AE5" s="313"/>
      <c r="AF5" s="313"/>
      <c r="AG5" s="313"/>
      <c r="AH5" s="313"/>
      <c r="AI5" s="313"/>
      <c r="AJ5" s="313"/>
      <c r="AK5" s="313"/>
      <c r="AL5" s="313"/>
      <c r="AM5" s="313"/>
      <c r="AN5" s="40"/>
      <c r="AO5" s="250" t="s">
        <v>173</v>
      </c>
      <c r="AP5" s="250"/>
      <c r="AQ5" s="250"/>
      <c r="AR5" s="250"/>
      <c r="AS5" s="250"/>
      <c r="AT5" s="250"/>
      <c r="AU5" s="250"/>
      <c r="AV5" s="250"/>
      <c r="AW5" s="250"/>
      <c r="AX5" s="250"/>
      <c r="AY5" s="250"/>
      <c r="AZ5" s="250"/>
      <c r="BA5" s="69"/>
    </row>
    <row r="6" spans="1:53" ht="40.049999999999997" customHeight="1">
      <c r="A6" s="14"/>
      <c r="B6" s="251" t="s">
        <v>32</v>
      </c>
      <c r="C6" s="251"/>
      <c r="D6" s="251"/>
      <c r="E6" s="251"/>
      <c r="F6" s="251"/>
      <c r="G6" s="251"/>
      <c r="H6" s="251"/>
      <c r="I6" s="251"/>
      <c r="J6" s="251"/>
      <c r="K6" s="37"/>
      <c r="L6" s="39" t="s">
        <v>15</v>
      </c>
      <c r="M6" s="41"/>
      <c r="N6" s="47"/>
      <c r="O6" s="47"/>
      <c r="P6" s="47"/>
      <c r="Q6" s="252">
        <f>AS55</f>
        <v>0</v>
      </c>
      <c r="R6" s="252"/>
      <c r="S6" s="252"/>
      <c r="T6" s="252"/>
      <c r="U6" s="252"/>
      <c r="V6" s="252"/>
      <c r="W6" s="252"/>
      <c r="X6" s="37" t="s">
        <v>11</v>
      </c>
      <c r="Y6" s="47"/>
      <c r="Z6" s="306"/>
      <c r="AA6" s="307"/>
      <c r="AB6" s="311"/>
      <c r="AC6" s="314"/>
      <c r="AD6" s="315"/>
      <c r="AE6" s="315"/>
      <c r="AF6" s="315"/>
      <c r="AG6" s="315"/>
      <c r="AH6" s="315"/>
      <c r="AI6" s="315"/>
      <c r="AJ6" s="315"/>
      <c r="AK6" s="315"/>
      <c r="AL6" s="315"/>
      <c r="AM6" s="315"/>
      <c r="AN6" s="41"/>
      <c r="AO6" s="253" t="s">
        <v>175</v>
      </c>
      <c r="AP6" s="253"/>
      <c r="AQ6" s="253"/>
      <c r="AR6" s="253"/>
      <c r="AS6" s="253"/>
      <c r="AT6" s="253"/>
      <c r="AU6" s="253"/>
      <c r="AV6" s="253"/>
      <c r="AW6" s="253"/>
      <c r="AX6" s="253"/>
      <c r="AY6" s="253"/>
      <c r="AZ6" s="253"/>
      <c r="BA6" s="70"/>
    </row>
    <row r="7" spans="1:53" ht="40.049999999999997" customHeight="1">
      <c r="A7" s="15"/>
      <c r="B7" s="316" t="s">
        <v>13</v>
      </c>
      <c r="C7" s="316"/>
      <c r="D7" s="316"/>
      <c r="E7" s="316"/>
      <c r="F7" s="316"/>
      <c r="G7" s="316"/>
      <c r="H7" s="316"/>
      <c r="I7" s="316"/>
      <c r="J7" s="317" t="s">
        <v>5</v>
      </c>
      <c r="K7" s="317"/>
      <c r="L7" s="317"/>
      <c r="M7" s="254"/>
      <c r="N7" s="255"/>
      <c r="O7" s="256" t="s">
        <v>86</v>
      </c>
      <c r="P7" s="256"/>
      <c r="Q7" s="319">
        <f>AY55</f>
        <v>0</v>
      </c>
      <c r="R7" s="319"/>
      <c r="S7" s="319"/>
      <c r="T7" s="319"/>
      <c r="U7" s="319"/>
      <c r="V7" s="319"/>
      <c r="W7" s="319"/>
      <c r="X7" s="321" t="s">
        <v>11</v>
      </c>
      <c r="Y7" s="51"/>
      <c r="Z7" s="308"/>
      <c r="AA7" s="309"/>
      <c r="AB7" s="59"/>
      <c r="AC7" s="257" t="s">
        <v>172</v>
      </c>
      <c r="AD7" s="258"/>
      <c r="AE7" s="258"/>
      <c r="AF7" s="258"/>
      <c r="AG7" s="258"/>
      <c r="AH7" s="258"/>
      <c r="AI7" s="258"/>
      <c r="AJ7" s="258"/>
      <c r="AK7" s="258"/>
      <c r="AL7" s="258"/>
      <c r="AM7" s="259"/>
      <c r="AN7" s="41"/>
      <c r="AO7" s="258" t="s">
        <v>334</v>
      </c>
      <c r="AP7" s="258"/>
      <c r="AQ7" s="260">
        <v>9</v>
      </c>
      <c r="AR7" s="260"/>
      <c r="AS7" s="260"/>
      <c r="AT7" s="258" t="s">
        <v>40</v>
      </c>
      <c r="AU7" s="258"/>
      <c r="AV7" s="258"/>
      <c r="AW7" s="258"/>
      <c r="AX7" s="258"/>
      <c r="AY7" s="258"/>
      <c r="AZ7" s="258"/>
      <c r="BA7" s="71"/>
    </row>
    <row r="8" spans="1:53" ht="40.049999999999997" customHeight="1">
      <c r="A8" s="16"/>
      <c r="B8" s="296"/>
      <c r="C8" s="296"/>
      <c r="D8" s="296"/>
      <c r="E8" s="296"/>
      <c r="F8" s="296"/>
      <c r="G8" s="296"/>
      <c r="H8" s="296"/>
      <c r="I8" s="296"/>
      <c r="J8" s="318"/>
      <c r="K8" s="318"/>
      <c r="L8" s="318"/>
      <c r="M8" s="261"/>
      <c r="N8" s="262"/>
      <c r="O8" s="263" t="s">
        <v>102</v>
      </c>
      <c r="P8" s="263"/>
      <c r="Q8" s="320"/>
      <c r="R8" s="320"/>
      <c r="S8" s="320"/>
      <c r="T8" s="320"/>
      <c r="U8" s="320"/>
      <c r="V8" s="320"/>
      <c r="W8" s="320"/>
      <c r="X8" s="303"/>
      <c r="Y8" s="52"/>
      <c r="Z8" s="322" t="s">
        <v>174</v>
      </c>
      <c r="AA8" s="323"/>
      <c r="AB8" s="323"/>
      <c r="AC8" s="323"/>
      <c r="AD8" s="323"/>
      <c r="AE8" s="323"/>
      <c r="AF8" s="323"/>
      <c r="AG8" s="323"/>
      <c r="AH8" s="323"/>
      <c r="AI8" s="323"/>
      <c r="AJ8" s="323"/>
      <c r="AK8" s="323"/>
      <c r="AL8" s="323"/>
      <c r="AM8" s="324"/>
      <c r="AN8" s="65"/>
      <c r="AO8" s="331"/>
      <c r="AP8" s="331"/>
      <c r="AQ8" s="331"/>
      <c r="AR8" s="331"/>
      <c r="AS8" s="331"/>
      <c r="AT8" s="331"/>
      <c r="AU8" s="331"/>
      <c r="AV8" s="331"/>
      <c r="AW8" s="331"/>
      <c r="AX8" s="331"/>
      <c r="AY8" s="331"/>
      <c r="AZ8" s="331"/>
      <c r="BA8" s="72"/>
    </row>
    <row r="9" spans="1:53" ht="40.049999999999997" customHeight="1">
      <c r="A9" s="334" t="s">
        <v>37</v>
      </c>
      <c r="B9" s="335"/>
      <c r="C9" s="264" t="s">
        <v>17</v>
      </c>
      <c r="D9" s="264"/>
      <c r="E9" s="264"/>
      <c r="F9" s="264"/>
      <c r="G9" s="264"/>
      <c r="H9" s="264"/>
      <c r="I9" s="264"/>
      <c r="J9" s="264"/>
      <c r="K9" s="264"/>
      <c r="L9" s="265"/>
      <c r="M9" s="41"/>
      <c r="N9" s="47"/>
      <c r="O9" s="47"/>
      <c r="P9" s="47"/>
      <c r="Q9" s="266">
        <f>IF(Q5-Q6&lt;0,"――――　　",IF(AND(0&lt;Q5-Q6,Q5-Q6&lt;100),0,Q7))</f>
        <v>0</v>
      </c>
      <c r="R9" s="266"/>
      <c r="S9" s="266"/>
      <c r="T9" s="266"/>
      <c r="U9" s="266"/>
      <c r="V9" s="266"/>
      <c r="W9" s="266"/>
      <c r="X9" s="37" t="s">
        <v>11</v>
      </c>
      <c r="Y9" s="47"/>
      <c r="Z9" s="325"/>
      <c r="AA9" s="326"/>
      <c r="AB9" s="326"/>
      <c r="AC9" s="326"/>
      <c r="AD9" s="326"/>
      <c r="AE9" s="326"/>
      <c r="AF9" s="326"/>
      <c r="AG9" s="326"/>
      <c r="AH9" s="326"/>
      <c r="AI9" s="326"/>
      <c r="AJ9" s="326"/>
      <c r="AK9" s="326"/>
      <c r="AL9" s="326"/>
      <c r="AM9" s="327"/>
      <c r="AN9" s="65"/>
      <c r="AO9" s="332"/>
      <c r="AP9" s="332"/>
      <c r="AQ9" s="332"/>
      <c r="AR9" s="332"/>
      <c r="AS9" s="332"/>
      <c r="AT9" s="332"/>
      <c r="AU9" s="332"/>
      <c r="AV9" s="332"/>
      <c r="AW9" s="332"/>
      <c r="AX9" s="332"/>
      <c r="AY9" s="332"/>
      <c r="AZ9" s="332"/>
      <c r="BA9" s="72"/>
    </row>
    <row r="10" spans="1:53" ht="40.049999999999997" customHeight="1">
      <c r="A10" s="336"/>
      <c r="B10" s="307"/>
      <c r="C10" s="264" t="s">
        <v>30</v>
      </c>
      <c r="D10" s="264"/>
      <c r="E10" s="264"/>
      <c r="F10" s="264"/>
      <c r="G10" s="264"/>
      <c r="H10" s="264"/>
      <c r="I10" s="264"/>
      <c r="J10" s="264"/>
      <c r="K10" s="264"/>
      <c r="L10" s="265"/>
      <c r="M10" s="267"/>
      <c r="N10" s="268"/>
      <c r="O10" s="268"/>
      <c r="P10" s="268"/>
      <c r="Q10" s="268"/>
      <c r="R10" s="268"/>
      <c r="S10" s="268"/>
      <c r="T10" s="268"/>
      <c r="U10" s="268"/>
      <c r="V10" s="268"/>
      <c r="W10" s="268"/>
      <c r="X10" s="268"/>
      <c r="Y10" s="269"/>
      <c r="Z10" s="328"/>
      <c r="AA10" s="329"/>
      <c r="AB10" s="329"/>
      <c r="AC10" s="329"/>
      <c r="AD10" s="329"/>
      <c r="AE10" s="329"/>
      <c r="AF10" s="329"/>
      <c r="AG10" s="329"/>
      <c r="AH10" s="329"/>
      <c r="AI10" s="329"/>
      <c r="AJ10" s="329"/>
      <c r="AK10" s="329"/>
      <c r="AL10" s="329"/>
      <c r="AM10" s="330"/>
      <c r="AN10" s="66"/>
      <c r="AO10" s="333"/>
      <c r="AP10" s="333"/>
      <c r="AQ10" s="333"/>
      <c r="AR10" s="333"/>
      <c r="AS10" s="333"/>
      <c r="AT10" s="333"/>
      <c r="AU10" s="333"/>
      <c r="AV10" s="333"/>
      <c r="AW10" s="333"/>
      <c r="AX10" s="333"/>
      <c r="AY10" s="333"/>
      <c r="AZ10" s="333"/>
      <c r="BA10" s="73"/>
    </row>
    <row r="11" spans="1:53" ht="40.049999999999997" customHeight="1">
      <c r="A11" s="336"/>
      <c r="B11" s="307"/>
      <c r="C11" s="339" t="s">
        <v>42</v>
      </c>
      <c r="D11" s="264" t="s">
        <v>20</v>
      </c>
      <c r="E11" s="264"/>
      <c r="F11" s="264"/>
      <c r="G11" s="264"/>
      <c r="H11" s="264"/>
      <c r="I11" s="264"/>
      <c r="J11" s="264"/>
      <c r="K11" s="264"/>
      <c r="L11" s="265"/>
      <c r="M11" s="41"/>
      <c r="N11" s="270"/>
      <c r="O11" s="270"/>
      <c r="P11" s="270"/>
      <c r="Q11" s="270"/>
      <c r="R11" s="258" t="s">
        <v>62</v>
      </c>
      <c r="S11" s="258"/>
      <c r="T11" s="270"/>
      <c r="U11" s="270"/>
      <c r="V11" s="270"/>
      <c r="W11" s="270"/>
      <c r="X11" s="258" t="s">
        <v>22</v>
      </c>
      <c r="Y11" s="258"/>
      <c r="Z11" s="55"/>
      <c r="AA11" s="271" t="s">
        <v>71</v>
      </c>
      <c r="AB11" s="271"/>
      <c r="AC11" s="271"/>
      <c r="AD11" s="271"/>
      <c r="AE11" s="271"/>
      <c r="AF11" s="272" t="s">
        <v>70</v>
      </c>
      <c r="AG11" s="272"/>
      <c r="AH11" s="272"/>
      <c r="AI11" s="272"/>
      <c r="AJ11" s="272"/>
      <c r="AK11" s="48"/>
      <c r="AL11" s="273"/>
      <c r="AM11" s="273"/>
      <c r="AN11" s="273"/>
      <c r="AO11" s="273"/>
      <c r="AP11" s="273"/>
      <c r="AQ11" s="273"/>
      <c r="AR11" s="273"/>
      <c r="AS11" s="273"/>
      <c r="AT11" s="273"/>
      <c r="AU11" s="273"/>
      <c r="AV11" s="273"/>
      <c r="AW11" s="273"/>
      <c r="AX11" s="273"/>
      <c r="AY11" s="273"/>
      <c r="AZ11" s="273"/>
      <c r="BA11" s="74"/>
    </row>
    <row r="12" spans="1:53" ht="40.049999999999997" customHeight="1">
      <c r="A12" s="336"/>
      <c r="B12" s="307"/>
      <c r="C12" s="340"/>
      <c r="D12" s="264" t="s">
        <v>45</v>
      </c>
      <c r="E12" s="264"/>
      <c r="F12" s="264"/>
      <c r="G12" s="264"/>
      <c r="H12" s="264"/>
      <c r="I12" s="264"/>
      <c r="J12" s="264"/>
      <c r="K12" s="264"/>
      <c r="L12" s="265"/>
      <c r="M12" s="41"/>
      <c r="N12" s="274" t="str">
        <f>IF(Q9&lt;=0,"―― ","岩手")</f>
        <v xml:space="preserve">―― </v>
      </c>
      <c r="O12" s="274"/>
      <c r="P12" s="274"/>
      <c r="Q12" s="274"/>
      <c r="R12" s="258" t="s">
        <v>62</v>
      </c>
      <c r="S12" s="258"/>
      <c r="T12" s="274" t="str">
        <f>IF(Q9&lt;=0,"――","県庁")</f>
        <v>――</v>
      </c>
      <c r="U12" s="274"/>
      <c r="V12" s="274"/>
      <c r="W12" s="274"/>
      <c r="X12" s="258" t="s">
        <v>22</v>
      </c>
      <c r="Y12" s="258"/>
      <c r="Z12" s="56"/>
      <c r="AF12" s="275" t="s">
        <v>34</v>
      </c>
      <c r="AG12" s="275"/>
      <c r="AH12" s="275"/>
      <c r="AI12" s="275"/>
      <c r="AJ12" s="275"/>
      <c r="AL12" s="276"/>
      <c r="AM12" s="276"/>
      <c r="AN12" s="276"/>
      <c r="AO12" s="276"/>
      <c r="AP12" s="276"/>
      <c r="AQ12" s="276"/>
      <c r="AR12" s="276"/>
      <c r="AS12" s="276"/>
      <c r="AT12" s="276"/>
      <c r="AU12" s="276"/>
      <c r="AV12" s="276"/>
      <c r="AW12" s="276"/>
      <c r="AX12" s="276"/>
      <c r="AY12" s="276"/>
      <c r="AZ12" s="276"/>
      <c r="BA12" s="75"/>
    </row>
    <row r="13" spans="1:53" ht="40.049999999999997" customHeight="1">
      <c r="A13" s="337"/>
      <c r="B13" s="338"/>
      <c r="C13" s="277" t="s">
        <v>47</v>
      </c>
      <c r="D13" s="278"/>
      <c r="E13" s="278"/>
      <c r="F13" s="278"/>
      <c r="G13" s="278"/>
      <c r="H13" s="278"/>
      <c r="I13" s="278"/>
      <c r="J13" s="278"/>
      <c r="K13" s="278"/>
      <c r="L13" s="279"/>
      <c r="M13" s="42"/>
      <c r="N13" s="280"/>
      <c r="O13" s="280"/>
      <c r="P13" s="280"/>
      <c r="Q13" s="280"/>
      <c r="R13" s="280"/>
      <c r="S13" s="280"/>
      <c r="T13" s="280"/>
      <c r="U13" s="280"/>
      <c r="V13" s="280"/>
      <c r="W13" s="280"/>
      <c r="X13" s="280"/>
      <c r="Y13" s="53"/>
      <c r="Z13" s="57"/>
      <c r="AA13" s="58"/>
      <c r="AB13" s="58"/>
      <c r="AC13" s="58"/>
      <c r="AD13" s="58"/>
      <c r="AE13" s="58"/>
      <c r="AF13" s="281" t="s">
        <v>74</v>
      </c>
      <c r="AG13" s="281"/>
      <c r="AH13" s="281"/>
      <c r="AI13" s="281"/>
      <c r="AJ13" s="281"/>
      <c r="AK13" s="58"/>
      <c r="AL13" s="282"/>
      <c r="AM13" s="283"/>
      <c r="AN13" s="283"/>
      <c r="AO13" s="283"/>
      <c r="AP13" s="283"/>
      <c r="AQ13" s="283"/>
      <c r="AR13" s="283"/>
      <c r="AS13" s="283"/>
      <c r="AT13" s="283"/>
      <c r="AU13" s="284" t="s">
        <v>49</v>
      </c>
      <c r="AV13" s="284"/>
      <c r="AW13" s="285"/>
      <c r="AX13" s="285"/>
      <c r="AY13" s="285"/>
      <c r="AZ13" s="285"/>
      <c r="BA13" s="76"/>
    </row>
    <row r="14" spans="1:53" ht="12" customHeight="1">
      <c r="C14" s="9"/>
      <c r="D14" s="9"/>
      <c r="E14" s="9"/>
      <c r="F14" s="9"/>
      <c r="G14" s="9"/>
      <c r="H14" s="9"/>
      <c r="I14" s="9"/>
      <c r="J14" s="9"/>
      <c r="K14" s="9"/>
      <c r="L14" s="9"/>
      <c r="O14" s="49"/>
      <c r="P14" s="49"/>
      <c r="Q14" s="49"/>
      <c r="R14" s="49"/>
      <c r="S14" s="49"/>
      <c r="T14" s="49"/>
      <c r="U14" s="49"/>
      <c r="V14" s="49"/>
      <c r="W14" s="49"/>
      <c r="X14" s="49"/>
      <c r="AF14" s="60"/>
      <c r="AG14" s="60"/>
      <c r="AH14" s="60"/>
      <c r="AI14" s="60"/>
      <c r="AJ14" s="60"/>
      <c r="AL14" s="49"/>
      <c r="AM14" s="49"/>
      <c r="AN14" s="49"/>
      <c r="AO14" s="49"/>
      <c r="AP14" s="49"/>
      <c r="AQ14" s="49"/>
      <c r="AR14" s="49"/>
      <c r="AS14" s="49"/>
      <c r="AT14" s="49"/>
      <c r="AU14" s="49"/>
      <c r="AV14" s="49"/>
      <c r="AW14" s="49"/>
      <c r="AX14" s="49"/>
      <c r="AY14" s="49"/>
      <c r="AZ14" s="49"/>
    </row>
    <row r="15" spans="1:53" s="7" customFormat="1" ht="20.100000000000001" customHeight="1">
      <c r="B15" s="286" t="s">
        <v>422</v>
      </c>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64"/>
      <c r="AZ15" s="64"/>
    </row>
    <row r="16" spans="1:53" s="7" customFormat="1" ht="20.100000000000001" customHeight="1">
      <c r="B16" s="287" t="s">
        <v>76</v>
      </c>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64"/>
      <c r="AZ16" s="64"/>
    </row>
    <row r="17" spans="1:61" s="7" customFormat="1" ht="20.100000000000001" customHeight="1">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9" t="s">
        <v>61</v>
      </c>
      <c r="AB17" s="289"/>
      <c r="AC17" s="289"/>
      <c r="AD17" s="289"/>
      <c r="AE17" s="289"/>
      <c r="AF17" s="289"/>
      <c r="AG17" s="289"/>
      <c r="AH17" s="22"/>
      <c r="AI17" s="290" t="s">
        <v>423</v>
      </c>
      <c r="AJ17" s="276"/>
      <c r="AK17" s="276"/>
      <c r="AL17" s="276"/>
      <c r="AM17" s="276"/>
      <c r="AN17" s="276"/>
      <c r="AO17" s="276"/>
      <c r="AP17" s="276"/>
      <c r="AQ17" s="276"/>
      <c r="AR17" s="276"/>
      <c r="AS17" s="276"/>
      <c r="AT17" s="276"/>
      <c r="AU17" s="276"/>
      <c r="AV17" s="276"/>
      <c r="AW17" s="276"/>
      <c r="AX17" s="276"/>
      <c r="AY17" s="276"/>
      <c r="AZ17" s="22"/>
      <c r="BA17" s="22"/>
    </row>
    <row r="18" spans="1:61" s="7" customFormat="1" ht="20.100000000000001" customHeight="1">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9" t="s">
        <v>91</v>
      </c>
      <c r="AB18" s="289"/>
      <c r="AC18" s="289"/>
      <c r="AD18" s="289"/>
      <c r="AE18" s="289"/>
      <c r="AF18" s="289"/>
      <c r="AG18" s="289"/>
      <c r="AH18" s="22"/>
      <c r="AI18" s="341"/>
      <c r="AJ18" s="341"/>
      <c r="AK18" s="341"/>
      <c r="AL18" s="341"/>
      <c r="AM18" s="341"/>
      <c r="AN18" s="341"/>
      <c r="AO18" s="341"/>
      <c r="AP18" s="341"/>
      <c r="AQ18" s="341"/>
      <c r="AR18" s="341"/>
      <c r="AS18" s="341"/>
      <c r="AT18" s="341"/>
      <c r="AU18" s="341"/>
      <c r="AV18" s="341"/>
      <c r="AW18" s="341"/>
      <c r="AX18" s="341"/>
      <c r="AY18" s="321"/>
      <c r="AZ18" s="321"/>
      <c r="BA18" s="321"/>
    </row>
    <row r="19" spans="1:61" s="7" customFormat="1" ht="20.100000000000001" customHeight="1">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9"/>
      <c r="AB19" s="289"/>
      <c r="AC19" s="289"/>
      <c r="AD19" s="289"/>
      <c r="AE19" s="289"/>
      <c r="AF19" s="289"/>
      <c r="AG19" s="289"/>
      <c r="AH19" s="22"/>
      <c r="AI19" s="341"/>
      <c r="AJ19" s="341"/>
      <c r="AK19" s="341"/>
      <c r="AL19" s="341"/>
      <c r="AM19" s="341"/>
      <c r="AN19" s="341"/>
      <c r="AO19" s="341"/>
      <c r="AP19" s="341"/>
      <c r="AQ19" s="341"/>
      <c r="AR19" s="341"/>
      <c r="AS19" s="341"/>
      <c r="AT19" s="341"/>
      <c r="AU19" s="341"/>
      <c r="AV19" s="341"/>
      <c r="AW19" s="341"/>
      <c r="AX19" s="341"/>
      <c r="AY19" s="321"/>
      <c r="AZ19" s="321"/>
      <c r="BA19" s="321"/>
    </row>
    <row r="20" spans="1:61" s="7" customFormat="1" ht="20.100000000000001" customHeight="1">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9"/>
      <c r="AB20" s="289"/>
      <c r="AC20" s="289"/>
      <c r="AD20" s="289"/>
      <c r="AE20" s="289"/>
      <c r="AF20" s="289"/>
      <c r="AG20" s="289"/>
      <c r="AH20" s="22"/>
      <c r="AI20" s="341"/>
      <c r="AJ20" s="341"/>
      <c r="AK20" s="341"/>
      <c r="AL20" s="341"/>
      <c r="AM20" s="341"/>
      <c r="AN20" s="341"/>
      <c r="AO20" s="341"/>
      <c r="AP20" s="341"/>
      <c r="AQ20" s="341"/>
      <c r="AR20" s="341"/>
      <c r="AS20" s="341"/>
      <c r="AT20" s="341"/>
      <c r="AU20" s="341"/>
      <c r="AV20" s="341"/>
      <c r="AW20" s="341"/>
      <c r="AX20" s="341"/>
      <c r="AY20" s="321"/>
      <c r="AZ20" s="321"/>
      <c r="BA20" s="321"/>
    </row>
    <row r="21" spans="1:61" s="7" customFormat="1" ht="20.100000000000001" customHeight="1">
      <c r="B21" s="291" t="s">
        <v>35</v>
      </c>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F21" s="22"/>
      <c r="AG21" s="22"/>
      <c r="AH21" s="22"/>
      <c r="AI21" s="22"/>
      <c r="AJ21" s="22"/>
      <c r="AL21" s="64"/>
      <c r="AM21" s="64"/>
      <c r="AN21" s="64"/>
      <c r="AO21" s="64"/>
      <c r="AP21" s="64"/>
      <c r="AQ21" s="64"/>
      <c r="AR21" s="64"/>
      <c r="AS21" s="64"/>
      <c r="AT21" s="64"/>
      <c r="AU21" s="64"/>
      <c r="AV21" s="64"/>
      <c r="AW21" s="64"/>
      <c r="AX21" s="64"/>
      <c r="AY21" s="64"/>
      <c r="AZ21" s="64"/>
    </row>
    <row r="22" spans="1:61" ht="19.5" customHeight="1">
      <c r="C22" s="9"/>
      <c r="D22" s="9"/>
      <c r="E22" s="9"/>
      <c r="F22" s="9"/>
      <c r="G22" s="9"/>
      <c r="H22" s="9"/>
      <c r="I22" s="9"/>
      <c r="J22" s="9"/>
      <c r="K22" s="9"/>
      <c r="L22" s="9"/>
      <c r="O22" s="49"/>
      <c r="P22" s="49"/>
      <c r="Q22" s="49"/>
      <c r="R22" s="49"/>
      <c r="S22" s="49"/>
      <c r="T22" s="49"/>
      <c r="U22" s="49"/>
      <c r="V22" s="49"/>
      <c r="W22" s="49"/>
      <c r="X22" s="49"/>
      <c r="AF22" s="60"/>
      <c r="AG22" s="60"/>
      <c r="AH22" s="60"/>
      <c r="AI22" s="60"/>
      <c r="AJ22" s="60"/>
      <c r="AL22" s="49"/>
      <c r="AM22" s="49"/>
      <c r="AN22" s="49"/>
      <c r="AO22" s="49"/>
      <c r="AP22" s="49"/>
      <c r="AQ22" s="49"/>
      <c r="AR22" s="49"/>
      <c r="AS22" s="49"/>
      <c r="AT22" s="49"/>
      <c r="AU22" s="49"/>
      <c r="AV22" s="49"/>
      <c r="AW22" s="49"/>
      <c r="AX22" s="49"/>
      <c r="AY22" s="49"/>
      <c r="AZ22" s="49"/>
    </row>
    <row r="23" spans="1:61" s="8" customFormat="1" ht="15" customHeight="1">
      <c r="A23" s="8" t="s">
        <v>3</v>
      </c>
      <c r="C23" s="23"/>
      <c r="D23" s="23">
        <v>1</v>
      </c>
      <c r="E23" s="23"/>
      <c r="F23" s="292" t="s">
        <v>63</v>
      </c>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67"/>
      <c r="AZ23" s="67"/>
    </row>
    <row r="24" spans="1:61" s="8" customFormat="1" ht="15" customHeight="1">
      <c r="C24" s="23"/>
      <c r="D24" s="23">
        <v>2</v>
      </c>
      <c r="E24" s="23"/>
      <c r="F24" s="292" t="s">
        <v>95</v>
      </c>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67"/>
      <c r="AZ24" s="67"/>
    </row>
    <row r="25" spans="1:61" s="8" customFormat="1" ht="15" customHeight="1">
      <c r="C25" s="23"/>
      <c r="D25" s="23">
        <v>3</v>
      </c>
      <c r="E25" s="23"/>
      <c r="F25" s="292" t="s">
        <v>93</v>
      </c>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67"/>
      <c r="AZ25" s="67"/>
    </row>
    <row r="26" spans="1:61" s="8" customFormat="1" ht="15" customHeight="1">
      <c r="C26" s="23"/>
      <c r="D26" s="23">
        <v>4</v>
      </c>
      <c r="E26" s="23"/>
      <c r="F26" s="292" t="s">
        <v>64</v>
      </c>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3"/>
      <c r="AZ26" s="293"/>
      <c r="BA26" s="293"/>
      <c r="BB26" s="293"/>
      <c r="BC26" s="293"/>
      <c r="BD26" s="293"/>
      <c r="BE26" s="293"/>
      <c r="BF26" s="293"/>
      <c r="BG26" s="293"/>
    </row>
    <row r="27" spans="1:61" s="8" customFormat="1" ht="27.45" customHeight="1">
      <c r="C27" s="23"/>
      <c r="D27" s="23">
        <v>5</v>
      </c>
      <c r="E27" s="23"/>
      <c r="F27" s="292" t="s">
        <v>54</v>
      </c>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67"/>
      <c r="AZ27" s="67"/>
    </row>
    <row r="28" spans="1:61" s="8" customFormat="1" ht="27.75" customHeight="1">
      <c r="C28" s="23"/>
      <c r="D28" s="23">
        <v>6</v>
      </c>
      <c r="E28" s="23"/>
      <c r="F28" s="292" t="s">
        <v>176</v>
      </c>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67"/>
      <c r="AZ28" s="67"/>
    </row>
    <row r="29" spans="1:61" ht="10.050000000000001" customHeight="1">
      <c r="C29" s="9"/>
      <c r="D29" s="9"/>
      <c r="E29" s="9"/>
      <c r="F29" s="9"/>
      <c r="G29" s="9"/>
      <c r="H29" s="9"/>
      <c r="I29" s="9"/>
      <c r="J29" s="9"/>
      <c r="K29" s="9"/>
      <c r="L29" s="9"/>
      <c r="O29" s="49"/>
      <c r="P29" s="49"/>
      <c r="Q29" s="49"/>
      <c r="R29" s="49"/>
      <c r="S29" s="49"/>
      <c r="T29" s="49"/>
      <c r="U29" s="49"/>
      <c r="V29" s="49"/>
      <c r="W29" s="49"/>
      <c r="X29" s="49"/>
      <c r="AF29" s="60"/>
      <c r="AG29" s="60"/>
      <c r="AH29" s="60"/>
      <c r="AI29" s="60"/>
      <c r="AJ29" s="60"/>
      <c r="AL29" s="49"/>
      <c r="AM29" s="49"/>
      <c r="AN29" s="49"/>
      <c r="AO29" s="49"/>
      <c r="AP29" s="49"/>
      <c r="AQ29" s="49"/>
      <c r="AR29" s="49"/>
      <c r="AS29" s="49"/>
      <c r="AT29" s="49"/>
      <c r="AU29" s="49"/>
      <c r="AV29" s="49"/>
      <c r="AW29" s="49"/>
      <c r="AX29" s="49"/>
      <c r="AY29" s="49"/>
      <c r="AZ29" s="49"/>
    </row>
    <row r="30" spans="1:61" ht="10.050000000000001" customHeight="1">
      <c r="C30" s="9"/>
      <c r="D30" s="9"/>
      <c r="E30" s="9"/>
      <c r="F30" s="9"/>
      <c r="G30" s="9"/>
      <c r="H30" s="9"/>
      <c r="I30" s="9"/>
      <c r="J30" s="9"/>
      <c r="K30" s="9"/>
      <c r="L30" s="9"/>
      <c r="O30" s="49"/>
      <c r="P30" s="49"/>
      <c r="Q30" s="49"/>
      <c r="R30" s="49"/>
      <c r="S30" s="49"/>
      <c r="T30" s="49"/>
      <c r="U30" s="49"/>
      <c r="V30" s="49"/>
      <c r="W30" s="49"/>
      <c r="X30" s="49"/>
      <c r="AF30" s="60"/>
      <c r="AG30" s="60"/>
      <c r="AH30" s="60"/>
      <c r="AI30" s="60"/>
      <c r="AJ30" s="60"/>
      <c r="AL30" s="49"/>
      <c r="AM30" s="49"/>
      <c r="AN30" s="49"/>
      <c r="AO30" s="49"/>
      <c r="AP30" s="49"/>
      <c r="AQ30" s="49"/>
      <c r="AR30" s="49"/>
      <c r="AS30" s="49"/>
      <c r="AT30" s="49"/>
      <c r="AU30" s="49"/>
      <c r="AV30" s="49"/>
      <c r="AW30" s="49"/>
      <c r="AX30" s="49"/>
      <c r="AY30" s="49"/>
      <c r="AZ30" s="49"/>
    </row>
    <row r="31" spans="1:61" ht="10.050000000000001" customHeight="1">
      <c r="A31" s="11" t="s">
        <v>97</v>
      </c>
      <c r="C31" s="9"/>
      <c r="D31" s="9"/>
      <c r="E31" s="9"/>
      <c r="F31" s="9"/>
      <c r="G31" s="9"/>
      <c r="H31" s="9"/>
      <c r="I31" s="9"/>
      <c r="J31" s="9"/>
      <c r="K31" s="9"/>
      <c r="L31" s="9"/>
      <c r="O31" s="49"/>
      <c r="P31" s="49"/>
      <c r="Q31" s="49"/>
      <c r="R31" s="49"/>
      <c r="S31" s="49"/>
      <c r="T31" s="49"/>
      <c r="U31" s="49"/>
      <c r="V31" s="49"/>
      <c r="W31" s="49"/>
      <c r="X31" s="49"/>
      <c r="AF31" s="60"/>
      <c r="AG31" s="60"/>
      <c r="AH31" s="60"/>
      <c r="AI31" s="60"/>
      <c r="AJ31" s="60"/>
      <c r="AL31" s="49"/>
      <c r="AM31" s="49"/>
      <c r="AN31" s="49"/>
      <c r="AO31" s="49"/>
      <c r="AP31" s="49"/>
      <c r="AQ31" s="49"/>
      <c r="AR31" s="49"/>
      <c r="AS31" s="49"/>
      <c r="AT31" s="49"/>
      <c r="AU31" s="49"/>
      <c r="AV31" s="49"/>
      <c r="AW31" s="49"/>
      <c r="AX31" s="49"/>
      <c r="AY31" s="49"/>
      <c r="AZ31" s="49"/>
    </row>
    <row r="32" spans="1:61" ht="15" customHeight="1">
      <c r="A32" s="245" t="s">
        <v>60</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row>
    <row r="33" spans="1:61" ht="15" customHeight="1"/>
    <row r="34" spans="1:61" s="9" customFormat="1" ht="27" customHeight="1">
      <c r="A34" s="17"/>
      <c r="B34" s="294" t="s">
        <v>51</v>
      </c>
      <c r="C34" s="294"/>
      <c r="D34" s="294"/>
      <c r="E34" s="294"/>
      <c r="F34" s="294"/>
      <c r="G34" s="294"/>
      <c r="H34" s="24"/>
      <c r="I34" s="31"/>
      <c r="J34" s="294" t="s">
        <v>26</v>
      </c>
      <c r="K34" s="294"/>
      <c r="L34" s="294"/>
      <c r="M34" s="24"/>
      <c r="N34" s="31"/>
      <c r="O34" s="294" t="s">
        <v>53</v>
      </c>
      <c r="P34" s="294"/>
      <c r="Q34" s="294"/>
      <c r="R34" s="294"/>
      <c r="S34" s="24"/>
      <c r="T34" s="31"/>
      <c r="U34" s="295" t="s">
        <v>397</v>
      </c>
      <c r="V34" s="294"/>
      <c r="W34" s="294"/>
      <c r="X34" s="294"/>
      <c r="Y34" s="24"/>
      <c r="Z34" s="31"/>
      <c r="AA34" s="294" t="s">
        <v>57</v>
      </c>
      <c r="AB34" s="294"/>
      <c r="AC34" s="294"/>
      <c r="AD34" s="294"/>
      <c r="AE34" s="24"/>
      <c r="AF34" s="31"/>
      <c r="AG34" s="295" t="s">
        <v>398</v>
      </c>
      <c r="AH34" s="294"/>
      <c r="AI34" s="294"/>
      <c r="AJ34" s="24"/>
      <c r="AK34" s="31"/>
      <c r="AL34" s="295" t="s">
        <v>399</v>
      </c>
      <c r="AM34" s="294"/>
      <c r="AN34" s="294"/>
      <c r="AO34" s="294"/>
      <c r="AP34" s="294"/>
      <c r="AQ34" s="24"/>
      <c r="AR34" s="31"/>
      <c r="AS34" s="295" t="s">
        <v>400</v>
      </c>
      <c r="AT34" s="294"/>
      <c r="AU34" s="294"/>
      <c r="AV34" s="294"/>
      <c r="AW34" s="24"/>
      <c r="AX34" s="31"/>
      <c r="AY34" s="295" t="s">
        <v>401</v>
      </c>
      <c r="AZ34" s="294"/>
      <c r="BA34" s="294"/>
      <c r="BB34" s="294"/>
      <c r="BC34" s="294"/>
      <c r="BD34" s="24"/>
      <c r="BE34" s="31"/>
      <c r="BF34" s="294" t="s">
        <v>58</v>
      </c>
      <c r="BG34" s="294"/>
      <c r="BH34" s="294"/>
      <c r="BI34" s="78"/>
    </row>
    <row r="35" spans="1:61" s="9" customFormat="1" ht="12" customHeight="1">
      <c r="A35" s="18"/>
      <c r="B35" s="296"/>
      <c r="C35" s="296"/>
      <c r="D35" s="296"/>
      <c r="E35" s="296"/>
      <c r="F35" s="296"/>
      <c r="G35" s="296"/>
      <c r="H35" s="25"/>
      <c r="I35" s="32"/>
      <c r="J35" s="296"/>
      <c r="K35" s="296"/>
      <c r="L35" s="296"/>
      <c r="M35" s="25"/>
      <c r="N35" s="32"/>
      <c r="O35" s="296"/>
      <c r="P35" s="296"/>
      <c r="Q35" s="296"/>
      <c r="R35" s="296"/>
      <c r="S35" s="25" t="s">
        <v>41</v>
      </c>
      <c r="T35" s="32"/>
      <c r="U35" s="296"/>
      <c r="V35" s="296"/>
      <c r="W35" s="296"/>
      <c r="X35" s="296"/>
      <c r="Y35" s="25" t="s">
        <v>78</v>
      </c>
      <c r="Z35" s="32"/>
      <c r="AA35" s="296" t="s">
        <v>79</v>
      </c>
      <c r="AB35" s="296"/>
      <c r="AC35" s="296"/>
      <c r="AD35" s="296"/>
      <c r="AE35" s="25" t="s">
        <v>52</v>
      </c>
      <c r="AF35" s="32"/>
      <c r="AG35" s="296"/>
      <c r="AH35" s="296"/>
      <c r="AI35" s="296"/>
      <c r="AJ35" s="25" t="s">
        <v>80</v>
      </c>
      <c r="AK35" s="32"/>
      <c r="AL35" s="303" t="s">
        <v>81</v>
      </c>
      <c r="AM35" s="303"/>
      <c r="AN35" s="303"/>
      <c r="AO35" s="303"/>
      <c r="AP35" s="303"/>
      <c r="AQ35" s="25" t="s">
        <v>66</v>
      </c>
      <c r="AR35" s="32"/>
      <c r="AS35" s="296"/>
      <c r="AT35" s="296"/>
      <c r="AU35" s="296"/>
      <c r="AV35" s="296"/>
      <c r="AW35" s="25" t="s">
        <v>82</v>
      </c>
      <c r="AX35" s="32"/>
      <c r="AY35" s="296" t="s">
        <v>83</v>
      </c>
      <c r="AZ35" s="296"/>
      <c r="BA35" s="296"/>
      <c r="BB35" s="296"/>
      <c r="BC35" s="296"/>
      <c r="BD35" s="25" t="s">
        <v>84</v>
      </c>
      <c r="BE35" s="32"/>
      <c r="BF35" s="296"/>
      <c r="BG35" s="296"/>
      <c r="BH35" s="296"/>
      <c r="BI35" s="79"/>
    </row>
    <row r="36" spans="1:61" s="10" customFormat="1" ht="20.100000000000001" customHeight="1">
      <c r="A36" s="19"/>
      <c r="B36" s="297"/>
      <c r="C36" s="297"/>
      <c r="D36" s="297"/>
      <c r="E36" s="297"/>
      <c r="F36" s="297"/>
      <c r="G36" s="297"/>
      <c r="H36" s="26"/>
      <c r="I36" s="298" t="s">
        <v>72</v>
      </c>
      <c r="J36" s="299"/>
      <c r="K36" s="299"/>
      <c r="L36" s="299"/>
      <c r="M36" s="300"/>
      <c r="N36" s="298" t="s">
        <v>11</v>
      </c>
      <c r="O36" s="299"/>
      <c r="P36" s="299"/>
      <c r="Q36" s="299"/>
      <c r="R36" s="299"/>
      <c r="S36" s="300"/>
      <c r="T36" s="298" t="s">
        <v>11</v>
      </c>
      <c r="U36" s="299"/>
      <c r="V36" s="299"/>
      <c r="W36" s="299"/>
      <c r="X36" s="299"/>
      <c r="Y36" s="300"/>
      <c r="Z36" s="298" t="s">
        <v>11</v>
      </c>
      <c r="AA36" s="299"/>
      <c r="AB36" s="299"/>
      <c r="AC36" s="299"/>
      <c r="AD36" s="299"/>
      <c r="AE36" s="300"/>
      <c r="AF36" s="61"/>
      <c r="AG36" s="301"/>
      <c r="AH36" s="301"/>
      <c r="AI36" s="301"/>
      <c r="AJ36" s="61"/>
      <c r="AK36" s="298" t="s">
        <v>11</v>
      </c>
      <c r="AL36" s="299"/>
      <c r="AM36" s="299"/>
      <c r="AN36" s="299"/>
      <c r="AO36" s="299"/>
      <c r="AP36" s="299"/>
      <c r="AQ36" s="300"/>
      <c r="AR36" s="298" t="s">
        <v>11</v>
      </c>
      <c r="AS36" s="299"/>
      <c r="AT36" s="299"/>
      <c r="AU36" s="299"/>
      <c r="AV36" s="299"/>
      <c r="AW36" s="300"/>
      <c r="AX36" s="298" t="s">
        <v>11</v>
      </c>
      <c r="AY36" s="299"/>
      <c r="AZ36" s="299"/>
      <c r="BA36" s="299"/>
      <c r="BB36" s="299"/>
      <c r="BC36" s="299"/>
      <c r="BD36" s="300"/>
      <c r="BE36" s="77"/>
      <c r="BF36" s="302"/>
      <c r="BG36" s="302"/>
      <c r="BH36" s="302"/>
      <c r="BI36" s="80"/>
    </row>
    <row r="37" spans="1:61" ht="20.100000000000001" customHeight="1">
      <c r="A37" s="20"/>
      <c r="B37" s="342" t="s">
        <v>27</v>
      </c>
      <c r="C37" s="342"/>
      <c r="D37" s="342"/>
      <c r="E37" s="342"/>
      <c r="F37" s="342"/>
      <c r="G37" s="342"/>
      <c r="H37" s="27"/>
      <c r="I37" s="33"/>
      <c r="J37" s="344"/>
      <c r="K37" s="344"/>
      <c r="L37" s="344"/>
      <c r="M37" s="346"/>
      <c r="N37" s="33"/>
      <c r="O37" s="344"/>
      <c r="P37" s="344"/>
      <c r="Q37" s="344"/>
      <c r="R37" s="344"/>
      <c r="S37" s="43"/>
      <c r="T37" s="33"/>
      <c r="U37" s="344"/>
      <c r="V37" s="344"/>
      <c r="W37" s="344"/>
      <c r="X37" s="344"/>
      <c r="Y37" s="346"/>
      <c r="Z37" s="33"/>
      <c r="AA37" s="348" t="str">
        <f>IF(ISBLANK(J37)," ",O37-U37)</f>
        <v xml:space="preserve"> </v>
      </c>
      <c r="AB37" s="348"/>
      <c r="AC37" s="348"/>
      <c r="AD37" s="348"/>
      <c r="AE37" s="43"/>
      <c r="AF37" s="33"/>
      <c r="AG37" s="355">
        <v>1</v>
      </c>
      <c r="AH37" s="355"/>
      <c r="AI37" s="355"/>
      <c r="AJ37" s="43"/>
      <c r="AK37" s="33"/>
      <c r="AL37" s="350" t="str">
        <f>IF(ISBLANK(J37)," ",ROUNDDOWN(AA37*AG37/AG38,0))</f>
        <v xml:space="preserve"> </v>
      </c>
      <c r="AM37" s="350"/>
      <c r="AN37" s="350"/>
      <c r="AO37" s="350"/>
      <c r="AP37" s="350"/>
      <c r="AQ37" s="43"/>
      <c r="AR37" s="33"/>
      <c r="AS37" s="344"/>
      <c r="AT37" s="344"/>
      <c r="AU37" s="344"/>
      <c r="AV37" s="344"/>
      <c r="AW37" s="43"/>
      <c r="AX37" s="33"/>
      <c r="AY37" s="348" t="str">
        <f>IF(ISBLANK(J37),"",AL37-AS37)</f>
        <v/>
      </c>
      <c r="AZ37" s="348"/>
      <c r="BA37" s="348"/>
      <c r="BB37" s="348"/>
      <c r="BC37" s="348"/>
      <c r="BD37" s="43"/>
      <c r="BE37" s="33"/>
      <c r="BF37" s="352"/>
      <c r="BG37" s="352"/>
      <c r="BH37" s="352"/>
      <c r="BI37" s="81"/>
    </row>
    <row r="38" spans="1:61" ht="20.100000000000001" customHeight="1">
      <c r="A38" s="16"/>
      <c r="B38" s="343"/>
      <c r="C38" s="343"/>
      <c r="D38" s="343"/>
      <c r="E38" s="343"/>
      <c r="F38" s="343"/>
      <c r="G38" s="343"/>
      <c r="H38" s="28"/>
      <c r="I38" s="34"/>
      <c r="J38" s="345"/>
      <c r="K38" s="345"/>
      <c r="L38" s="345"/>
      <c r="M38" s="347"/>
      <c r="N38" s="34"/>
      <c r="O38" s="345"/>
      <c r="P38" s="345"/>
      <c r="Q38" s="345"/>
      <c r="R38" s="345"/>
      <c r="S38" s="44"/>
      <c r="T38" s="34"/>
      <c r="U38" s="345"/>
      <c r="V38" s="345"/>
      <c r="W38" s="345"/>
      <c r="X38" s="345"/>
      <c r="Y38" s="347"/>
      <c r="Z38" s="34"/>
      <c r="AA38" s="349"/>
      <c r="AB38" s="349"/>
      <c r="AC38" s="349"/>
      <c r="AD38" s="349"/>
      <c r="AE38" s="44"/>
      <c r="AF38" s="34"/>
      <c r="AG38" s="356">
        <v>1000</v>
      </c>
      <c r="AH38" s="356"/>
      <c r="AI38" s="356"/>
      <c r="AJ38" s="44"/>
      <c r="AK38" s="34"/>
      <c r="AL38" s="351"/>
      <c r="AM38" s="351"/>
      <c r="AN38" s="351"/>
      <c r="AO38" s="351"/>
      <c r="AP38" s="351"/>
      <c r="AQ38" s="44"/>
      <c r="AR38" s="34"/>
      <c r="AS38" s="345"/>
      <c r="AT38" s="345"/>
      <c r="AU38" s="345"/>
      <c r="AV38" s="345"/>
      <c r="AW38" s="44"/>
      <c r="AX38" s="34"/>
      <c r="AY38" s="349"/>
      <c r="AZ38" s="349"/>
      <c r="BA38" s="349"/>
      <c r="BB38" s="349"/>
      <c r="BC38" s="349"/>
      <c r="BD38" s="44"/>
      <c r="BE38" s="34"/>
      <c r="BF38" s="353"/>
      <c r="BG38" s="353"/>
      <c r="BH38" s="353"/>
      <c r="BI38" s="82"/>
    </row>
    <row r="39" spans="1:61" ht="20.100000000000001" customHeight="1">
      <c r="A39" s="20"/>
      <c r="B39" s="342" t="s">
        <v>396</v>
      </c>
      <c r="C39" s="342"/>
      <c r="D39" s="342"/>
      <c r="E39" s="342"/>
      <c r="F39" s="342"/>
      <c r="G39" s="342"/>
      <c r="H39" s="27"/>
      <c r="I39" s="33"/>
      <c r="J39" s="354"/>
      <c r="K39" s="354"/>
      <c r="L39" s="354"/>
      <c r="M39" s="43"/>
      <c r="N39" s="33"/>
      <c r="O39" s="354"/>
      <c r="P39" s="354"/>
      <c r="Q39" s="354"/>
      <c r="R39" s="354"/>
      <c r="S39" s="43"/>
      <c r="T39" s="33"/>
      <c r="U39" s="354"/>
      <c r="V39" s="354"/>
      <c r="W39" s="354"/>
      <c r="X39" s="354"/>
      <c r="Y39" s="43"/>
      <c r="Z39" s="33"/>
      <c r="AA39" s="348" t="str">
        <f>IF(ISBLANK(J39)," ",O39-U39)</f>
        <v xml:space="preserve"> </v>
      </c>
      <c r="AB39" s="348"/>
      <c r="AC39" s="348"/>
      <c r="AD39" s="348"/>
      <c r="AE39" s="43"/>
      <c r="AF39" s="33"/>
      <c r="AG39" s="355">
        <v>1.07</v>
      </c>
      <c r="AH39" s="355"/>
      <c r="AI39" s="355"/>
      <c r="AJ39" s="43"/>
      <c r="AK39" s="33"/>
      <c r="AL39" s="350" t="str">
        <f>IF(ISBLANK(J39)," ",ROUNDDOWN(AA39*AG39/AG40,0))</f>
        <v xml:space="preserve"> </v>
      </c>
      <c r="AM39" s="350"/>
      <c r="AN39" s="350"/>
      <c r="AO39" s="350"/>
      <c r="AP39" s="350"/>
      <c r="AQ39" s="43"/>
      <c r="AR39" s="33"/>
      <c r="AS39" s="344"/>
      <c r="AT39" s="344"/>
      <c r="AU39" s="344"/>
      <c r="AV39" s="344"/>
      <c r="AW39" s="43"/>
      <c r="AX39" s="33"/>
      <c r="AY39" s="348" t="str">
        <f>IF(ISBLANK(J39),"",AL39-AS39)</f>
        <v/>
      </c>
      <c r="AZ39" s="348"/>
      <c r="BA39" s="348"/>
      <c r="BB39" s="348"/>
      <c r="BC39" s="348"/>
      <c r="BD39" s="43"/>
      <c r="BE39" s="33"/>
      <c r="BF39" s="352"/>
      <c r="BG39" s="352"/>
      <c r="BH39" s="352"/>
      <c r="BI39" s="81"/>
    </row>
    <row r="40" spans="1:61" ht="20.100000000000001" customHeight="1">
      <c r="A40" s="20"/>
      <c r="B40" s="342"/>
      <c r="C40" s="342"/>
      <c r="D40" s="342"/>
      <c r="E40" s="342"/>
      <c r="F40" s="342"/>
      <c r="G40" s="342"/>
      <c r="H40" s="27"/>
      <c r="I40" s="34"/>
      <c r="J40" s="345"/>
      <c r="K40" s="345"/>
      <c r="L40" s="345"/>
      <c r="M40" s="44"/>
      <c r="N40" s="34"/>
      <c r="O40" s="345"/>
      <c r="P40" s="345"/>
      <c r="Q40" s="345"/>
      <c r="R40" s="345"/>
      <c r="S40" s="44"/>
      <c r="T40" s="34"/>
      <c r="U40" s="345"/>
      <c r="V40" s="345"/>
      <c r="W40" s="345"/>
      <c r="X40" s="345"/>
      <c r="Y40" s="44"/>
      <c r="Z40" s="34"/>
      <c r="AA40" s="349"/>
      <c r="AB40" s="349"/>
      <c r="AC40" s="349"/>
      <c r="AD40" s="349"/>
      <c r="AE40" s="44"/>
      <c r="AF40" s="34"/>
      <c r="AG40" s="356">
        <v>1000</v>
      </c>
      <c r="AH40" s="356"/>
      <c r="AI40" s="356"/>
      <c r="AJ40" s="44"/>
      <c r="AK40" s="34"/>
      <c r="AL40" s="351"/>
      <c r="AM40" s="351"/>
      <c r="AN40" s="351"/>
      <c r="AO40" s="351"/>
      <c r="AP40" s="351"/>
      <c r="AQ40" s="44"/>
      <c r="AR40" s="34"/>
      <c r="AS40" s="345"/>
      <c r="AT40" s="345"/>
      <c r="AU40" s="345"/>
      <c r="AV40" s="345"/>
      <c r="AW40" s="44"/>
      <c r="AX40" s="34"/>
      <c r="AY40" s="349"/>
      <c r="AZ40" s="349"/>
      <c r="BA40" s="349"/>
      <c r="BB40" s="349"/>
      <c r="BC40" s="349"/>
      <c r="BD40" s="44"/>
      <c r="BE40" s="34"/>
      <c r="BF40" s="353"/>
      <c r="BG40" s="353"/>
      <c r="BH40" s="353"/>
      <c r="BI40" s="82"/>
    </row>
    <row r="41" spans="1:61" ht="20.100000000000001" customHeight="1">
      <c r="A41" s="15"/>
      <c r="B41" s="357" t="s">
        <v>23</v>
      </c>
      <c r="C41" s="357"/>
      <c r="D41" s="357"/>
      <c r="E41" s="357"/>
      <c r="F41" s="357"/>
      <c r="G41" s="357"/>
      <c r="H41" s="29"/>
      <c r="I41" s="33"/>
      <c r="J41" s="354"/>
      <c r="K41" s="354"/>
      <c r="L41" s="354"/>
      <c r="M41" s="43"/>
      <c r="N41" s="33"/>
      <c r="O41" s="354"/>
      <c r="P41" s="354"/>
      <c r="Q41" s="354"/>
      <c r="R41" s="354"/>
      <c r="S41" s="43"/>
      <c r="T41" s="33"/>
      <c r="U41" s="354"/>
      <c r="V41" s="354"/>
      <c r="W41" s="354"/>
      <c r="X41" s="354"/>
      <c r="Y41" s="43"/>
      <c r="Z41" s="33"/>
      <c r="AA41" s="348" t="str">
        <f>IF(ISBLANK(J41)," ",O41-U41)</f>
        <v xml:space="preserve"> </v>
      </c>
      <c r="AB41" s="348"/>
      <c r="AC41" s="348"/>
      <c r="AD41" s="348"/>
      <c r="AE41" s="43"/>
      <c r="AF41" s="33"/>
      <c r="AG41" s="355">
        <v>3.39</v>
      </c>
      <c r="AH41" s="355"/>
      <c r="AI41" s="355"/>
      <c r="AJ41" s="43"/>
      <c r="AK41" s="33"/>
      <c r="AL41" s="350" t="str">
        <f>IF(ISBLANK(J41)," ",ROUNDDOWN(AA41*AG41/AG42,0))</f>
        <v xml:space="preserve"> </v>
      </c>
      <c r="AM41" s="350"/>
      <c r="AN41" s="350"/>
      <c r="AO41" s="350"/>
      <c r="AP41" s="350"/>
      <c r="AQ41" s="43"/>
      <c r="AR41" s="33"/>
      <c r="AS41" s="344"/>
      <c r="AT41" s="344"/>
      <c r="AU41" s="344"/>
      <c r="AV41" s="344"/>
      <c r="AW41" s="43"/>
      <c r="AX41" s="33"/>
      <c r="AY41" s="348" t="str">
        <f>IF(ISBLANK(J41),"",AL41-AS41)</f>
        <v/>
      </c>
      <c r="AZ41" s="348"/>
      <c r="BA41" s="348"/>
      <c r="BB41" s="348"/>
      <c r="BC41" s="348"/>
      <c r="BD41" s="43"/>
      <c r="BE41" s="33"/>
      <c r="BF41" s="352"/>
      <c r="BG41" s="352"/>
      <c r="BH41" s="352"/>
      <c r="BI41" s="81"/>
    </row>
    <row r="42" spans="1:61" ht="20.100000000000001" customHeight="1">
      <c r="A42" s="16"/>
      <c r="B42" s="343"/>
      <c r="C42" s="343"/>
      <c r="D42" s="343"/>
      <c r="E42" s="343"/>
      <c r="F42" s="343"/>
      <c r="G42" s="343"/>
      <c r="H42" s="28"/>
      <c r="I42" s="34"/>
      <c r="J42" s="345"/>
      <c r="K42" s="345"/>
      <c r="L42" s="345"/>
      <c r="M42" s="44"/>
      <c r="N42" s="34"/>
      <c r="O42" s="345"/>
      <c r="P42" s="345"/>
      <c r="Q42" s="345"/>
      <c r="R42" s="345"/>
      <c r="S42" s="44"/>
      <c r="T42" s="34"/>
      <c r="U42" s="345"/>
      <c r="V42" s="345"/>
      <c r="W42" s="345"/>
      <c r="X42" s="345"/>
      <c r="Y42" s="44"/>
      <c r="Z42" s="34"/>
      <c r="AA42" s="349"/>
      <c r="AB42" s="349"/>
      <c r="AC42" s="349"/>
      <c r="AD42" s="349"/>
      <c r="AE42" s="44"/>
      <c r="AF42" s="34"/>
      <c r="AG42" s="356">
        <v>1000</v>
      </c>
      <c r="AH42" s="356"/>
      <c r="AI42" s="356"/>
      <c r="AJ42" s="44"/>
      <c r="AK42" s="34"/>
      <c r="AL42" s="351"/>
      <c r="AM42" s="351"/>
      <c r="AN42" s="351"/>
      <c r="AO42" s="351"/>
      <c r="AP42" s="351"/>
      <c r="AQ42" s="44"/>
      <c r="AR42" s="34"/>
      <c r="AS42" s="345"/>
      <c r="AT42" s="345"/>
      <c r="AU42" s="345"/>
      <c r="AV42" s="345"/>
      <c r="AW42" s="44"/>
      <c r="AX42" s="34"/>
      <c r="AY42" s="349"/>
      <c r="AZ42" s="349"/>
      <c r="BA42" s="349"/>
      <c r="BB42" s="349"/>
      <c r="BC42" s="349"/>
      <c r="BD42" s="44"/>
      <c r="BE42" s="34"/>
      <c r="BF42" s="353"/>
      <c r="BG42" s="353"/>
      <c r="BH42" s="353"/>
      <c r="BI42" s="82"/>
    </row>
    <row r="43" spans="1:61" ht="20.100000000000001" customHeight="1">
      <c r="A43" s="20"/>
      <c r="B43" s="342" t="s">
        <v>10</v>
      </c>
      <c r="C43" s="342"/>
      <c r="D43" s="342"/>
      <c r="E43" s="342"/>
      <c r="F43" s="342"/>
      <c r="G43" s="342"/>
      <c r="H43" s="27"/>
      <c r="I43" s="33"/>
      <c r="J43" s="354"/>
      <c r="K43" s="354"/>
      <c r="L43" s="354"/>
      <c r="M43" s="43"/>
      <c r="N43" s="33"/>
      <c r="O43" s="354"/>
      <c r="P43" s="354"/>
      <c r="Q43" s="354"/>
      <c r="R43" s="354"/>
      <c r="S43" s="43"/>
      <c r="T43" s="33"/>
      <c r="U43" s="354"/>
      <c r="V43" s="354"/>
      <c r="W43" s="354"/>
      <c r="X43" s="354"/>
      <c r="Y43" s="196"/>
      <c r="Z43" s="33"/>
      <c r="AA43" s="348" t="str">
        <f>IF(ISBLANK(J43)," ",O43-U43)</f>
        <v xml:space="preserve"> </v>
      </c>
      <c r="AB43" s="348"/>
      <c r="AC43" s="348"/>
      <c r="AD43" s="348"/>
      <c r="AE43" s="43"/>
      <c r="AF43" s="33"/>
      <c r="AG43" s="355">
        <v>2.4500000000000002</v>
      </c>
      <c r="AH43" s="355"/>
      <c r="AI43" s="355"/>
      <c r="AJ43" s="43"/>
      <c r="AK43" s="33"/>
      <c r="AL43" s="350" t="str">
        <f>IF(ISBLANK(J43)," ",ROUNDDOWN(AA43*AG43/AG44,0))</f>
        <v xml:space="preserve"> </v>
      </c>
      <c r="AM43" s="350"/>
      <c r="AN43" s="350"/>
      <c r="AO43" s="350"/>
      <c r="AP43" s="350"/>
      <c r="AQ43" s="43"/>
      <c r="AR43" s="33"/>
      <c r="AS43" s="344"/>
      <c r="AT43" s="344"/>
      <c r="AU43" s="344"/>
      <c r="AV43" s="344"/>
      <c r="AW43" s="43"/>
      <c r="AX43" s="33"/>
      <c r="AY43" s="348" t="str">
        <f>IF(ISBLANK(J43),"",AL43-AS43)</f>
        <v/>
      </c>
      <c r="AZ43" s="348"/>
      <c r="BA43" s="348"/>
      <c r="BB43" s="348"/>
      <c r="BC43" s="348"/>
      <c r="BD43" s="43"/>
      <c r="BE43" s="33"/>
      <c r="BF43" s="352"/>
      <c r="BG43" s="352"/>
      <c r="BH43" s="352"/>
      <c r="BI43" s="81"/>
    </row>
    <row r="44" spans="1:61" ht="20.100000000000001" customHeight="1">
      <c r="A44" s="20"/>
      <c r="B44" s="342"/>
      <c r="C44" s="342"/>
      <c r="D44" s="342"/>
      <c r="E44" s="342"/>
      <c r="F44" s="342"/>
      <c r="G44" s="342"/>
      <c r="H44" s="27"/>
      <c r="I44" s="34"/>
      <c r="J44" s="345"/>
      <c r="K44" s="345"/>
      <c r="L44" s="345"/>
      <c r="M44" s="44"/>
      <c r="N44" s="34"/>
      <c r="O44" s="345"/>
      <c r="P44" s="345"/>
      <c r="Q44" s="345"/>
      <c r="R44" s="345"/>
      <c r="S44" s="44"/>
      <c r="T44" s="34"/>
      <c r="U44" s="345"/>
      <c r="V44" s="345"/>
      <c r="W44" s="345"/>
      <c r="X44" s="345"/>
      <c r="Y44" s="44"/>
      <c r="Z44" s="34"/>
      <c r="AA44" s="349"/>
      <c r="AB44" s="349"/>
      <c r="AC44" s="349"/>
      <c r="AD44" s="349"/>
      <c r="AE44" s="44"/>
      <c r="AF44" s="34"/>
      <c r="AG44" s="356">
        <v>1000</v>
      </c>
      <c r="AH44" s="356"/>
      <c r="AI44" s="356"/>
      <c r="AJ44" s="44"/>
      <c r="AK44" s="34"/>
      <c r="AL44" s="351"/>
      <c r="AM44" s="351"/>
      <c r="AN44" s="351"/>
      <c r="AO44" s="351"/>
      <c r="AP44" s="351"/>
      <c r="AQ44" s="44"/>
      <c r="AR44" s="34"/>
      <c r="AS44" s="345"/>
      <c r="AT44" s="345"/>
      <c r="AU44" s="345"/>
      <c r="AV44" s="345"/>
      <c r="AW44" s="44"/>
      <c r="AX44" s="34"/>
      <c r="AY44" s="349"/>
      <c r="AZ44" s="349"/>
      <c r="BA44" s="349"/>
      <c r="BB44" s="349"/>
      <c r="BC44" s="349"/>
      <c r="BD44" s="44"/>
      <c r="BE44" s="34"/>
      <c r="BF44" s="353"/>
      <c r="BG44" s="353"/>
      <c r="BH44" s="353"/>
      <c r="BI44" s="82"/>
    </row>
    <row r="45" spans="1:61" ht="20.100000000000001" customHeight="1">
      <c r="A45" s="15"/>
      <c r="B45" s="357" t="s">
        <v>395</v>
      </c>
      <c r="C45" s="357"/>
      <c r="D45" s="357"/>
      <c r="E45" s="357"/>
      <c r="F45" s="357"/>
      <c r="G45" s="357"/>
      <c r="H45" s="29"/>
      <c r="I45" s="33"/>
      <c r="J45" s="354"/>
      <c r="K45" s="354"/>
      <c r="L45" s="354"/>
      <c r="M45" s="43"/>
      <c r="N45" s="33"/>
      <c r="O45" s="354"/>
      <c r="P45" s="354"/>
      <c r="Q45" s="354"/>
      <c r="R45" s="354"/>
      <c r="S45" s="43"/>
      <c r="T45" s="33"/>
      <c r="U45" s="354"/>
      <c r="V45" s="354"/>
      <c r="W45" s="354"/>
      <c r="X45" s="354"/>
      <c r="Y45" s="43"/>
      <c r="Z45" s="33"/>
      <c r="AA45" s="348" t="str">
        <f>IF(ISBLANK(J45)," ",O45-U45)</f>
        <v xml:space="preserve"> </v>
      </c>
      <c r="AB45" s="348"/>
      <c r="AC45" s="348"/>
      <c r="AD45" s="348"/>
      <c r="AE45" s="43"/>
      <c r="AF45" s="33"/>
      <c r="AG45" s="355">
        <v>1.65</v>
      </c>
      <c r="AH45" s="355"/>
      <c r="AI45" s="355"/>
      <c r="AJ45" s="43"/>
      <c r="AK45" s="33"/>
      <c r="AL45" s="350" t="str">
        <f>IF(ISBLANK(J45)," ",ROUNDDOWN(AA45*AG45/AG46,0))</f>
        <v xml:space="preserve"> </v>
      </c>
      <c r="AM45" s="350"/>
      <c r="AN45" s="350"/>
      <c r="AO45" s="350"/>
      <c r="AP45" s="350"/>
      <c r="AQ45" s="43"/>
      <c r="AR45" s="33"/>
      <c r="AS45" s="344"/>
      <c r="AT45" s="344"/>
      <c r="AU45" s="344"/>
      <c r="AV45" s="344"/>
      <c r="AW45" s="43"/>
      <c r="AX45" s="33"/>
      <c r="AY45" s="348" t="str">
        <f>IF(ISBLANK(J45),"",AL45-AS45)</f>
        <v/>
      </c>
      <c r="AZ45" s="348"/>
      <c r="BA45" s="348"/>
      <c r="BB45" s="348"/>
      <c r="BC45" s="348"/>
      <c r="BD45" s="43"/>
      <c r="BE45" s="33"/>
      <c r="BF45" s="352"/>
      <c r="BG45" s="352"/>
      <c r="BH45" s="352"/>
      <c r="BI45" s="81"/>
    </row>
    <row r="46" spans="1:61" ht="20.100000000000001" customHeight="1">
      <c r="A46" s="16"/>
      <c r="B46" s="343"/>
      <c r="C46" s="343"/>
      <c r="D46" s="343"/>
      <c r="E46" s="343"/>
      <c r="F46" s="343"/>
      <c r="G46" s="343"/>
      <c r="H46" s="28"/>
      <c r="I46" s="34"/>
      <c r="J46" s="345"/>
      <c r="K46" s="345"/>
      <c r="L46" s="345"/>
      <c r="M46" s="44"/>
      <c r="N46" s="34"/>
      <c r="O46" s="345"/>
      <c r="P46" s="345"/>
      <c r="Q46" s="345"/>
      <c r="R46" s="345"/>
      <c r="S46" s="44"/>
      <c r="T46" s="34"/>
      <c r="U46" s="345"/>
      <c r="V46" s="345"/>
      <c r="W46" s="345"/>
      <c r="X46" s="345"/>
      <c r="Y46" s="44"/>
      <c r="Z46" s="34"/>
      <c r="AA46" s="349"/>
      <c r="AB46" s="349"/>
      <c r="AC46" s="349"/>
      <c r="AD46" s="349"/>
      <c r="AE46" s="44"/>
      <c r="AF46" s="34"/>
      <c r="AG46" s="356">
        <v>1000</v>
      </c>
      <c r="AH46" s="356"/>
      <c r="AI46" s="356"/>
      <c r="AJ46" s="44"/>
      <c r="AK46" s="34"/>
      <c r="AL46" s="351"/>
      <c r="AM46" s="351"/>
      <c r="AN46" s="351"/>
      <c r="AO46" s="351"/>
      <c r="AP46" s="351"/>
      <c r="AQ46" s="44"/>
      <c r="AR46" s="34"/>
      <c r="AS46" s="345"/>
      <c r="AT46" s="345"/>
      <c r="AU46" s="345"/>
      <c r="AV46" s="345"/>
      <c r="AW46" s="44"/>
      <c r="AX46" s="34"/>
      <c r="AY46" s="349"/>
      <c r="AZ46" s="349"/>
      <c r="BA46" s="349"/>
      <c r="BB46" s="349"/>
      <c r="BC46" s="349"/>
      <c r="BD46" s="44"/>
      <c r="BE46" s="34"/>
      <c r="BF46" s="353"/>
      <c r="BG46" s="353"/>
      <c r="BH46" s="353"/>
      <c r="BI46" s="82"/>
    </row>
    <row r="47" spans="1:61" ht="20.100000000000001" customHeight="1">
      <c r="A47" s="20"/>
      <c r="B47" s="342" t="s">
        <v>25</v>
      </c>
      <c r="C47" s="342"/>
      <c r="D47" s="342"/>
      <c r="E47" s="342"/>
      <c r="F47" s="342"/>
      <c r="G47" s="342"/>
      <c r="H47" s="27"/>
      <c r="I47" s="33"/>
      <c r="J47" s="354"/>
      <c r="K47" s="354"/>
      <c r="L47" s="354"/>
      <c r="M47" s="43"/>
      <c r="N47" s="33"/>
      <c r="O47" s="354"/>
      <c r="P47" s="354"/>
      <c r="Q47" s="354"/>
      <c r="R47" s="354"/>
      <c r="S47" s="43"/>
      <c r="T47" s="33"/>
      <c r="U47" s="354"/>
      <c r="V47" s="354"/>
      <c r="W47" s="354"/>
      <c r="X47" s="354"/>
      <c r="Y47" s="43"/>
      <c r="Z47" s="33"/>
      <c r="AA47" s="348" t="str">
        <f>IF(ISBLANK(J47)," ",O47-U47)</f>
        <v xml:space="preserve"> </v>
      </c>
      <c r="AB47" s="348"/>
      <c r="AC47" s="348"/>
      <c r="AD47" s="348"/>
      <c r="AE47" s="43"/>
      <c r="AF47" s="33"/>
      <c r="AG47" s="355">
        <v>1.95</v>
      </c>
      <c r="AH47" s="355"/>
      <c r="AI47" s="355"/>
      <c r="AJ47" s="43"/>
      <c r="AK47" s="33"/>
      <c r="AL47" s="350" t="str">
        <f>IF(ISBLANK(J47)," ",ROUNDDOWN(AA47*AG47/AG48,0))</f>
        <v xml:space="preserve"> </v>
      </c>
      <c r="AM47" s="350"/>
      <c r="AN47" s="350"/>
      <c r="AO47" s="350"/>
      <c r="AP47" s="350"/>
      <c r="AQ47" s="43"/>
      <c r="AR47" s="33"/>
      <c r="AS47" s="344"/>
      <c r="AT47" s="344"/>
      <c r="AU47" s="344"/>
      <c r="AV47" s="344"/>
      <c r="AW47" s="43"/>
      <c r="AX47" s="33"/>
      <c r="AY47" s="348" t="str">
        <f>IF(ISBLANK(J47),"",AL47-AS47)</f>
        <v/>
      </c>
      <c r="AZ47" s="348"/>
      <c r="BA47" s="348"/>
      <c r="BB47" s="348"/>
      <c r="BC47" s="348"/>
      <c r="BD47" s="43"/>
      <c r="BE47" s="33"/>
      <c r="BF47" s="352"/>
      <c r="BG47" s="352"/>
      <c r="BH47" s="352"/>
      <c r="BI47" s="81"/>
    </row>
    <row r="48" spans="1:61" ht="20.100000000000001" customHeight="1">
      <c r="A48" s="20"/>
      <c r="B48" s="342"/>
      <c r="C48" s="342"/>
      <c r="D48" s="342"/>
      <c r="E48" s="342"/>
      <c r="F48" s="342"/>
      <c r="G48" s="342"/>
      <c r="H48" s="27"/>
      <c r="I48" s="34"/>
      <c r="J48" s="345"/>
      <c r="K48" s="345"/>
      <c r="L48" s="345"/>
      <c r="M48" s="44"/>
      <c r="N48" s="34"/>
      <c r="O48" s="345"/>
      <c r="P48" s="345"/>
      <c r="Q48" s="345"/>
      <c r="R48" s="345"/>
      <c r="S48" s="44"/>
      <c r="T48" s="34"/>
      <c r="U48" s="345"/>
      <c r="V48" s="345"/>
      <c r="W48" s="345"/>
      <c r="X48" s="345"/>
      <c r="Y48" s="44"/>
      <c r="Z48" s="34"/>
      <c r="AA48" s="349"/>
      <c r="AB48" s="349"/>
      <c r="AC48" s="349"/>
      <c r="AD48" s="349"/>
      <c r="AE48" s="44"/>
      <c r="AF48" s="34"/>
      <c r="AG48" s="356">
        <v>1000</v>
      </c>
      <c r="AH48" s="356"/>
      <c r="AI48" s="356"/>
      <c r="AJ48" s="44"/>
      <c r="AK48" s="34"/>
      <c r="AL48" s="351"/>
      <c r="AM48" s="351"/>
      <c r="AN48" s="351"/>
      <c r="AO48" s="351"/>
      <c r="AP48" s="351"/>
      <c r="AQ48" s="44"/>
      <c r="AR48" s="34"/>
      <c r="AS48" s="345"/>
      <c r="AT48" s="345"/>
      <c r="AU48" s="345"/>
      <c r="AV48" s="345"/>
      <c r="AW48" s="44"/>
      <c r="AX48" s="34"/>
      <c r="AY48" s="349"/>
      <c r="AZ48" s="349"/>
      <c r="BA48" s="349"/>
      <c r="BB48" s="349"/>
      <c r="BC48" s="349"/>
      <c r="BD48" s="44"/>
      <c r="BE48" s="34"/>
      <c r="BF48" s="353"/>
      <c r="BG48" s="353"/>
      <c r="BH48" s="353"/>
      <c r="BI48" s="82"/>
    </row>
    <row r="49" spans="1:61" ht="20.100000000000001" customHeight="1">
      <c r="A49" s="15"/>
      <c r="B49" s="357" t="s">
        <v>39</v>
      </c>
      <c r="C49" s="357"/>
      <c r="D49" s="357"/>
      <c r="E49" s="357"/>
      <c r="F49" s="357"/>
      <c r="G49" s="357"/>
      <c r="H49" s="29"/>
      <c r="I49" s="33"/>
      <c r="J49" s="354"/>
      <c r="K49" s="354"/>
      <c r="L49" s="354"/>
      <c r="M49" s="43"/>
      <c r="N49" s="33"/>
      <c r="O49" s="354"/>
      <c r="P49" s="354"/>
      <c r="Q49" s="354"/>
      <c r="R49" s="354"/>
      <c r="S49" s="43"/>
      <c r="T49" s="33"/>
      <c r="U49" s="354"/>
      <c r="V49" s="354"/>
      <c r="W49" s="354"/>
      <c r="X49" s="354"/>
      <c r="Y49" s="43"/>
      <c r="Z49" s="33"/>
      <c r="AA49" s="348" t="str">
        <f>IF(ISBLANK(J49)," ",O49-U49)</f>
        <v xml:space="preserve"> </v>
      </c>
      <c r="AB49" s="348"/>
      <c r="AC49" s="348"/>
      <c r="AD49" s="348"/>
      <c r="AE49" s="43"/>
      <c r="AF49" s="33"/>
      <c r="AG49" s="355">
        <v>4.18</v>
      </c>
      <c r="AH49" s="355"/>
      <c r="AI49" s="355"/>
      <c r="AJ49" s="43"/>
      <c r="AK49" s="33"/>
      <c r="AL49" s="350" t="str">
        <f>IF(ISBLANK(J49)," ",ROUNDDOWN(AA49*AG49/AG50,0))</f>
        <v xml:space="preserve"> </v>
      </c>
      <c r="AM49" s="350"/>
      <c r="AN49" s="350"/>
      <c r="AO49" s="350"/>
      <c r="AP49" s="350"/>
      <c r="AQ49" s="43"/>
      <c r="AR49" s="33"/>
      <c r="AS49" s="344"/>
      <c r="AT49" s="344"/>
      <c r="AU49" s="344"/>
      <c r="AV49" s="344"/>
      <c r="AW49" s="43"/>
      <c r="AX49" s="33"/>
      <c r="AY49" s="348" t="str">
        <f>IF(ISBLANK(J49),"",AL49-AS49)</f>
        <v/>
      </c>
      <c r="AZ49" s="348"/>
      <c r="BA49" s="348"/>
      <c r="BB49" s="348"/>
      <c r="BC49" s="348"/>
      <c r="BD49" s="43"/>
      <c r="BE49" s="33"/>
      <c r="BF49" s="352"/>
      <c r="BG49" s="352"/>
      <c r="BH49" s="352"/>
      <c r="BI49" s="81"/>
    </row>
    <row r="50" spans="1:61" ht="20.100000000000001" customHeight="1">
      <c r="A50" s="16"/>
      <c r="B50" s="343"/>
      <c r="C50" s="343"/>
      <c r="D50" s="343"/>
      <c r="E50" s="343"/>
      <c r="F50" s="343"/>
      <c r="G50" s="343"/>
      <c r="H50" s="28"/>
      <c r="I50" s="34"/>
      <c r="J50" s="345"/>
      <c r="K50" s="345"/>
      <c r="L50" s="345"/>
      <c r="M50" s="44"/>
      <c r="N50" s="34"/>
      <c r="O50" s="345"/>
      <c r="P50" s="345"/>
      <c r="Q50" s="345"/>
      <c r="R50" s="345"/>
      <c r="S50" s="44"/>
      <c r="T50" s="34"/>
      <c r="U50" s="345"/>
      <c r="V50" s="345"/>
      <c r="W50" s="345"/>
      <c r="X50" s="345"/>
      <c r="Y50" s="44"/>
      <c r="Z50" s="34"/>
      <c r="AA50" s="349"/>
      <c r="AB50" s="349"/>
      <c r="AC50" s="349"/>
      <c r="AD50" s="349"/>
      <c r="AE50" s="44"/>
      <c r="AF50" s="34"/>
      <c r="AG50" s="356">
        <v>1000</v>
      </c>
      <c r="AH50" s="356"/>
      <c r="AI50" s="356"/>
      <c r="AJ50" s="44"/>
      <c r="AK50" s="34"/>
      <c r="AL50" s="351"/>
      <c r="AM50" s="351"/>
      <c r="AN50" s="351"/>
      <c r="AO50" s="351"/>
      <c r="AP50" s="351"/>
      <c r="AQ50" s="44"/>
      <c r="AR50" s="34"/>
      <c r="AS50" s="345"/>
      <c r="AT50" s="345"/>
      <c r="AU50" s="345"/>
      <c r="AV50" s="345"/>
      <c r="AW50" s="44"/>
      <c r="AX50" s="34"/>
      <c r="AY50" s="349"/>
      <c r="AZ50" s="349"/>
      <c r="BA50" s="349"/>
      <c r="BB50" s="349"/>
      <c r="BC50" s="349"/>
      <c r="BD50" s="44"/>
      <c r="BE50" s="34"/>
      <c r="BF50" s="353"/>
      <c r="BG50" s="353"/>
      <c r="BH50" s="353"/>
      <c r="BI50" s="82"/>
    </row>
    <row r="51" spans="1:61" ht="20.100000000000001" customHeight="1">
      <c r="A51" s="15"/>
      <c r="B51" s="357" t="s">
        <v>21</v>
      </c>
      <c r="C51" s="357"/>
      <c r="D51" s="357"/>
      <c r="E51" s="357"/>
      <c r="F51" s="357"/>
      <c r="G51" s="357"/>
      <c r="H51" s="29"/>
      <c r="I51" s="33"/>
      <c r="J51" s="354"/>
      <c r="K51" s="354"/>
      <c r="L51" s="354"/>
      <c r="M51" s="43"/>
      <c r="N51" s="33"/>
      <c r="O51" s="354"/>
      <c r="P51" s="354"/>
      <c r="Q51" s="354"/>
      <c r="R51" s="354"/>
      <c r="S51" s="43"/>
      <c r="T51" s="33"/>
      <c r="U51" s="354"/>
      <c r="V51" s="354"/>
      <c r="W51" s="354"/>
      <c r="X51" s="354"/>
      <c r="Y51" s="43"/>
      <c r="Z51" s="33"/>
      <c r="AA51" s="348" t="str">
        <f>IF(ISBLANK(J51)," ",O51-U51)</f>
        <v xml:space="preserve"> </v>
      </c>
      <c r="AB51" s="348"/>
      <c r="AC51" s="348"/>
      <c r="AD51" s="348"/>
      <c r="AE51" s="43"/>
      <c r="AF51" s="33"/>
      <c r="AG51" s="355">
        <v>4.12</v>
      </c>
      <c r="AH51" s="355"/>
      <c r="AI51" s="355"/>
      <c r="AJ51" s="43"/>
      <c r="AK51" s="33"/>
      <c r="AL51" s="350" t="str">
        <f>IF(ISBLANK(J51)," ",ROUNDDOWN(AA51*AG51/AG52,0))</f>
        <v xml:space="preserve"> </v>
      </c>
      <c r="AM51" s="350"/>
      <c r="AN51" s="350"/>
      <c r="AO51" s="350"/>
      <c r="AP51" s="350"/>
      <c r="AQ51" s="43"/>
      <c r="AR51" s="33"/>
      <c r="AS51" s="344"/>
      <c r="AT51" s="344"/>
      <c r="AU51" s="344"/>
      <c r="AV51" s="344"/>
      <c r="AW51" s="43"/>
      <c r="AX51" s="33"/>
      <c r="AY51" s="348" t="str">
        <f>IF(ISBLANK(J51),"",AL51-AS51)</f>
        <v/>
      </c>
      <c r="AZ51" s="348"/>
      <c r="BA51" s="348"/>
      <c r="BB51" s="348"/>
      <c r="BC51" s="348"/>
      <c r="BD51" s="43"/>
      <c r="BE51" s="33"/>
      <c r="BF51" s="352"/>
      <c r="BG51" s="352"/>
      <c r="BH51" s="352"/>
      <c r="BI51" s="81"/>
    </row>
    <row r="52" spans="1:61" ht="20.100000000000001" customHeight="1">
      <c r="A52" s="16"/>
      <c r="B52" s="343"/>
      <c r="C52" s="343"/>
      <c r="D52" s="343"/>
      <c r="E52" s="343"/>
      <c r="F52" s="343"/>
      <c r="G52" s="343"/>
      <c r="H52" s="28"/>
      <c r="I52" s="34"/>
      <c r="J52" s="345"/>
      <c r="K52" s="345"/>
      <c r="L52" s="345"/>
      <c r="M52" s="44"/>
      <c r="N52" s="34"/>
      <c r="O52" s="345"/>
      <c r="P52" s="345"/>
      <c r="Q52" s="345"/>
      <c r="R52" s="345"/>
      <c r="S52" s="44"/>
      <c r="T52" s="34"/>
      <c r="U52" s="345"/>
      <c r="V52" s="345"/>
      <c r="W52" s="345"/>
      <c r="X52" s="345"/>
      <c r="Y52" s="44"/>
      <c r="Z52" s="34"/>
      <c r="AA52" s="349"/>
      <c r="AB52" s="349"/>
      <c r="AC52" s="349"/>
      <c r="AD52" s="349"/>
      <c r="AE52" s="44"/>
      <c r="AF52" s="34"/>
      <c r="AG52" s="356">
        <v>1000</v>
      </c>
      <c r="AH52" s="356"/>
      <c r="AI52" s="356"/>
      <c r="AJ52" s="44"/>
      <c r="AK52" s="34"/>
      <c r="AL52" s="351"/>
      <c r="AM52" s="351"/>
      <c r="AN52" s="351"/>
      <c r="AO52" s="351"/>
      <c r="AP52" s="351"/>
      <c r="AQ52" s="44"/>
      <c r="AR52" s="34"/>
      <c r="AS52" s="345"/>
      <c r="AT52" s="345"/>
      <c r="AU52" s="345"/>
      <c r="AV52" s="345"/>
      <c r="AW52" s="44"/>
      <c r="AX52" s="34"/>
      <c r="AY52" s="349"/>
      <c r="AZ52" s="349"/>
      <c r="BA52" s="349"/>
      <c r="BB52" s="349"/>
      <c r="BC52" s="349"/>
      <c r="BD52" s="44"/>
      <c r="BE52" s="34"/>
      <c r="BF52" s="353"/>
      <c r="BG52" s="353"/>
      <c r="BH52" s="353"/>
      <c r="BI52" s="82"/>
    </row>
    <row r="53" spans="1:61" ht="20.100000000000001" customHeight="1">
      <c r="A53" s="15"/>
      <c r="B53" s="357" t="s">
        <v>59</v>
      </c>
      <c r="C53" s="357"/>
      <c r="D53" s="357"/>
      <c r="E53" s="357"/>
      <c r="F53" s="357"/>
      <c r="G53" s="357"/>
      <c r="H53" s="29"/>
      <c r="I53" s="33"/>
      <c r="J53" s="344"/>
      <c r="K53" s="344"/>
      <c r="L53" s="344"/>
      <c r="M53" s="43"/>
      <c r="N53" s="33"/>
      <c r="O53" s="344"/>
      <c r="P53" s="344"/>
      <c r="Q53" s="344"/>
      <c r="R53" s="344"/>
      <c r="S53" s="43"/>
      <c r="T53" s="33"/>
      <c r="U53" s="344"/>
      <c r="V53" s="344"/>
      <c r="W53" s="344"/>
      <c r="X53" s="344"/>
      <c r="Y53" s="43"/>
      <c r="Z53" s="33"/>
      <c r="AA53" s="348" t="str">
        <f>IF(ISBLANK(J53)," ",O53-U53)</f>
        <v xml:space="preserve"> </v>
      </c>
      <c r="AB53" s="348"/>
      <c r="AC53" s="348"/>
      <c r="AD53" s="348"/>
      <c r="AE53" s="43"/>
      <c r="AF53" s="33"/>
      <c r="AG53" s="355">
        <v>1.08</v>
      </c>
      <c r="AH53" s="355"/>
      <c r="AI53" s="355"/>
      <c r="AJ53" s="43"/>
      <c r="AK53" s="33"/>
      <c r="AL53" s="350" t="str">
        <f>IF(ISBLANK(J53)," ",ROUNDDOWN(AA53*AG53/AG54,0))</f>
        <v xml:space="preserve"> </v>
      </c>
      <c r="AM53" s="350"/>
      <c r="AN53" s="350"/>
      <c r="AO53" s="350"/>
      <c r="AP53" s="350"/>
      <c r="AQ53" s="43"/>
      <c r="AR53" s="33"/>
      <c r="AS53" s="344"/>
      <c r="AT53" s="344"/>
      <c r="AU53" s="344"/>
      <c r="AV53" s="344"/>
      <c r="AW53" s="43"/>
      <c r="AX53" s="33"/>
      <c r="AY53" s="348" t="str">
        <f>IF(ISBLANK(J53),"",AL53-AS53)</f>
        <v/>
      </c>
      <c r="AZ53" s="348"/>
      <c r="BA53" s="348"/>
      <c r="BB53" s="348"/>
      <c r="BC53" s="348"/>
      <c r="BD53" s="43"/>
      <c r="BE53" s="33"/>
      <c r="BF53" s="352"/>
      <c r="BG53" s="352"/>
      <c r="BH53" s="352"/>
      <c r="BI53" s="81"/>
    </row>
    <row r="54" spans="1:61" ht="20.100000000000001" customHeight="1">
      <c r="A54" s="16"/>
      <c r="B54" s="343"/>
      <c r="C54" s="343"/>
      <c r="D54" s="343"/>
      <c r="E54" s="343"/>
      <c r="F54" s="343"/>
      <c r="G54" s="343"/>
      <c r="H54" s="28"/>
      <c r="I54" s="34"/>
      <c r="J54" s="345"/>
      <c r="K54" s="345"/>
      <c r="L54" s="345"/>
      <c r="M54" s="44"/>
      <c r="N54" s="34"/>
      <c r="O54" s="345"/>
      <c r="P54" s="345"/>
      <c r="Q54" s="345"/>
      <c r="R54" s="345"/>
      <c r="S54" s="44"/>
      <c r="T54" s="34"/>
      <c r="U54" s="345"/>
      <c r="V54" s="345"/>
      <c r="W54" s="345"/>
      <c r="X54" s="345"/>
      <c r="Y54" s="44"/>
      <c r="Z54" s="34"/>
      <c r="AA54" s="349"/>
      <c r="AB54" s="349"/>
      <c r="AC54" s="349"/>
      <c r="AD54" s="349"/>
      <c r="AE54" s="44"/>
      <c r="AF54" s="34"/>
      <c r="AG54" s="356">
        <v>1000</v>
      </c>
      <c r="AH54" s="356"/>
      <c r="AI54" s="356"/>
      <c r="AJ54" s="44"/>
      <c r="AK54" s="34"/>
      <c r="AL54" s="351"/>
      <c r="AM54" s="351"/>
      <c r="AN54" s="351"/>
      <c r="AO54" s="351"/>
      <c r="AP54" s="351"/>
      <c r="AQ54" s="44"/>
      <c r="AR54" s="34"/>
      <c r="AS54" s="345"/>
      <c r="AT54" s="345"/>
      <c r="AU54" s="345"/>
      <c r="AV54" s="345"/>
      <c r="AW54" s="44"/>
      <c r="AX54" s="34"/>
      <c r="AY54" s="349"/>
      <c r="AZ54" s="349"/>
      <c r="BA54" s="349"/>
      <c r="BB54" s="349"/>
      <c r="BC54" s="349"/>
      <c r="BD54" s="44"/>
      <c r="BE54" s="34"/>
      <c r="BF54" s="353"/>
      <c r="BG54" s="353"/>
      <c r="BH54" s="353"/>
      <c r="BI54" s="82"/>
    </row>
    <row r="55" spans="1:61" ht="20.100000000000001" customHeight="1">
      <c r="A55" s="15"/>
      <c r="B55" s="357" t="s">
        <v>33</v>
      </c>
      <c r="C55" s="357"/>
      <c r="D55" s="357"/>
      <c r="E55" s="357"/>
      <c r="F55" s="357"/>
      <c r="G55" s="357"/>
      <c r="H55" s="29"/>
      <c r="I55" s="33"/>
      <c r="J55" s="348">
        <f>SUM(J37:L54)</f>
        <v>0</v>
      </c>
      <c r="K55" s="348"/>
      <c r="L55" s="348"/>
      <c r="M55" s="43"/>
      <c r="N55" s="33"/>
      <c r="O55" s="348">
        <f>SUM(O37:R54)</f>
        <v>0</v>
      </c>
      <c r="P55" s="348"/>
      <c r="Q55" s="348"/>
      <c r="R55" s="348"/>
      <c r="S55" s="43"/>
      <c r="T55" s="33"/>
      <c r="U55" s="348">
        <f>SUM(U37:X54)</f>
        <v>0</v>
      </c>
      <c r="V55" s="348"/>
      <c r="W55" s="348"/>
      <c r="X55" s="348"/>
      <c r="Y55" s="43"/>
      <c r="Z55" s="33"/>
      <c r="AA55" s="348">
        <f>SUM(AA37:AD54)</f>
        <v>0</v>
      </c>
      <c r="AB55" s="348"/>
      <c r="AC55" s="348"/>
      <c r="AD55" s="348"/>
      <c r="AE55" s="43"/>
      <c r="AF55" s="361"/>
      <c r="AG55" s="362"/>
      <c r="AH55" s="362"/>
      <c r="AI55" s="362"/>
      <c r="AJ55" s="363"/>
      <c r="AK55" s="33"/>
      <c r="AL55" s="350">
        <f>SUM(AL37:AP54)</f>
        <v>0</v>
      </c>
      <c r="AM55" s="350"/>
      <c r="AN55" s="350"/>
      <c r="AO55" s="350"/>
      <c r="AP55" s="350"/>
      <c r="AQ55" s="43"/>
      <c r="AR55" s="33"/>
      <c r="AS55" s="348">
        <f>SUM(AS37:AV54)</f>
        <v>0</v>
      </c>
      <c r="AT55" s="348"/>
      <c r="AU55" s="348"/>
      <c r="AV55" s="348"/>
      <c r="AW55" s="43"/>
      <c r="AX55" s="33"/>
      <c r="AY55" s="348">
        <f>SUM(AY37:BC54)</f>
        <v>0</v>
      </c>
      <c r="AZ55" s="348"/>
      <c r="BA55" s="348"/>
      <c r="BB55" s="348"/>
      <c r="BC55" s="348"/>
      <c r="BD55" s="43"/>
      <c r="BE55" s="33"/>
      <c r="BF55" s="352"/>
      <c r="BG55" s="352"/>
      <c r="BH55" s="352"/>
      <c r="BI55" s="81"/>
    </row>
    <row r="56" spans="1:61" ht="20.100000000000001" customHeight="1">
      <c r="A56" s="21"/>
      <c r="B56" s="359"/>
      <c r="C56" s="359"/>
      <c r="D56" s="359"/>
      <c r="E56" s="359"/>
      <c r="F56" s="359"/>
      <c r="G56" s="359"/>
      <c r="H56" s="30"/>
      <c r="I56" s="35"/>
      <c r="J56" s="360"/>
      <c r="K56" s="360"/>
      <c r="L56" s="360"/>
      <c r="M56" s="45"/>
      <c r="N56" s="35"/>
      <c r="O56" s="360"/>
      <c r="P56" s="360"/>
      <c r="Q56" s="360"/>
      <c r="R56" s="360"/>
      <c r="S56" s="45"/>
      <c r="T56" s="35"/>
      <c r="U56" s="360"/>
      <c r="V56" s="360"/>
      <c r="W56" s="360"/>
      <c r="X56" s="360"/>
      <c r="Y56" s="45"/>
      <c r="Z56" s="35"/>
      <c r="AA56" s="360"/>
      <c r="AB56" s="360"/>
      <c r="AC56" s="360"/>
      <c r="AD56" s="360"/>
      <c r="AE56" s="45"/>
      <c r="AF56" s="364"/>
      <c r="AG56" s="365"/>
      <c r="AH56" s="365"/>
      <c r="AI56" s="365"/>
      <c r="AJ56" s="366"/>
      <c r="AK56" s="35"/>
      <c r="AL56" s="367"/>
      <c r="AM56" s="367"/>
      <c r="AN56" s="367"/>
      <c r="AO56" s="367"/>
      <c r="AP56" s="367"/>
      <c r="AQ56" s="45"/>
      <c r="AR56" s="35"/>
      <c r="AS56" s="360"/>
      <c r="AT56" s="360"/>
      <c r="AU56" s="360"/>
      <c r="AV56" s="360"/>
      <c r="AW56" s="45"/>
      <c r="AX56" s="35"/>
      <c r="AY56" s="360"/>
      <c r="AZ56" s="360"/>
      <c r="BA56" s="360"/>
      <c r="BB56" s="360"/>
      <c r="BC56" s="360"/>
      <c r="BD56" s="45"/>
      <c r="BE56" s="35"/>
      <c r="BF56" s="358"/>
      <c r="BG56" s="358"/>
      <c r="BH56" s="358"/>
      <c r="BI56" s="83"/>
    </row>
    <row r="57" spans="1:61" ht="12" customHeight="1"/>
    <row r="58" spans="1:61" s="8" customFormat="1" ht="15" customHeight="1">
      <c r="A58" s="8" t="s">
        <v>3</v>
      </c>
      <c r="C58" s="23"/>
      <c r="D58" s="23">
        <v>1</v>
      </c>
      <c r="E58" s="23"/>
      <c r="F58" s="292" t="s">
        <v>134</v>
      </c>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67"/>
      <c r="AZ58" s="67"/>
    </row>
    <row r="59" spans="1:61" s="8" customFormat="1" ht="15" customHeight="1">
      <c r="C59" s="23"/>
      <c r="D59" s="23">
        <v>2</v>
      </c>
      <c r="E59" s="23"/>
      <c r="F59" s="292" t="s">
        <v>68</v>
      </c>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3"/>
      <c r="AZ59" s="293"/>
      <c r="BA59" s="293"/>
      <c r="BB59" s="293"/>
      <c r="BC59" s="293"/>
      <c r="BD59" s="293"/>
      <c r="BE59" s="293"/>
      <c r="BF59" s="293"/>
      <c r="BG59" s="293"/>
      <c r="BH59" s="293"/>
      <c r="BI59" s="293"/>
    </row>
    <row r="60" spans="1:61" s="8" customFormat="1" ht="15" customHeight="1">
      <c r="C60" s="23"/>
      <c r="D60" s="23">
        <v>3</v>
      </c>
      <c r="E60" s="23"/>
      <c r="F60" s="292" t="s">
        <v>290</v>
      </c>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67"/>
      <c r="AZ60" s="67"/>
    </row>
    <row r="61" spans="1:61" s="8" customFormat="1" ht="15" customHeight="1">
      <c r="C61" s="23"/>
      <c r="D61" s="23">
        <v>4</v>
      </c>
      <c r="E61" s="23"/>
      <c r="F61" s="292" t="s">
        <v>291</v>
      </c>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67"/>
      <c r="AZ61" s="67"/>
    </row>
    <row r="62" spans="1:61" ht="22.05" customHeight="1"/>
    <row r="63" spans="1:61" ht="22.05" customHeight="1"/>
    <row r="64" spans="1:61" ht="22.05" customHeight="1"/>
    <row r="65" ht="22.05" customHeight="1"/>
    <row r="66" ht="22.05" customHeight="1"/>
    <row r="67" ht="22.05" customHeight="1"/>
    <row r="68" ht="22.05" customHeight="1"/>
    <row r="69" ht="22.05" customHeight="1"/>
    <row r="70" ht="22.05" customHeight="1"/>
    <row r="71" ht="22.05" customHeight="1"/>
    <row r="72" ht="22.05" customHeight="1"/>
    <row r="73" ht="22.05" customHeight="1"/>
    <row r="74" ht="22.05" customHeight="1"/>
    <row r="75" ht="22.05" customHeight="1"/>
    <row r="76" ht="22.05" customHeight="1"/>
    <row r="77" ht="22.05" customHeight="1"/>
    <row r="78" ht="22.05" customHeight="1"/>
    <row r="79" ht="22.05" customHeight="1"/>
    <row r="80" ht="22.05" customHeight="1"/>
    <row r="81" ht="22.05" customHeight="1"/>
    <row r="82" ht="22.05" customHeight="1"/>
    <row r="83" ht="22.05" customHeight="1"/>
    <row r="84" ht="22.05" customHeight="1"/>
    <row r="85" ht="22.05" customHeight="1"/>
    <row r="86" ht="22.05" customHeight="1"/>
  </sheetData>
  <mergeCells count="218">
    <mergeCell ref="BF55:BH56"/>
    <mergeCell ref="B55:G56"/>
    <mergeCell ref="J55:L56"/>
    <mergeCell ref="O55:R56"/>
    <mergeCell ref="U55:X56"/>
    <mergeCell ref="AA55:AD56"/>
    <mergeCell ref="AF55:AJ56"/>
    <mergeCell ref="AL55:AP56"/>
    <mergeCell ref="AS55:AV56"/>
    <mergeCell ref="AY55:BC56"/>
    <mergeCell ref="B53:G54"/>
    <mergeCell ref="J53:L54"/>
    <mergeCell ref="O53:R54"/>
    <mergeCell ref="U53:X54"/>
    <mergeCell ref="AA53:AD54"/>
    <mergeCell ref="AL53:AP54"/>
    <mergeCell ref="AS53:AV54"/>
    <mergeCell ref="AY53:BC54"/>
    <mergeCell ref="BF53:BH54"/>
    <mergeCell ref="AG53:AI53"/>
    <mergeCell ref="AG54:AI54"/>
    <mergeCell ref="B51:G52"/>
    <mergeCell ref="J51:L52"/>
    <mergeCell ref="O51:R52"/>
    <mergeCell ref="U51:X52"/>
    <mergeCell ref="AA51:AD52"/>
    <mergeCell ref="AL51:AP52"/>
    <mergeCell ref="AS51:AV52"/>
    <mergeCell ref="AY51:BC52"/>
    <mergeCell ref="BF51:BH52"/>
    <mergeCell ref="AG51:AI51"/>
    <mergeCell ref="AG52:AI52"/>
    <mergeCell ref="B49:G50"/>
    <mergeCell ref="J49:L50"/>
    <mergeCell ref="O49:R50"/>
    <mergeCell ref="U49:X50"/>
    <mergeCell ref="AA49:AD50"/>
    <mergeCell ref="AL49:AP50"/>
    <mergeCell ref="AS49:AV50"/>
    <mergeCell ref="AY49:BC50"/>
    <mergeCell ref="BF49:BH50"/>
    <mergeCell ref="AG49:AI49"/>
    <mergeCell ref="AG50:AI50"/>
    <mergeCell ref="B47:G48"/>
    <mergeCell ref="J47:L48"/>
    <mergeCell ref="O47:R48"/>
    <mergeCell ref="U47:X48"/>
    <mergeCell ref="AA47:AD48"/>
    <mergeCell ref="AL47:AP48"/>
    <mergeCell ref="AS47:AV48"/>
    <mergeCell ref="AY47:BC48"/>
    <mergeCell ref="BF47:BH48"/>
    <mergeCell ref="AG47:AI47"/>
    <mergeCell ref="AG48:AI48"/>
    <mergeCell ref="B45:G46"/>
    <mergeCell ref="J45:L46"/>
    <mergeCell ref="O45:R46"/>
    <mergeCell ref="U45:X46"/>
    <mergeCell ref="AA45:AD46"/>
    <mergeCell ref="AL45:AP46"/>
    <mergeCell ref="AS45:AV46"/>
    <mergeCell ref="AY45:BC46"/>
    <mergeCell ref="BF45:BH46"/>
    <mergeCell ref="AG46:AI46"/>
    <mergeCell ref="AG45:AI45"/>
    <mergeCell ref="B43:G44"/>
    <mergeCell ref="J43:L44"/>
    <mergeCell ref="O43:R44"/>
    <mergeCell ref="U43:X44"/>
    <mergeCell ref="AA43:AD44"/>
    <mergeCell ref="AL43:AP44"/>
    <mergeCell ref="AS43:AV44"/>
    <mergeCell ref="AY43:BC44"/>
    <mergeCell ref="BF43:BH44"/>
    <mergeCell ref="AG43:AI43"/>
    <mergeCell ref="AG44:AI44"/>
    <mergeCell ref="B41:G42"/>
    <mergeCell ref="J41:L42"/>
    <mergeCell ref="O41:R42"/>
    <mergeCell ref="U41:X42"/>
    <mergeCell ref="AA41:AD42"/>
    <mergeCell ref="AL41:AP42"/>
    <mergeCell ref="AS41:AV42"/>
    <mergeCell ref="AY41:BC42"/>
    <mergeCell ref="BF41:BH42"/>
    <mergeCell ref="AG41:AI41"/>
    <mergeCell ref="AG42:AI42"/>
    <mergeCell ref="AA37:AD38"/>
    <mergeCell ref="AL37:AP38"/>
    <mergeCell ref="AS37:AV38"/>
    <mergeCell ref="AY37:BC38"/>
    <mergeCell ref="BF37:BH38"/>
    <mergeCell ref="B39:G40"/>
    <mergeCell ref="J39:L40"/>
    <mergeCell ref="O39:R40"/>
    <mergeCell ref="U39:X40"/>
    <mergeCell ref="AA39:AD40"/>
    <mergeCell ref="AL39:AP40"/>
    <mergeCell ref="AS39:AV40"/>
    <mergeCell ref="AY39:BC40"/>
    <mergeCell ref="BF39:BH40"/>
    <mergeCell ref="AG37:AI37"/>
    <mergeCell ref="AG38:AI38"/>
    <mergeCell ref="AG39:AI39"/>
    <mergeCell ref="AG40:AI40"/>
    <mergeCell ref="F58:AX58"/>
    <mergeCell ref="F59:BI59"/>
    <mergeCell ref="F60:AX60"/>
    <mergeCell ref="F61:AX61"/>
    <mergeCell ref="Z5:AA7"/>
    <mergeCell ref="AB5:AB6"/>
    <mergeCell ref="AC5:AM6"/>
    <mergeCell ref="B7:I8"/>
    <mergeCell ref="J7:L8"/>
    <mergeCell ref="Q7:W8"/>
    <mergeCell ref="X7:X8"/>
    <mergeCell ref="Z8:AM10"/>
    <mergeCell ref="AO8:AZ10"/>
    <mergeCell ref="A9:B13"/>
    <mergeCell ref="C11:C12"/>
    <mergeCell ref="AA18:AG20"/>
    <mergeCell ref="AI18:AX20"/>
    <mergeCell ref="AY18:BA20"/>
    <mergeCell ref="B37:G38"/>
    <mergeCell ref="J37:L38"/>
    <mergeCell ref="M37:M38"/>
    <mergeCell ref="O37:R38"/>
    <mergeCell ref="U37:X38"/>
    <mergeCell ref="Y37:Y38"/>
    <mergeCell ref="BF35:BH35"/>
    <mergeCell ref="B36:G36"/>
    <mergeCell ref="I36:M36"/>
    <mergeCell ref="N36:S36"/>
    <mergeCell ref="T36:Y36"/>
    <mergeCell ref="Z36:AE36"/>
    <mergeCell ref="AG36:AI36"/>
    <mergeCell ref="AK36:AQ36"/>
    <mergeCell ref="AR36:AW36"/>
    <mergeCell ref="AX36:BD36"/>
    <mergeCell ref="BF36:BH36"/>
    <mergeCell ref="B35:G35"/>
    <mergeCell ref="J35:L35"/>
    <mergeCell ref="O35:R35"/>
    <mergeCell ref="U35:X35"/>
    <mergeCell ref="AA35:AD35"/>
    <mergeCell ref="AG35:AI35"/>
    <mergeCell ref="AL35:AP35"/>
    <mergeCell ref="AS35:AV35"/>
    <mergeCell ref="AY35:BC35"/>
    <mergeCell ref="F23:AX23"/>
    <mergeCell ref="F24:AX24"/>
    <mergeCell ref="F25:AX25"/>
    <mergeCell ref="F26:BG26"/>
    <mergeCell ref="F27:AX27"/>
    <mergeCell ref="F28:AX28"/>
    <mergeCell ref="A32:BI32"/>
    <mergeCell ref="B34:G34"/>
    <mergeCell ref="J34:L34"/>
    <mergeCell ref="O34:R34"/>
    <mergeCell ref="U34:X34"/>
    <mergeCell ref="AA34:AD34"/>
    <mergeCell ref="AG34:AI34"/>
    <mergeCell ref="AL34:AP34"/>
    <mergeCell ref="AS34:AV34"/>
    <mergeCell ref="AY34:BC34"/>
    <mergeCell ref="BF34:BH34"/>
    <mergeCell ref="B15:AX15"/>
    <mergeCell ref="B16:AX16"/>
    <mergeCell ref="B17:Z17"/>
    <mergeCell ref="AA17:AG17"/>
    <mergeCell ref="AI17:AY17"/>
    <mergeCell ref="B18:Z18"/>
    <mergeCell ref="B19:Z19"/>
    <mergeCell ref="B20:Z20"/>
    <mergeCell ref="B21:T21"/>
    <mergeCell ref="U21:Z2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C10:L10"/>
    <mergeCell ref="M10:Y10"/>
    <mergeCell ref="D11:L11"/>
    <mergeCell ref="N11:Q11"/>
    <mergeCell ref="R11:S11"/>
    <mergeCell ref="T11:W11"/>
    <mergeCell ref="X11:Y11"/>
    <mergeCell ref="AA11:AE11"/>
    <mergeCell ref="AF11:AJ11"/>
    <mergeCell ref="M7:N7"/>
    <mergeCell ref="O7:P7"/>
    <mergeCell ref="AC7:AM7"/>
    <mergeCell ref="AO7:AP7"/>
    <mergeCell ref="AQ7:AS7"/>
    <mergeCell ref="AT7:AZ7"/>
    <mergeCell ref="M8:N8"/>
    <mergeCell ref="O8:P8"/>
    <mergeCell ref="C9:L9"/>
    <mergeCell ref="Q9:W9"/>
    <mergeCell ref="A2:BA2"/>
    <mergeCell ref="AA4:AI4"/>
    <mergeCell ref="AL4:AZ4"/>
    <mergeCell ref="B5:J5"/>
    <mergeCell ref="Q5:W5"/>
    <mergeCell ref="AO5:AZ5"/>
    <mergeCell ref="B6:J6"/>
    <mergeCell ref="Q6:W6"/>
    <mergeCell ref="AO6:AZ6"/>
  </mergeCells>
  <phoneticPr fontId="1"/>
  <pageMargins left="0.74803149606299213" right="0.23622047244094491" top="0.55118110236220474" bottom="0.43307086614173229" header="0.51181102362204722" footer="0.51181102362204722"/>
  <pageSetup paperSize="9" scale="6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86"/>
  <sheetViews>
    <sheetView view="pageBreakPreview" topLeftCell="A31" zoomScaleSheetLayoutView="100" workbookViewId="0">
      <selection activeCell="AO8" sqref="AO8:AZ10"/>
    </sheetView>
  </sheetViews>
  <sheetFormatPr defaultColWidth="9" defaultRowHeight="12"/>
  <cols>
    <col min="1" max="1" width="1.59765625" style="6" customWidth="1"/>
    <col min="2" max="7" width="2.59765625" style="6" customWidth="1"/>
    <col min="8" max="9" width="1.59765625" style="6" customWidth="1"/>
    <col min="10" max="12" width="2.59765625" style="6" customWidth="1"/>
    <col min="13" max="14" width="1.59765625" style="6" customWidth="1"/>
    <col min="15" max="15" width="2.59765625" style="6" customWidth="1"/>
    <col min="16" max="16" width="3.796875" style="6" customWidth="1"/>
    <col min="17" max="18" width="2.59765625" style="6" customWidth="1"/>
    <col min="19" max="20" width="1.59765625" style="6" customWidth="1"/>
    <col min="21" max="21" width="2.59765625" style="6" customWidth="1"/>
    <col min="22" max="22" width="3.796875" style="6" customWidth="1"/>
    <col min="23" max="24" width="2.59765625" style="6" customWidth="1"/>
    <col min="25" max="26" width="1.59765625" style="6" customWidth="1"/>
    <col min="27" max="27" width="2.59765625" style="6" customWidth="1"/>
    <col min="28" max="28" width="3.796875" style="6" customWidth="1"/>
    <col min="29" max="30" width="2.59765625" style="6" customWidth="1"/>
    <col min="31" max="32" width="1.59765625" style="6" customWidth="1"/>
    <col min="33" max="35" width="2.59765625" style="6" customWidth="1"/>
    <col min="36" max="37" width="1.59765625" style="6" customWidth="1"/>
    <col min="38" max="38" width="2.59765625" style="6" customWidth="1"/>
    <col min="39" max="40" width="1.59765625" style="6" customWidth="1"/>
    <col min="41" max="42" width="2.59765625" style="6" customWidth="1"/>
    <col min="43" max="43" width="1.69921875" style="6" customWidth="1"/>
    <col min="44" max="44" width="1.59765625" style="6" customWidth="1"/>
    <col min="45" max="48" width="2.59765625" style="6" customWidth="1"/>
    <col min="49" max="50" width="1.59765625" style="6" customWidth="1"/>
    <col min="51" max="51" width="2.59765625" style="6" customWidth="1"/>
    <col min="52" max="54" width="1.59765625" style="6" customWidth="1"/>
    <col min="55" max="55" width="2.59765625" style="6" customWidth="1"/>
    <col min="56" max="56" width="1.59765625" style="6" customWidth="1"/>
    <col min="57" max="57" width="3.796875" style="6" customWidth="1"/>
    <col min="58" max="59" width="2.59765625" style="6" customWidth="1"/>
    <col min="60" max="60" width="3.5" style="6" customWidth="1"/>
    <col min="61" max="61" width="1.59765625" style="6" customWidth="1"/>
    <col min="62" max="76" width="2.59765625" style="6" customWidth="1"/>
    <col min="77" max="77" width="9" style="6" customWidth="1"/>
    <col min="78" max="16384" width="9" style="6"/>
  </cols>
  <sheetData>
    <row r="1" spans="1:53" ht="20.100000000000001" customHeight="1">
      <c r="A1" s="11" t="s">
        <v>50</v>
      </c>
    </row>
    <row r="2" spans="1:53" ht="20.100000000000001" customHeight="1">
      <c r="A2" s="245" t="s">
        <v>421</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row>
    <row r="3" spans="1:53" ht="12" customHeight="1" thickBo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1:53" ht="40.049999999999997" customHeight="1" thickBot="1">
      <c r="Z4" s="54"/>
      <c r="AA4" s="246" t="s">
        <v>89</v>
      </c>
      <c r="AB4" s="246"/>
      <c r="AC4" s="246"/>
      <c r="AD4" s="246"/>
      <c r="AE4" s="246"/>
      <c r="AF4" s="246"/>
      <c r="AG4" s="246"/>
      <c r="AH4" s="246"/>
      <c r="AI4" s="246"/>
      <c r="AJ4" s="62"/>
      <c r="AK4" s="63"/>
      <c r="AL4" s="247" t="s">
        <v>335</v>
      </c>
      <c r="AM4" s="247"/>
      <c r="AN4" s="247"/>
      <c r="AO4" s="247"/>
      <c r="AP4" s="247"/>
      <c r="AQ4" s="247"/>
      <c r="AR4" s="247"/>
      <c r="AS4" s="247"/>
      <c r="AT4" s="247"/>
      <c r="AU4" s="247"/>
      <c r="AV4" s="247"/>
      <c r="AW4" s="247"/>
      <c r="AX4" s="247"/>
      <c r="AY4" s="247"/>
      <c r="AZ4" s="247"/>
      <c r="BA4" s="68"/>
    </row>
    <row r="5" spans="1:53" ht="40.049999999999997" customHeight="1">
      <c r="A5" s="13"/>
      <c r="B5" s="248" t="s">
        <v>7</v>
      </c>
      <c r="C5" s="248"/>
      <c r="D5" s="248"/>
      <c r="E5" s="248"/>
      <c r="F5" s="248"/>
      <c r="G5" s="248"/>
      <c r="H5" s="248"/>
      <c r="I5" s="248"/>
      <c r="J5" s="248"/>
      <c r="K5" s="36"/>
      <c r="L5" s="38" t="s">
        <v>12</v>
      </c>
      <c r="M5" s="40"/>
      <c r="N5" s="46"/>
      <c r="O5" s="46"/>
      <c r="P5" s="46"/>
      <c r="Q5" s="249">
        <f>AL55</f>
        <v>0</v>
      </c>
      <c r="R5" s="249"/>
      <c r="S5" s="249"/>
      <c r="T5" s="249"/>
      <c r="U5" s="249"/>
      <c r="V5" s="249"/>
      <c r="W5" s="249"/>
      <c r="X5" s="50" t="s">
        <v>11</v>
      </c>
      <c r="Y5" s="46"/>
      <c r="Z5" s="304" t="s">
        <v>0</v>
      </c>
      <c r="AA5" s="305"/>
      <c r="AB5" s="310"/>
      <c r="AC5" s="312" t="s">
        <v>90</v>
      </c>
      <c r="AD5" s="313"/>
      <c r="AE5" s="313"/>
      <c r="AF5" s="313"/>
      <c r="AG5" s="313"/>
      <c r="AH5" s="313"/>
      <c r="AI5" s="313"/>
      <c r="AJ5" s="313"/>
      <c r="AK5" s="313"/>
      <c r="AL5" s="313"/>
      <c r="AM5" s="313"/>
      <c r="AN5" s="40"/>
      <c r="AO5" s="250" t="s">
        <v>173</v>
      </c>
      <c r="AP5" s="250"/>
      <c r="AQ5" s="250"/>
      <c r="AR5" s="250"/>
      <c r="AS5" s="250"/>
      <c r="AT5" s="250"/>
      <c r="AU5" s="250"/>
      <c r="AV5" s="250"/>
      <c r="AW5" s="250"/>
      <c r="AX5" s="250"/>
      <c r="AY5" s="250"/>
      <c r="AZ5" s="250"/>
      <c r="BA5" s="69"/>
    </row>
    <row r="6" spans="1:53" ht="40.049999999999997" customHeight="1">
      <c r="A6" s="14"/>
      <c r="B6" s="251" t="s">
        <v>32</v>
      </c>
      <c r="C6" s="251"/>
      <c r="D6" s="251"/>
      <c r="E6" s="251"/>
      <c r="F6" s="251"/>
      <c r="G6" s="251"/>
      <c r="H6" s="251"/>
      <c r="I6" s="251"/>
      <c r="J6" s="251"/>
      <c r="K6" s="37"/>
      <c r="L6" s="39" t="s">
        <v>15</v>
      </c>
      <c r="M6" s="41"/>
      <c r="N6" s="47"/>
      <c r="O6" s="47"/>
      <c r="P6" s="47"/>
      <c r="Q6" s="252">
        <f>AS55</f>
        <v>0</v>
      </c>
      <c r="R6" s="252"/>
      <c r="S6" s="252"/>
      <c r="T6" s="252"/>
      <c r="U6" s="252"/>
      <c r="V6" s="252"/>
      <c r="W6" s="252"/>
      <c r="X6" s="37" t="s">
        <v>11</v>
      </c>
      <c r="Y6" s="47"/>
      <c r="Z6" s="306"/>
      <c r="AA6" s="307"/>
      <c r="AB6" s="311"/>
      <c r="AC6" s="314"/>
      <c r="AD6" s="315"/>
      <c r="AE6" s="315"/>
      <c r="AF6" s="315"/>
      <c r="AG6" s="315"/>
      <c r="AH6" s="315"/>
      <c r="AI6" s="315"/>
      <c r="AJ6" s="315"/>
      <c r="AK6" s="315"/>
      <c r="AL6" s="315"/>
      <c r="AM6" s="315"/>
      <c r="AN6" s="41"/>
      <c r="AO6" s="253" t="s">
        <v>175</v>
      </c>
      <c r="AP6" s="253"/>
      <c r="AQ6" s="253"/>
      <c r="AR6" s="253"/>
      <c r="AS6" s="253"/>
      <c r="AT6" s="253"/>
      <c r="AU6" s="253"/>
      <c r="AV6" s="253"/>
      <c r="AW6" s="253"/>
      <c r="AX6" s="253"/>
      <c r="AY6" s="253"/>
      <c r="AZ6" s="253"/>
      <c r="BA6" s="70"/>
    </row>
    <row r="7" spans="1:53" ht="40.049999999999997" customHeight="1">
      <c r="A7" s="15"/>
      <c r="B7" s="316" t="s">
        <v>13</v>
      </c>
      <c r="C7" s="316"/>
      <c r="D7" s="316"/>
      <c r="E7" s="316"/>
      <c r="F7" s="316"/>
      <c r="G7" s="316"/>
      <c r="H7" s="316"/>
      <c r="I7" s="316"/>
      <c r="J7" s="317" t="s">
        <v>5</v>
      </c>
      <c r="K7" s="317"/>
      <c r="L7" s="317"/>
      <c r="M7" s="254"/>
      <c r="N7" s="255"/>
      <c r="O7" s="256" t="s">
        <v>86</v>
      </c>
      <c r="P7" s="256"/>
      <c r="Q7" s="319">
        <f>AY55</f>
        <v>0</v>
      </c>
      <c r="R7" s="319"/>
      <c r="S7" s="319"/>
      <c r="T7" s="319"/>
      <c r="U7" s="319"/>
      <c r="V7" s="319"/>
      <c r="W7" s="319"/>
      <c r="X7" s="321" t="s">
        <v>11</v>
      </c>
      <c r="Y7" s="51"/>
      <c r="Z7" s="308"/>
      <c r="AA7" s="309"/>
      <c r="AB7" s="59"/>
      <c r="AC7" s="257" t="s">
        <v>172</v>
      </c>
      <c r="AD7" s="258"/>
      <c r="AE7" s="258"/>
      <c r="AF7" s="258"/>
      <c r="AG7" s="258"/>
      <c r="AH7" s="258"/>
      <c r="AI7" s="258"/>
      <c r="AJ7" s="258"/>
      <c r="AK7" s="258"/>
      <c r="AL7" s="258"/>
      <c r="AM7" s="259"/>
      <c r="AN7" s="41"/>
      <c r="AO7" s="258" t="s">
        <v>334</v>
      </c>
      <c r="AP7" s="258"/>
      <c r="AQ7" s="260">
        <v>9</v>
      </c>
      <c r="AR7" s="260"/>
      <c r="AS7" s="260"/>
      <c r="AT7" s="258" t="s">
        <v>40</v>
      </c>
      <c r="AU7" s="258"/>
      <c r="AV7" s="258"/>
      <c r="AW7" s="258"/>
      <c r="AX7" s="258"/>
      <c r="AY7" s="258"/>
      <c r="AZ7" s="258"/>
      <c r="BA7" s="71"/>
    </row>
    <row r="8" spans="1:53" ht="40.049999999999997" customHeight="1">
      <c r="A8" s="16"/>
      <c r="B8" s="296"/>
      <c r="C8" s="296"/>
      <c r="D8" s="296"/>
      <c r="E8" s="296"/>
      <c r="F8" s="296"/>
      <c r="G8" s="296"/>
      <c r="H8" s="296"/>
      <c r="I8" s="296"/>
      <c r="J8" s="318"/>
      <c r="K8" s="318"/>
      <c r="L8" s="318"/>
      <c r="M8" s="261"/>
      <c r="N8" s="262"/>
      <c r="O8" s="263" t="s">
        <v>102</v>
      </c>
      <c r="P8" s="263"/>
      <c r="Q8" s="320"/>
      <c r="R8" s="320"/>
      <c r="S8" s="320"/>
      <c r="T8" s="320"/>
      <c r="U8" s="320"/>
      <c r="V8" s="320"/>
      <c r="W8" s="320"/>
      <c r="X8" s="303"/>
      <c r="Y8" s="52"/>
      <c r="Z8" s="322" t="s">
        <v>174</v>
      </c>
      <c r="AA8" s="323"/>
      <c r="AB8" s="323"/>
      <c r="AC8" s="323"/>
      <c r="AD8" s="323"/>
      <c r="AE8" s="323"/>
      <c r="AF8" s="323"/>
      <c r="AG8" s="323"/>
      <c r="AH8" s="323"/>
      <c r="AI8" s="323"/>
      <c r="AJ8" s="323"/>
      <c r="AK8" s="323"/>
      <c r="AL8" s="323"/>
      <c r="AM8" s="324"/>
      <c r="AN8" s="65"/>
      <c r="AO8" s="331"/>
      <c r="AP8" s="331"/>
      <c r="AQ8" s="331"/>
      <c r="AR8" s="331"/>
      <c r="AS8" s="331"/>
      <c r="AT8" s="331"/>
      <c r="AU8" s="331"/>
      <c r="AV8" s="331"/>
      <c r="AW8" s="331"/>
      <c r="AX8" s="331"/>
      <c r="AY8" s="331"/>
      <c r="AZ8" s="331"/>
      <c r="BA8" s="72"/>
    </row>
    <row r="9" spans="1:53" ht="40.049999999999997" customHeight="1">
      <c r="A9" s="334" t="s">
        <v>37</v>
      </c>
      <c r="B9" s="335"/>
      <c r="C9" s="264" t="s">
        <v>17</v>
      </c>
      <c r="D9" s="264"/>
      <c r="E9" s="264"/>
      <c r="F9" s="264"/>
      <c r="G9" s="264"/>
      <c r="H9" s="264"/>
      <c r="I9" s="264"/>
      <c r="J9" s="264"/>
      <c r="K9" s="264"/>
      <c r="L9" s="265"/>
      <c r="M9" s="41"/>
      <c r="N9" s="47"/>
      <c r="O9" s="47"/>
      <c r="P9" s="47"/>
      <c r="Q9" s="266">
        <f>IF(Q5-Q6&lt;0,"――――　　",IF(AND(0&lt;Q5-Q6,Q5-Q6&lt;100),0,Q7))</f>
        <v>0</v>
      </c>
      <c r="R9" s="266"/>
      <c r="S9" s="266"/>
      <c r="T9" s="266"/>
      <c r="U9" s="266"/>
      <c r="V9" s="266"/>
      <c r="W9" s="266"/>
      <c r="X9" s="37" t="s">
        <v>11</v>
      </c>
      <c r="Y9" s="47"/>
      <c r="Z9" s="325"/>
      <c r="AA9" s="326"/>
      <c r="AB9" s="326"/>
      <c r="AC9" s="326"/>
      <c r="AD9" s="326"/>
      <c r="AE9" s="326"/>
      <c r="AF9" s="326"/>
      <c r="AG9" s="326"/>
      <c r="AH9" s="326"/>
      <c r="AI9" s="326"/>
      <c r="AJ9" s="326"/>
      <c r="AK9" s="326"/>
      <c r="AL9" s="326"/>
      <c r="AM9" s="327"/>
      <c r="AN9" s="65"/>
      <c r="AO9" s="332"/>
      <c r="AP9" s="332"/>
      <c r="AQ9" s="332"/>
      <c r="AR9" s="332"/>
      <c r="AS9" s="332"/>
      <c r="AT9" s="332"/>
      <c r="AU9" s="332"/>
      <c r="AV9" s="332"/>
      <c r="AW9" s="332"/>
      <c r="AX9" s="332"/>
      <c r="AY9" s="332"/>
      <c r="AZ9" s="332"/>
      <c r="BA9" s="72"/>
    </row>
    <row r="10" spans="1:53" ht="40.049999999999997" customHeight="1">
      <c r="A10" s="336"/>
      <c r="B10" s="307"/>
      <c r="C10" s="264" t="s">
        <v>30</v>
      </c>
      <c r="D10" s="264"/>
      <c r="E10" s="264"/>
      <c r="F10" s="264"/>
      <c r="G10" s="264"/>
      <c r="H10" s="264"/>
      <c r="I10" s="264"/>
      <c r="J10" s="264"/>
      <c r="K10" s="264"/>
      <c r="L10" s="265"/>
      <c r="M10" s="267"/>
      <c r="N10" s="268"/>
      <c r="O10" s="268"/>
      <c r="P10" s="268"/>
      <c r="Q10" s="268"/>
      <c r="R10" s="268"/>
      <c r="S10" s="268"/>
      <c r="T10" s="268"/>
      <c r="U10" s="268"/>
      <c r="V10" s="268"/>
      <c r="W10" s="268"/>
      <c r="X10" s="268"/>
      <c r="Y10" s="269"/>
      <c r="Z10" s="328"/>
      <c r="AA10" s="329"/>
      <c r="AB10" s="329"/>
      <c r="AC10" s="329"/>
      <c r="AD10" s="329"/>
      <c r="AE10" s="329"/>
      <c r="AF10" s="329"/>
      <c r="AG10" s="329"/>
      <c r="AH10" s="329"/>
      <c r="AI10" s="329"/>
      <c r="AJ10" s="329"/>
      <c r="AK10" s="329"/>
      <c r="AL10" s="329"/>
      <c r="AM10" s="330"/>
      <c r="AN10" s="66"/>
      <c r="AO10" s="333"/>
      <c r="AP10" s="333"/>
      <c r="AQ10" s="333"/>
      <c r="AR10" s="333"/>
      <c r="AS10" s="333"/>
      <c r="AT10" s="333"/>
      <c r="AU10" s="333"/>
      <c r="AV10" s="333"/>
      <c r="AW10" s="333"/>
      <c r="AX10" s="333"/>
      <c r="AY10" s="333"/>
      <c r="AZ10" s="333"/>
      <c r="BA10" s="73"/>
    </row>
    <row r="11" spans="1:53" ht="40.049999999999997" customHeight="1">
      <c r="A11" s="336"/>
      <c r="B11" s="307"/>
      <c r="C11" s="339" t="s">
        <v>42</v>
      </c>
      <c r="D11" s="264" t="s">
        <v>20</v>
      </c>
      <c r="E11" s="264"/>
      <c r="F11" s="264"/>
      <c r="G11" s="264"/>
      <c r="H11" s="264"/>
      <c r="I11" s="264"/>
      <c r="J11" s="264"/>
      <c r="K11" s="264"/>
      <c r="L11" s="265"/>
      <c r="M11" s="41"/>
      <c r="N11" s="270"/>
      <c r="O11" s="270"/>
      <c r="P11" s="270"/>
      <c r="Q11" s="270"/>
      <c r="R11" s="258" t="s">
        <v>62</v>
      </c>
      <c r="S11" s="258"/>
      <c r="T11" s="270"/>
      <c r="U11" s="270"/>
      <c r="V11" s="270"/>
      <c r="W11" s="270"/>
      <c r="X11" s="258" t="s">
        <v>22</v>
      </c>
      <c r="Y11" s="258"/>
      <c r="Z11" s="55"/>
      <c r="AA11" s="271" t="s">
        <v>71</v>
      </c>
      <c r="AB11" s="271"/>
      <c r="AC11" s="271"/>
      <c r="AD11" s="271"/>
      <c r="AE11" s="271"/>
      <c r="AF11" s="272" t="s">
        <v>70</v>
      </c>
      <c r="AG11" s="272"/>
      <c r="AH11" s="272"/>
      <c r="AI11" s="272"/>
      <c r="AJ11" s="272"/>
      <c r="AK11" s="48"/>
      <c r="AL11" s="273"/>
      <c r="AM11" s="273"/>
      <c r="AN11" s="273"/>
      <c r="AO11" s="273"/>
      <c r="AP11" s="273"/>
      <c r="AQ11" s="273"/>
      <c r="AR11" s="273"/>
      <c r="AS11" s="273"/>
      <c r="AT11" s="273"/>
      <c r="AU11" s="273"/>
      <c r="AV11" s="273"/>
      <c r="AW11" s="273"/>
      <c r="AX11" s="273"/>
      <c r="AY11" s="273"/>
      <c r="AZ11" s="273"/>
      <c r="BA11" s="74"/>
    </row>
    <row r="12" spans="1:53" ht="40.049999999999997" customHeight="1">
      <c r="A12" s="336"/>
      <c r="B12" s="307"/>
      <c r="C12" s="340"/>
      <c r="D12" s="264" t="s">
        <v>45</v>
      </c>
      <c r="E12" s="264"/>
      <c r="F12" s="264"/>
      <c r="G12" s="264"/>
      <c r="H12" s="264"/>
      <c r="I12" s="264"/>
      <c r="J12" s="264"/>
      <c r="K12" s="264"/>
      <c r="L12" s="265"/>
      <c r="M12" s="41"/>
      <c r="N12" s="274" t="str">
        <f>IF(Q9&lt;=0,"―― ","岩手")</f>
        <v xml:space="preserve">―― </v>
      </c>
      <c r="O12" s="274"/>
      <c r="P12" s="274"/>
      <c r="Q12" s="274"/>
      <c r="R12" s="258" t="s">
        <v>62</v>
      </c>
      <c r="S12" s="258"/>
      <c r="T12" s="274" t="str">
        <f>IF(Q9&lt;=0,"――","県庁")</f>
        <v>――</v>
      </c>
      <c r="U12" s="274"/>
      <c r="V12" s="274"/>
      <c r="W12" s="274"/>
      <c r="X12" s="258" t="s">
        <v>22</v>
      </c>
      <c r="Y12" s="258"/>
      <c r="Z12" s="56"/>
      <c r="AF12" s="275" t="s">
        <v>34</v>
      </c>
      <c r="AG12" s="275"/>
      <c r="AH12" s="275"/>
      <c r="AI12" s="275"/>
      <c r="AJ12" s="275"/>
      <c r="AL12" s="276"/>
      <c r="AM12" s="276"/>
      <c r="AN12" s="276"/>
      <c r="AO12" s="276"/>
      <c r="AP12" s="276"/>
      <c r="AQ12" s="276"/>
      <c r="AR12" s="276"/>
      <c r="AS12" s="276"/>
      <c r="AT12" s="276"/>
      <c r="AU12" s="276"/>
      <c r="AV12" s="276"/>
      <c r="AW12" s="276"/>
      <c r="AX12" s="276"/>
      <c r="AY12" s="276"/>
      <c r="AZ12" s="276"/>
      <c r="BA12" s="75"/>
    </row>
    <row r="13" spans="1:53" ht="40.049999999999997" customHeight="1" thickBot="1">
      <c r="A13" s="337"/>
      <c r="B13" s="338"/>
      <c r="C13" s="277" t="s">
        <v>47</v>
      </c>
      <c r="D13" s="278"/>
      <c r="E13" s="278"/>
      <c r="F13" s="278"/>
      <c r="G13" s="278"/>
      <c r="H13" s="278"/>
      <c r="I13" s="278"/>
      <c r="J13" s="278"/>
      <c r="K13" s="278"/>
      <c r="L13" s="279"/>
      <c r="M13" s="42"/>
      <c r="N13" s="280"/>
      <c r="O13" s="280"/>
      <c r="P13" s="280"/>
      <c r="Q13" s="280"/>
      <c r="R13" s="280"/>
      <c r="S13" s="280"/>
      <c r="T13" s="280"/>
      <c r="U13" s="280"/>
      <c r="V13" s="280"/>
      <c r="W13" s="280"/>
      <c r="X13" s="280"/>
      <c r="Y13" s="53"/>
      <c r="Z13" s="57"/>
      <c r="AA13" s="58"/>
      <c r="AB13" s="58"/>
      <c r="AC13" s="58"/>
      <c r="AD13" s="58"/>
      <c r="AE13" s="58"/>
      <c r="AF13" s="281" t="s">
        <v>74</v>
      </c>
      <c r="AG13" s="281"/>
      <c r="AH13" s="281"/>
      <c r="AI13" s="281"/>
      <c r="AJ13" s="281"/>
      <c r="AK13" s="58"/>
      <c r="AL13" s="282"/>
      <c r="AM13" s="283"/>
      <c r="AN13" s="283"/>
      <c r="AO13" s="283"/>
      <c r="AP13" s="283"/>
      <c r="AQ13" s="283"/>
      <c r="AR13" s="283"/>
      <c r="AS13" s="283"/>
      <c r="AT13" s="283"/>
      <c r="AU13" s="284" t="s">
        <v>49</v>
      </c>
      <c r="AV13" s="284"/>
      <c r="AW13" s="285"/>
      <c r="AX13" s="285"/>
      <c r="AY13" s="285"/>
      <c r="AZ13" s="285"/>
      <c r="BA13" s="76"/>
    </row>
    <row r="14" spans="1:53" ht="12" customHeight="1">
      <c r="C14" s="9"/>
      <c r="D14" s="9"/>
      <c r="E14" s="9"/>
      <c r="F14" s="9"/>
      <c r="G14" s="9"/>
      <c r="H14" s="9"/>
      <c r="I14" s="9"/>
      <c r="J14" s="9"/>
      <c r="K14" s="9"/>
      <c r="L14" s="9"/>
      <c r="O14" s="49"/>
      <c r="P14" s="49"/>
      <c r="Q14" s="49"/>
      <c r="R14" s="49"/>
      <c r="S14" s="49"/>
      <c r="T14" s="49"/>
      <c r="U14" s="49"/>
      <c r="V14" s="49"/>
      <c r="W14" s="49"/>
      <c r="X14" s="49"/>
      <c r="AF14" s="60"/>
      <c r="AG14" s="60"/>
      <c r="AH14" s="60"/>
      <c r="AI14" s="60"/>
      <c r="AJ14" s="60"/>
      <c r="AL14" s="49"/>
      <c r="AM14" s="49"/>
      <c r="AN14" s="49"/>
      <c r="AO14" s="49"/>
      <c r="AP14" s="49"/>
      <c r="AQ14" s="49"/>
      <c r="AR14" s="49"/>
      <c r="AS14" s="49"/>
      <c r="AT14" s="49"/>
      <c r="AU14" s="49"/>
      <c r="AV14" s="49"/>
      <c r="AW14" s="49"/>
      <c r="AX14" s="49"/>
      <c r="AY14" s="49"/>
      <c r="AZ14" s="49"/>
    </row>
    <row r="15" spans="1:53" s="7" customFormat="1" ht="20.100000000000001" customHeight="1">
      <c r="B15" s="286" t="s">
        <v>422</v>
      </c>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64"/>
      <c r="AZ15" s="64"/>
    </row>
    <row r="16" spans="1:53" s="7" customFormat="1" ht="20.100000000000001" customHeight="1">
      <c r="B16" s="287" t="s">
        <v>76</v>
      </c>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64"/>
      <c r="AZ16" s="64"/>
    </row>
    <row r="17" spans="1:61" s="7" customFormat="1" ht="20.100000000000001" customHeight="1">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9" t="s">
        <v>61</v>
      </c>
      <c r="AB17" s="289"/>
      <c r="AC17" s="289"/>
      <c r="AD17" s="289"/>
      <c r="AE17" s="289"/>
      <c r="AF17" s="289"/>
      <c r="AG17" s="289"/>
      <c r="AH17" s="22"/>
      <c r="AI17" s="290" t="s">
        <v>423</v>
      </c>
      <c r="AJ17" s="276"/>
      <c r="AK17" s="276"/>
      <c r="AL17" s="276"/>
      <c r="AM17" s="276"/>
      <c r="AN17" s="276"/>
      <c r="AO17" s="276"/>
      <c r="AP17" s="276"/>
      <c r="AQ17" s="276"/>
      <c r="AR17" s="276"/>
      <c r="AS17" s="276"/>
      <c r="AT17" s="276"/>
      <c r="AU17" s="276"/>
      <c r="AV17" s="276"/>
      <c r="AW17" s="276"/>
      <c r="AX17" s="276"/>
      <c r="AY17" s="276"/>
      <c r="AZ17" s="22"/>
      <c r="BA17" s="22"/>
    </row>
    <row r="18" spans="1:61" s="7" customFormat="1" ht="20.100000000000001" customHeight="1">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9" t="s">
        <v>91</v>
      </c>
      <c r="AB18" s="289"/>
      <c r="AC18" s="289"/>
      <c r="AD18" s="289"/>
      <c r="AE18" s="289"/>
      <c r="AF18" s="289"/>
      <c r="AG18" s="289"/>
      <c r="AH18" s="22"/>
      <c r="AI18" s="341"/>
      <c r="AJ18" s="341"/>
      <c r="AK18" s="341"/>
      <c r="AL18" s="341"/>
      <c r="AM18" s="341"/>
      <c r="AN18" s="341"/>
      <c r="AO18" s="341"/>
      <c r="AP18" s="341"/>
      <c r="AQ18" s="341"/>
      <c r="AR18" s="341"/>
      <c r="AS18" s="341"/>
      <c r="AT18" s="341"/>
      <c r="AU18" s="341"/>
      <c r="AV18" s="341"/>
      <c r="AW18" s="341"/>
      <c r="AX18" s="341"/>
      <c r="AY18" s="321"/>
      <c r="AZ18" s="321"/>
      <c r="BA18" s="321"/>
    </row>
    <row r="19" spans="1:61" s="7" customFormat="1" ht="20.100000000000001" customHeight="1">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9"/>
      <c r="AB19" s="289"/>
      <c r="AC19" s="289"/>
      <c r="AD19" s="289"/>
      <c r="AE19" s="289"/>
      <c r="AF19" s="289"/>
      <c r="AG19" s="289"/>
      <c r="AH19" s="22"/>
      <c r="AI19" s="341"/>
      <c r="AJ19" s="341"/>
      <c r="AK19" s="341"/>
      <c r="AL19" s="341"/>
      <c r="AM19" s="341"/>
      <c r="AN19" s="341"/>
      <c r="AO19" s="341"/>
      <c r="AP19" s="341"/>
      <c r="AQ19" s="341"/>
      <c r="AR19" s="341"/>
      <c r="AS19" s="341"/>
      <c r="AT19" s="341"/>
      <c r="AU19" s="341"/>
      <c r="AV19" s="341"/>
      <c r="AW19" s="341"/>
      <c r="AX19" s="341"/>
      <c r="AY19" s="321"/>
      <c r="AZ19" s="321"/>
      <c r="BA19" s="321"/>
    </row>
    <row r="20" spans="1:61" s="7" customFormat="1" ht="20.100000000000001" customHeight="1">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9"/>
      <c r="AB20" s="289"/>
      <c r="AC20" s="289"/>
      <c r="AD20" s="289"/>
      <c r="AE20" s="289"/>
      <c r="AF20" s="289"/>
      <c r="AG20" s="289"/>
      <c r="AH20" s="22"/>
      <c r="AI20" s="341"/>
      <c r="AJ20" s="341"/>
      <c r="AK20" s="341"/>
      <c r="AL20" s="341"/>
      <c r="AM20" s="341"/>
      <c r="AN20" s="341"/>
      <c r="AO20" s="341"/>
      <c r="AP20" s="341"/>
      <c r="AQ20" s="341"/>
      <c r="AR20" s="341"/>
      <c r="AS20" s="341"/>
      <c r="AT20" s="341"/>
      <c r="AU20" s="341"/>
      <c r="AV20" s="341"/>
      <c r="AW20" s="341"/>
      <c r="AX20" s="341"/>
      <c r="AY20" s="321"/>
      <c r="AZ20" s="321"/>
      <c r="BA20" s="321"/>
    </row>
    <row r="21" spans="1:61" s="7" customFormat="1" ht="20.100000000000001" customHeight="1">
      <c r="B21" s="291" t="s">
        <v>35</v>
      </c>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F21" s="22"/>
      <c r="AG21" s="22"/>
      <c r="AH21" s="22"/>
      <c r="AI21" s="22"/>
      <c r="AJ21" s="22"/>
      <c r="AL21" s="64"/>
      <c r="AM21" s="64"/>
      <c r="AN21" s="64"/>
      <c r="AO21" s="64"/>
      <c r="AP21" s="64"/>
      <c r="AQ21" s="64"/>
      <c r="AR21" s="64"/>
      <c r="AS21" s="64"/>
      <c r="AT21" s="64"/>
      <c r="AU21" s="64"/>
      <c r="AV21" s="64"/>
      <c r="AW21" s="64"/>
      <c r="AX21" s="64"/>
      <c r="AY21" s="64"/>
      <c r="AZ21" s="64"/>
    </row>
    <row r="22" spans="1:61" ht="19.5" customHeight="1">
      <c r="C22" s="9"/>
      <c r="D22" s="9"/>
      <c r="E22" s="9"/>
      <c r="F22" s="9"/>
      <c r="G22" s="9"/>
      <c r="H22" s="9"/>
      <c r="I22" s="9"/>
      <c r="J22" s="9"/>
      <c r="K22" s="9"/>
      <c r="L22" s="9"/>
      <c r="O22" s="49"/>
      <c r="P22" s="49"/>
      <c r="Q22" s="49"/>
      <c r="R22" s="49"/>
      <c r="S22" s="49"/>
      <c r="T22" s="49"/>
      <c r="U22" s="49"/>
      <c r="V22" s="49"/>
      <c r="W22" s="49"/>
      <c r="X22" s="49"/>
      <c r="AF22" s="60"/>
      <c r="AG22" s="60"/>
      <c r="AH22" s="60"/>
      <c r="AI22" s="60"/>
      <c r="AJ22" s="60"/>
      <c r="AL22" s="49"/>
      <c r="AM22" s="49"/>
      <c r="AN22" s="49"/>
      <c r="AO22" s="49"/>
      <c r="AP22" s="49"/>
      <c r="AQ22" s="49"/>
      <c r="AR22" s="49"/>
      <c r="AS22" s="49"/>
      <c r="AT22" s="49"/>
      <c r="AU22" s="49"/>
      <c r="AV22" s="49"/>
      <c r="AW22" s="49"/>
      <c r="AX22" s="49"/>
      <c r="AY22" s="49"/>
      <c r="AZ22" s="49"/>
    </row>
    <row r="23" spans="1:61" s="8" customFormat="1" ht="15" customHeight="1">
      <c r="A23" s="8" t="s">
        <v>3</v>
      </c>
      <c r="C23" s="23"/>
      <c r="D23" s="23">
        <v>1</v>
      </c>
      <c r="E23" s="23"/>
      <c r="F23" s="292" t="s">
        <v>63</v>
      </c>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67"/>
      <c r="AZ23" s="67"/>
    </row>
    <row r="24" spans="1:61" s="8" customFormat="1" ht="15" customHeight="1">
      <c r="C24" s="23"/>
      <c r="D24" s="23">
        <v>2</v>
      </c>
      <c r="E24" s="23"/>
      <c r="F24" s="292" t="s">
        <v>95</v>
      </c>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67"/>
      <c r="AZ24" s="67"/>
    </row>
    <row r="25" spans="1:61" s="8" customFormat="1" ht="15" customHeight="1">
      <c r="C25" s="23"/>
      <c r="D25" s="23">
        <v>3</v>
      </c>
      <c r="E25" s="23"/>
      <c r="F25" s="292" t="s">
        <v>93</v>
      </c>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67"/>
      <c r="AZ25" s="67"/>
    </row>
    <row r="26" spans="1:61" s="8" customFormat="1" ht="15" customHeight="1">
      <c r="C26" s="23"/>
      <c r="D26" s="23">
        <v>4</v>
      </c>
      <c r="E26" s="23"/>
      <c r="F26" s="292" t="s">
        <v>64</v>
      </c>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3"/>
      <c r="AZ26" s="293"/>
      <c r="BA26" s="293"/>
      <c r="BB26" s="293"/>
      <c r="BC26" s="293"/>
      <c r="BD26" s="293"/>
      <c r="BE26" s="293"/>
      <c r="BF26" s="293"/>
      <c r="BG26" s="293"/>
    </row>
    <row r="27" spans="1:61" s="8" customFormat="1" ht="28.5" customHeight="1">
      <c r="C27" s="23"/>
      <c r="D27" s="23">
        <v>5</v>
      </c>
      <c r="E27" s="23"/>
      <c r="F27" s="292" t="s">
        <v>54</v>
      </c>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67"/>
      <c r="AZ27" s="67"/>
    </row>
    <row r="28" spans="1:61" s="8" customFormat="1" ht="27.75" customHeight="1">
      <c r="C28" s="23"/>
      <c r="D28" s="23">
        <v>6</v>
      </c>
      <c r="E28" s="23"/>
      <c r="F28" s="292" t="s">
        <v>176</v>
      </c>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67"/>
      <c r="AZ28" s="67"/>
    </row>
    <row r="29" spans="1:61" ht="10.050000000000001" customHeight="1">
      <c r="C29" s="9"/>
      <c r="D29" s="9"/>
      <c r="E29" s="9"/>
      <c r="F29" s="9"/>
      <c r="G29" s="9"/>
      <c r="H29" s="9"/>
      <c r="I29" s="9"/>
      <c r="J29" s="9"/>
      <c r="K29" s="9"/>
      <c r="L29" s="9"/>
      <c r="O29" s="49"/>
      <c r="P29" s="49"/>
      <c r="Q29" s="49"/>
      <c r="R29" s="49"/>
      <c r="S29" s="49"/>
      <c r="T29" s="49"/>
      <c r="U29" s="49"/>
      <c r="V29" s="49"/>
      <c r="W29" s="49"/>
      <c r="X29" s="49"/>
      <c r="AF29" s="60"/>
      <c r="AG29" s="60"/>
      <c r="AH29" s="60"/>
      <c r="AI29" s="60"/>
      <c r="AJ29" s="60"/>
      <c r="AL29" s="49"/>
      <c r="AM29" s="49"/>
      <c r="AN29" s="49"/>
      <c r="AO29" s="49"/>
      <c r="AP29" s="49"/>
      <c r="AQ29" s="49"/>
      <c r="AR29" s="49"/>
      <c r="AS29" s="49"/>
      <c r="AT29" s="49"/>
      <c r="AU29" s="49"/>
      <c r="AV29" s="49"/>
      <c r="AW29" s="49"/>
      <c r="AX29" s="49"/>
      <c r="AY29" s="49"/>
      <c r="AZ29" s="49"/>
    </row>
    <row r="30" spans="1:61" ht="10.050000000000001" customHeight="1">
      <c r="C30" s="9"/>
      <c r="D30" s="9"/>
      <c r="E30" s="9"/>
      <c r="F30" s="9"/>
      <c r="G30" s="9"/>
      <c r="H30" s="9"/>
      <c r="I30" s="9"/>
      <c r="J30" s="9"/>
      <c r="K30" s="9"/>
      <c r="L30" s="9"/>
      <c r="O30" s="49"/>
      <c r="P30" s="49"/>
      <c r="Q30" s="49"/>
      <c r="R30" s="49"/>
      <c r="S30" s="49"/>
      <c r="T30" s="49"/>
      <c r="U30" s="49"/>
      <c r="V30" s="49"/>
      <c r="W30" s="49"/>
      <c r="X30" s="49"/>
      <c r="AF30" s="60"/>
      <c r="AG30" s="60"/>
      <c r="AH30" s="60"/>
      <c r="AI30" s="60"/>
      <c r="AJ30" s="60"/>
      <c r="AL30" s="49"/>
      <c r="AM30" s="49"/>
      <c r="AN30" s="49"/>
      <c r="AO30" s="49"/>
      <c r="AP30" s="49"/>
      <c r="AQ30" s="49"/>
      <c r="AR30" s="49"/>
      <c r="AS30" s="49"/>
      <c r="AT30" s="49"/>
      <c r="AU30" s="49"/>
      <c r="AV30" s="49"/>
      <c r="AW30" s="49"/>
      <c r="AX30" s="49"/>
      <c r="AY30" s="49"/>
      <c r="AZ30" s="49"/>
    </row>
    <row r="31" spans="1:61" ht="10.050000000000001" customHeight="1">
      <c r="A31" s="11" t="s">
        <v>97</v>
      </c>
      <c r="C31" s="9"/>
      <c r="D31" s="9"/>
      <c r="E31" s="9"/>
      <c r="F31" s="9"/>
      <c r="G31" s="9"/>
      <c r="H31" s="9"/>
      <c r="I31" s="9"/>
      <c r="J31" s="9"/>
      <c r="K31" s="9"/>
      <c r="L31" s="9"/>
      <c r="O31" s="49"/>
      <c r="P31" s="49"/>
      <c r="Q31" s="49"/>
      <c r="R31" s="49"/>
      <c r="S31" s="49"/>
      <c r="T31" s="49"/>
      <c r="U31" s="49"/>
      <c r="V31" s="49"/>
      <c r="W31" s="49"/>
      <c r="X31" s="49"/>
      <c r="AF31" s="60"/>
      <c r="AG31" s="60"/>
      <c r="AH31" s="60"/>
      <c r="AI31" s="60"/>
      <c r="AJ31" s="60"/>
      <c r="AL31" s="49"/>
      <c r="AM31" s="49"/>
      <c r="AN31" s="49"/>
      <c r="AO31" s="49"/>
      <c r="AP31" s="49"/>
      <c r="AQ31" s="49"/>
      <c r="AR31" s="49"/>
      <c r="AS31" s="49"/>
      <c r="AT31" s="49"/>
      <c r="AU31" s="49"/>
      <c r="AV31" s="49"/>
      <c r="AW31" s="49"/>
      <c r="AX31" s="49"/>
      <c r="AY31" s="49"/>
      <c r="AZ31" s="49"/>
    </row>
    <row r="32" spans="1:61" ht="15" customHeight="1">
      <c r="A32" s="245" t="s">
        <v>60</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row>
    <row r="33" spans="1:61" ht="15" customHeight="1" thickBot="1"/>
    <row r="34" spans="1:61" s="9" customFormat="1" ht="27" customHeight="1">
      <c r="A34" s="17"/>
      <c r="B34" s="294" t="s">
        <v>51</v>
      </c>
      <c r="C34" s="294"/>
      <c r="D34" s="294"/>
      <c r="E34" s="294"/>
      <c r="F34" s="294"/>
      <c r="G34" s="294"/>
      <c r="H34" s="24"/>
      <c r="I34" s="31"/>
      <c r="J34" s="294" t="s">
        <v>26</v>
      </c>
      <c r="K34" s="294"/>
      <c r="L34" s="294"/>
      <c r="M34" s="24"/>
      <c r="N34" s="31"/>
      <c r="O34" s="294" t="s">
        <v>53</v>
      </c>
      <c r="P34" s="294"/>
      <c r="Q34" s="294"/>
      <c r="R34" s="294"/>
      <c r="S34" s="24"/>
      <c r="T34" s="31"/>
      <c r="U34" s="295" t="s">
        <v>397</v>
      </c>
      <c r="V34" s="294"/>
      <c r="W34" s="294"/>
      <c r="X34" s="294"/>
      <c r="Y34" s="24"/>
      <c r="Z34" s="31"/>
      <c r="AA34" s="294" t="s">
        <v>57</v>
      </c>
      <c r="AB34" s="294"/>
      <c r="AC34" s="294"/>
      <c r="AD34" s="294"/>
      <c r="AE34" s="24"/>
      <c r="AF34" s="31"/>
      <c r="AG34" s="295" t="s">
        <v>398</v>
      </c>
      <c r="AH34" s="294"/>
      <c r="AI34" s="294"/>
      <c r="AJ34" s="24"/>
      <c r="AK34" s="31"/>
      <c r="AL34" s="295" t="s">
        <v>399</v>
      </c>
      <c r="AM34" s="294"/>
      <c r="AN34" s="294"/>
      <c r="AO34" s="294"/>
      <c r="AP34" s="294"/>
      <c r="AQ34" s="24"/>
      <c r="AR34" s="31"/>
      <c r="AS34" s="295" t="s">
        <v>400</v>
      </c>
      <c r="AT34" s="294"/>
      <c r="AU34" s="294"/>
      <c r="AV34" s="294"/>
      <c r="AW34" s="24"/>
      <c r="AX34" s="31"/>
      <c r="AY34" s="295" t="s">
        <v>401</v>
      </c>
      <c r="AZ34" s="294"/>
      <c r="BA34" s="294"/>
      <c r="BB34" s="294"/>
      <c r="BC34" s="294"/>
      <c r="BD34" s="24"/>
      <c r="BE34" s="31"/>
      <c r="BF34" s="294" t="s">
        <v>58</v>
      </c>
      <c r="BG34" s="294"/>
      <c r="BH34" s="294"/>
      <c r="BI34" s="78"/>
    </row>
    <row r="35" spans="1:61" s="9" customFormat="1" ht="12" customHeight="1">
      <c r="A35" s="18"/>
      <c r="B35" s="296"/>
      <c r="C35" s="296"/>
      <c r="D35" s="296"/>
      <c r="E35" s="296"/>
      <c r="F35" s="296"/>
      <c r="G35" s="296"/>
      <c r="H35" s="25"/>
      <c r="I35" s="32"/>
      <c r="J35" s="296"/>
      <c r="K35" s="296"/>
      <c r="L35" s="296"/>
      <c r="M35" s="25"/>
      <c r="N35" s="32"/>
      <c r="O35" s="296"/>
      <c r="P35" s="296"/>
      <c r="Q35" s="296"/>
      <c r="R35" s="296"/>
      <c r="S35" s="25" t="s">
        <v>41</v>
      </c>
      <c r="T35" s="32"/>
      <c r="U35" s="296"/>
      <c r="V35" s="296"/>
      <c r="W35" s="296"/>
      <c r="X35" s="296"/>
      <c r="Y35" s="25" t="s">
        <v>78</v>
      </c>
      <c r="Z35" s="32"/>
      <c r="AA35" s="296" t="s">
        <v>79</v>
      </c>
      <c r="AB35" s="296"/>
      <c r="AC35" s="296"/>
      <c r="AD35" s="296"/>
      <c r="AE35" s="25" t="s">
        <v>52</v>
      </c>
      <c r="AF35" s="32"/>
      <c r="AG35" s="296"/>
      <c r="AH35" s="296"/>
      <c r="AI35" s="296"/>
      <c r="AJ35" s="25" t="s">
        <v>80</v>
      </c>
      <c r="AK35" s="32"/>
      <c r="AL35" s="303" t="s">
        <v>81</v>
      </c>
      <c r="AM35" s="303"/>
      <c r="AN35" s="303"/>
      <c r="AO35" s="303"/>
      <c r="AP35" s="303"/>
      <c r="AQ35" s="25" t="s">
        <v>66</v>
      </c>
      <c r="AR35" s="32"/>
      <c r="AS35" s="296"/>
      <c r="AT35" s="296"/>
      <c r="AU35" s="296"/>
      <c r="AV35" s="296"/>
      <c r="AW35" s="25" t="s">
        <v>82</v>
      </c>
      <c r="AX35" s="32"/>
      <c r="AY35" s="296" t="s">
        <v>83</v>
      </c>
      <c r="AZ35" s="296"/>
      <c r="BA35" s="296"/>
      <c r="BB35" s="296"/>
      <c r="BC35" s="296"/>
      <c r="BD35" s="25" t="s">
        <v>84</v>
      </c>
      <c r="BE35" s="32"/>
      <c r="BF35" s="296"/>
      <c r="BG35" s="296"/>
      <c r="BH35" s="296"/>
      <c r="BI35" s="79"/>
    </row>
    <row r="36" spans="1:61" s="10" customFormat="1" ht="20.100000000000001" customHeight="1">
      <c r="A36" s="19"/>
      <c r="B36" s="297"/>
      <c r="C36" s="297"/>
      <c r="D36" s="297"/>
      <c r="E36" s="297"/>
      <c r="F36" s="297"/>
      <c r="G36" s="297"/>
      <c r="H36" s="26"/>
      <c r="I36" s="298" t="s">
        <v>72</v>
      </c>
      <c r="J36" s="299"/>
      <c r="K36" s="299"/>
      <c r="L36" s="299"/>
      <c r="M36" s="300"/>
      <c r="N36" s="298" t="s">
        <v>11</v>
      </c>
      <c r="O36" s="299"/>
      <c r="P36" s="299"/>
      <c r="Q36" s="299"/>
      <c r="R36" s="299"/>
      <c r="S36" s="300"/>
      <c r="T36" s="298" t="s">
        <v>11</v>
      </c>
      <c r="U36" s="299"/>
      <c r="V36" s="299"/>
      <c r="W36" s="299"/>
      <c r="X36" s="299"/>
      <c r="Y36" s="300"/>
      <c r="Z36" s="298" t="s">
        <v>11</v>
      </c>
      <c r="AA36" s="299"/>
      <c r="AB36" s="299"/>
      <c r="AC36" s="299"/>
      <c r="AD36" s="299"/>
      <c r="AE36" s="300"/>
      <c r="AF36" s="61"/>
      <c r="AG36" s="301"/>
      <c r="AH36" s="301"/>
      <c r="AI36" s="301"/>
      <c r="AJ36" s="61"/>
      <c r="AK36" s="298" t="s">
        <v>11</v>
      </c>
      <c r="AL36" s="299"/>
      <c r="AM36" s="299"/>
      <c r="AN36" s="299"/>
      <c r="AO36" s="299"/>
      <c r="AP36" s="299"/>
      <c r="AQ36" s="300"/>
      <c r="AR36" s="298" t="s">
        <v>11</v>
      </c>
      <c r="AS36" s="299"/>
      <c r="AT36" s="299"/>
      <c r="AU36" s="299"/>
      <c r="AV36" s="299"/>
      <c r="AW36" s="300"/>
      <c r="AX36" s="298" t="s">
        <v>11</v>
      </c>
      <c r="AY36" s="299"/>
      <c r="AZ36" s="299"/>
      <c r="BA36" s="299"/>
      <c r="BB36" s="299"/>
      <c r="BC36" s="299"/>
      <c r="BD36" s="300"/>
      <c r="BE36" s="77"/>
      <c r="BF36" s="302"/>
      <c r="BG36" s="302"/>
      <c r="BH36" s="302"/>
      <c r="BI36" s="80"/>
    </row>
    <row r="37" spans="1:61" ht="20.100000000000001" customHeight="1">
      <c r="A37" s="20"/>
      <c r="B37" s="342" t="s">
        <v>27</v>
      </c>
      <c r="C37" s="342"/>
      <c r="D37" s="342"/>
      <c r="E37" s="342"/>
      <c r="F37" s="342"/>
      <c r="G37" s="342"/>
      <c r="H37" s="27"/>
      <c r="I37" s="33"/>
      <c r="J37" s="344"/>
      <c r="K37" s="344"/>
      <c r="L37" s="344"/>
      <c r="M37" s="346"/>
      <c r="N37" s="33"/>
      <c r="O37" s="344"/>
      <c r="P37" s="344"/>
      <c r="Q37" s="344"/>
      <c r="R37" s="344"/>
      <c r="S37" s="43"/>
      <c r="T37" s="33"/>
      <c r="U37" s="344"/>
      <c r="V37" s="344"/>
      <c r="W37" s="344"/>
      <c r="X37" s="344"/>
      <c r="Y37" s="346"/>
      <c r="Z37" s="33"/>
      <c r="AA37" s="348" t="str">
        <f>IF(ISBLANK(J37)," ",O37-U37)</f>
        <v xml:space="preserve"> </v>
      </c>
      <c r="AB37" s="348"/>
      <c r="AC37" s="348"/>
      <c r="AD37" s="348"/>
      <c r="AE37" s="43"/>
      <c r="AF37" s="33"/>
      <c r="AG37" s="355">
        <v>0.8</v>
      </c>
      <c r="AH37" s="355"/>
      <c r="AI37" s="355"/>
      <c r="AJ37" s="43"/>
      <c r="AK37" s="33"/>
      <c r="AL37" s="350" t="str">
        <f>IF(ISBLANK(J37)," ",ROUNDDOWN(AA37*AG37/AG38,0))</f>
        <v xml:space="preserve"> </v>
      </c>
      <c r="AM37" s="350"/>
      <c r="AN37" s="350"/>
      <c r="AO37" s="350"/>
      <c r="AP37" s="350"/>
      <c r="AQ37" s="43"/>
      <c r="AR37" s="33"/>
      <c r="AS37" s="344"/>
      <c r="AT37" s="344"/>
      <c r="AU37" s="344"/>
      <c r="AV37" s="344"/>
      <c r="AW37" s="43"/>
      <c r="AX37" s="33"/>
      <c r="AY37" s="348" t="str">
        <f>IF(ISBLANK(J37),"",AL37-AS37)</f>
        <v/>
      </c>
      <c r="AZ37" s="348"/>
      <c r="BA37" s="348"/>
      <c r="BB37" s="348"/>
      <c r="BC37" s="348"/>
      <c r="BD37" s="43"/>
      <c r="BE37" s="33"/>
      <c r="BF37" s="352"/>
      <c r="BG37" s="352"/>
      <c r="BH37" s="352"/>
      <c r="BI37" s="81"/>
    </row>
    <row r="38" spans="1:61" ht="20.100000000000001" customHeight="1">
      <c r="A38" s="16"/>
      <c r="B38" s="343"/>
      <c r="C38" s="343"/>
      <c r="D38" s="343"/>
      <c r="E38" s="343"/>
      <c r="F38" s="343"/>
      <c r="G38" s="343"/>
      <c r="H38" s="28"/>
      <c r="I38" s="34"/>
      <c r="J38" s="345"/>
      <c r="K38" s="345"/>
      <c r="L38" s="345"/>
      <c r="M38" s="347"/>
      <c r="N38" s="34"/>
      <c r="O38" s="345"/>
      <c r="P38" s="345"/>
      <c r="Q38" s="345"/>
      <c r="R38" s="345"/>
      <c r="S38" s="44"/>
      <c r="T38" s="34"/>
      <c r="U38" s="345"/>
      <c r="V38" s="345"/>
      <c r="W38" s="345"/>
      <c r="X38" s="345"/>
      <c r="Y38" s="347"/>
      <c r="Z38" s="34"/>
      <c r="AA38" s="349"/>
      <c r="AB38" s="349"/>
      <c r="AC38" s="349"/>
      <c r="AD38" s="349"/>
      <c r="AE38" s="44"/>
      <c r="AF38" s="34"/>
      <c r="AG38" s="356">
        <v>1000</v>
      </c>
      <c r="AH38" s="356"/>
      <c r="AI38" s="356"/>
      <c r="AJ38" s="44"/>
      <c r="AK38" s="34"/>
      <c r="AL38" s="351"/>
      <c r="AM38" s="351"/>
      <c r="AN38" s="351"/>
      <c r="AO38" s="351"/>
      <c r="AP38" s="351"/>
      <c r="AQ38" s="44"/>
      <c r="AR38" s="34"/>
      <c r="AS38" s="345"/>
      <c r="AT38" s="345"/>
      <c r="AU38" s="345"/>
      <c r="AV38" s="345"/>
      <c r="AW38" s="44"/>
      <c r="AX38" s="34"/>
      <c r="AY38" s="349"/>
      <c r="AZ38" s="349"/>
      <c r="BA38" s="349"/>
      <c r="BB38" s="349"/>
      <c r="BC38" s="349"/>
      <c r="BD38" s="44"/>
      <c r="BE38" s="34"/>
      <c r="BF38" s="353"/>
      <c r="BG38" s="353"/>
      <c r="BH38" s="353"/>
      <c r="BI38" s="82"/>
    </row>
    <row r="39" spans="1:61" ht="20.100000000000001" customHeight="1">
      <c r="A39" s="20"/>
      <c r="B39" s="342" t="s">
        <v>396</v>
      </c>
      <c r="C39" s="342"/>
      <c r="D39" s="342"/>
      <c r="E39" s="342"/>
      <c r="F39" s="342"/>
      <c r="G39" s="342"/>
      <c r="H39" s="27"/>
      <c r="I39" s="33"/>
      <c r="J39" s="344"/>
      <c r="K39" s="344"/>
      <c r="L39" s="344"/>
      <c r="M39" s="43"/>
      <c r="N39" s="33"/>
      <c r="O39" s="344"/>
      <c r="P39" s="344"/>
      <c r="Q39" s="344"/>
      <c r="R39" s="344"/>
      <c r="S39" s="43"/>
      <c r="T39" s="33"/>
      <c r="U39" s="344"/>
      <c r="V39" s="344"/>
      <c r="W39" s="344"/>
      <c r="X39" s="344"/>
      <c r="Y39" s="43"/>
      <c r="Z39" s="33"/>
      <c r="AA39" s="348" t="str">
        <f>IF(ISBLANK(J39)," ",O39-U39)</f>
        <v xml:space="preserve"> </v>
      </c>
      <c r="AB39" s="348"/>
      <c r="AC39" s="348"/>
      <c r="AD39" s="348"/>
      <c r="AE39" s="43"/>
      <c r="AF39" s="33"/>
      <c r="AG39" s="355">
        <v>1.284</v>
      </c>
      <c r="AH39" s="355"/>
      <c r="AI39" s="355"/>
      <c r="AJ39" s="43"/>
      <c r="AK39" s="33"/>
      <c r="AL39" s="350" t="str">
        <f>IF(ISBLANK(J39)," ",ROUNDDOWN(AA39*AG39/AG40,0))</f>
        <v xml:space="preserve"> </v>
      </c>
      <c r="AM39" s="350"/>
      <c r="AN39" s="350"/>
      <c r="AO39" s="350"/>
      <c r="AP39" s="350"/>
      <c r="AQ39" s="43"/>
      <c r="AR39" s="33"/>
      <c r="AS39" s="344"/>
      <c r="AT39" s="344"/>
      <c r="AU39" s="344"/>
      <c r="AV39" s="344"/>
      <c r="AW39" s="43"/>
      <c r="AX39" s="33"/>
      <c r="AY39" s="348" t="str">
        <f>IF(ISBLANK(J39),"",AL39-AS39)</f>
        <v/>
      </c>
      <c r="AZ39" s="348"/>
      <c r="BA39" s="348"/>
      <c r="BB39" s="348"/>
      <c r="BC39" s="348"/>
      <c r="BD39" s="43"/>
      <c r="BE39" s="33"/>
      <c r="BF39" s="352"/>
      <c r="BG39" s="352"/>
      <c r="BH39" s="352"/>
      <c r="BI39" s="81"/>
    </row>
    <row r="40" spans="1:61" ht="20.100000000000001" customHeight="1">
      <c r="A40" s="20"/>
      <c r="B40" s="342"/>
      <c r="C40" s="342"/>
      <c r="D40" s="342"/>
      <c r="E40" s="342"/>
      <c r="F40" s="342"/>
      <c r="G40" s="342"/>
      <c r="H40" s="27"/>
      <c r="I40" s="34"/>
      <c r="J40" s="345"/>
      <c r="K40" s="345"/>
      <c r="L40" s="345"/>
      <c r="M40" s="44"/>
      <c r="N40" s="34"/>
      <c r="O40" s="345"/>
      <c r="P40" s="345"/>
      <c r="Q40" s="345"/>
      <c r="R40" s="345"/>
      <c r="S40" s="44"/>
      <c r="T40" s="34"/>
      <c r="U40" s="345"/>
      <c r="V40" s="345"/>
      <c r="W40" s="345"/>
      <c r="X40" s="345"/>
      <c r="Y40" s="44"/>
      <c r="Z40" s="34"/>
      <c r="AA40" s="349"/>
      <c r="AB40" s="349"/>
      <c r="AC40" s="349"/>
      <c r="AD40" s="349"/>
      <c r="AE40" s="44"/>
      <c r="AF40" s="34"/>
      <c r="AG40" s="356">
        <v>1000</v>
      </c>
      <c r="AH40" s="356"/>
      <c r="AI40" s="356"/>
      <c r="AJ40" s="44"/>
      <c r="AK40" s="34"/>
      <c r="AL40" s="351"/>
      <c r="AM40" s="351"/>
      <c r="AN40" s="351"/>
      <c r="AO40" s="351"/>
      <c r="AP40" s="351"/>
      <c r="AQ40" s="44"/>
      <c r="AR40" s="34"/>
      <c r="AS40" s="345"/>
      <c r="AT40" s="345"/>
      <c r="AU40" s="345"/>
      <c r="AV40" s="345"/>
      <c r="AW40" s="44"/>
      <c r="AX40" s="34"/>
      <c r="AY40" s="349"/>
      <c r="AZ40" s="349"/>
      <c r="BA40" s="349"/>
      <c r="BB40" s="349"/>
      <c r="BC40" s="349"/>
      <c r="BD40" s="44"/>
      <c r="BE40" s="34"/>
      <c r="BF40" s="353"/>
      <c r="BG40" s="353"/>
      <c r="BH40" s="353"/>
      <c r="BI40" s="82"/>
    </row>
    <row r="41" spans="1:61" ht="20.100000000000001" customHeight="1">
      <c r="A41" s="15"/>
      <c r="B41" s="357" t="s">
        <v>23</v>
      </c>
      <c r="C41" s="357"/>
      <c r="D41" s="357"/>
      <c r="E41" s="357"/>
      <c r="F41" s="357"/>
      <c r="G41" s="357"/>
      <c r="H41" s="29"/>
      <c r="I41" s="33"/>
      <c r="J41" s="344"/>
      <c r="K41" s="344"/>
      <c r="L41" s="344"/>
      <c r="M41" s="43"/>
      <c r="N41" s="33"/>
      <c r="O41" s="344"/>
      <c r="P41" s="344"/>
      <c r="Q41" s="344"/>
      <c r="R41" s="344"/>
      <c r="S41" s="43"/>
      <c r="T41" s="33"/>
      <c r="U41" s="344"/>
      <c r="V41" s="344"/>
      <c r="W41" s="344"/>
      <c r="X41" s="344"/>
      <c r="Y41" s="43"/>
      <c r="Z41" s="33"/>
      <c r="AA41" s="348" t="str">
        <f>IF(ISBLANK(J41)," ",O41-U41)</f>
        <v xml:space="preserve"> </v>
      </c>
      <c r="AB41" s="348"/>
      <c r="AC41" s="348"/>
      <c r="AD41" s="348"/>
      <c r="AE41" s="43"/>
      <c r="AF41" s="33"/>
      <c r="AG41" s="355">
        <v>2.8815</v>
      </c>
      <c r="AH41" s="355"/>
      <c r="AI41" s="355"/>
      <c r="AJ41" s="43"/>
      <c r="AK41" s="33"/>
      <c r="AL41" s="350" t="str">
        <f>IF(ISBLANK(J41)," ",ROUNDDOWN(AA41*AG41/AG42,0))</f>
        <v xml:space="preserve"> </v>
      </c>
      <c r="AM41" s="350"/>
      <c r="AN41" s="350"/>
      <c r="AO41" s="350"/>
      <c r="AP41" s="350"/>
      <c r="AQ41" s="43"/>
      <c r="AR41" s="33"/>
      <c r="AS41" s="344"/>
      <c r="AT41" s="344"/>
      <c r="AU41" s="344"/>
      <c r="AV41" s="344"/>
      <c r="AW41" s="43"/>
      <c r="AX41" s="33"/>
      <c r="AY41" s="348" t="str">
        <f>IF(ISBLANK(J41),"",AL41-AS41)</f>
        <v/>
      </c>
      <c r="AZ41" s="348"/>
      <c r="BA41" s="348"/>
      <c r="BB41" s="348"/>
      <c r="BC41" s="348"/>
      <c r="BD41" s="43"/>
      <c r="BE41" s="33"/>
      <c r="BF41" s="352"/>
      <c r="BG41" s="352"/>
      <c r="BH41" s="352"/>
      <c r="BI41" s="81"/>
    </row>
    <row r="42" spans="1:61" ht="20.100000000000001" customHeight="1">
      <c r="A42" s="16"/>
      <c r="B42" s="343"/>
      <c r="C42" s="343"/>
      <c r="D42" s="343"/>
      <c r="E42" s="343"/>
      <c r="F42" s="343"/>
      <c r="G42" s="343"/>
      <c r="H42" s="28"/>
      <c r="I42" s="34"/>
      <c r="J42" s="345"/>
      <c r="K42" s="345"/>
      <c r="L42" s="345"/>
      <c r="M42" s="44"/>
      <c r="N42" s="34"/>
      <c r="O42" s="345"/>
      <c r="P42" s="345"/>
      <c r="Q42" s="345"/>
      <c r="R42" s="345"/>
      <c r="S42" s="44"/>
      <c r="T42" s="34"/>
      <c r="U42" s="345"/>
      <c r="V42" s="345"/>
      <c r="W42" s="345"/>
      <c r="X42" s="345"/>
      <c r="Y42" s="44"/>
      <c r="Z42" s="34"/>
      <c r="AA42" s="349"/>
      <c r="AB42" s="349"/>
      <c r="AC42" s="349"/>
      <c r="AD42" s="349"/>
      <c r="AE42" s="44"/>
      <c r="AF42" s="34"/>
      <c r="AG42" s="356">
        <v>1000</v>
      </c>
      <c r="AH42" s="356"/>
      <c r="AI42" s="356"/>
      <c r="AJ42" s="44"/>
      <c r="AK42" s="34"/>
      <c r="AL42" s="351"/>
      <c r="AM42" s="351"/>
      <c r="AN42" s="351"/>
      <c r="AO42" s="351"/>
      <c r="AP42" s="351"/>
      <c r="AQ42" s="44"/>
      <c r="AR42" s="34"/>
      <c r="AS42" s="345"/>
      <c r="AT42" s="345"/>
      <c r="AU42" s="345"/>
      <c r="AV42" s="345"/>
      <c r="AW42" s="44"/>
      <c r="AX42" s="34"/>
      <c r="AY42" s="349"/>
      <c r="AZ42" s="349"/>
      <c r="BA42" s="349"/>
      <c r="BB42" s="349"/>
      <c r="BC42" s="349"/>
      <c r="BD42" s="44"/>
      <c r="BE42" s="34"/>
      <c r="BF42" s="353"/>
      <c r="BG42" s="353"/>
      <c r="BH42" s="353"/>
      <c r="BI42" s="82"/>
    </row>
    <row r="43" spans="1:61" ht="20.100000000000001" customHeight="1">
      <c r="A43" s="20"/>
      <c r="B43" s="342" t="s">
        <v>10</v>
      </c>
      <c r="C43" s="342"/>
      <c r="D43" s="342"/>
      <c r="E43" s="342"/>
      <c r="F43" s="342"/>
      <c r="G43" s="342"/>
      <c r="H43" s="27"/>
      <c r="I43" s="33"/>
      <c r="J43" s="370"/>
      <c r="K43" s="370"/>
      <c r="L43" s="370"/>
      <c r="M43" s="196"/>
      <c r="N43" s="197"/>
      <c r="O43" s="370"/>
      <c r="P43" s="370"/>
      <c r="Q43" s="370"/>
      <c r="R43" s="370"/>
      <c r="S43" s="196"/>
      <c r="T43" s="197"/>
      <c r="U43" s="370"/>
      <c r="V43" s="370"/>
      <c r="W43" s="370"/>
      <c r="X43" s="370"/>
      <c r="Y43" s="196"/>
      <c r="Z43" s="197"/>
      <c r="AA43" s="370" t="str">
        <f>IF(ISBLANK(J43)," ",O43-U43)</f>
        <v xml:space="preserve"> </v>
      </c>
      <c r="AB43" s="370"/>
      <c r="AC43" s="370"/>
      <c r="AD43" s="370"/>
      <c r="AE43" s="196"/>
      <c r="AF43" s="197"/>
      <c r="AG43" s="373">
        <v>2.4500000000000002</v>
      </c>
      <c r="AH43" s="373"/>
      <c r="AI43" s="373"/>
      <c r="AJ43" s="196"/>
      <c r="AK43" s="197"/>
      <c r="AL43" s="368" t="str">
        <f>IF(ISBLANK(J43)," ",ROUNDDOWN(AA43*AG43/AG44,0))</f>
        <v xml:space="preserve"> </v>
      </c>
      <c r="AM43" s="368"/>
      <c r="AN43" s="368"/>
      <c r="AO43" s="368"/>
      <c r="AP43" s="368"/>
      <c r="AQ43" s="196"/>
      <c r="AR43" s="197"/>
      <c r="AS43" s="370"/>
      <c r="AT43" s="370"/>
      <c r="AU43" s="370"/>
      <c r="AV43" s="370"/>
      <c r="AW43" s="43"/>
      <c r="AX43" s="33"/>
      <c r="AY43" s="348" t="str">
        <f>IF(ISBLANK(J43),"",AL43-AS43)</f>
        <v/>
      </c>
      <c r="AZ43" s="348"/>
      <c r="BA43" s="348"/>
      <c r="BB43" s="348"/>
      <c r="BC43" s="348"/>
      <c r="BD43" s="43"/>
      <c r="BE43" s="33"/>
      <c r="BF43" s="352"/>
      <c r="BG43" s="352"/>
      <c r="BH43" s="352"/>
      <c r="BI43" s="81"/>
    </row>
    <row r="44" spans="1:61" ht="20.100000000000001" customHeight="1">
      <c r="A44" s="20"/>
      <c r="B44" s="342"/>
      <c r="C44" s="342"/>
      <c r="D44" s="342"/>
      <c r="E44" s="342"/>
      <c r="F44" s="342"/>
      <c r="G44" s="342"/>
      <c r="H44" s="27"/>
      <c r="I44" s="34"/>
      <c r="J44" s="371"/>
      <c r="K44" s="371"/>
      <c r="L44" s="371"/>
      <c r="M44" s="198"/>
      <c r="N44" s="199"/>
      <c r="O44" s="371"/>
      <c r="P44" s="371"/>
      <c r="Q44" s="371"/>
      <c r="R44" s="371"/>
      <c r="S44" s="198"/>
      <c r="T44" s="199"/>
      <c r="U44" s="371"/>
      <c r="V44" s="371"/>
      <c r="W44" s="371"/>
      <c r="X44" s="371"/>
      <c r="Y44" s="198"/>
      <c r="Z44" s="199"/>
      <c r="AA44" s="371"/>
      <c r="AB44" s="371"/>
      <c r="AC44" s="371"/>
      <c r="AD44" s="371"/>
      <c r="AE44" s="198"/>
      <c r="AF44" s="199"/>
      <c r="AG44" s="372">
        <v>1000</v>
      </c>
      <c r="AH44" s="372"/>
      <c r="AI44" s="372"/>
      <c r="AJ44" s="198"/>
      <c r="AK44" s="199"/>
      <c r="AL44" s="369"/>
      <c r="AM44" s="369"/>
      <c r="AN44" s="369"/>
      <c r="AO44" s="369"/>
      <c r="AP44" s="369"/>
      <c r="AQ44" s="198"/>
      <c r="AR44" s="199"/>
      <c r="AS44" s="371"/>
      <c r="AT44" s="371"/>
      <c r="AU44" s="371"/>
      <c r="AV44" s="371"/>
      <c r="AW44" s="44"/>
      <c r="AX44" s="34"/>
      <c r="AY44" s="349"/>
      <c r="AZ44" s="349"/>
      <c r="BA44" s="349"/>
      <c r="BB44" s="349"/>
      <c r="BC44" s="349"/>
      <c r="BD44" s="44"/>
      <c r="BE44" s="34"/>
      <c r="BF44" s="353"/>
      <c r="BG44" s="353"/>
      <c r="BH44" s="353"/>
      <c r="BI44" s="82"/>
    </row>
    <row r="45" spans="1:61" ht="20.100000000000001" customHeight="1">
      <c r="A45" s="15"/>
      <c r="B45" s="357" t="s">
        <v>395</v>
      </c>
      <c r="C45" s="357"/>
      <c r="D45" s="357"/>
      <c r="E45" s="357"/>
      <c r="F45" s="357"/>
      <c r="G45" s="357"/>
      <c r="H45" s="29"/>
      <c r="I45" s="33"/>
      <c r="J45" s="344"/>
      <c r="K45" s="344"/>
      <c r="L45" s="344"/>
      <c r="M45" s="43"/>
      <c r="N45" s="33"/>
      <c r="O45" s="344"/>
      <c r="P45" s="344"/>
      <c r="Q45" s="344"/>
      <c r="R45" s="344"/>
      <c r="S45" s="43"/>
      <c r="T45" s="33"/>
      <c r="U45" s="344"/>
      <c r="V45" s="344"/>
      <c r="W45" s="344"/>
      <c r="X45" s="344"/>
      <c r="Y45" s="43"/>
      <c r="Z45" s="33"/>
      <c r="AA45" s="348" t="str">
        <f>IF(ISBLANK(J45)," ",O45-U45)</f>
        <v xml:space="preserve"> </v>
      </c>
      <c r="AB45" s="348"/>
      <c r="AC45" s="348"/>
      <c r="AD45" s="348"/>
      <c r="AE45" s="43"/>
      <c r="AF45" s="33"/>
      <c r="AG45" s="355">
        <v>1.4025000000000001</v>
      </c>
      <c r="AH45" s="355"/>
      <c r="AI45" s="355"/>
      <c r="AJ45" s="43"/>
      <c r="AK45" s="33"/>
      <c r="AL45" s="350" t="str">
        <f>IF(ISBLANK(J45)," ",ROUNDDOWN(AA45*AG45/AG46,0))</f>
        <v xml:space="preserve"> </v>
      </c>
      <c r="AM45" s="350"/>
      <c r="AN45" s="350"/>
      <c r="AO45" s="350"/>
      <c r="AP45" s="350"/>
      <c r="AQ45" s="43"/>
      <c r="AR45" s="33"/>
      <c r="AS45" s="344"/>
      <c r="AT45" s="344"/>
      <c r="AU45" s="344"/>
      <c r="AV45" s="344"/>
      <c r="AW45" s="43"/>
      <c r="AX45" s="33"/>
      <c r="AY45" s="348" t="str">
        <f>IF(ISBLANK(J45),"",AL45-AS45)</f>
        <v/>
      </c>
      <c r="AZ45" s="348"/>
      <c r="BA45" s="348"/>
      <c r="BB45" s="348"/>
      <c r="BC45" s="348"/>
      <c r="BD45" s="43"/>
      <c r="BE45" s="33"/>
      <c r="BF45" s="352"/>
      <c r="BG45" s="352"/>
      <c r="BH45" s="352"/>
      <c r="BI45" s="81"/>
    </row>
    <row r="46" spans="1:61" ht="20.100000000000001" customHeight="1">
      <c r="A46" s="16"/>
      <c r="B46" s="343"/>
      <c r="C46" s="343"/>
      <c r="D46" s="343"/>
      <c r="E46" s="343"/>
      <c r="F46" s="343"/>
      <c r="G46" s="343"/>
      <c r="H46" s="28"/>
      <c r="I46" s="34"/>
      <c r="J46" s="345"/>
      <c r="K46" s="345"/>
      <c r="L46" s="345"/>
      <c r="M46" s="44"/>
      <c r="N46" s="34"/>
      <c r="O46" s="345"/>
      <c r="P46" s="345"/>
      <c r="Q46" s="345"/>
      <c r="R46" s="345"/>
      <c r="S46" s="44"/>
      <c r="T46" s="34"/>
      <c r="U46" s="345"/>
      <c r="V46" s="345"/>
      <c r="W46" s="345"/>
      <c r="X46" s="345"/>
      <c r="Y46" s="44"/>
      <c r="Z46" s="34"/>
      <c r="AA46" s="349"/>
      <c r="AB46" s="349"/>
      <c r="AC46" s="349"/>
      <c r="AD46" s="349"/>
      <c r="AE46" s="44"/>
      <c r="AF46" s="34"/>
      <c r="AG46" s="356">
        <v>1000</v>
      </c>
      <c r="AH46" s="356"/>
      <c r="AI46" s="356"/>
      <c r="AJ46" s="44"/>
      <c r="AK46" s="34"/>
      <c r="AL46" s="351"/>
      <c r="AM46" s="351"/>
      <c r="AN46" s="351"/>
      <c r="AO46" s="351"/>
      <c r="AP46" s="351"/>
      <c r="AQ46" s="44"/>
      <c r="AR46" s="34"/>
      <c r="AS46" s="345"/>
      <c r="AT46" s="345"/>
      <c r="AU46" s="345"/>
      <c r="AV46" s="345"/>
      <c r="AW46" s="44"/>
      <c r="AX46" s="34"/>
      <c r="AY46" s="349"/>
      <c r="AZ46" s="349"/>
      <c r="BA46" s="349"/>
      <c r="BB46" s="349"/>
      <c r="BC46" s="349"/>
      <c r="BD46" s="44"/>
      <c r="BE46" s="34"/>
      <c r="BF46" s="353"/>
      <c r="BG46" s="353"/>
      <c r="BH46" s="353"/>
      <c r="BI46" s="82"/>
    </row>
    <row r="47" spans="1:61" ht="20.100000000000001" customHeight="1">
      <c r="A47" s="20"/>
      <c r="B47" s="342" t="s">
        <v>25</v>
      </c>
      <c r="C47" s="342"/>
      <c r="D47" s="342"/>
      <c r="E47" s="342"/>
      <c r="F47" s="342"/>
      <c r="G47" s="342"/>
      <c r="H47" s="27"/>
      <c r="I47" s="33"/>
      <c r="J47" s="370"/>
      <c r="K47" s="370"/>
      <c r="L47" s="370"/>
      <c r="M47" s="196"/>
      <c r="N47" s="197"/>
      <c r="O47" s="370"/>
      <c r="P47" s="370"/>
      <c r="Q47" s="370"/>
      <c r="R47" s="370"/>
      <c r="S47" s="196"/>
      <c r="T47" s="197"/>
      <c r="U47" s="370"/>
      <c r="V47" s="370"/>
      <c r="W47" s="370"/>
      <c r="X47" s="370"/>
      <c r="Y47" s="196"/>
      <c r="Z47" s="197"/>
      <c r="AA47" s="370" t="str">
        <f>IF(ISBLANK(J47)," ",O47-U47)</f>
        <v xml:space="preserve"> </v>
      </c>
      <c r="AB47" s="370"/>
      <c r="AC47" s="370"/>
      <c r="AD47" s="370"/>
      <c r="AE47" s="196"/>
      <c r="AF47" s="197"/>
      <c r="AG47" s="373">
        <v>1.95</v>
      </c>
      <c r="AH47" s="373"/>
      <c r="AI47" s="373"/>
      <c r="AJ47" s="196"/>
      <c r="AK47" s="197"/>
      <c r="AL47" s="368" t="str">
        <f>IF(ISBLANK(J47)," ",ROUNDDOWN(AA47*AG47/AG48,0))</f>
        <v xml:space="preserve"> </v>
      </c>
      <c r="AM47" s="368"/>
      <c r="AN47" s="368"/>
      <c r="AO47" s="368"/>
      <c r="AP47" s="368"/>
      <c r="AQ47" s="196"/>
      <c r="AR47" s="197"/>
      <c r="AS47" s="370"/>
      <c r="AT47" s="370"/>
      <c r="AU47" s="370"/>
      <c r="AV47" s="370"/>
      <c r="AW47" s="43"/>
      <c r="AX47" s="33"/>
      <c r="AY47" s="348" t="str">
        <f>IF(ISBLANK(J47),"",AL47-AS47)</f>
        <v/>
      </c>
      <c r="AZ47" s="348"/>
      <c r="BA47" s="348"/>
      <c r="BB47" s="348"/>
      <c r="BC47" s="348"/>
      <c r="BD47" s="43"/>
      <c r="BE47" s="33"/>
      <c r="BF47" s="352"/>
      <c r="BG47" s="352"/>
      <c r="BH47" s="352"/>
      <c r="BI47" s="81"/>
    </row>
    <row r="48" spans="1:61" ht="20.100000000000001" customHeight="1">
      <c r="A48" s="20"/>
      <c r="B48" s="342"/>
      <c r="C48" s="342"/>
      <c r="D48" s="342"/>
      <c r="E48" s="342"/>
      <c r="F48" s="342"/>
      <c r="G48" s="342"/>
      <c r="H48" s="27"/>
      <c r="I48" s="34"/>
      <c r="J48" s="371"/>
      <c r="K48" s="371"/>
      <c r="L48" s="371"/>
      <c r="M48" s="198"/>
      <c r="N48" s="199"/>
      <c r="O48" s="371"/>
      <c r="P48" s="371"/>
      <c r="Q48" s="371"/>
      <c r="R48" s="371"/>
      <c r="S48" s="198"/>
      <c r="T48" s="199"/>
      <c r="U48" s="371"/>
      <c r="V48" s="371"/>
      <c r="W48" s="371"/>
      <c r="X48" s="371"/>
      <c r="Y48" s="198"/>
      <c r="Z48" s="199"/>
      <c r="AA48" s="371"/>
      <c r="AB48" s="371"/>
      <c r="AC48" s="371"/>
      <c r="AD48" s="371"/>
      <c r="AE48" s="198"/>
      <c r="AF48" s="199"/>
      <c r="AG48" s="372">
        <v>1000</v>
      </c>
      <c r="AH48" s="372"/>
      <c r="AI48" s="372"/>
      <c r="AJ48" s="198"/>
      <c r="AK48" s="199"/>
      <c r="AL48" s="369"/>
      <c r="AM48" s="369"/>
      <c r="AN48" s="369"/>
      <c r="AO48" s="369"/>
      <c r="AP48" s="369"/>
      <c r="AQ48" s="198"/>
      <c r="AR48" s="199"/>
      <c r="AS48" s="371"/>
      <c r="AT48" s="371"/>
      <c r="AU48" s="371"/>
      <c r="AV48" s="371"/>
      <c r="AW48" s="44"/>
      <c r="AX48" s="34"/>
      <c r="AY48" s="349"/>
      <c r="AZ48" s="349"/>
      <c r="BA48" s="349"/>
      <c r="BB48" s="349"/>
      <c r="BC48" s="349"/>
      <c r="BD48" s="44"/>
      <c r="BE48" s="34"/>
      <c r="BF48" s="353"/>
      <c r="BG48" s="353"/>
      <c r="BH48" s="353"/>
      <c r="BI48" s="82"/>
    </row>
    <row r="49" spans="1:61" ht="20.100000000000001" customHeight="1">
      <c r="A49" s="15"/>
      <c r="B49" s="357" t="s">
        <v>39</v>
      </c>
      <c r="C49" s="357"/>
      <c r="D49" s="357"/>
      <c r="E49" s="357"/>
      <c r="F49" s="357"/>
      <c r="G49" s="357"/>
      <c r="H49" s="29"/>
      <c r="I49" s="33"/>
      <c r="J49" s="370"/>
      <c r="K49" s="370"/>
      <c r="L49" s="370"/>
      <c r="M49" s="196"/>
      <c r="N49" s="197"/>
      <c r="O49" s="370"/>
      <c r="P49" s="370"/>
      <c r="Q49" s="370"/>
      <c r="R49" s="370"/>
      <c r="S49" s="196"/>
      <c r="T49" s="197"/>
      <c r="U49" s="370"/>
      <c r="V49" s="370"/>
      <c r="W49" s="370"/>
      <c r="X49" s="370"/>
      <c r="Y49" s="196"/>
      <c r="Z49" s="197"/>
      <c r="AA49" s="370" t="str">
        <f>IF(ISBLANK(J49)," ",O49-U49)</f>
        <v xml:space="preserve"> </v>
      </c>
      <c r="AB49" s="370"/>
      <c r="AC49" s="370"/>
      <c r="AD49" s="370"/>
      <c r="AE49" s="196"/>
      <c r="AF49" s="197"/>
      <c r="AG49" s="373">
        <v>4.18</v>
      </c>
      <c r="AH49" s="373"/>
      <c r="AI49" s="373"/>
      <c r="AJ49" s="196"/>
      <c r="AK49" s="197"/>
      <c r="AL49" s="368" t="str">
        <f>IF(ISBLANK(J49)," ",ROUNDDOWN(AA49*AG49/AG50,0))</f>
        <v xml:space="preserve"> </v>
      </c>
      <c r="AM49" s="368"/>
      <c r="AN49" s="368"/>
      <c r="AO49" s="368"/>
      <c r="AP49" s="368"/>
      <c r="AQ49" s="196"/>
      <c r="AR49" s="197"/>
      <c r="AS49" s="370"/>
      <c r="AT49" s="370"/>
      <c r="AU49" s="370"/>
      <c r="AV49" s="370"/>
      <c r="AW49" s="43"/>
      <c r="AX49" s="33"/>
      <c r="AY49" s="348" t="str">
        <f>IF(ISBLANK(J49),"",AL49-AS49)</f>
        <v/>
      </c>
      <c r="AZ49" s="348"/>
      <c r="BA49" s="348"/>
      <c r="BB49" s="348"/>
      <c r="BC49" s="348"/>
      <c r="BD49" s="43"/>
      <c r="BE49" s="33"/>
      <c r="BF49" s="352"/>
      <c r="BG49" s="352"/>
      <c r="BH49" s="352"/>
      <c r="BI49" s="81"/>
    </row>
    <row r="50" spans="1:61" ht="20.100000000000001" customHeight="1">
      <c r="A50" s="16"/>
      <c r="B50" s="343"/>
      <c r="C50" s="343"/>
      <c r="D50" s="343"/>
      <c r="E50" s="343"/>
      <c r="F50" s="343"/>
      <c r="G50" s="343"/>
      <c r="H50" s="28"/>
      <c r="I50" s="34"/>
      <c r="J50" s="371"/>
      <c r="K50" s="371"/>
      <c r="L50" s="371"/>
      <c r="M50" s="198"/>
      <c r="N50" s="199"/>
      <c r="O50" s="371"/>
      <c r="P50" s="371"/>
      <c r="Q50" s="371"/>
      <c r="R50" s="371"/>
      <c r="S50" s="198"/>
      <c r="T50" s="199"/>
      <c r="U50" s="371"/>
      <c r="V50" s="371"/>
      <c r="W50" s="371"/>
      <c r="X50" s="371"/>
      <c r="Y50" s="198"/>
      <c r="Z50" s="199"/>
      <c r="AA50" s="371"/>
      <c r="AB50" s="371"/>
      <c r="AC50" s="371"/>
      <c r="AD50" s="371"/>
      <c r="AE50" s="198"/>
      <c r="AF50" s="199"/>
      <c r="AG50" s="372">
        <v>1000</v>
      </c>
      <c r="AH50" s="372"/>
      <c r="AI50" s="372"/>
      <c r="AJ50" s="198"/>
      <c r="AK50" s="199"/>
      <c r="AL50" s="369"/>
      <c r="AM50" s="369"/>
      <c r="AN50" s="369"/>
      <c r="AO50" s="369"/>
      <c r="AP50" s="369"/>
      <c r="AQ50" s="198"/>
      <c r="AR50" s="199"/>
      <c r="AS50" s="371"/>
      <c r="AT50" s="371"/>
      <c r="AU50" s="371"/>
      <c r="AV50" s="371"/>
      <c r="AW50" s="44"/>
      <c r="AX50" s="34"/>
      <c r="AY50" s="349"/>
      <c r="AZ50" s="349"/>
      <c r="BA50" s="349"/>
      <c r="BB50" s="349"/>
      <c r="BC50" s="349"/>
      <c r="BD50" s="44"/>
      <c r="BE50" s="34"/>
      <c r="BF50" s="353"/>
      <c r="BG50" s="353"/>
      <c r="BH50" s="353"/>
      <c r="BI50" s="82"/>
    </row>
    <row r="51" spans="1:61" ht="20.100000000000001" customHeight="1">
      <c r="A51" s="15"/>
      <c r="B51" s="357" t="s">
        <v>21</v>
      </c>
      <c r="C51" s="357"/>
      <c r="D51" s="357"/>
      <c r="E51" s="357"/>
      <c r="F51" s="357"/>
      <c r="G51" s="357"/>
      <c r="H51" s="29"/>
      <c r="I51" s="33"/>
      <c r="J51" s="344"/>
      <c r="K51" s="344"/>
      <c r="L51" s="344"/>
      <c r="M51" s="43"/>
      <c r="N51" s="33"/>
      <c r="O51" s="344"/>
      <c r="P51" s="344"/>
      <c r="Q51" s="344"/>
      <c r="R51" s="344"/>
      <c r="S51" s="43"/>
      <c r="T51" s="33"/>
      <c r="U51" s="344"/>
      <c r="V51" s="344"/>
      <c r="W51" s="344"/>
      <c r="X51" s="344"/>
      <c r="Y51" s="43"/>
      <c r="Z51" s="33"/>
      <c r="AA51" s="348" t="str">
        <f>IF(ISBLANK(J51)," ",O51-U51)</f>
        <v xml:space="preserve"> </v>
      </c>
      <c r="AB51" s="348"/>
      <c r="AC51" s="348"/>
      <c r="AD51" s="348"/>
      <c r="AE51" s="43"/>
      <c r="AF51" s="33"/>
      <c r="AG51" s="355">
        <v>4.12</v>
      </c>
      <c r="AH51" s="355"/>
      <c r="AI51" s="355"/>
      <c r="AJ51" s="43"/>
      <c r="AK51" s="33"/>
      <c r="AL51" s="350" t="str">
        <f>IF(ISBLANK(J51)," ",ROUNDDOWN(AA51*AG51/AG52,0))</f>
        <v xml:space="preserve"> </v>
      </c>
      <c r="AM51" s="350"/>
      <c r="AN51" s="350"/>
      <c r="AO51" s="350"/>
      <c r="AP51" s="350"/>
      <c r="AQ51" s="43"/>
      <c r="AR51" s="33"/>
      <c r="AS51" s="344"/>
      <c r="AT51" s="344"/>
      <c r="AU51" s="344"/>
      <c r="AV51" s="344"/>
      <c r="AW51" s="43"/>
      <c r="AX51" s="33"/>
      <c r="AY51" s="348" t="str">
        <f>IF(ISBLANK(J51),"",AL51-AS51)</f>
        <v/>
      </c>
      <c r="AZ51" s="348"/>
      <c r="BA51" s="348"/>
      <c r="BB51" s="348"/>
      <c r="BC51" s="348"/>
      <c r="BD51" s="43"/>
      <c r="BE51" s="33"/>
      <c r="BF51" s="352"/>
      <c r="BG51" s="352"/>
      <c r="BH51" s="352"/>
      <c r="BI51" s="81"/>
    </row>
    <row r="52" spans="1:61" ht="20.100000000000001" customHeight="1">
      <c r="A52" s="16"/>
      <c r="B52" s="343"/>
      <c r="C52" s="343"/>
      <c r="D52" s="343"/>
      <c r="E52" s="343"/>
      <c r="F52" s="343"/>
      <c r="G52" s="343"/>
      <c r="H52" s="28"/>
      <c r="I52" s="34"/>
      <c r="J52" s="345"/>
      <c r="K52" s="345"/>
      <c r="L52" s="345"/>
      <c r="M52" s="44"/>
      <c r="N52" s="34"/>
      <c r="O52" s="345"/>
      <c r="P52" s="345"/>
      <c r="Q52" s="345"/>
      <c r="R52" s="345"/>
      <c r="S52" s="44"/>
      <c r="T52" s="34"/>
      <c r="U52" s="345"/>
      <c r="V52" s="345"/>
      <c r="W52" s="345"/>
      <c r="X52" s="345"/>
      <c r="Y52" s="44"/>
      <c r="Z52" s="34"/>
      <c r="AA52" s="349"/>
      <c r="AB52" s="349"/>
      <c r="AC52" s="349"/>
      <c r="AD52" s="349"/>
      <c r="AE52" s="44"/>
      <c r="AF52" s="34"/>
      <c r="AG52" s="356">
        <v>1000</v>
      </c>
      <c r="AH52" s="356"/>
      <c r="AI52" s="356"/>
      <c r="AJ52" s="44"/>
      <c r="AK52" s="34"/>
      <c r="AL52" s="351"/>
      <c r="AM52" s="351"/>
      <c r="AN52" s="351"/>
      <c r="AO52" s="351"/>
      <c r="AP52" s="351"/>
      <c r="AQ52" s="44"/>
      <c r="AR52" s="34"/>
      <c r="AS52" s="345"/>
      <c r="AT52" s="345"/>
      <c r="AU52" s="345"/>
      <c r="AV52" s="345"/>
      <c r="AW52" s="44"/>
      <c r="AX52" s="34"/>
      <c r="AY52" s="349"/>
      <c r="AZ52" s="349"/>
      <c r="BA52" s="349"/>
      <c r="BB52" s="349"/>
      <c r="BC52" s="349"/>
      <c r="BD52" s="44"/>
      <c r="BE52" s="34"/>
      <c r="BF52" s="353"/>
      <c r="BG52" s="353"/>
      <c r="BH52" s="353"/>
      <c r="BI52" s="82"/>
    </row>
    <row r="53" spans="1:61" ht="20.100000000000001" customHeight="1">
      <c r="A53" s="15"/>
      <c r="B53" s="357" t="s">
        <v>59</v>
      </c>
      <c r="C53" s="357"/>
      <c r="D53" s="357"/>
      <c r="E53" s="357"/>
      <c r="F53" s="357"/>
      <c r="G53" s="357"/>
      <c r="H53" s="29"/>
      <c r="I53" s="33"/>
      <c r="J53" s="344"/>
      <c r="K53" s="344"/>
      <c r="L53" s="344"/>
      <c r="M53" s="43"/>
      <c r="N53" s="33"/>
      <c r="O53" s="344"/>
      <c r="P53" s="344"/>
      <c r="Q53" s="344"/>
      <c r="R53" s="344"/>
      <c r="S53" s="43"/>
      <c r="T53" s="33"/>
      <c r="U53" s="344"/>
      <c r="V53" s="344"/>
      <c r="W53" s="344"/>
      <c r="X53" s="344"/>
      <c r="Y53" s="43"/>
      <c r="Z53" s="33"/>
      <c r="AA53" s="348" t="str">
        <f>IF(ISBLANK(J53)," ",O53-U53)</f>
        <v xml:space="preserve"> </v>
      </c>
      <c r="AB53" s="348"/>
      <c r="AC53" s="348"/>
      <c r="AD53" s="348"/>
      <c r="AE53" s="43"/>
      <c r="AF53" s="33"/>
      <c r="AG53" s="355">
        <v>1.1879999999999999</v>
      </c>
      <c r="AH53" s="355"/>
      <c r="AI53" s="355"/>
      <c r="AJ53" s="43"/>
      <c r="AK53" s="33"/>
      <c r="AL53" s="350" t="str">
        <f>IF(ISBLANK(J53)," ",ROUNDDOWN(AA53*AG53/AG54,0))</f>
        <v xml:space="preserve"> </v>
      </c>
      <c r="AM53" s="350"/>
      <c r="AN53" s="350"/>
      <c r="AO53" s="350"/>
      <c r="AP53" s="350"/>
      <c r="AQ53" s="43"/>
      <c r="AR53" s="33"/>
      <c r="AS53" s="344"/>
      <c r="AT53" s="344"/>
      <c r="AU53" s="344"/>
      <c r="AV53" s="344"/>
      <c r="AW53" s="43"/>
      <c r="AX53" s="33"/>
      <c r="AY53" s="348" t="str">
        <f>IF(ISBLANK(J53),"",AL53-AS53)</f>
        <v/>
      </c>
      <c r="AZ53" s="348"/>
      <c r="BA53" s="348"/>
      <c r="BB53" s="348"/>
      <c r="BC53" s="348"/>
      <c r="BD53" s="43"/>
      <c r="BE53" s="33"/>
      <c r="BF53" s="352"/>
      <c r="BG53" s="352"/>
      <c r="BH53" s="352"/>
      <c r="BI53" s="81"/>
    </row>
    <row r="54" spans="1:61" ht="20.100000000000001" customHeight="1">
      <c r="A54" s="16"/>
      <c r="B54" s="343"/>
      <c r="C54" s="343"/>
      <c r="D54" s="343"/>
      <c r="E54" s="343"/>
      <c r="F54" s="343"/>
      <c r="G54" s="343"/>
      <c r="H54" s="28"/>
      <c r="I54" s="34"/>
      <c r="J54" s="345"/>
      <c r="K54" s="345"/>
      <c r="L54" s="345"/>
      <c r="M54" s="44"/>
      <c r="N54" s="34"/>
      <c r="O54" s="345"/>
      <c r="P54" s="345"/>
      <c r="Q54" s="345"/>
      <c r="R54" s="345"/>
      <c r="S54" s="44"/>
      <c r="T54" s="34"/>
      <c r="U54" s="345"/>
      <c r="V54" s="345"/>
      <c r="W54" s="345"/>
      <c r="X54" s="345"/>
      <c r="Y54" s="44"/>
      <c r="Z54" s="34"/>
      <c r="AA54" s="349"/>
      <c r="AB54" s="349"/>
      <c r="AC54" s="349"/>
      <c r="AD54" s="349"/>
      <c r="AE54" s="44"/>
      <c r="AF54" s="34"/>
      <c r="AG54" s="356">
        <v>1000</v>
      </c>
      <c r="AH54" s="356"/>
      <c r="AI54" s="356"/>
      <c r="AJ54" s="44"/>
      <c r="AK54" s="34"/>
      <c r="AL54" s="351"/>
      <c r="AM54" s="351"/>
      <c r="AN54" s="351"/>
      <c r="AO54" s="351"/>
      <c r="AP54" s="351"/>
      <c r="AQ54" s="44"/>
      <c r="AR54" s="34"/>
      <c r="AS54" s="345"/>
      <c r="AT54" s="345"/>
      <c r="AU54" s="345"/>
      <c r="AV54" s="345"/>
      <c r="AW54" s="44"/>
      <c r="AX54" s="34"/>
      <c r="AY54" s="349"/>
      <c r="AZ54" s="349"/>
      <c r="BA54" s="349"/>
      <c r="BB54" s="349"/>
      <c r="BC54" s="349"/>
      <c r="BD54" s="44"/>
      <c r="BE54" s="34"/>
      <c r="BF54" s="353"/>
      <c r="BG54" s="353"/>
      <c r="BH54" s="353"/>
      <c r="BI54" s="82"/>
    </row>
    <row r="55" spans="1:61" ht="20.100000000000001" customHeight="1">
      <c r="A55" s="15"/>
      <c r="B55" s="357" t="s">
        <v>33</v>
      </c>
      <c r="C55" s="357"/>
      <c r="D55" s="357"/>
      <c r="E55" s="357"/>
      <c r="F55" s="357"/>
      <c r="G55" s="357"/>
      <c r="H55" s="29"/>
      <c r="I55" s="33"/>
      <c r="J55" s="348">
        <f>SUM(J37:L54)</f>
        <v>0</v>
      </c>
      <c r="K55" s="348"/>
      <c r="L55" s="348"/>
      <c r="M55" s="43"/>
      <c r="N55" s="33"/>
      <c r="O55" s="348">
        <f>SUM(O37:R54)</f>
        <v>0</v>
      </c>
      <c r="P55" s="348"/>
      <c r="Q55" s="348"/>
      <c r="R55" s="348"/>
      <c r="S55" s="43"/>
      <c r="T55" s="33"/>
      <c r="U55" s="348">
        <f>SUM(U37:X54)</f>
        <v>0</v>
      </c>
      <c r="V55" s="348"/>
      <c r="W55" s="348"/>
      <c r="X55" s="348"/>
      <c r="Y55" s="43"/>
      <c r="Z55" s="33"/>
      <c r="AA55" s="348">
        <f>SUM(AA37:AD54)</f>
        <v>0</v>
      </c>
      <c r="AB55" s="348"/>
      <c r="AC55" s="348"/>
      <c r="AD55" s="348"/>
      <c r="AE55" s="43"/>
      <c r="AF55" s="361"/>
      <c r="AG55" s="362"/>
      <c r="AH55" s="362"/>
      <c r="AI55" s="362"/>
      <c r="AJ55" s="363"/>
      <c r="AK55" s="33"/>
      <c r="AL55" s="350">
        <f>SUM(AL37:AP54)</f>
        <v>0</v>
      </c>
      <c r="AM55" s="350"/>
      <c r="AN55" s="350"/>
      <c r="AO55" s="350"/>
      <c r="AP55" s="350"/>
      <c r="AQ55" s="43"/>
      <c r="AR55" s="33"/>
      <c r="AS55" s="348">
        <f>SUM(AS37:AV54)</f>
        <v>0</v>
      </c>
      <c r="AT55" s="348"/>
      <c r="AU55" s="348"/>
      <c r="AV55" s="348"/>
      <c r="AW55" s="43"/>
      <c r="AX55" s="33"/>
      <c r="AY55" s="348">
        <f>SUM(AY37:BC54)</f>
        <v>0</v>
      </c>
      <c r="AZ55" s="348"/>
      <c r="BA55" s="348"/>
      <c r="BB55" s="348"/>
      <c r="BC55" s="348"/>
      <c r="BD55" s="43"/>
      <c r="BE55" s="33"/>
      <c r="BF55" s="352"/>
      <c r="BG55" s="352"/>
      <c r="BH55" s="352"/>
      <c r="BI55" s="81"/>
    </row>
    <row r="56" spans="1:61" ht="20.100000000000001" customHeight="1" thickBot="1">
      <c r="A56" s="21"/>
      <c r="B56" s="359"/>
      <c r="C56" s="359"/>
      <c r="D56" s="359"/>
      <c r="E56" s="359"/>
      <c r="F56" s="359"/>
      <c r="G56" s="359"/>
      <c r="H56" s="30"/>
      <c r="I56" s="35"/>
      <c r="J56" s="360"/>
      <c r="K56" s="360"/>
      <c r="L56" s="360"/>
      <c r="M56" s="45"/>
      <c r="N56" s="35"/>
      <c r="O56" s="360"/>
      <c r="P56" s="360"/>
      <c r="Q56" s="360"/>
      <c r="R56" s="360"/>
      <c r="S56" s="45"/>
      <c r="T56" s="35"/>
      <c r="U56" s="360"/>
      <c r="V56" s="360"/>
      <c r="W56" s="360"/>
      <c r="X56" s="360"/>
      <c r="Y56" s="45"/>
      <c r="Z56" s="35"/>
      <c r="AA56" s="360"/>
      <c r="AB56" s="360"/>
      <c r="AC56" s="360"/>
      <c r="AD56" s="360"/>
      <c r="AE56" s="45"/>
      <c r="AF56" s="364"/>
      <c r="AG56" s="365"/>
      <c r="AH56" s="365"/>
      <c r="AI56" s="365"/>
      <c r="AJ56" s="366"/>
      <c r="AK56" s="35"/>
      <c r="AL56" s="367"/>
      <c r="AM56" s="367"/>
      <c r="AN56" s="367"/>
      <c r="AO56" s="367"/>
      <c r="AP56" s="367"/>
      <c r="AQ56" s="45"/>
      <c r="AR56" s="35"/>
      <c r="AS56" s="360"/>
      <c r="AT56" s="360"/>
      <c r="AU56" s="360"/>
      <c r="AV56" s="360"/>
      <c r="AW56" s="45"/>
      <c r="AX56" s="35"/>
      <c r="AY56" s="360"/>
      <c r="AZ56" s="360"/>
      <c r="BA56" s="360"/>
      <c r="BB56" s="360"/>
      <c r="BC56" s="360"/>
      <c r="BD56" s="45"/>
      <c r="BE56" s="35"/>
      <c r="BF56" s="358"/>
      <c r="BG56" s="358"/>
      <c r="BH56" s="358"/>
      <c r="BI56" s="83"/>
    </row>
    <row r="57" spans="1:61" ht="12" customHeight="1"/>
    <row r="58" spans="1:61" s="8" customFormat="1" ht="15" customHeight="1">
      <c r="A58" s="8" t="s">
        <v>3</v>
      </c>
      <c r="C58" s="23"/>
      <c r="D58" s="23">
        <v>1</v>
      </c>
      <c r="E58" s="23"/>
      <c r="F58" s="292" t="s">
        <v>134</v>
      </c>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67"/>
      <c r="AZ58" s="67"/>
    </row>
    <row r="59" spans="1:61" s="8" customFormat="1" ht="15" customHeight="1">
      <c r="C59" s="23"/>
      <c r="D59" s="23">
        <v>2</v>
      </c>
      <c r="E59" s="23"/>
      <c r="F59" s="292" t="s">
        <v>68</v>
      </c>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3"/>
      <c r="AZ59" s="293"/>
      <c r="BA59" s="293"/>
      <c r="BB59" s="293"/>
      <c r="BC59" s="293"/>
      <c r="BD59" s="293"/>
      <c r="BE59" s="293"/>
      <c r="BF59" s="293"/>
      <c r="BG59" s="293"/>
      <c r="BH59" s="293"/>
      <c r="BI59" s="293"/>
    </row>
    <row r="60" spans="1:61" s="8" customFormat="1" ht="15" customHeight="1">
      <c r="C60" s="23"/>
      <c r="D60" s="23">
        <v>3</v>
      </c>
      <c r="E60" s="23"/>
      <c r="F60" s="292" t="s">
        <v>290</v>
      </c>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67"/>
      <c r="AZ60" s="67"/>
    </row>
    <row r="61" spans="1:61" s="8" customFormat="1" ht="15" customHeight="1">
      <c r="C61" s="23"/>
      <c r="D61" s="23">
        <v>4</v>
      </c>
      <c r="E61" s="23"/>
      <c r="F61" s="292" t="s">
        <v>291</v>
      </c>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67"/>
      <c r="AZ61" s="67"/>
    </row>
    <row r="62" spans="1:61" ht="22.05" customHeight="1"/>
    <row r="63" spans="1:61" ht="22.05" customHeight="1"/>
    <row r="64" spans="1:61" ht="22.05" customHeight="1"/>
    <row r="65" ht="22.05" customHeight="1"/>
    <row r="66" ht="22.05" customHeight="1"/>
    <row r="67" ht="22.05" customHeight="1"/>
    <row r="68" ht="22.05" customHeight="1"/>
    <row r="69" ht="22.05" customHeight="1"/>
    <row r="70" ht="22.05" customHeight="1"/>
    <row r="71" ht="22.05" customHeight="1"/>
    <row r="72" ht="22.05" customHeight="1"/>
    <row r="73" ht="22.05" customHeight="1"/>
    <row r="74" ht="22.05" customHeight="1"/>
    <row r="75" ht="22.05" customHeight="1"/>
    <row r="76" ht="22.05" customHeight="1"/>
    <row r="77" ht="22.05" customHeight="1"/>
    <row r="78" ht="22.05" customHeight="1"/>
    <row r="79" ht="22.05" customHeight="1"/>
    <row r="80" ht="22.05" customHeight="1"/>
    <row r="81" ht="22.05" customHeight="1"/>
    <row r="82" ht="22.05" customHeight="1"/>
    <row r="83" ht="22.05" customHeight="1"/>
    <row r="84" ht="22.05" customHeight="1"/>
    <row r="85" ht="22.05" customHeight="1"/>
    <row r="86" ht="22.05" customHeight="1"/>
  </sheetData>
  <mergeCells count="218">
    <mergeCell ref="A2:BA2"/>
    <mergeCell ref="AA4:AI4"/>
    <mergeCell ref="AL4:AZ4"/>
    <mergeCell ref="B5:J5"/>
    <mergeCell ref="Q5:W5"/>
    <mergeCell ref="Z5:AA7"/>
    <mergeCell ref="AB5:AB6"/>
    <mergeCell ref="AC5:AM6"/>
    <mergeCell ref="AO5:AZ5"/>
    <mergeCell ref="B6:J6"/>
    <mergeCell ref="AQ7:AS7"/>
    <mergeCell ref="AT7:AZ7"/>
    <mergeCell ref="M8:N8"/>
    <mergeCell ref="O8:P8"/>
    <mergeCell ref="Z8:AM10"/>
    <mergeCell ref="AO8:AZ10"/>
    <mergeCell ref="Q6:W6"/>
    <mergeCell ref="AO6:AZ6"/>
    <mergeCell ref="B7:I8"/>
    <mergeCell ref="J7:L8"/>
    <mergeCell ref="M7:N7"/>
    <mergeCell ref="O7:P7"/>
    <mergeCell ref="Q7:W8"/>
    <mergeCell ref="X7:X8"/>
    <mergeCell ref="AC7:AM7"/>
    <mergeCell ref="AO7:AP7"/>
    <mergeCell ref="A9:B13"/>
    <mergeCell ref="C9:L9"/>
    <mergeCell ref="Q9:W9"/>
    <mergeCell ref="C10:L10"/>
    <mergeCell ref="M10:Y10"/>
    <mergeCell ref="C11:C12"/>
    <mergeCell ref="D11:L11"/>
    <mergeCell ref="N11:Q11"/>
    <mergeCell ref="R11:S11"/>
    <mergeCell ref="T11:W11"/>
    <mergeCell ref="AL12:AZ12"/>
    <mergeCell ref="C13:L13"/>
    <mergeCell ref="N13:X13"/>
    <mergeCell ref="AF13:AJ13"/>
    <mergeCell ref="AL13:AT13"/>
    <mergeCell ref="AU13:AV13"/>
    <mergeCell ref="AW13:AZ13"/>
    <mergeCell ref="X11:Y11"/>
    <mergeCell ref="AA11:AE11"/>
    <mergeCell ref="AF11:AJ11"/>
    <mergeCell ref="AL11:AZ11"/>
    <mergeCell ref="D12:L12"/>
    <mergeCell ref="N12:Q12"/>
    <mergeCell ref="R12:S12"/>
    <mergeCell ref="T12:W12"/>
    <mergeCell ref="X12:Y12"/>
    <mergeCell ref="AF12:AJ12"/>
    <mergeCell ref="B20:Z20"/>
    <mergeCell ref="B21:T21"/>
    <mergeCell ref="U21:Z21"/>
    <mergeCell ref="F23:AX23"/>
    <mergeCell ref="F24:AX24"/>
    <mergeCell ref="F25:AX25"/>
    <mergeCell ref="B15:AX15"/>
    <mergeCell ref="B16:AX16"/>
    <mergeCell ref="B17:Z17"/>
    <mergeCell ref="AA17:AG17"/>
    <mergeCell ref="AI17:AY17"/>
    <mergeCell ref="B18:Z18"/>
    <mergeCell ref="AA18:AG20"/>
    <mergeCell ref="AI18:AX20"/>
    <mergeCell ref="AY18:BA20"/>
    <mergeCell ref="B19:Z19"/>
    <mergeCell ref="F26:BG26"/>
    <mergeCell ref="F27:AX27"/>
    <mergeCell ref="F28:AX28"/>
    <mergeCell ref="A32:BI32"/>
    <mergeCell ref="B34:G34"/>
    <mergeCell ref="J34:L34"/>
    <mergeCell ref="O34:R34"/>
    <mergeCell ref="U34:X34"/>
    <mergeCell ref="AA34:AD34"/>
    <mergeCell ref="AG34:AI34"/>
    <mergeCell ref="BF35:BH35"/>
    <mergeCell ref="B36:G36"/>
    <mergeCell ref="I36:M36"/>
    <mergeCell ref="N36:S36"/>
    <mergeCell ref="T36:Y36"/>
    <mergeCell ref="Z36:AE36"/>
    <mergeCell ref="AG36:AI36"/>
    <mergeCell ref="AL34:AP34"/>
    <mergeCell ref="AS34:AV34"/>
    <mergeCell ref="AY34:BC34"/>
    <mergeCell ref="BF34:BH34"/>
    <mergeCell ref="B35:G35"/>
    <mergeCell ref="J35:L35"/>
    <mergeCell ref="O35:R35"/>
    <mergeCell ref="U35:X35"/>
    <mergeCell ref="AA35:AD35"/>
    <mergeCell ref="AG35:AI35"/>
    <mergeCell ref="B37:G38"/>
    <mergeCell ref="J37:L38"/>
    <mergeCell ref="M37:M38"/>
    <mergeCell ref="O37:R38"/>
    <mergeCell ref="U37:X38"/>
    <mergeCell ref="Y37:Y38"/>
    <mergeCell ref="AL35:AP35"/>
    <mergeCell ref="AS35:AV35"/>
    <mergeCell ref="AY35:BC35"/>
    <mergeCell ref="AA37:AD38"/>
    <mergeCell ref="AG37:AI37"/>
    <mergeCell ref="AL37:AP38"/>
    <mergeCell ref="AS37:AV38"/>
    <mergeCell ref="AY37:BC38"/>
    <mergeCell ref="BF37:BH38"/>
    <mergeCell ref="AG38:AI38"/>
    <mergeCell ref="AK36:AQ36"/>
    <mergeCell ref="AR36:AW36"/>
    <mergeCell ref="AX36:BD36"/>
    <mergeCell ref="BF36:BH36"/>
    <mergeCell ref="B41:G42"/>
    <mergeCell ref="J41:L42"/>
    <mergeCell ref="O41:R42"/>
    <mergeCell ref="U41:X42"/>
    <mergeCell ref="AA41:AD42"/>
    <mergeCell ref="B39:G40"/>
    <mergeCell ref="J39:L40"/>
    <mergeCell ref="O39:R40"/>
    <mergeCell ref="U39:X40"/>
    <mergeCell ref="AA39:AD40"/>
    <mergeCell ref="AG41:AI41"/>
    <mergeCell ref="AL41:AP42"/>
    <mergeCell ref="AS41:AV42"/>
    <mergeCell ref="AY41:BC42"/>
    <mergeCell ref="BF41:BH42"/>
    <mergeCell ref="AG42:AI42"/>
    <mergeCell ref="AL39:AP40"/>
    <mergeCell ref="AS39:AV40"/>
    <mergeCell ref="AY39:BC40"/>
    <mergeCell ref="BF39:BH40"/>
    <mergeCell ref="AG40:AI40"/>
    <mergeCell ref="AG39:AI39"/>
    <mergeCell ref="B45:G46"/>
    <mergeCell ref="J45:L46"/>
    <mergeCell ref="O45:R46"/>
    <mergeCell ref="U45:X46"/>
    <mergeCell ref="AA45:AD46"/>
    <mergeCell ref="B43:G44"/>
    <mergeCell ref="J43:L44"/>
    <mergeCell ref="O43:R44"/>
    <mergeCell ref="U43:X44"/>
    <mergeCell ref="AA43:AD44"/>
    <mergeCell ref="AG45:AI45"/>
    <mergeCell ref="AL45:AP46"/>
    <mergeCell ref="AS45:AV46"/>
    <mergeCell ref="AY45:BC46"/>
    <mergeCell ref="BF45:BH46"/>
    <mergeCell ref="AG46:AI46"/>
    <mergeCell ref="AL43:AP44"/>
    <mergeCell ref="AS43:AV44"/>
    <mergeCell ref="AY43:BC44"/>
    <mergeCell ref="BF43:BH44"/>
    <mergeCell ref="AG44:AI44"/>
    <mergeCell ref="AG43:AI43"/>
    <mergeCell ref="B49:G50"/>
    <mergeCell ref="J49:L50"/>
    <mergeCell ref="O49:R50"/>
    <mergeCell ref="U49:X50"/>
    <mergeCell ref="AA49:AD50"/>
    <mergeCell ref="B47:G48"/>
    <mergeCell ref="J47:L48"/>
    <mergeCell ref="O47:R48"/>
    <mergeCell ref="U47:X48"/>
    <mergeCell ref="AA47:AD48"/>
    <mergeCell ref="AG49:AI49"/>
    <mergeCell ref="AL49:AP50"/>
    <mergeCell ref="AS49:AV50"/>
    <mergeCell ref="AY49:BC50"/>
    <mergeCell ref="BF49:BH50"/>
    <mergeCell ref="AG50:AI50"/>
    <mergeCell ref="AL47:AP48"/>
    <mergeCell ref="AS47:AV48"/>
    <mergeCell ref="AY47:BC48"/>
    <mergeCell ref="BF47:BH48"/>
    <mergeCell ref="AG48:AI48"/>
    <mergeCell ref="AG47:AI47"/>
    <mergeCell ref="B53:G54"/>
    <mergeCell ref="J53:L54"/>
    <mergeCell ref="O53:R54"/>
    <mergeCell ref="U53:X54"/>
    <mergeCell ref="AA53:AD54"/>
    <mergeCell ref="B51:G52"/>
    <mergeCell ref="J51:L52"/>
    <mergeCell ref="O51:R52"/>
    <mergeCell ref="U51:X52"/>
    <mergeCell ref="AA51:AD52"/>
    <mergeCell ref="AG53:AI53"/>
    <mergeCell ref="AL53:AP54"/>
    <mergeCell ref="AS53:AV54"/>
    <mergeCell ref="AY53:BC54"/>
    <mergeCell ref="BF53:BH54"/>
    <mergeCell ref="AG54:AI54"/>
    <mergeCell ref="AL51:AP52"/>
    <mergeCell ref="AS51:AV52"/>
    <mergeCell ref="AY51:BC52"/>
    <mergeCell ref="BF51:BH52"/>
    <mergeCell ref="AG52:AI52"/>
    <mergeCell ref="AG51:AI51"/>
    <mergeCell ref="F60:AX60"/>
    <mergeCell ref="F61:AX61"/>
    <mergeCell ref="AL55:AP56"/>
    <mergeCell ref="AS55:AV56"/>
    <mergeCell ref="AY55:BC56"/>
    <mergeCell ref="BF55:BH56"/>
    <mergeCell ref="F58:AX58"/>
    <mergeCell ref="F59:BI59"/>
    <mergeCell ref="B55:G56"/>
    <mergeCell ref="J55:L56"/>
    <mergeCell ref="O55:R56"/>
    <mergeCell ref="U55:X56"/>
    <mergeCell ref="AA55:AD56"/>
    <mergeCell ref="AF55:AJ56"/>
  </mergeCells>
  <phoneticPr fontId="27"/>
  <pageMargins left="0.74803149606299213" right="0.23622047244094491" top="0.55118110236220474" bottom="0.43307086614173229" header="0.51181102362204722" footer="0.51181102362204722"/>
  <pageSetup paperSize="9" scale="60"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86"/>
  <sheetViews>
    <sheetView view="pageBreakPreview" topLeftCell="A6" zoomScaleSheetLayoutView="100" workbookViewId="0">
      <selection activeCell="AG49" sqref="AG49:AI49"/>
    </sheetView>
  </sheetViews>
  <sheetFormatPr defaultColWidth="9" defaultRowHeight="12"/>
  <cols>
    <col min="1" max="1" width="1.59765625" style="6" customWidth="1"/>
    <col min="2" max="7" width="2.59765625" style="6" customWidth="1"/>
    <col min="8" max="9" width="1.59765625" style="6" customWidth="1"/>
    <col min="10" max="12" width="2.59765625" style="6" customWidth="1"/>
    <col min="13" max="14" width="1.59765625" style="6" customWidth="1"/>
    <col min="15" max="15" width="2.59765625" style="6" customWidth="1"/>
    <col min="16" max="16" width="3.796875" style="6" customWidth="1"/>
    <col min="17" max="18" width="2.59765625" style="6" customWidth="1"/>
    <col min="19" max="20" width="1.59765625" style="6" customWidth="1"/>
    <col min="21" max="21" width="2.59765625" style="6" customWidth="1"/>
    <col min="22" max="22" width="3.796875" style="6" customWidth="1"/>
    <col min="23" max="24" width="2.59765625" style="6" customWidth="1"/>
    <col min="25" max="26" width="1.59765625" style="6" customWidth="1"/>
    <col min="27" max="27" width="2.59765625" style="6" customWidth="1"/>
    <col min="28" max="28" width="3.796875" style="6" customWidth="1"/>
    <col min="29" max="30" width="2.59765625" style="6" customWidth="1"/>
    <col min="31" max="32" width="1.59765625" style="6" customWidth="1"/>
    <col min="33" max="35" width="2.59765625" style="6" customWidth="1"/>
    <col min="36" max="37" width="1.59765625" style="6" customWidth="1"/>
    <col min="38" max="38" width="2.59765625" style="6" customWidth="1"/>
    <col min="39" max="40" width="1.59765625" style="6" customWidth="1"/>
    <col min="41" max="42" width="2.59765625" style="6" customWidth="1"/>
    <col min="43" max="43" width="1.69921875" style="6" customWidth="1"/>
    <col min="44" max="44" width="1.59765625" style="6" customWidth="1"/>
    <col min="45" max="48" width="2.59765625" style="6" customWidth="1"/>
    <col min="49" max="50" width="1.59765625" style="6" customWidth="1"/>
    <col min="51" max="51" width="2.59765625" style="6" customWidth="1"/>
    <col min="52" max="54" width="1.59765625" style="6" customWidth="1"/>
    <col min="55" max="55" width="2.59765625" style="6" customWidth="1"/>
    <col min="56" max="56" width="1.59765625" style="6" customWidth="1"/>
    <col min="57" max="57" width="3.796875" style="6" customWidth="1"/>
    <col min="58" max="59" width="2.59765625" style="6" customWidth="1"/>
    <col min="60" max="60" width="3.5" style="6" customWidth="1"/>
    <col min="61" max="61" width="1.59765625" style="6" customWidth="1"/>
    <col min="62" max="76" width="2.59765625" style="6" customWidth="1"/>
    <col min="77" max="77" width="9" style="6" customWidth="1"/>
    <col min="78" max="16384" width="9" style="6"/>
  </cols>
  <sheetData>
    <row r="1" spans="1:53" ht="20.100000000000001" customHeight="1">
      <c r="A1" s="11" t="s">
        <v>50</v>
      </c>
    </row>
    <row r="2" spans="1:53" ht="20.100000000000001" customHeight="1">
      <c r="A2" s="245" t="s">
        <v>421</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row>
    <row r="3" spans="1:53" ht="12" customHeight="1" thickBo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1:53" ht="40.049999999999997" customHeight="1" thickBot="1">
      <c r="Z4" s="54"/>
      <c r="AA4" s="246" t="s">
        <v>89</v>
      </c>
      <c r="AB4" s="246"/>
      <c r="AC4" s="246"/>
      <c r="AD4" s="246"/>
      <c r="AE4" s="246"/>
      <c r="AF4" s="246"/>
      <c r="AG4" s="246"/>
      <c r="AH4" s="246"/>
      <c r="AI4" s="246"/>
      <c r="AJ4" s="62"/>
      <c r="AK4" s="242"/>
      <c r="AL4" s="376" t="s">
        <v>336</v>
      </c>
      <c r="AM4" s="376"/>
      <c r="AN4" s="376"/>
      <c r="AO4" s="376"/>
      <c r="AP4" s="376"/>
      <c r="AQ4" s="376"/>
      <c r="AR4" s="376"/>
      <c r="AS4" s="376"/>
      <c r="AT4" s="376"/>
      <c r="AU4" s="376"/>
      <c r="AV4" s="376"/>
      <c r="AW4" s="376"/>
      <c r="AX4" s="376"/>
      <c r="AY4" s="376"/>
      <c r="AZ4" s="376"/>
      <c r="BA4" s="68"/>
    </row>
    <row r="5" spans="1:53" ht="40.049999999999997" customHeight="1">
      <c r="A5" s="13"/>
      <c r="B5" s="248" t="s">
        <v>7</v>
      </c>
      <c r="C5" s="248"/>
      <c r="D5" s="248"/>
      <c r="E5" s="248"/>
      <c r="F5" s="248"/>
      <c r="G5" s="248"/>
      <c r="H5" s="248"/>
      <c r="I5" s="248"/>
      <c r="J5" s="248"/>
      <c r="K5" s="36"/>
      <c r="L5" s="38" t="s">
        <v>12</v>
      </c>
      <c r="M5" s="40"/>
      <c r="N5" s="46"/>
      <c r="O5" s="46"/>
      <c r="P5" s="46"/>
      <c r="Q5" s="249">
        <f>AL55</f>
        <v>0</v>
      </c>
      <c r="R5" s="249"/>
      <c r="S5" s="249"/>
      <c r="T5" s="249"/>
      <c r="U5" s="249"/>
      <c r="V5" s="249"/>
      <c r="W5" s="249"/>
      <c r="X5" s="50" t="s">
        <v>11</v>
      </c>
      <c r="Y5" s="46"/>
      <c r="Z5" s="304" t="s">
        <v>0</v>
      </c>
      <c r="AA5" s="305"/>
      <c r="AB5" s="310"/>
      <c r="AC5" s="312" t="s">
        <v>90</v>
      </c>
      <c r="AD5" s="313"/>
      <c r="AE5" s="313"/>
      <c r="AF5" s="313"/>
      <c r="AG5" s="313"/>
      <c r="AH5" s="313"/>
      <c r="AI5" s="313"/>
      <c r="AJ5" s="313"/>
      <c r="AK5" s="313"/>
      <c r="AL5" s="313"/>
      <c r="AM5" s="313"/>
      <c r="AN5" s="40"/>
      <c r="AO5" s="250" t="s">
        <v>173</v>
      </c>
      <c r="AP5" s="250"/>
      <c r="AQ5" s="250"/>
      <c r="AR5" s="250"/>
      <c r="AS5" s="250"/>
      <c r="AT5" s="250"/>
      <c r="AU5" s="250"/>
      <c r="AV5" s="250"/>
      <c r="AW5" s="250"/>
      <c r="AX5" s="250"/>
      <c r="AY5" s="250"/>
      <c r="AZ5" s="250"/>
      <c r="BA5" s="69"/>
    </row>
    <row r="6" spans="1:53" ht="40.049999999999997" customHeight="1">
      <c r="A6" s="14"/>
      <c r="B6" s="251" t="s">
        <v>32</v>
      </c>
      <c r="C6" s="251"/>
      <c r="D6" s="251"/>
      <c r="E6" s="251"/>
      <c r="F6" s="251"/>
      <c r="G6" s="251"/>
      <c r="H6" s="251"/>
      <c r="I6" s="251"/>
      <c r="J6" s="251"/>
      <c r="K6" s="37"/>
      <c r="L6" s="39" t="s">
        <v>15</v>
      </c>
      <c r="M6" s="41"/>
      <c r="N6" s="47"/>
      <c r="O6" s="47"/>
      <c r="P6" s="47"/>
      <c r="Q6" s="252">
        <f>AS55</f>
        <v>0</v>
      </c>
      <c r="R6" s="252"/>
      <c r="S6" s="252"/>
      <c r="T6" s="252"/>
      <c r="U6" s="252"/>
      <c r="V6" s="252"/>
      <c r="W6" s="252"/>
      <c r="X6" s="37" t="s">
        <v>11</v>
      </c>
      <c r="Y6" s="47"/>
      <c r="Z6" s="306"/>
      <c r="AA6" s="307"/>
      <c r="AB6" s="311"/>
      <c r="AC6" s="314"/>
      <c r="AD6" s="315"/>
      <c r="AE6" s="315"/>
      <c r="AF6" s="315"/>
      <c r="AG6" s="315"/>
      <c r="AH6" s="315"/>
      <c r="AI6" s="315"/>
      <c r="AJ6" s="315"/>
      <c r="AK6" s="315"/>
      <c r="AL6" s="315"/>
      <c r="AM6" s="315"/>
      <c r="AN6" s="41"/>
      <c r="AO6" s="253" t="s">
        <v>175</v>
      </c>
      <c r="AP6" s="253"/>
      <c r="AQ6" s="253"/>
      <c r="AR6" s="253"/>
      <c r="AS6" s="253"/>
      <c r="AT6" s="253"/>
      <c r="AU6" s="253"/>
      <c r="AV6" s="253"/>
      <c r="AW6" s="253"/>
      <c r="AX6" s="253"/>
      <c r="AY6" s="253"/>
      <c r="AZ6" s="253"/>
      <c r="BA6" s="70"/>
    </row>
    <row r="7" spans="1:53" ht="40.049999999999997" customHeight="1">
      <c r="A7" s="15"/>
      <c r="B7" s="316" t="s">
        <v>13</v>
      </c>
      <c r="C7" s="316"/>
      <c r="D7" s="316"/>
      <c r="E7" s="316"/>
      <c r="F7" s="316"/>
      <c r="G7" s="316"/>
      <c r="H7" s="316"/>
      <c r="I7" s="316"/>
      <c r="J7" s="317" t="s">
        <v>5</v>
      </c>
      <c r="K7" s="317"/>
      <c r="L7" s="317"/>
      <c r="M7" s="254"/>
      <c r="N7" s="255"/>
      <c r="O7" s="256" t="s">
        <v>86</v>
      </c>
      <c r="P7" s="256"/>
      <c r="Q7" s="319">
        <f>AY55</f>
        <v>0</v>
      </c>
      <c r="R7" s="319"/>
      <c r="S7" s="319"/>
      <c r="T7" s="319"/>
      <c r="U7" s="319"/>
      <c r="V7" s="319"/>
      <c r="W7" s="319"/>
      <c r="X7" s="321" t="s">
        <v>11</v>
      </c>
      <c r="Y7" s="51"/>
      <c r="Z7" s="308"/>
      <c r="AA7" s="309"/>
      <c r="AB7" s="59"/>
      <c r="AC7" s="257" t="s">
        <v>172</v>
      </c>
      <c r="AD7" s="258"/>
      <c r="AE7" s="258"/>
      <c r="AF7" s="258"/>
      <c r="AG7" s="258"/>
      <c r="AH7" s="258"/>
      <c r="AI7" s="258"/>
      <c r="AJ7" s="258"/>
      <c r="AK7" s="258"/>
      <c r="AL7" s="258"/>
      <c r="AM7" s="259"/>
      <c r="AN7" s="41"/>
      <c r="AO7" s="258" t="s">
        <v>334</v>
      </c>
      <c r="AP7" s="258"/>
      <c r="AQ7" s="260">
        <v>9</v>
      </c>
      <c r="AR7" s="260"/>
      <c r="AS7" s="260"/>
      <c r="AT7" s="258" t="s">
        <v>40</v>
      </c>
      <c r="AU7" s="258"/>
      <c r="AV7" s="258"/>
      <c r="AW7" s="258"/>
      <c r="AX7" s="258"/>
      <c r="AY7" s="258"/>
      <c r="AZ7" s="258"/>
      <c r="BA7" s="71"/>
    </row>
    <row r="8" spans="1:53" ht="40.049999999999997" customHeight="1">
      <c r="A8" s="16"/>
      <c r="B8" s="296"/>
      <c r="C8" s="296"/>
      <c r="D8" s="296"/>
      <c r="E8" s="296"/>
      <c r="F8" s="296"/>
      <c r="G8" s="296"/>
      <c r="H8" s="296"/>
      <c r="I8" s="296"/>
      <c r="J8" s="318"/>
      <c r="K8" s="318"/>
      <c r="L8" s="318"/>
      <c r="M8" s="261"/>
      <c r="N8" s="262"/>
      <c r="O8" s="263" t="s">
        <v>102</v>
      </c>
      <c r="P8" s="263"/>
      <c r="Q8" s="320"/>
      <c r="R8" s="320"/>
      <c r="S8" s="320"/>
      <c r="T8" s="320"/>
      <c r="U8" s="320"/>
      <c r="V8" s="320"/>
      <c r="W8" s="320"/>
      <c r="X8" s="303"/>
      <c r="Y8" s="52"/>
      <c r="Z8" s="322" t="s">
        <v>174</v>
      </c>
      <c r="AA8" s="323"/>
      <c r="AB8" s="323"/>
      <c r="AC8" s="323"/>
      <c r="AD8" s="323"/>
      <c r="AE8" s="323"/>
      <c r="AF8" s="323"/>
      <c r="AG8" s="323"/>
      <c r="AH8" s="323"/>
      <c r="AI8" s="323"/>
      <c r="AJ8" s="323"/>
      <c r="AK8" s="323"/>
      <c r="AL8" s="323"/>
      <c r="AM8" s="324"/>
      <c r="AN8" s="65"/>
      <c r="AO8" s="331"/>
      <c r="AP8" s="331"/>
      <c r="AQ8" s="331"/>
      <c r="AR8" s="331"/>
      <c r="AS8" s="331"/>
      <c r="AT8" s="331"/>
      <c r="AU8" s="331"/>
      <c r="AV8" s="331"/>
      <c r="AW8" s="331"/>
      <c r="AX8" s="331"/>
      <c r="AY8" s="331"/>
      <c r="AZ8" s="331"/>
      <c r="BA8" s="72"/>
    </row>
    <row r="9" spans="1:53" ht="40.049999999999997" customHeight="1">
      <c r="A9" s="334" t="s">
        <v>37</v>
      </c>
      <c r="B9" s="335"/>
      <c r="C9" s="264" t="s">
        <v>17</v>
      </c>
      <c r="D9" s="264"/>
      <c r="E9" s="264"/>
      <c r="F9" s="264"/>
      <c r="G9" s="264"/>
      <c r="H9" s="264"/>
      <c r="I9" s="264"/>
      <c r="J9" s="264"/>
      <c r="K9" s="264"/>
      <c r="L9" s="265"/>
      <c r="M9" s="41"/>
      <c r="N9" s="47"/>
      <c r="O9" s="47"/>
      <c r="P9" s="47"/>
      <c r="Q9" s="266">
        <f>IF(Q5-Q6&lt;0,"――――　　",IF(AND(0&lt;Q5-Q6,Q5-Q6&lt;100),0,Q7))</f>
        <v>0</v>
      </c>
      <c r="R9" s="266"/>
      <c r="S9" s="266"/>
      <c r="T9" s="266"/>
      <c r="U9" s="266"/>
      <c r="V9" s="266"/>
      <c r="W9" s="266"/>
      <c r="X9" s="37" t="s">
        <v>11</v>
      </c>
      <c r="Y9" s="47"/>
      <c r="Z9" s="325"/>
      <c r="AA9" s="326"/>
      <c r="AB9" s="326"/>
      <c r="AC9" s="326"/>
      <c r="AD9" s="326"/>
      <c r="AE9" s="326"/>
      <c r="AF9" s="326"/>
      <c r="AG9" s="326"/>
      <c r="AH9" s="326"/>
      <c r="AI9" s="326"/>
      <c r="AJ9" s="326"/>
      <c r="AK9" s="326"/>
      <c r="AL9" s="326"/>
      <c r="AM9" s="327"/>
      <c r="AN9" s="65"/>
      <c r="AO9" s="332"/>
      <c r="AP9" s="332"/>
      <c r="AQ9" s="332"/>
      <c r="AR9" s="332"/>
      <c r="AS9" s="332"/>
      <c r="AT9" s="332"/>
      <c r="AU9" s="332"/>
      <c r="AV9" s="332"/>
      <c r="AW9" s="332"/>
      <c r="AX9" s="332"/>
      <c r="AY9" s="332"/>
      <c r="AZ9" s="332"/>
      <c r="BA9" s="72"/>
    </row>
    <row r="10" spans="1:53" ht="40.049999999999997" customHeight="1">
      <c r="A10" s="336"/>
      <c r="B10" s="307"/>
      <c r="C10" s="264" t="s">
        <v>30</v>
      </c>
      <c r="D10" s="264"/>
      <c r="E10" s="264"/>
      <c r="F10" s="264"/>
      <c r="G10" s="264"/>
      <c r="H10" s="264"/>
      <c r="I10" s="264"/>
      <c r="J10" s="264"/>
      <c r="K10" s="264"/>
      <c r="L10" s="265"/>
      <c r="M10" s="267"/>
      <c r="N10" s="268"/>
      <c r="O10" s="268"/>
      <c r="P10" s="268"/>
      <c r="Q10" s="268"/>
      <c r="R10" s="268"/>
      <c r="S10" s="268"/>
      <c r="T10" s="268"/>
      <c r="U10" s="268"/>
      <c r="V10" s="268"/>
      <c r="W10" s="268"/>
      <c r="X10" s="268"/>
      <c r="Y10" s="269"/>
      <c r="Z10" s="328"/>
      <c r="AA10" s="329"/>
      <c r="AB10" s="329"/>
      <c r="AC10" s="329"/>
      <c r="AD10" s="329"/>
      <c r="AE10" s="329"/>
      <c r="AF10" s="329"/>
      <c r="AG10" s="329"/>
      <c r="AH10" s="329"/>
      <c r="AI10" s="329"/>
      <c r="AJ10" s="329"/>
      <c r="AK10" s="329"/>
      <c r="AL10" s="329"/>
      <c r="AM10" s="330"/>
      <c r="AN10" s="66"/>
      <c r="AO10" s="333"/>
      <c r="AP10" s="333"/>
      <c r="AQ10" s="333"/>
      <c r="AR10" s="333"/>
      <c r="AS10" s="333"/>
      <c r="AT10" s="333"/>
      <c r="AU10" s="333"/>
      <c r="AV10" s="333"/>
      <c r="AW10" s="333"/>
      <c r="AX10" s="333"/>
      <c r="AY10" s="333"/>
      <c r="AZ10" s="333"/>
      <c r="BA10" s="73"/>
    </row>
    <row r="11" spans="1:53" ht="40.049999999999997" customHeight="1">
      <c r="A11" s="336"/>
      <c r="B11" s="307"/>
      <c r="C11" s="339" t="s">
        <v>42</v>
      </c>
      <c r="D11" s="264" t="s">
        <v>20</v>
      </c>
      <c r="E11" s="264"/>
      <c r="F11" s="264"/>
      <c r="G11" s="264"/>
      <c r="H11" s="264"/>
      <c r="I11" s="264"/>
      <c r="J11" s="264"/>
      <c r="K11" s="264"/>
      <c r="L11" s="265"/>
      <c r="M11" s="41"/>
      <c r="N11" s="270"/>
      <c r="O11" s="270"/>
      <c r="P11" s="270"/>
      <c r="Q11" s="270"/>
      <c r="R11" s="258" t="s">
        <v>62</v>
      </c>
      <c r="S11" s="258"/>
      <c r="T11" s="270"/>
      <c r="U11" s="270"/>
      <c r="V11" s="270"/>
      <c r="W11" s="270"/>
      <c r="X11" s="258" t="s">
        <v>22</v>
      </c>
      <c r="Y11" s="258"/>
      <c r="Z11" s="55"/>
      <c r="AA11" s="271" t="s">
        <v>71</v>
      </c>
      <c r="AB11" s="271"/>
      <c r="AC11" s="271"/>
      <c r="AD11" s="271"/>
      <c r="AE11" s="271"/>
      <c r="AF11" s="272" t="s">
        <v>70</v>
      </c>
      <c r="AG11" s="272"/>
      <c r="AH11" s="272"/>
      <c r="AI11" s="272"/>
      <c r="AJ11" s="272"/>
      <c r="AK11" s="48"/>
      <c r="AL11" s="273"/>
      <c r="AM11" s="273"/>
      <c r="AN11" s="273"/>
      <c r="AO11" s="273"/>
      <c r="AP11" s="273"/>
      <c r="AQ11" s="273"/>
      <c r="AR11" s="273"/>
      <c r="AS11" s="273"/>
      <c r="AT11" s="273"/>
      <c r="AU11" s="273"/>
      <c r="AV11" s="273"/>
      <c r="AW11" s="273"/>
      <c r="AX11" s="273"/>
      <c r="AY11" s="273"/>
      <c r="AZ11" s="273"/>
      <c r="BA11" s="74"/>
    </row>
    <row r="12" spans="1:53" ht="40.049999999999997" customHeight="1">
      <c r="A12" s="336"/>
      <c r="B12" s="307"/>
      <c r="C12" s="340"/>
      <c r="D12" s="264" t="s">
        <v>45</v>
      </c>
      <c r="E12" s="264"/>
      <c r="F12" s="264"/>
      <c r="G12" s="264"/>
      <c r="H12" s="264"/>
      <c r="I12" s="264"/>
      <c r="J12" s="264"/>
      <c r="K12" s="264"/>
      <c r="L12" s="265"/>
      <c r="M12" s="41"/>
      <c r="N12" s="274" t="str">
        <f>IF(Q9&lt;=0,"―― ","岩手")</f>
        <v xml:space="preserve">―― </v>
      </c>
      <c r="O12" s="274"/>
      <c r="P12" s="274"/>
      <c r="Q12" s="274"/>
      <c r="R12" s="258" t="s">
        <v>62</v>
      </c>
      <c r="S12" s="258"/>
      <c r="T12" s="274" t="str">
        <f>IF(Q9&lt;=0,"――","県庁")</f>
        <v>――</v>
      </c>
      <c r="U12" s="274"/>
      <c r="V12" s="274"/>
      <c r="W12" s="274"/>
      <c r="X12" s="258" t="s">
        <v>22</v>
      </c>
      <c r="Y12" s="258"/>
      <c r="Z12" s="56"/>
      <c r="AF12" s="275" t="s">
        <v>34</v>
      </c>
      <c r="AG12" s="275"/>
      <c r="AH12" s="275"/>
      <c r="AI12" s="275"/>
      <c r="AJ12" s="275"/>
      <c r="AL12" s="276"/>
      <c r="AM12" s="276"/>
      <c r="AN12" s="276"/>
      <c r="AO12" s="276"/>
      <c r="AP12" s="276"/>
      <c r="AQ12" s="276"/>
      <c r="AR12" s="276"/>
      <c r="AS12" s="276"/>
      <c r="AT12" s="276"/>
      <c r="AU12" s="276"/>
      <c r="AV12" s="276"/>
      <c r="AW12" s="276"/>
      <c r="AX12" s="276"/>
      <c r="AY12" s="276"/>
      <c r="AZ12" s="276"/>
      <c r="BA12" s="75"/>
    </row>
    <row r="13" spans="1:53" ht="40.049999999999997" customHeight="1" thickBot="1">
      <c r="A13" s="337"/>
      <c r="B13" s="338"/>
      <c r="C13" s="277" t="s">
        <v>47</v>
      </c>
      <c r="D13" s="278"/>
      <c r="E13" s="278"/>
      <c r="F13" s="278"/>
      <c r="G13" s="278"/>
      <c r="H13" s="278"/>
      <c r="I13" s="278"/>
      <c r="J13" s="278"/>
      <c r="K13" s="278"/>
      <c r="L13" s="279"/>
      <c r="M13" s="42"/>
      <c r="N13" s="280"/>
      <c r="O13" s="280"/>
      <c r="P13" s="280"/>
      <c r="Q13" s="280"/>
      <c r="R13" s="280"/>
      <c r="S13" s="280"/>
      <c r="T13" s="280"/>
      <c r="U13" s="280"/>
      <c r="V13" s="280"/>
      <c r="W13" s="280"/>
      <c r="X13" s="280"/>
      <c r="Y13" s="53"/>
      <c r="Z13" s="57"/>
      <c r="AA13" s="58"/>
      <c r="AB13" s="58"/>
      <c r="AC13" s="58"/>
      <c r="AD13" s="58"/>
      <c r="AE13" s="58"/>
      <c r="AF13" s="281" t="s">
        <v>74</v>
      </c>
      <c r="AG13" s="281"/>
      <c r="AH13" s="281"/>
      <c r="AI13" s="281"/>
      <c r="AJ13" s="281"/>
      <c r="AK13" s="58"/>
      <c r="AL13" s="282"/>
      <c r="AM13" s="283"/>
      <c r="AN13" s="283"/>
      <c r="AO13" s="283"/>
      <c r="AP13" s="283"/>
      <c r="AQ13" s="283"/>
      <c r="AR13" s="283"/>
      <c r="AS13" s="283"/>
      <c r="AT13" s="283"/>
      <c r="AU13" s="284" t="s">
        <v>49</v>
      </c>
      <c r="AV13" s="284"/>
      <c r="AW13" s="285"/>
      <c r="AX13" s="285"/>
      <c r="AY13" s="285"/>
      <c r="AZ13" s="285"/>
      <c r="BA13" s="76"/>
    </row>
    <row r="14" spans="1:53" ht="12" customHeight="1">
      <c r="C14" s="9"/>
      <c r="D14" s="9"/>
      <c r="E14" s="9"/>
      <c r="F14" s="9"/>
      <c r="G14" s="9"/>
      <c r="H14" s="9"/>
      <c r="I14" s="9"/>
      <c r="J14" s="9"/>
      <c r="K14" s="9"/>
      <c r="L14" s="9"/>
      <c r="O14" s="49"/>
      <c r="P14" s="49"/>
      <c r="Q14" s="49"/>
      <c r="R14" s="49"/>
      <c r="S14" s="49"/>
      <c r="T14" s="49"/>
      <c r="U14" s="49"/>
      <c r="V14" s="49"/>
      <c r="W14" s="49"/>
      <c r="X14" s="49"/>
      <c r="AF14" s="60"/>
      <c r="AG14" s="60"/>
      <c r="AH14" s="60"/>
      <c r="AI14" s="60"/>
      <c r="AJ14" s="60"/>
      <c r="AL14" s="49"/>
      <c r="AM14" s="49"/>
      <c r="AN14" s="49"/>
      <c r="AO14" s="49"/>
      <c r="AP14" s="49"/>
      <c r="AQ14" s="49"/>
      <c r="AR14" s="49"/>
      <c r="AS14" s="49"/>
      <c r="AT14" s="49"/>
      <c r="AU14" s="49"/>
      <c r="AV14" s="49"/>
      <c r="AW14" s="49"/>
      <c r="AX14" s="49"/>
      <c r="AY14" s="49"/>
      <c r="AZ14" s="49"/>
    </row>
    <row r="15" spans="1:53" s="7" customFormat="1" ht="20.100000000000001" customHeight="1">
      <c r="B15" s="286" t="s">
        <v>422</v>
      </c>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64"/>
      <c r="AZ15" s="64"/>
    </row>
    <row r="16" spans="1:53" s="7" customFormat="1" ht="20.100000000000001" customHeight="1">
      <c r="B16" s="287" t="s">
        <v>76</v>
      </c>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64"/>
      <c r="AZ16" s="64"/>
    </row>
    <row r="17" spans="1:61" s="7" customFormat="1" ht="20.100000000000001" customHeight="1">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9" t="s">
        <v>61</v>
      </c>
      <c r="AB17" s="289"/>
      <c r="AC17" s="289"/>
      <c r="AD17" s="289"/>
      <c r="AE17" s="289"/>
      <c r="AF17" s="289"/>
      <c r="AG17" s="289"/>
      <c r="AH17" s="22"/>
      <c r="AI17" s="290" t="s">
        <v>423</v>
      </c>
      <c r="AJ17" s="276"/>
      <c r="AK17" s="276"/>
      <c r="AL17" s="276"/>
      <c r="AM17" s="276"/>
      <c r="AN17" s="276"/>
      <c r="AO17" s="276"/>
      <c r="AP17" s="276"/>
      <c r="AQ17" s="276"/>
      <c r="AR17" s="276"/>
      <c r="AS17" s="276"/>
      <c r="AT17" s="276"/>
      <c r="AU17" s="276"/>
      <c r="AV17" s="276"/>
      <c r="AW17" s="276"/>
      <c r="AX17" s="276"/>
      <c r="AY17" s="276"/>
      <c r="AZ17" s="22"/>
      <c r="BA17" s="22"/>
    </row>
    <row r="18" spans="1:61" s="7" customFormat="1" ht="20.100000000000001" customHeight="1">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9" t="s">
        <v>91</v>
      </c>
      <c r="AB18" s="289"/>
      <c r="AC18" s="289"/>
      <c r="AD18" s="289"/>
      <c r="AE18" s="289"/>
      <c r="AF18" s="289"/>
      <c r="AG18" s="289"/>
      <c r="AH18" s="22"/>
      <c r="AI18" s="341"/>
      <c r="AJ18" s="341"/>
      <c r="AK18" s="341"/>
      <c r="AL18" s="341"/>
      <c r="AM18" s="341"/>
      <c r="AN18" s="341"/>
      <c r="AO18" s="341"/>
      <c r="AP18" s="341"/>
      <c r="AQ18" s="341"/>
      <c r="AR18" s="341"/>
      <c r="AS18" s="341"/>
      <c r="AT18" s="341"/>
      <c r="AU18" s="341"/>
      <c r="AV18" s="341"/>
      <c r="AW18" s="341"/>
      <c r="AX18" s="341"/>
      <c r="AY18" s="321"/>
      <c r="AZ18" s="321"/>
      <c r="BA18" s="321"/>
    </row>
    <row r="19" spans="1:61" s="7" customFormat="1" ht="20.100000000000001" customHeight="1">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9"/>
      <c r="AB19" s="289"/>
      <c r="AC19" s="289"/>
      <c r="AD19" s="289"/>
      <c r="AE19" s="289"/>
      <c r="AF19" s="289"/>
      <c r="AG19" s="289"/>
      <c r="AH19" s="22"/>
      <c r="AI19" s="341"/>
      <c r="AJ19" s="341"/>
      <c r="AK19" s="341"/>
      <c r="AL19" s="341"/>
      <c r="AM19" s="341"/>
      <c r="AN19" s="341"/>
      <c r="AO19" s="341"/>
      <c r="AP19" s="341"/>
      <c r="AQ19" s="341"/>
      <c r="AR19" s="341"/>
      <c r="AS19" s="341"/>
      <c r="AT19" s="341"/>
      <c r="AU19" s="341"/>
      <c r="AV19" s="341"/>
      <c r="AW19" s="341"/>
      <c r="AX19" s="341"/>
      <c r="AY19" s="321"/>
      <c r="AZ19" s="321"/>
      <c r="BA19" s="321"/>
    </row>
    <row r="20" spans="1:61" s="7" customFormat="1" ht="20.100000000000001" customHeight="1">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9"/>
      <c r="AB20" s="289"/>
      <c r="AC20" s="289"/>
      <c r="AD20" s="289"/>
      <c r="AE20" s="289"/>
      <c r="AF20" s="289"/>
      <c r="AG20" s="289"/>
      <c r="AH20" s="22"/>
      <c r="AI20" s="341"/>
      <c r="AJ20" s="341"/>
      <c r="AK20" s="341"/>
      <c r="AL20" s="341"/>
      <c r="AM20" s="341"/>
      <c r="AN20" s="341"/>
      <c r="AO20" s="341"/>
      <c r="AP20" s="341"/>
      <c r="AQ20" s="341"/>
      <c r="AR20" s="341"/>
      <c r="AS20" s="341"/>
      <c r="AT20" s="341"/>
      <c r="AU20" s="341"/>
      <c r="AV20" s="341"/>
      <c r="AW20" s="341"/>
      <c r="AX20" s="341"/>
      <c r="AY20" s="321"/>
      <c r="AZ20" s="321"/>
      <c r="BA20" s="321"/>
    </row>
    <row r="21" spans="1:61" s="7" customFormat="1" ht="20.100000000000001" customHeight="1">
      <c r="B21" s="291" t="s">
        <v>35</v>
      </c>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F21" s="22"/>
      <c r="AG21" s="22"/>
      <c r="AH21" s="22"/>
      <c r="AI21" s="22"/>
      <c r="AJ21" s="22"/>
      <c r="AL21" s="64"/>
      <c r="AM21" s="64"/>
      <c r="AN21" s="64"/>
      <c r="AO21" s="64"/>
      <c r="AP21" s="64"/>
      <c r="AQ21" s="64"/>
      <c r="AR21" s="64"/>
      <c r="AS21" s="64"/>
      <c r="AT21" s="64"/>
      <c r="AU21" s="64"/>
      <c r="AV21" s="64"/>
      <c r="AW21" s="64"/>
      <c r="AX21" s="64"/>
      <c r="AY21" s="64"/>
      <c r="AZ21" s="64"/>
    </row>
    <row r="22" spans="1:61" ht="19.5" customHeight="1">
      <c r="C22" s="9"/>
      <c r="D22" s="9"/>
      <c r="E22" s="9"/>
      <c r="F22" s="9"/>
      <c r="G22" s="9"/>
      <c r="H22" s="9"/>
      <c r="I22" s="9"/>
      <c r="J22" s="9"/>
      <c r="K22" s="9"/>
      <c r="L22" s="9"/>
      <c r="O22" s="49"/>
      <c r="P22" s="49"/>
      <c r="Q22" s="49"/>
      <c r="R22" s="49"/>
      <c r="S22" s="49"/>
      <c r="T22" s="49"/>
      <c r="U22" s="49"/>
      <c r="V22" s="49"/>
      <c r="W22" s="49"/>
      <c r="X22" s="49"/>
      <c r="AF22" s="60"/>
      <c r="AG22" s="60"/>
      <c r="AH22" s="60"/>
      <c r="AI22" s="60"/>
      <c r="AJ22" s="60"/>
      <c r="AL22" s="49"/>
      <c r="AM22" s="49"/>
      <c r="AN22" s="49"/>
      <c r="AO22" s="49"/>
      <c r="AP22" s="49"/>
      <c r="AQ22" s="49"/>
      <c r="AR22" s="49"/>
      <c r="AS22" s="49"/>
      <c r="AT22" s="49"/>
      <c r="AU22" s="49"/>
      <c r="AV22" s="49"/>
      <c r="AW22" s="49"/>
      <c r="AX22" s="49"/>
      <c r="AY22" s="49"/>
      <c r="AZ22" s="49"/>
    </row>
    <row r="23" spans="1:61" s="8" customFormat="1" ht="15" customHeight="1">
      <c r="A23" s="8" t="s">
        <v>3</v>
      </c>
      <c r="C23" s="23"/>
      <c r="D23" s="23">
        <v>1</v>
      </c>
      <c r="E23" s="23"/>
      <c r="F23" s="292" t="s">
        <v>63</v>
      </c>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67"/>
      <c r="AZ23" s="67"/>
    </row>
    <row r="24" spans="1:61" s="8" customFormat="1" ht="15" customHeight="1">
      <c r="C24" s="23"/>
      <c r="D24" s="23">
        <v>2</v>
      </c>
      <c r="E24" s="23"/>
      <c r="F24" s="292" t="s">
        <v>95</v>
      </c>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67"/>
      <c r="AZ24" s="67"/>
    </row>
    <row r="25" spans="1:61" s="8" customFormat="1" ht="15" customHeight="1">
      <c r="C25" s="23"/>
      <c r="D25" s="23">
        <v>3</v>
      </c>
      <c r="E25" s="23"/>
      <c r="F25" s="292" t="s">
        <v>93</v>
      </c>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67"/>
      <c r="AZ25" s="67"/>
    </row>
    <row r="26" spans="1:61" s="8" customFormat="1" ht="15" customHeight="1">
      <c r="C26" s="23"/>
      <c r="D26" s="23">
        <v>4</v>
      </c>
      <c r="E26" s="23"/>
      <c r="F26" s="292" t="s">
        <v>64</v>
      </c>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3"/>
      <c r="AZ26" s="293"/>
      <c r="BA26" s="293"/>
      <c r="BB26" s="293"/>
      <c r="BC26" s="293"/>
      <c r="BD26" s="293"/>
      <c r="BE26" s="293"/>
      <c r="BF26" s="293"/>
      <c r="BG26" s="293"/>
    </row>
    <row r="27" spans="1:61" s="8" customFormat="1" ht="28.5" customHeight="1">
      <c r="C27" s="23"/>
      <c r="D27" s="23">
        <v>5</v>
      </c>
      <c r="E27" s="23"/>
      <c r="F27" s="292" t="s">
        <v>54</v>
      </c>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67"/>
      <c r="AZ27" s="67"/>
    </row>
    <row r="28" spans="1:61" s="8" customFormat="1" ht="27.75" customHeight="1">
      <c r="C28" s="23"/>
      <c r="D28" s="23">
        <v>6</v>
      </c>
      <c r="E28" s="23"/>
      <c r="F28" s="292" t="s">
        <v>176</v>
      </c>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67"/>
      <c r="AZ28" s="67"/>
    </row>
    <row r="29" spans="1:61" ht="10.050000000000001" customHeight="1">
      <c r="C29" s="9"/>
      <c r="D29" s="9"/>
      <c r="E29" s="9"/>
      <c r="F29" s="9"/>
      <c r="G29" s="9"/>
      <c r="H29" s="9"/>
      <c r="I29" s="9"/>
      <c r="J29" s="9"/>
      <c r="K29" s="9"/>
      <c r="L29" s="9"/>
      <c r="O29" s="49"/>
      <c r="P29" s="49"/>
      <c r="Q29" s="49"/>
      <c r="R29" s="49"/>
      <c r="S29" s="49"/>
      <c r="T29" s="49"/>
      <c r="U29" s="49"/>
      <c r="V29" s="49"/>
      <c r="W29" s="49"/>
      <c r="X29" s="49"/>
      <c r="AF29" s="60"/>
      <c r="AG29" s="60"/>
      <c r="AH29" s="60"/>
      <c r="AI29" s="60"/>
      <c r="AJ29" s="60"/>
      <c r="AL29" s="49"/>
      <c r="AM29" s="49"/>
      <c r="AN29" s="49"/>
      <c r="AO29" s="49"/>
      <c r="AP29" s="49"/>
      <c r="AQ29" s="49"/>
      <c r="AR29" s="49"/>
      <c r="AS29" s="49"/>
      <c r="AT29" s="49"/>
      <c r="AU29" s="49"/>
      <c r="AV29" s="49"/>
      <c r="AW29" s="49"/>
      <c r="AX29" s="49"/>
      <c r="AY29" s="49"/>
      <c r="AZ29" s="49"/>
    </row>
    <row r="30" spans="1:61" ht="10.050000000000001" customHeight="1">
      <c r="C30" s="9"/>
      <c r="D30" s="9"/>
      <c r="E30" s="9"/>
      <c r="F30" s="9"/>
      <c r="G30" s="9"/>
      <c r="H30" s="9"/>
      <c r="I30" s="9"/>
      <c r="J30" s="9"/>
      <c r="K30" s="9"/>
      <c r="L30" s="9"/>
      <c r="O30" s="49"/>
      <c r="P30" s="49"/>
      <c r="Q30" s="49"/>
      <c r="R30" s="49"/>
      <c r="S30" s="49"/>
      <c r="T30" s="49"/>
      <c r="U30" s="49"/>
      <c r="V30" s="49"/>
      <c r="W30" s="49"/>
      <c r="X30" s="49"/>
      <c r="AF30" s="60"/>
      <c r="AG30" s="60"/>
      <c r="AH30" s="60"/>
      <c r="AI30" s="60"/>
      <c r="AJ30" s="60"/>
      <c r="AL30" s="49"/>
      <c r="AM30" s="49"/>
      <c r="AN30" s="49"/>
      <c r="AO30" s="49"/>
      <c r="AP30" s="49"/>
      <c r="AQ30" s="49"/>
      <c r="AR30" s="49"/>
      <c r="AS30" s="49"/>
      <c r="AT30" s="49"/>
      <c r="AU30" s="49"/>
      <c r="AV30" s="49"/>
      <c r="AW30" s="49"/>
      <c r="AX30" s="49"/>
      <c r="AY30" s="49"/>
      <c r="AZ30" s="49"/>
    </row>
    <row r="31" spans="1:61" ht="10.050000000000001" customHeight="1">
      <c r="A31" s="11" t="s">
        <v>97</v>
      </c>
      <c r="C31" s="9"/>
      <c r="D31" s="9"/>
      <c r="E31" s="9"/>
      <c r="F31" s="9"/>
      <c r="G31" s="9"/>
      <c r="H31" s="9"/>
      <c r="I31" s="9"/>
      <c r="J31" s="9"/>
      <c r="K31" s="9"/>
      <c r="L31" s="9"/>
      <c r="O31" s="49"/>
      <c r="P31" s="49"/>
      <c r="Q31" s="49"/>
      <c r="R31" s="49"/>
      <c r="S31" s="49"/>
      <c r="T31" s="49"/>
      <c r="U31" s="49"/>
      <c r="V31" s="49"/>
      <c r="W31" s="49"/>
      <c r="X31" s="49"/>
      <c r="AF31" s="60"/>
      <c r="AG31" s="60"/>
      <c r="AH31" s="60"/>
      <c r="AI31" s="60"/>
      <c r="AJ31" s="60"/>
      <c r="AL31" s="49"/>
      <c r="AM31" s="49"/>
      <c r="AN31" s="49"/>
      <c r="AO31" s="49"/>
      <c r="AP31" s="49"/>
      <c r="AQ31" s="49"/>
      <c r="AR31" s="49"/>
      <c r="AS31" s="49"/>
      <c r="AT31" s="49"/>
      <c r="AU31" s="49"/>
      <c r="AV31" s="49"/>
      <c r="AW31" s="49"/>
      <c r="AX31" s="49"/>
      <c r="AY31" s="49"/>
      <c r="AZ31" s="49"/>
    </row>
    <row r="32" spans="1:61" ht="15" customHeight="1">
      <c r="A32" s="245" t="s">
        <v>60</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row>
    <row r="33" spans="1:61" ht="15" customHeight="1" thickBot="1"/>
    <row r="34" spans="1:61" s="9" customFormat="1" ht="27" customHeight="1">
      <c r="A34" s="17"/>
      <c r="B34" s="294" t="s">
        <v>51</v>
      </c>
      <c r="C34" s="294"/>
      <c r="D34" s="294"/>
      <c r="E34" s="294"/>
      <c r="F34" s="294"/>
      <c r="G34" s="294"/>
      <c r="H34" s="24"/>
      <c r="I34" s="31"/>
      <c r="J34" s="294" t="s">
        <v>26</v>
      </c>
      <c r="K34" s="294"/>
      <c r="L34" s="294"/>
      <c r="M34" s="24"/>
      <c r="N34" s="31"/>
      <c r="O34" s="294" t="s">
        <v>53</v>
      </c>
      <c r="P34" s="294"/>
      <c r="Q34" s="294"/>
      <c r="R34" s="294"/>
      <c r="S34" s="24"/>
      <c r="T34" s="31"/>
      <c r="U34" s="295" t="s">
        <v>397</v>
      </c>
      <c r="V34" s="294"/>
      <c r="W34" s="294"/>
      <c r="X34" s="294"/>
      <c r="Y34" s="24"/>
      <c r="Z34" s="31"/>
      <c r="AA34" s="294" t="s">
        <v>57</v>
      </c>
      <c r="AB34" s="294"/>
      <c r="AC34" s="294"/>
      <c r="AD34" s="294"/>
      <c r="AE34" s="24"/>
      <c r="AF34" s="31"/>
      <c r="AG34" s="295" t="s">
        <v>398</v>
      </c>
      <c r="AH34" s="294"/>
      <c r="AI34" s="294"/>
      <c r="AJ34" s="24"/>
      <c r="AK34" s="31"/>
      <c r="AL34" s="295" t="s">
        <v>399</v>
      </c>
      <c r="AM34" s="294"/>
      <c r="AN34" s="294"/>
      <c r="AO34" s="294"/>
      <c r="AP34" s="294"/>
      <c r="AQ34" s="24"/>
      <c r="AR34" s="31"/>
      <c r="AS34" s="295" t="s">
        <v>400</v>
      </c>
      <c r="AT34" s="294"/>
      <c r="AU34" s="294"/>
      <c r="AV34" s="294"/>
      <c r="AW34" s="24"/>
      <c r="AX34" s="31"/>
      <c r="AY34" s="295" t="s">
        <v>401</v>
      </c>
      <c r="AZ34" s="294"/>
      <c r="BA34" s="294"/>
      <c r="BB34" s="294"/>
      <c r="BC34" s="294"/>
      <c r="BD34" s="24"/>
      <c r="BE34" s="31"/>
      <c r="BF34" s="294" t="s">
        <v>58</v>
      </c>
      <c r="BG34" s="294"/>
      <c r="BH34" s="294"/>
      <c r="BI34" s="78"/>
    </row>
    <row r="35" spans="1:61" s="9" customFormat="1" ht="12" customHeight="1">
      <c r="A35" s="18"/>
      <c r="B35" s="296"/>
      <c r="C35" s="296"/>
      <c r="D35" s="296"/>
      <c r="E35" s="296"/>
      <c r="F35" s="296"/>
      <c r="G35" s="296"/>
      <c r="H35" s="25"/>
      <c r="I35" s="32"/>
      <c r="J35" s="296"/>
      <c r="K35" s="296"/>
      <c r="L35" s="296"/>
      <c r="M35" s="25"/>
      <c r="N35" s="32"/>
      <c r="O35" s="296"/>
      <c r="P35" s="296"/>
      <c r="Q35" s="296"/>
      <c r="R35" s="296"/>
      <c r="S35" s="25" t="s">
        <v>41</v>
      </c>
      <c r="T35" s="32"/>
      <c r="U35" s="296"/>
      <c r="V35" s="296"/>
      <c r="W35" s="296"/>
      <c r="X35" s="296"/>
      <c r="Y35" s="25" t="s">
        <v>78</v>
      </c>
      <c r="Z35" s="32"/>
      <c r="AA35" s="296" t="s">
        <v>79</v>
      </c>
      <c r="AB35" s="296"/>
      <c r="AC35" s="296"/>
      <c r="AD35" s="296"/>
      <c r="AE35" s="25" t="s">
        <v>52</v>
      </c>
      <c r="AF35" s="32"/>
      <c r="AG35" s="296"/>
      <c r="AH35" s="296"/>
      <c r="AI35" s="296"/>
      <c r="AJ35" s="25" t="s">
        <v>80</v>
      </c>
      <c r="AK35" s="32"/>
      <c r="AL35" s="303" t="s">
        <v>81</v>
      </c>
      <c r="AM35" s="303"/>
      <c r="AN35" s="303"/>
      <c r="AO35" s="303"/>
      <c r="AP35" s="303"/>
      <c r="AQ35" s="25" t="s">
        <v>66</v>
      </c>
      <c r="AR35" s="32"/>
      <c r="AS35" s="296"/>
      <c r="AT35" s="296"/>
      <c r="AU35" s="296"/>
      <c r="AV35" s="296"/>
      <c r="AW35" s="25" t="s">
        <v>82</v>
      </c>
      <c r="AX35" s="32"/>
      <c r="AY35" s="296" t="s">
        <v>83</v>
      </c>
      <c r="AZ35" s="296"/>
      <c r="BA35" s="296"/>
      <c r="BB35" s="296"/>
      <c r="BC35" s="296"/>
      <c r="BD35" s="25" t="s">
        <v>84</v>
      </c>
      <c r="BE35" s="32"/>
      <c r="BF35" s="296"/>
      <c r="BG35" s="296"/>
      <c r="BH35" s="296"/>
      <c r="BI35" s="79"/>
    </row>
    <row r="36" spans="1:61" s="10" customFormat="1" ht="20.100000000000001" customHeight="1">
      <c r="A36" s="19"/>
      <c r="B36" s="297"/>
      <c r="C36" s="297"/>
      <c r="D36" s="297"/>
      <c r="E36" s="297"/>
      <c r="F36" s="297"/>
      <c r="G36" s="297"/>
      <c r="H36" s="26"/>
      <c r="I36" s="298" t="s">
        <v>72</v>
      </c>
      <c r="J36" s="299"/>
      <c r="K36" s="299"/>
      <c r="L36" s="299"/>
      <c r="M36" s="300"/>
      <c r="N36" s="298" t="s">
        <v>11</v>
      </c>
      <c r="O36" s="299"/>
      <c r="P36" s="299"/>
      <c r="Q36" s="299"/>
      <c r="R36" s="299"/>
      <c r="S36" s="300"/>
      <c r="T36" s="298" t="s">
        <v>11</v>
      </c>
      <c r="U36" s="299"/>
      <c r="V36" s="299"/>
      <c r="W36" s="299"/>
      <c r="X36" s="299"/>
      <c r="Y36" s="300"/>
      <c r="Z36" s="298" t="s">
        <v>11</v>
      </c>
      <c r="AA36" s="299"/>
      <c r="AB36" s="299"/>
      <c r="AC36" s="299"/>
      <c r="AD36" s="299"/>
      <c r="AE36" s="300"/>
      <c r="AF36" s="61"/>
      <c r="AG36" s="301"/>
      <c r="AH36" s="301"/>
      <c r="AI36" s="301"/>
      <c r="AJ36" s="61"/>
      <c r="AK36" s="298" t="s">
        <v>11</v>
      </c>
      <c r="AL36" s="299"/>
      <c r="AM36" s="299"/>
      <c r="AN36" s="299"/>
      <c r="AO36" s="299"/>
      <c r="AP36" s="299"/>
      <c r="AQ36" s="300"/>
      <c r="AR36" s="298" t="s">
        <v>11</v>
      </c>
      <c r="AS36" s="299"/>
      <c r="AT36" s="299"/>
      <c r="AU36" s="299"/>
      <c r="AV36" s="299"/>
      <c r="AW36" s="300"/>
      <c r="AX36" s="298" t="s">
        <v>11</v>
      </c>
      <c r="AY36" s="299"/>
      <c r="AZ36" s="299"/>
      <c r="BA36" s="299"/>
      <c r="BB36" s="299"/>
      <c r="BC36" s="299"/>
      <c r="BD36" s="300"/>
      <c r="BE36" s="77"/>
      <c r="BF36" s="302"/>
      <c r="BG36" s="302"/>
      <c r="BH36" s="302"/>
      <c r="BI36" s="80"/>
    </row>
    <row r="37" spans="1:61" ht="20.100000000000001" customHeight="1">
      <c r="A37" s="20"/>
      <c r="B37" s="342" t="s">
        <v>27</v>
      </c>
      <c r="C37" s="342"/>
      <c r="D37" s="342"/>
      <c r="E37" s="342"/>
      <c r="F37" s="342"/>
      <c r="G37" s="342"/>
      <c r="H37" s="27"/>
      <c r="I37" s="33"/>
      <c r="J37" s="370"/>
      <c r="K37" s="370"/>
      <c r="L37" s="370"/>
      <c r="M37" s="374"/>
      <c r="N37" s="197"/>
      <c r="O37" s="370"/>
      <c r="P37" s="370"/>
      <c r="Q37" s="370"/>
      <c r="R37" s="370"/>
      <c r="S37" s="196"/>
      <c r="T37" s="197"/>
      <c r="U37" s="370"/>
      <c r="V37" s="370"/>
      <c r="W37" s="370"/>
      <c r="X37" s="370"/>
      <c r="Y37" s="374"/>
      <c r="Z37" s="197"/>
      <c r="AA37" s="370" t="str">
        <f>IF(ISBLANK(J37)," ",O37-U37)</f>
        <v xml:space="preserve"> </v>
      </c>
      <c r="AB37" s="370"/>
      <c r="AC37" s="370"/>
      <c r="AD37" s="370"/>
      <c r="AE37" s="196"/>
      <c r="AF37" s="197"/>
      <c r="AG37" s="373">
        <v>1</v>
      </c>
      <c r="AH37" s="373"/>
      <c r="AI37" s="373"/>
      <c r="AJ37" s="196"/>
      <c r="AK37" s="197"/>
      <c r="AL37" s="368" t="str">
        <f>IF(ISBLANK(J37)," ",ROUNDDOWN(AA37*AG37/AG38,0))</f>
        <v xml:space="preserve"> </v>
      </c>
      <c r="AM37" s="368"/>
      <c r="AN37" s="368"/>
      <c r="AO37" s="368"/>
      <c r="AP37" s="368"/>
      <c r="AQ37" s="196"/>
      <c r="AR37" s="197"/>
      <c r="AS37" s="370"/>
      <c r="AT37" s="370"/>
      <c r="AU37" s="370"/>
      <c r="AV37" s="370"/>
      <c r="AW37" s="43"/>
      <c r="AX37" s="33"/>
      <c r="AY37" s="348" t="str">
        <f>IF(ISBLANK(J37),"",AL37-AS37)</f>
        <v/>
      </c>
      <c r="AZ37" s="348"/>
      <c r="BA37" s="348"/>
      <c r="BB37" s="348"/>
      <c r="BC37" s="348"/>
      <c r="BD37" s="43"/>
      <c r="BE37" s="33"/>
      <c r="BF37" s="352"/>
      <c r="BG37" s="352"/>
      <c r="BH37" s="352"/>
      <c r="BI37" s="81"/>
    </row>
    <row r="38" spans="1:61" ht="20.100000000000001" customHeight="1">
      <c r="A38" s="16"/>
      <c r="B38" s="343"/>
      <c r="C38" s="343"/>
      <c r="D38" s="343"/>
      <c r="E38" s="343"/>
      <c r="F38" s="343"/>
      <c r="G38" s="343"/>
      <c r="H38" s="28"/>
      <c r="I38" s="34"/>
      <c r="J38" s="371"/>
      <c r="K38" s="371"/>
      <c r="L38" s="371"/>
      <c r="M38" s="375"/>
      <c r="N38" s="199"/>
      <c r="O38" s="371"/>
      <c r="P38" s="371"/>
      <c r="Q38" s="371"/>
      <c r="R38" s="371"/>
      <c r="S38" s="198"/>
      <c r="T38" s="199"/>
      <c r="U38" s="371"/>
      <c r="V38" s="371"/>
      <c r="W38" s="371"/>
      <c r="X38" s="371"/>
      <c r="Y38" s="375"/>
      <c r="Z38" s="199"/>
      <c r="AA38" s="371"/>
      <c r="AB38" s="371"/>
      <c r="AC38" s="371"/>
      <c r="AD38" s="371"/>
      <c r="AE38" s="198"/>
      <c r="AF38" s="199"/>
      <c r="AG38" s="372">
        <v>1000</v>
      </c>
      <c r="AH38" s="372"/>
      <c r="AI38" s="372"/>
      <c r="AJ38" s="198"/>
      <c r="AK38" s="199"/>
      <c r="AL38" s="369"/>
      <c r="AM38" s="369"/>
      <c r="AN38" s="369"/>
      <c r="AO38" s="369"/>
      <c r="AP38" s="369"/>
      <c r="AQ38" s="198"/>
      <c r="AR38" s="199"/>
      <c r="AS38" s="371"/>
      <c r="AT38" s="371"/>
      <c r="AU38" s="371"/>
      <c r="AV38" s="371"/>
      <c r="AW38" s="44"/>
      <c r="AX38" s="34"/>
      <c r="AY38" s="349"/>
      <c r="AZ38" s="349"/>
      <c r="BA38" s="349"/>
      <c r="BB38" s="349"/>
      <c r="BC38" s="349"/>
      <c r="BD38" s="44"/>
      <c r="BE38" s="34"/>
      <c r="BF38" s="353"/>
      <c r="BG38" s="353"/>
      <c r="BH38" s="353"/>
      <c r="BI38" s="82"/>
    </row>
    <row r="39" spans="1:61" ht="20.100000000000001" customHeight="1">
      <c r="A39" s="20"/>
      <c r="B39" s="342" t="s">
        <v>396</v>
      </c>
      <c r="C39" s="342"/>
      <c r="D39" s="342"/>
      <c r="E39" s="342"/>
      <c r="F39" s="342"/>
      <c r="G39" s="342"/>
      <c r="H39" s="27"/>
      <c r="I39" s="33"/>
      <c r="J39" s="344"/>
      <c r="K39" s="344"/>
      <c r="L39" s="344"/>
      <c r="M39" s="43"/>
      <c r="N39" s="33"/>
      <c r="O39" s="344"/>
      <c r="P39" s="344"/>
      <c r="Q39" s="344"/>
      <c r="R39" s="344"/>
      <c r="S39" s="43"/>
      <c r="T39" s="33"/>
      <c r="U39" s="344"/>
      <c r="V39" s="344"/>
      <c r="W39" s="344"/>
      <c r="X39" s="344"/>
      <c r="Y39" s="43"/>
      <c r="Z39" s="33"/>
      <c r="AA39" s="348" t="str">
        <f>IF(ISBLANK(J39)," ",O39-U39)</f>
        <v xml:space="preserve"> </v>
      </c>
      <c r="AB39" s="348"/>
      <c r="AC39" s="348"/>
      <c r="AD39" s="348"/>
      <c r="AE39" s="43"/>
      <c r="AF39" s="33"/>
      <c r="AG39" s="355">
        <v>0.85599999999999998</v>
      </c>
      <c r="AH39" s="355"/>
      <c r="AI39" s="355"/>
      <c r="AJ39" s="43"/>
      <c r="AK39" s="33"/>
      <c r="AL39" s="350" t="str">
        <f>IF(ISBLANK(J39)," ",ROUNDDOWN(AA39*AG39/AG40,0))</f>
        <v xml:space="preserve"> </v>
      </c>
      <c r="AM39" s="350"/>
      <c r="AN39" s="350"/>
      <c r="AO39" s="350"/>
      <c r="AP39" s="350"/>
      <c r="AQ39" s="43"/>
      <c r="AR39" s="33"/>
      <c r="AS39" s="344"/>
      <c r="AT39" s="344"/>
      <c r="AU39" s="344"/>
      <c r="AV39" s="344"/>
      <c r="AW39" s="43"/>
      <c r="AX39" s="33"/>
      <c r="AY39" s="348" t="str">
        <f>IF(ISBLANK(J39),"",AL39-AS39)</f>
        <v/>
      </c>
      <c r="AZ39" s="348"/>
      <c r="BA39" s="348"/>
      <c r="BB39" s="348"/>
      <c r="BC39" s="348"/>
      <c r="BD39" s="43"/>
      <c r="BE39" s="33"/>
      <c r="BF39" s="352"/>
      <c r="BG39" s="352"/>
      <c r="BH39" s="352"/>
      <c r="BI39" s="81"/>
    </row>
    <row r="40" spans="1:61" ht="20.100000000000001" customHeight="1">
      <c r="A40" s="20"/>
      <c r="B40" s="342"/>
      <c r="C40" s="342"/>
      <c r="D40" s="342"/>
      <c r="E40" s="342"/>
      <c r="F40" s="342"/>
      <c r="G40" s="342"/>
      <c r="H40" s="27"/>
      <c r="I40" s="34"/>
      <c r="J40" s="345"/>
      <c r="K40" s="345"/>
      <c r="L40" s="345"/>
      <c r="M40" s="44"/>
      <c r="N40" s="34"/>
      <c r="O40" s="345"/>
      <c r="P40" s="345"/>
      <c r="Q40" s="345"/>
      <c r="R40" s="345"/>
      <c r="S40" s="44"/>
      <c r="T40" s="34"/>
      <c r="U40" s="345"/>
      <c r="V40" s="345"/>
      <c r="W40" s="345"/>
      <c r="X40" s="345"/>
      <c r="Y40" s="44"/>
      <c r="Z40" s="34"/>
      <c r="AA40" s="349"/>
      <c r="AB40" s="349"/>
      <c r="AC40" s="349"/>
      <c r="AD40" s="349"/>
      <c r="AE40" s="44"/>
      <c r="AF40" s="34"/>
      <c r="AG40" s="356">
        <v>1000</v>
      </c>
      <c r="AH40" s="356"/>
      <c r="AI40" s="356"/>
      <c r="AJ40" s="44"/>
      <c r="AK40" s="34"/>
      <c r="AL40" s="351"/>
      <c r="AM40" s="351"/>
      <c r="AN40" s="351"/>
      <c r="AO40" s="351"/>
      <c r="AP40" s="351"/>
      <c r="AQ40" s="44"/>
      <c r="AR40" s="34"/>
      <c r="AS40" s="345"/>
      <c r="AT40" s="345"/>
      <c r="AU40" s="345"/>
      <c r="AV40" s="345"/>
      <c r="AW40" s="44"/>
      <c r="AX40" s="34"/>
      <c r="AY40" s="349"/>
      <c r="AZ40" s="349"/>
      <c r="BA40" s="349"/>
      <c r="BB40" s="349"/>
      <c r="BC40" s="349"/>
      <c r="BD40" s="44"/>
      <c r="BE40" s="34"/>
      <c r="BF40" s="353"/>
      <c r="BG40" s="353"/>
      <c r="BH40" s="353"/>
      <c r="BI40" s="82"/>
    </row>
    <row r="41" spans="1:61" ht="20.100000000000001" customHeight="1">
      <c r="A41" s="15"/>
      <c r="B41" s="357" t="s">
        <v>23</v>
      </c>
      <c r="C41" s="357"/>
      <c r="D41" s="357"/>
      <c r="E41" s="357"/>
      <c r="F41" s="357"/>
      <c r="G41" s="357"/>
      <c r="H41" s="29"/>
      <c r="I41" s="33"/>
      <c r="J41" s="370"/>
      <c r="K41" s="370"/>
      <c r="L41" s="370"/>
      <c r="M41" s="196"/>
      <c r="N41" s="197"/>
      <c r="O41" s="370"/>
      <c r="P41" s="370"/>
      <c r="Q41" s="370"/>
      <c r="R41" s="370"/>
      <c r="S41" s="196"/>
      <c r="T41" s="197"/>
      <c r="U41" s="370"/>
      <c r="V41" s="370"/>
      <c r="W41" s="370"/>
      <c r="X41" s="370"/>
      <c r="Y41" s="196"/>
      <c r="Z41" s="197"/>
      <c r="AA41" s="370" t="str">
        <f>IF(ISBLANK(J41)," ",O41-U41)</f>
        <v xml:space="preserve"> </v>
      </c>
      <c r="AB41" s="370"/>
      <c r="AC41" s="370"/>
      <c r="AD41" s="370"/>
      <c r="AE41" s="196"/>
      <c r="AF41" s="197"/>
      <c r="AG41" s="373">
        <v>3.39</v>
      </c>
      <c r="AH41" s="373"/>
      <c r="AI41" s="373"/>
      <c r="AJ41" s="196"/>
      <c r="AK41" s="197"/>
      <c r="AL41" s="368" t="str">
        <f>IF(ISBLANK(J41)," ",ROUNDDOWN(AA41*AG41/AG42,0))</f>
        <v xml:space="preserve"> </v>
      </c>
      <c r="AM41" s="368"/>
      <c r="AN41" s="368"/>
      <c r="AO41" s="368"/>
      <c r="AP41" s="368"/>
      <c r="AQ41" s="196"/>
      <c r="AR41" s="197"/>
      <c r="AS41" s="370"/>
      <c r="AT41" s="370"/>
      <c r="AU41" s="370"/>
      <c r="AV41" s="370"/>
      <c r="AW41" s="43"/>
      <c r="AX41" s="33"/>
      <c r="AY41" s="348" t="str">
        <f>IF(ISBLANK(J41),"",AL41-AS41)</f>
        <v/>
      </c>
      <c r="AZ41" s="348"/>
      <c r="BA41" s="348"/>
      <c r="BB41" s="348"/>
      <c r="BC41" s="348"/>
      <c r="BD41" s="43"/>
      <c r="BE41" s="33"/>
      <c r="BF41" s="352"/>
      <c r="BG41" s="352"/>
      <c r="BH41" s="352"/>
      <c r="BI41" s="81"/>
    </row>
    <row r="42" spans="1:61" ht="20.100000000000001" customHeight="1">
      <c r="A42" s="16"/>
      <c r="B42" s="343"/>
      <c r="C42" s="343"/>
      <c r="D42" s="343"/>
      <c r="E42" s="343"/>
      <c r="F42" s="343"/>
      <c r="G42" s="343"/>
      <c r="H42" s="28"/>
      <c r="I42" s="34"/>
      <c r="J42" s="371"/>
      <c r="K42" s="371"/>
      <c r="L42" s="371"/>
      <c r="M42" s="198"/>
      <c r="N42" s="199"/>
      <c r="O42" s="371"/>
      <c r="P42" s="371"/>
      <c r="Q42" s="371"/>
      <c r="R42" s="371"/>
      <c r="S42" s="198"/>
      <c r="T42" s="199"/>
      <c r="U42" s="371"/>
      <c r="V42" s="371"/>
      <c r="W42" s="371"/>
      <c r="X42" s="371"/>
      <c r="Y42" s="198"/>
      <c r="Z42" s="199"/>
      <c r="AA42" s="371"/>
      <c r="AB42" s="371"/>
      <c r="AC42" s="371"/>
      <c r="AD42" s="371"/>
      <c r="AE42" s="198"/>
      <c r="AF42" s="199"/>
      <c r="AG42" s="372">
        <v>1000</v>
      </c>
      <c r="AH42" s="372"/>
      <c r="AI42" s="372"/>
      <c r="AJ42" s="198"/>
      <c r="AK42" s="199"/>
      <c r="AL42" s="369"/>
      <c r="AM42" s="369"/>
      <c r="AN42" s="369"/>
      <c r="AO42" s="369"/>
      <c r="AP42" s="369"/>
      <c r="AQ42" s="198"/>
      <c r="AR42" s="199"/>
      <c r="AS42" s="371"/>
      <c r="AT42" s="371"/>
      <c r="AU42" s="371"/>
      <c r="AV42" s="371"/>
      <c r="AW42" s="44"/>
      <c r="AX42" s="34"/>
      <c r="AY42" s="349"/>
      <c r="AZ42" s="349"/>
      <c r="BA42" s="349"/>
      <c r="BB42" s="349"/>
      <c r="BC42" s="349"/>
      <c r="BD42" s="44"/>
      <c r="BE42" s="34"/>
      <c r="BF42" s="353"/>
      <c r="BG42" s="353"/>
      <c r="BH42" s="353"/>
      <c r="BI42" s="82"/>
    </row>
    <row r="43" spans="1:61" ht="20.100000000000001" customHeight="1">
      <c r="A43" s="20"/>
      <c r="B43" s="342" t="s">
        <v>10</v>
      </c>
      <c r="C43" s="342"/>
      <c r="D43" s="342"/>
      <c r="E43" s="342"/>
      <c r="F43" s="342"/>
      <c r="G43" s="342"/>
      <c r="H43" s="27"/>
      <c r="I43" s="33"/>
      <c r="J43" s="370"/>
      <c r="K43" s="370"/>
      <c r="L43" s="370"/>
      <c r="M43" s="196"/>
      <c r="N43" s="197"/>
      <c r="O43" s="370"/>
      <c r="P43" s="370"/>
      <c r="Q43" s="370"/>
      <c r="R43" s="370"/>
      <c r="S43" s="196"/>
      <c r="T43" s="197"/>
      <c r="U43" s="370"/>
      <c r="V43" s="370"/>
      <c r="W43" s="370"/>
      <c r="X43" s="370"/>
      <c r="Y43" s="196"/>
      <c r="Z43" s="197"/>
      <c r="AA43" s="370" t="str">
        <f>IF(ISBLANK(J43)," ",O43-U43)</f>
        <v xml:space="preserve"> </v>
      </c>
      <c r="AB43" s="370"/>
      <c r="AC43" s="370"/>
      <c r="AD43" s="370"/>
      <c r="AE43" s="196"/>
      <c r="AF43" s="197"/>
      <c r="AG43" s="373">
        <v>2.4500000000000002</v>
      </c>
      <c r="AH43" s="373"/>
      <c r="AI43" s="373"/>
      <c r="AJ43" s="196"/>
      <c r="AK43" s="197"/>
      <c r="AL43" s="368" t="str">
        <f>IF(ISBLANK(J43)," ",ROUNDDOWN(AA43*AG43/AG44,0))</f>
        <v xml:space="preserve"> </v>
      </c>
      <c r="AM43" s="368"/>
      <c r="AN43" s="368"/>
      <c r="AO43" s="368"/>
      <c r="AP43" s="368"/>
      <c r="AQ43" s="196"/>
      <c r="AR43" s="197"/>
      <c r="AS43" s="370"/>
      <c r="AT43" s="370"/>
      <c r="AU43" s="370"/>
      <c r="AV43" s="370"/>
      <c r="AW43" s="43"/>
      <c r="AX43" s="33"/>
      <c r="AY43" s="348" t="str">
        <f>IF(ISBLANK(J43),"",AL43-AS43)</f>
        <v/>
      </c>
      <c r="AZ43" s="348"/>
      <c r="BA43" s="348"/>
      <c r="BB43" s="348"/>
      <c r="BC43" s="348"/>
      <c r="BD43" s="43"/>
      <c r="BE43" s="33"/>
      <c r="BF43" s="352"/>
      <c r="BG43" s="352"/>
      <c r="BH43" s="352"/>
      <c r="BI43" s="81"/>
    </row>
    <row r="44" spans="1:61" ht="20.100000000000001" customHeight="1">
      <c r="A44" s="20"/>
      <c r="B44" s="342"/>
      <c r="C44" s="342"/>
      <c r="D44" s="342"/>
      <c r="E44" s="342"/>
      <c r="F44" s="342"/>
      <c r="G44" s="342"/>
      <c r="H44" s="27"/>
      <c r="I44" s="34"/>
      <c r="J44" s="371"/>
      <c r="K44" s="371"/>
      <c r="L44" s="371"/>
      <c r="M44" s="198"/>
      <c r="N44" s="199"/>
      <c r="O44" s="371"/>
      <c r="P44" s="371"/>
      <c r="Q44" s="371"/>
      <c r="R44" s="371"/>
      <c r="S44" s="198"/>
      <c r="T44" s="199"/>
      <c r="U44" s="371"/>
      <c r="V44" s="371"/>
      <c r="W44" s="371"/>
      <c r="X44" s="371"/>
      <c r="Y44" s="198"/>
      <c r="Z44" s="199"/>
      <c r="AA44" s="371"/>
      <c r="AB44" s="371"/>
      <c r="AC44" s="371"/>
      <c r="AD44" s="371"/>
      <c r="AE44" s="198"/>
      <c r="AF44" s="199"/>
      <c r="AG44" s="372">
        <v>1000</v>
      </c>
      <c r="AH44" s="372"/>
      <c r="AI44" s="372"/>
      <c r="AJ44" s="198"/>
      <c r="AK44" s="199"/>
      <c r="AL44" s="369"/>
      <c r="AM44" s="369"/>
      <c r="AN44" s="369"/>
      <c r="AO44" s="369"/>
      <c r="AP44" s="369"/>
      <c r="AQ44" s="198"/>
      <c r="AR44" s="199"/>
      <c r="AS44" s="371"/>
      <c r="AT44" s="371"/>
      <c r="AU44" s="371"/>
      <c r="AV44" s="371"/>
      <c r="AW44" s="44"/>
      <c r="AX44" s="34"/>
      <c r="AY44" s="349"/>
      <c r="AZ44" s="349"/>
      <c r="BA44" s="349"/>
      <c r="BB44" s="349"/>
      <c r="BC44" s="349"/>
      <c r="BD44" s="44"/>
      <c r="BE44" s="34"/>
      <c r="BF44" s="353"/>
      <c r="BG44" s="353"/>
      <c r="BH44" s="353"/>
      <c r="BI44" s="82"/>
    </row>
    <row r="45" spans="1:61" ht="20.100000000000001" customHeight="1">
      <c r="A45" s="15"/>
      <c r="B45" s="357" t="s">
        <v>395</v>
      </c>
      <c r="C45" s="357"/>
      <c r="D45" s="357"/>
      <c r="E45" s="357"/>
      <c r="F45" s="357"/>
      <c r="G45" s="357"/>
      <c r="H45" s="29"/>
      <c r="I45" s="33"/>
      <c r="J45" s="344"/>
      <c r="K45" s="344"/>
      <c r="L45" s="344"/>
      <c r="M45" s="43"/>
      <c r="N45" s="33"/>
      <c r="O45" s="344"/>
      <c r="P45" s="344"/>
      <c r="Q45" s="344"/>
      <c r="R45" s="344"/>
      <c r="S45" s="43"/>
      <c r="T45" s="33"/>
      <c r="U45" s="344"/>
      <c r="V45" s="344"/>
      <c r="W45" s="344"/>
      <c r="X45" s="344"/>
      <c r="Y45" s="43"/>
      <c r="Z45" s="33"/>
      <c r="AA45" s="348" t="str">
        <f>IF(ISBLANK(J45)," ",O45-U45)</f>
        <v xml:space="preserve"> </v>
      </c>
      <c r="AB45" s="348"/>
      <c r="AC45" s="348"/>
      <c r="AD45" s="348"/>
      <c r="AE45" s="43"/>
      <c r="AF45" s="33"/>
      <c r="AG45" s="355">
        <v>1.65</v>
      </c>
      <c r="AH45" s="355"/>
      <c r="AI45" s="355"/>
      <c r="AJ45" s="43"/>
      <c r="AK45" s="33"/>
      <c r="AL45" s="350" t="str">
        <f>IF(ISBLANK(J45)," ",ROUNDDOWN(AA45*AG45/AG46,0))</f>
        <v xml:space="preserve"> </v>
      </c>
      <c r="AM45" s="350"/>
      <c r="AN45" s="350"/>
      <c r="AO45" s="350"/>
      <c r="AP45" s="350"/>
      <c r="AQ45" s="43"/>
      <c r="AR45" s="33"/>
      <c r="AS45" s="344"/>
      <c r="AT45" s="344"/>
      <c r="AU45" s="344"/>
      <c r="AV45" s="344"/>
      <c r="AW45" s="43"/>
      <c r="AX45" s="33"/>
      <c r="AY45" s="348" t="str">
        <f>IF(ISBLANK(J45),"",AL45-AS45)</f>
        <v/>
      </c>
      <c r="AZ45" s="348"/>
      <c r="BA45" s="348"/>
      <c r="BB45" s="348"/>
      <c r="BC45" s="348"/>
      <c r="BD45" s="43"/>
      <c r="BE45" s="33"/>
      <c r="BF45" s="352"/>
      <c r="BG45" s="352"/>
      <c r="BH45" s="352"/>
      <c r="BI45" s="81"/>
    </row>
    <row r="46" spans="1:61" ht="20.100000000000001" customHeight="1">
      <c r="A46" s="16"/>
      <c r="B46" s="343"/>
      <c r="C46" s="343"/>
      <c r="D46" s="343"/>
      <c r="E46" s="343"/>
      <c r="F46" s="343"/>
      <c r="G46" s="343"/>
      <c r="H46" s="28"/>
      <c r="I46" s="34"/>
      <c r="J46" s="345"/>
      <c r="K46" s="345"/>
      <c r="L46" s="345"/>
      <c r="M46" s="44"/>
      <c r="N46" s="34"/>
      <c r="O46" s="345"/>
      <c r="P46" s="345"/>
      <c r="Q46" s="345"/>
      <c r="R46" s="345"/>
      <c r="S46" s="44"/>
      <c r="T46" s="34"/>
      <c r="U46" s="345"/>
      <c r="V46" s="345"/>
      <c r="W46" s="345"/>
      <c r="X46" s="345"/>
      <c r="Y46" s="44"/>
      <c r="Z46" s="34"/>
      <c r="AA46" s="349"/>
      <c r="AB46" s="349"/>
      <c r="AC46" s="349"/>
      <c r="AD46" s="349"/>
      <c r="AE46" s="44"/>
      <c r="AF46" s="34"/>
      <c r="AG46" s="356">
        <v>1000</v>
      </c>
      <c r="AH46" s="356"/>
      <c r="AI46" s="356"/>
      <c r="AJ46" s="44"/>
      <c r="AK46" s="34"/>
      <c r="AL46" s="351"/>
      <c r="AM46" s="351"/>
      <c r="AN46" s="351"/>
      <c r="AO46" s="351"/>
      <c r="AP46" s="351"/>
      <c r="AQ46" s="44"/>
      <c r="AR46" s="34"/>
      <c r="AS46" s="345"/>
      <c r="AT46" s="345"/>
      <c r="AU46" s="345"/>
      <c r="AV46" s="345"/>
      <c r="AW46" s="44"/>
      <c r="AX46" s="34"/>
      <c r="AY46" s="349"/>
      <c r="AZ46" s="349"/>
      <c r="BA46" s="349"/>
      <c r="BB46" s="349"/>
      <c r="BC46" s="349"/>
      <c r="BD46" s="44"/>
      <c r="BE46" s="34"/>
      <c r="BF46" s="353"/>
      <c r="BG46" s="353"/>
      <c r="BH46" s="353"/>
      <c r="BI46" s="82"/>
    </row>
    <row r="47" spans="1:61" ht="20.100000000000001" customHeight="1">
      <c r="A47" s="20"/>
      <c r="B47" s="342" t="s">
        <v>25</v>
      </c>
      <c r="C47" s="342"/>
      <c r="D47" s="342"/>
      <c r="E47" s="342"/>
      <c r="F47" s="342"/>
      <c r="G47" s="342"/>
      <c r="H47" s="27"/>
      <c r="I47" s="33"/>
      <c r="J47" s="370"/>
      <c r="K47" s="370"/>
      <c r="L47" s="370"/>
      <c r="M47" s="196"/>
      <c r="N47" s="197"/>
      <c r="O47" s="370"/>
      <c r="P47" s="370"/>
      <c r="Q47" s="370"/>
      <c r="R47" s="370"/>
      <c r="S47" s="196"/>
      <c r="T47" s="197"/>
      <c r="U47" s="370"/>
      <c r="V47" s="370"/>
      <c r="W47" s="370"/>
      <c r="X47" s="370"/>
      <c r="Y47" s="196"/>
      <c r="Z47" s="197"/>
      <c r="AA47" s="370" t="str">
        <f>IF(ISBLANK(J47)," ",O47-U47)</f>
        <v xml:space="preserve"> </v>
      </c>
      <c r="AB47" s="370"/>
      <c r="AC47" s="370"/>
      <c r="AD47" s="370"/>
      <c r="AE47" s="196"/>
      <c r="AF47" s="197"/>
      <c r="AG47" s="373">
        <v>1.95</v>
      </c>
      <c r="AH47" s="373"/>
      <c r="AI47" s="373"/>
      <c r="AJ47" s="196"/>
      <c r="AK47" s="197"/>
      <c r="AL47" s="368" t="str">
        <f>IF(ISBLANK(J47)," ",ROUNDDOWN(AA47*AG47/AG48,0))</f>
        <v xml:space="preserve"> </v>
      </c>
      <c r="AM47" s="368"/>
      <c r="AN47" s="368"/>
      <c r="AO47" s="368"/>
      <c r="AP47" s="368"/>
      <c r="AQ47" s="196"/>
      <c r="AR47" s="197"/>
      <c r="AS47" s="370"/>
      <c r="AT47" s="370"/>
      <c r="AU47" s="370"/>
      <c r="AV47" s="370"/>
      <c r="AW47" s="43"/>
      <c r="AX47" s="33"/>
      <c r="AY47" s="348" t="str">
        <f>IF(ISBLANK(J47),"",AL47-AS47)</f>
        <v/>
      </c>
      <c r="AZ47" s="348"/>
      <c r="BA47" s="348"/>
      <c r="BB47" s="348"/>
      <c r="BC47" s="348"/>
      <c r="BD47" s="43"/>
      <c r="BE47" s="33"/>
      <c r="BF47" s="352"/>
      <c r="BG47" s="352"/>
      <c r="BH47" s="352"/>
      <c r="BI47" s="81"/>
    </row>
    <row r="48" spans="1:61" ht="20.100000000000001" customHeight="1">
      <c r="A48" s="20"/>
      <c r="B48" s="342"/>
      <c r="C48" s="342"/>
      <c r="D48" s="342"/>
      <c r="E48" s="342"/>
      <c r="F48" s="342"/>
      <c r="G48" s="342"/>
      <c r="H48" s="27"/>
      <c r="I48" s="34"/>
      <c r="J48" s="371"/>
      <c r="K48" s="371"/>
      <c r="L48" s="371"/>
      <c r="M48" s="198"/>
      <c r="N48" s="199"/>
      <c r="O48" s="371"/>
      <c r="P48" s="371"/>
      <c r="Q48" s="371"/>
      <c r="R48" s="371"/>
      <c r="S48" s="198"/>
      <c r="T48" s="199"/>
      <c r="U48" s="371"/>
      <c r="V48" s="371"/>
      <c r="W48" s="371"/>
      <c r="X48" s="371"/>
      <c r="Y48" s="198"/>
      <c r="Z48" s="199"/>
      <c r="AA48" s="371"/>
      <c r="AB48" s="371"/>
      <c r="AC48" s="371"/>
      <c r="AD48" s="371"/>
      <c r="AE48" s="198"/>
      <c r="AF48" s="199"/>
      <c r="AG48" s="372">
        <v>1000</v>
      </c>
      <c r="AH48" s="372"/>
      <c r="AI48" s="372"/>
      <c r="AJ48" s="198"/>
      <c r="AK48" s="199"/>
      <c r="AL48" s="369"/>
      <c r="AM48" s="369"/>
      <c r="AN48" s="369"/>
      <c r="AO48" s="369"/>
      <c r="AP48" s="369"/>
      <c r="AQ48" s="198"/>
      <c r="AR48" s="199"/>
      <c r="AS48" s="371"/>
      <c r="AT48" s="371"/>
      <c r="AU48" s="371"/>
      <c r="AV48" s="371"/>
      <c r="AW48" s="44"/>
      <c r="AX48" s="34"/>
      <c r="AY48" s="349"/>
      <c r="AZ48" s="349"/>
      <c r="BA48" s="349"/>
      <c r="BB48" s="349"/>
      <c r="BC48" s="349"/>
      <c r="BD48" s="44"/>
      <c r="BE48" s="34"/>
      <c r="BF48" s="353"/>
      <c r="BG48" s="353"/>
      <c r="BH48" s="353"/>
      <c r="BI48" s="82"/>
    </row>
    <row r="49" spans="1:61" ht="20.100000000000001" customHeight="1">
      <c r="A49" s="15"/>
      <c r="B49" s="357" t="s">
        <v>39</v>
      </c>
      <c r="C49" s="357"/>
      <c r="D49" s="357"/>
      <c r="E49" s="357"/>
      <c r="F49" s="357"/>
      <c r="G49" s="357"/>
      <c r="H49" s="29"/>
      <c r="I49" s="33"/>
      <c r="J49" s="344"/>
      <c r="K49" s="344"/>
      <c r="L49" s="344"/>
      <c r="M49" s="43"/>
      <c r="N49" s="33"/>
      <c r="O49" s="344"/>
      <c r="P49" s="344"/>
      <c r="Q49" s="344"/>
      <c r="R49" s="344"/>
      <c r="S49" s="43"/>
      <c r="T49" s="33"/>
      <c r="U49" s="344"/>
      <c r="V49" s="344"/>
      <c r="W49" s="344"/>
      <c r="X49" s="344"/>
      <c r="Y49" s="43"/>
      <c r="Z49" s="33"/>
      <c r="AA49" s="348" t="str">
        <f>IF(ISBLANK(J49)," ",O49-U49)</f>
        <v xml:space="preserve"> </v>
      </c>
      <c r="AB49" s="348"/>
      <c r="AC49" s="348"/>
      <c r="AD49" s="348"/>
      <c r="AE49" s="43"/>
      <c r="AF49" s="33"/>
      <c r="AG49" s="355">
        <v>3.5529999999999999</v>
      </c>
      <c r="AH49" s="355"/>
      <c r="AI49" s="355"/>
      <c r="AJ49" s="43"/>
      <c r="AK49" s="33"/>
      <c r="AL49" s="350" t="str">
        <f>IF(ISBLANK(J49)," ",ROUNDDOWN(AA49*AG49/AG50,0))</f>
        <v xml:space="preserve"> </v>
      </c>
      <c r="AM49" s="350"/>
      <c r="AN49" s="350"/>
      <c r="AO49" s="350"/>
      <c r="AP49" s="350"/>
      <c r="AQ49" s="43"/>
      <c r="AR49" s="33"/>
      <c r="AS49" s="344"/>
      <c r="AT49" s="344"/>
      <c r="AU49" s="344"/>
      <c r="AV49" s="344"/>
      <c r="AW49" s="43"/>
      <c r="AX49" s="33"/>
      <c r="AY49" s="348" t="str">
        <f>IF(ISBLANK(J49),"",AL49-AS49)</f>
        <v/>
      </c>
      <c r="AZ49" s="348"/>
      <c r="BA49" s="348"/>
      <c r="BB49" s="348"/>
      <c r="BC49" s="348"/>
      <c r="BD49" s="43"/>
      <c r="BE49" s="33"/>
      <c r="BF49" s="352"/>
      <c r="BG49" s="352"/>
      <c r="BH49" s="352"/>
      <c r="BI49" s="81"/>
    </row>
    <row r="50" spans="1:61" ht="20.100000000000001" customHeight="1">
      <c r="A50" s="16"/>
      <c r="B50" s="343"/>
      <c r="C50" s="343"/>
      <c r="D50" s="343"/>
      <c r="E50" s="343"/>
      <c r="F50" s="343"/>
      <c r="G50" s="343"/>
      <c r="H50" s="28"/>
      <c r="I50" s="34"/>
      <c r="J50" s="345"/>
      <c r="K50" s="345"/>
      <c r="L50" s="345"/>
      <c r="M50" s="44"/>
      <c r="N50" s="34"/>
      <c r="O50" s="345"/>
      <c r="P50" s="345"/>
      <c r="Q50" s="345"/>
      <c r="R50" s="345"/>
      <c r="S50" s="44"/>
      <c r="T50" s="34"/>
      <c r="U50" s="345"/>
      <c r="V50" s="345"/>
      <c r="W50" s="345"/>
      <c r="X50" s="345"/>
      <c r="Y50" s="44"/>
      <c r="Z50" s="34"/>
      <c r="AA50" s="349"/>
      <c r="AB50" s="349"/>
      <c r="AC50" s="349"/>
      <c r="AD50" s="349"/>
      <c r="AE50" s="44"/>
      <c r="AF50" s="34"/>
      <c r="AG50" s="356">
        <v>1000</v>
      </c>
      <c r="AH50" s="356"/>
      <c r="AI50" s="356"/>
      <c r="AJ50" s="44"/>
      <c r="AK50" s="34"/>
      <c r="AL50" s="351"/>
      <c r="AM50" s="351"/>
      <c r="AN50" s="351"/>
      <c r="AO50" s="351"/>
      <c r="AP50" s="351"/>
      <c r="AQ50" s="44"/>
      <c r="AR50" s="34"/>
      <c r="AS50" s="345"/>
      <c r="AT50" s="345"/>
      <c r="AU50" s="345"/>
      <c r="AV50" s="345"/>
      <c r="AW50" s="44"/>
      <c r="AX50" s="34"/>
      <c r="AY50" s="349"/>
      <c r="AZ50" s="349"/>
      <c r="BA50" s="349"/>
      <c r="BB50" s="349"/>
      <c r="BC50" s="349"/>
      <c r="BD50" s="44"/>
      <c r="BE50" s="34"/>
      <c r="BF50" s="353"/>
      <c r="BG50" s="353"/>
      <c r="BH50" s="353"/>
      <c r="BI50" s="82"/>
    </row>
    <row r="51" spans="1:61" ht="20.100000000000001" customHeight="1">
      <c r="A51" s="15"/>
      <c r="B51" s="357" t="s">
        <v>21</v>
      </c>
      <c r="C51" s="357"/>
      <c r="D51" s="357"/>
      <c r="E51" s="357"/>
      <c r="F51" s="357"/>
      <c r="G51" s="357"/>
      <c r="H51" s="29"/>
      <c r="I51" s="33"/>
      <c r="J51" s="370"/>
      <c r="K51" s="370"/>
      <c r="L51" s="370"/>
      <c r="M51" s="196"/>
      <c r="N51" s="197"/>
      <c r="O51" s="370"/>
      <c r="P51" s="370"/>
      <c r="Q51" s="370"/>
      <c r="R51" s="370"/>
      <c r="S51" s="196"/>
      <c r="T51" s="197"/>
      <c r="U51" s="370"/>
      <c r="V51" s="370"/>
      <c r="W51" s="370"/>
      <c r="X51" s="370"/>
      <c r="Y51" s="196"/>
      <c r="Z51" s="197"/>
      <c r="AA51" s="370" t="str">
        <f>IF(ISBLANK(J51)," ",O51-U51)</f>
        <v xml:space="preserve"> </v>
      </c>
      <c r="AB51" s="370"/>
      <c r="AC51" s="370"/>
      <c r="AD51" s="370"/>
      <c r="AE51" s="196"/>
      <c r="AF51" s="197"/>
      <c r="AG51" s="373">
        <v>4.12</v>
      </c>
      <c r="AH51" s="373"/>
      <c r="AI51" s="373"/>
      <c r="AJ51" s="196"/>
      <c r="AK51" s="197"/>
      <c r="AL51" s="368" t="str">
        <f>IF(ISBLANK(J51)," ",ROUNDDOWN(AA51*AG51/AG52,0))</f>
        <v xml:space="preserve"> </v>
      </c>
      <c r="AM51" s="368"/>
      <c r="AN51" s="368"/>
      <c r="AO51" s="368"/>
      <c r="AP51" s="368"/>
      <c r="AQ51" s="196"/>
      <c r="AR51" s="197"/>
      <c r="AS51" s="370"/>
      <c r="AT51" s="370"/>
      <c r="AU51" s="370"/>
      <c r="AV51" s="370"/>
      <c r="AW51" s="43"/>
      <c r="AX51" s="33"/>
      <c r="AY51" s="348" t="str">
        <f>IF(ISBLANK(J51),"",AL51-AS51)</f>
        <v/>
      </c>
      <c r="AZ51" s="348"/>
      <c r="BA51" s="348"/>
      <c r="BB51" s="348"/>
      <c r="BC51" s="348"/>
      <c r="BD51" s="43"/>
      <c r="BE51" s="33"/>
      <c r="BF51" s="352"/>
      <c r="BG51" s="352"/>
      <c r="BH51" s="352"/>
      <c r="BI51" s="81"/>
    </row>
    <row r="52" spans="1:61" ht="20.100000000000001" customHeight="1">
      <c r="A52" s="16"/>
      <c r="B52" s="343"/>
      <c r="C52" s="343"/>
      <c r="D52" s="343"/>
      <c r="E52" s="343"/>
      <c r="F52" s="343"/>
      <c r="G52" s="343"/>
      <c r="H52" s="28"/>
      <c r="I52" s="34"/>
      <c r="J52" s="371"/>
      <c r="K52" s="371"/>
      <c r="L52" s="371"/>
      <c r="M52" s="198"/>
      <c r="N52" s="199"/>
      <c r="O52" s="371"/>
      <c r="P52" s="371"/>
      <c r="Q52" s="371"/>
      <c r="R52" s="371"/>
      <c r="S52" s="198"/>
      <c r="T52" s="199"/>
      <c r="U52" s="371"/>
      <c r="V52" s="371"/>
      <c r="W52" s="371"/>
      <c r="X52" s="371"/>
      <c r="Y52" s="198"/>
      <c r="Z52" s="199"/>
      <c r="AA52" s="371"/>
      <c r="AB52" s="371"/>
      <c r="AC52" s="371"/>
      <c r="AD52" s="371"/>
      <c r="AE52" s="198"/>
      <c r="AF52" s="199"/>
      <c r="AG52" s="372">
        <v>1000</v>
      </c>
      <c r="AH52" s="372"/>
      <c r="AI52" s="372"/>
      <c r="AJ52" s="198"/>
      <c r="AK52" s="199"/>
      <c r="AL52" s="369"/>
      <c r="AM52" s="369"/>
      <c r="AN52" s="369"/>
      <c r="AO52" s="369"/>
      <c r="AP52" s="369"/>
      <c r="AQ52" s="198"/>
      <c r="AR52" s="199"/>
      <c r="AS52" s="371"/>
      <c r="AT52" s="371"/>
      <c r="AU52" s="371"/>
      <c r="AV52" s="371"/>
      <c r="AW52" s="44"/>
      <c r="AX52" s="34"/>
      <c r="AY52" s="349"/>
      <c r="AZ52" s="349"/>
      <c r="BA52" s="349"/>
      <c r="BB52" s="349"/>
      <c r="BC52" s="349"/>
      <c r="BD52" s="44"/>
      <c r="BE52" s="34"/>
      <c r="BF52" s="353"/>
      <c r="BG52" s="353"/>
      <c r="BH52" s="353"/>
      <c r="BI52" s="82"/>
    </row>
    <row r="53" spans="1:61" ht="20.100000000000001" customHeight="1">
      <c r="A53" s="15"/>
      <c r="B53" s="357" t="s">
        <v>59</v>
      </c>
      <c r="C53" s="357"/>
      <c r="D53" s="357"/>
      <c r="E53" s="357"/>
      <c r="F53" s="357"/>
      <c r="G53" s="357"/>
      <c r="H53" s="29"/>
      <c r="I53" s="33"/>
      <c r="J53" s="344"/>
      <c r="K53" s="344"/>
      <c r="L53" s="344"/>
      <c r="M53" s="43"/>
      <c r="N53" s="33"/>
      <c r="O53" s="344"/>
      <c r="P53" s="344"/>
      <c r="Q53" s="344"/>
      <c r="R53" s="344"/>
      <c r="S53" s="43"/>
      <c r="T53" s="33"/>
      <c r="U53" s="344"/>
      <c r="V53" s="344"/>
      <c r="W53" s="344"/>
      <c r="X53" s="344"/>
      <c r="Y53" s="43"/>
      <c r="Z53" s="33"/>
      <c r="AA53" s="348" t="str">
        <f>IF(ISBLANK(J53)," ",O53-U53)</f>
        <v xml:space="preserve"> </v>
      </c>
      <c r="AB53" s="348"/>
      <c r="AC53" s="348"/>
      <c r="AD53" s="348"/>
      <c r="AE53" s="43"/>
      <c r="AF53" s="33"/>
      <c r="AG53" s="355">
        <v>1.296</v>
      </c>
      <c r="AH53" s="355"/>
      <c r="AI53" s="355"/>
      <c r="AJ53" s="43"/>
      <c r="AK53" s="33"/>
      <c r="AL53" s="350" t="str">
        <f>IF(ISBLANK(J53)," ",ROUNDDOWN(AA53*AG53/AG54,0))</f>
        <v xml:space="preserve"> </v>
      </c>
      <c r="AM53" s="350"/>
      <c r="AN53" s="350"/>
      <c r="AO53" s="350"/>
      <c r="AP53" s="350"/>
      <c r="AQ53" s="43"/>
      <c r="AR53" s="33"/>
      <c r="AS53" s="344"/>
      <c r="AT53" s="344"/>
      <c r="AU53" s="344"/>
      <c r="AV53" s="344"/>
      <c r="AW53" s="43"/>
      <c r="AX53" s="33"/>
      <c r="AY53" s="348" t="str">
        <f>IF(ISBLANK(J53),"",AL53-AS53)</f>
        <v/>
      </c>
      <c r="AZ53" s="348"/>
      <c r="BA53" s="348"/>
      <c r="BB53" s="348"/>
      <c r="BC53" s="348"/>
      <c r="BD53" s="43"/>
      <c r="BE53" s="33"/>
      <c r="BF53" s="352"/>
      <c r="BG53" s="352"/>
      <c r="BH53" s="352"/>
      <c r="BI53" s="81"/>
    </row>
    <row r="54" spans="1:61" ht="20.100000000000001" customHeight="1">
      <c r="A54" s="16"/>
      <c r="B54" s="343"/>
      <c r="C54" s="343"/>
      <c r="D54" s="343"/>
      <c r="E54" s="343"/>
      <c r="F54" s="343"/>
      <c r="G54" s="343"/>
      <c r="H54" s="28"/>
      <c r="I54" s="34"/>
      <c r="J54" s="345"/>
      <c r="K54" s="345"/>
      <c r="L54" s="345"/>
      <c r="M54" s="44"/>
      <c r="N54" s="34"/>
      <c r="O54" s="345"/>
      <c r="P54" s="345"/>
      <c r="Q54" s="345"/>
      <c r="R54" s="345"/>
      <c r="S54" s="44"/>
      <c r="T54" s="34"/>
      <c r="U54" s="345"/>
      <c r="V54" s="345"/>
      <c r="W54" s="345"/>
      <c r="X54" s="345"/>
      <c r="Y54" s="44"/>
      <c r="Z54" s="34"/>
      <c r="AA54" s="349"/>
      <c r="AB54" s="349"/>
      <c r="AC54" s="349"/>
      <c r="AD54" s="349"/>
      <c r="AE54" s="44"/>
      <c r="AF54" s="34"/>
      <c r="AG54" s="356">
        <v>1000</v>
      </c>
      <c r="AH54" s="356"/>
      <c r="AI54" s="356"/>
      <c r="AJ54" s="44"/>
      <c r="AK54" s="34"/>
      <c r="AL54" s="351"/>
      <c r="AM54" s="351"/>
      <c r="AN54" s="351"/>
      <c r="AO54" s="351"/>
      <c r="AP54" s="351"/>
      <c r="AQ54" s="44"/>
      <c r="AR54" s="34"/>
      <c r="AS54" s="345"/>
      <c r="AT54" s="345"/>
      <c r="AU54" s="345"/>
      <c r="AV54" s="345"/>
      <c r="AW54" s="44"/>
      <c r="AX54" s="34"/>
      <c r="AY54" s="349"/>
      <c r="AZ54" s="349"/>
      <c r="BA54" s="349"/>
      <c r="BB54" s="349"/>
      <c r="BC54" s="349"/>
      <c r="BD54" s="44"/>
      <c r="BE54" s="34"/>
      <c r="BF54" s="353"/>
      <c r="BG54" s="353"/>
      <c r="BH54" s="353"/>
      <c r="BI54" s="82"/>
    </row>
    <row r="55" spans="1:61" ht="20.100000000000001" customHeight="1">
      <c r="A55" s="15"/>
      <c r="B55" s="357" t="s">
        <v>33</v>
      </c>
      <c r="C55" s="357"/>
      <c r="D55" s="357"/>
      <c r="E55" s="357"/>
      <c r="F55" s="357"/>
      <c r="G55" s="357"/>
      <c r="H55" s="29"/>
      <c r="I55" s="33"/>
      <c r="J55" s="348">
        <f>SUM(J37:L54)</f>
        <v>0</v>
      </c>
      <c r="K55" s="348"/>
      <c r="L55" s="348"/>
      <c r="M55" s="43"/>
      <c r="N55" s="33"/>
      <c r="O55" s="348">
        <f>SUM(O37:R54)</f>
        <v>0</v>
      </c>
      <c r="P55" s="348"/>
      <c r="Q55" s="348"/>
      <c r="R55" s="348"/>
      <c r="S55" s="43"/>
      <c r="T55" s="33"/>
      <c r="U55" s="348">
        <f>SUM(U37:X54)</f>
        <v>0</v>
      </c>
      <c r="V55" s="348"/>
      <c r="W55" s="348"/>
      <c r="X55" s="348"/>
      <c r="Y55" s="43"/>
      <c r="Z55" s="33"/>
      <c r="AA55" s="348">
        <f>SUM(AA37:AD54)</f>
        <v>0</v>
      </c>
      <c r="AB55" s="348"/>
      <c r="AC55" s="348"/>
      <c r="AD55" s="348"/>
      <c r="AE55" s="43"/>
      <c r="AF55" s="361"/>
      <c r="AG55" s="362"/>
      <c r="AH55" s="362"/>
      <c r="AI55" s="362"/>
      <c r="AJ55" s="363"/>
      <c r="AK55" s="33"/>
      <c r="AL55" s="350">
        <f>SUM(AL37:AP54)</f>
        <v>0</v>
      </c>
      <c r="AM55" s="350"/>
      <c r="AN55" s="350"/>
      <c r="AO55" s="350"/>
      <c r="AP55" s="350"/>
      <c r="AQ55" s="43"/>
      <c r="AR55" s="33"/>
      <c r="AS55" s="348">
        <f>SUM(AS37:AV54)</f>
        <v>0</v>
      </c>
      <c r="AT55" s="348"/>
      <c r="AU55" s="348"/>
      <c r="AV55" s="348"/>
      <c r="AW55" s="43"/>
      <c r="AX55" s="33"/>
      <c r="AY55" s="348">
        <f>SUM(AY37:BC54)</f>
        <v>0</v>
      </c>
      <c r="AZ55" s="348"/>
      <c r="BA55" s="348"/>
      <c r="BB55" s="348"/>
      <c r="BC55" s="348"/>
      <c r="BD55" s="43"/>
      <c r="BE55" s="33"/>
      <c r="BF55" s="352"/>
      <c r="BG55" s="352"/>
      <c r="BH55" s="352"/>
      <c r="BI55" s="81"/>
    </row>
    <row r="56" spans="1:61" ht="20.100000000000001" customHeight="1" thickBot="1">
      <c r="A56" s="21"/>
      <c r="B56" s="359"/>
      <c r="C56" s="359"/>
      <c r="D56" s="359"/>
      <c r="E56" s="359"/>
      <c r="F56" s="359"/>
      <c r="G56" s="359"/>
      <c r="H56" s="30"/>
      <c r="I56" s="35"/>
      <c r="J56" s="360"/>
      <c r="K56" s="360"/>
      <c r="L56" s="360"/>
      <c r="M56" s="45"/>
      <c r="N56" s="35"/>
      <c r="O56" s="360"/>
      <c r="P56" s="360"/>
      <c r="Q56" s="360"/>
      <c r="R56" s="360"/>
      <c r="S56" s="45"/>
      <c r="T56" s="35"/>
      <c r="U56" s="360"/>
      <c r="V56" s="360"/>
      <c r="W56" s="360"/>
      <c r="X56" s="360"/>
      <c r="Y56" s="45"/>
      <c r="Z56" s="35"/>
      <c r="AA56" s="360"/>
      <c r="AB56" s="360"/>
      <c r="AC56" s="360"/>
      <c r="AD56" s="360"/>
      <c r="AE56" s="45"/>
      <c r="AF56" s="364"/>
      <c r="AG56" s="365"/>
      <c r="AH56" s="365"/>
      <c r="AI56" s="365"/>
      <c r="AJ56" s="366"/>
      <c r="AK56" s="35"/>
      <c r="AL56" s="367"/>
      <c r="AM56" s="367"/>
      <c r="AN56" s="367"/>
      <c r="AO56" s="367"/>
      <c r="AP56" s="367"/>
      <c r="AQ56" s="45"/>
      <c r="AR56" s="35"/>
      <c r="AS56" s="360"/>
      <c r="AT56" s="360"/>
      <c r="AU56" s="360"/>
      <c r="AV56" s="360"/>
      <c r="AW56" s="45"/>
      <c r="AX56" s="35"/>
      <c r="AY56" s="360"/>
      <c r="AZ56" s="360"/>
      <c r="BA56" s="360"/>
      <c r="BB56" s="360"/>
      <c r="BC56" s="360"/>
      <c r="BD56" s="45"/>
      <c r="BE56" s="35"/>
      <c r="BF56" s="358"/>
      <c r="BG56" s="358"/>
      <c r="BH56" s="358"/>
      <c r="BI56" s="83"/>
    </row>
    <row r="57" spans="1:61" ht="12" customHeight="1"/>
    <row r="58" spans="1:61" s="8" customFormat="1" ht="15" customHeight="1">
      <c r="A58" s="8" t="s">
        <v>3</v>
      </c>
      <c r="C58" s="23"/>
      <c r="D58" s="23">
        <v>1</v>
      </c>
      <c r="E58" s="23"/>
      <c r="F58" s="292" t="s">
        <v>134</v>
      </c>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67"/>
      <c r="AZ58" s="67"/>
    </row>
    <row r="59" spans="1:61" s="8" customFormat="1" ht="15" customHeight="1">
      <c r="C59" s="23"/>
      <c r="D59" s="23">
        <v>2</v>
      </c>
      <c r="E59" s="23"/>
      <c r="F59" s="292" t="s">
        <v>68</v>
      </c>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3"/>
      <c r="AZ59" s="293"/>
      <c r="BA59" s="293"/>
      <c r="BB59" s="293"/>
      <c r="BC59" s="293"/>
      <c r="BD59" s="293"/>
      <c r="BE59" s="293"/>
      <c r="BF59" s="293"/>
      <c r="BG59" s="293"/>
      <c r="BH59" s="293"/>
      <c r="BI59" s="293"/>
    </row>
    <row r="60" spans="1:61" s="8" customFormat="1" ht="15" customHeight="1">
      <c r="C60" s="23"/>
      <c r="D60" s="23">
        <v>3</v>
      </c>
      <c r="E60" s="23"/>
      <c r="F60" s="292" t="s">
        <v>290</v>
      </c>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67"/>
      <c r="AZ60" s="67"/>
    </row>
    <row r="61" spans="1:61" s="8" customFormat="1" ht="15" customHeight="1">
      <c r="C61" s="23"/>
      <c r="D61" s="23">
        <v>4</v>
      </c>
      <c r="E61" s="23"/>
      <c r="F61" s="292" t="s">
        <v>291</v>
      </c>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67"/>
      <c r="AZ61" s="67"/>
    </row>
    <row r="62" spans="1:61" ht="22.05" customHeight="1"/>
    <row r="63" spans="1:61" ht="22.05" customHeight="1"/>
    <row r="64" spans="1:61" ht="22.05" customHeight="1"/>
    <row r="65" ht="22.05" customHeight="1"/>
    <row r="66" ht="22.05" customHeight="1"/>
    <row r="67" ht="22.05" customHeight="1"/>
    <row r="68" ht="22.05" customHeight="1"/>
    <row r="69" ht="22.05" customHeight="1"/>
    <row r="70" ht="22.05" customHeight="1"/>
    <row r="71" ht="22.05" customHeight="1"/>
    <row r="72" ht="22.05" customHeight="1"/>
    <row r="73" ht="22.05" customHeight="1"/>
    <row r="74" ht="22.05" customHeight="1"/>
    <row r="75" ht="22.05" customHeight="1"/>
    <row r="76" ht="22.05" customHeight="1"/>
    <row r="77" ht="22.05" customHeight="1"/>
    <row r="78" ht="22.05" customHeight="1"/>
    <row r="79" ht="22.05" customHeight="1"/>
    <row r="80" ht="22.05" customHeight="1"/>
    <row r="81" ht="22.05" customHeight="1"/>
    <row r="82" ht="22.05" customHeight="1"/>
    <row r="83" ht="22.05" customHeight="1"/>
    <row r="84" ht="22.05" customHeight="1"/>
    <row r="85" ht="22.05" customHeight="1"/>
    <row r="86" ht="22.05" customHeight="1"/>
  </sheetData>
  <mergeCells count="218">
    <mergeCell ref="A2:BA2"/>
    <mergeCell ref="AA4:AI4"/>
    <mergeCell ref="AL4:AZ4"/>
    <mergeCell ref="B5:J5"/>
    <mergeCell ref="Q5:W5"/>
    <mergeCell ref="Z5:AA7"/>
    <mergeCell ref="AB5:AB6"/>
    <mergeCell ref="AC5:AM6"/>
    <mergeCell ref="AO5:AZ5"/>
    <mergeCell ref="B6:J6"/>
    <mergeCell ref="AQ7:AS7"/>
    <mergeCell ref="AT7:AZ7"/>
    <mergeCell ref="M8:N8"/>
    <mergeCell ref="O8:P8"/>
    <mergeCell ref="Z8:AM10"/>
    <mergeCell ref="AO8:AZ10"/>
    <mergeCell ref="Q6:W6"/>
    <mergeCell ref="AO6:AZ6"/>
    <mergeCell ref="B7:I8"/>
    <mergeCell ref="J7:L8"/>
    <mergeCell ref="M7:N7"/>
    <mergeCell ref="O7:P7"/>
    <mergeCell ref="Q7:W8"/>
    <mergeCell ref="X7:X8"/>
    <mergeCell ref="AC7:AM7"/>
    <mergeCell ref="AO7:AP7"/>
    <mergeCell ref="A9:B13"/>
    <mergeCell ref="C9:L9"/>
    <mergeCell ref="Q9:W9"/>
    <mergeCell ref="C10:L10"/>
    <mergeCell ref="M10:Y10"/>
    <mergeCell ref="C11:C12"/>
    <mergeCell ref="D11:L11"/>
    <mergeCell ref="N11:Q11"/>
    <mergeCell ref="R11:S11"/>
    <mergeCell ref="T11:W11"/>
    <mergeCell ref="AL12:AZ12"/>
    <mergeCell ref="C13:L13"/>
    <mergeCell ref="N13:X13"/>
    <mergeCell ref="AF13:AJ13"/>
    <mergeCell ref="AL13:AT13"/>
    <mergeCell ref="AU13:AV13"/>
    <mergeCell ref="AW13:AZ13"/>
    <mergeCell ref="X11:Y11"/>
    <mergeCell ref="AA11:AE11"/>
    <mergeCell ref="AF11:AJ11"/>
    <mergeCell ref="AL11:AZ11"/>
    <mergeCell ref="D12:L12"/>
    <mergeCell ref="N12:Q12"/>
    <mergeCell ref="R12:S12"/>
    <mergeCell ref="T12:W12"/>
    <mergeCell ref="X12:Y12"/>
    <mergeCell ref="AF12:AJ12"/>
    <mergeCell ref="B20:Z20"/>
    <mergeCell ref="B21:T21"/>
    <mergeCell ref="U21:Z21"/>
    <mergeCell ref="F23:AX23"/>
    <mergeCell ref="F24:AX24"/>
    <mergeCell ref="F25:AX25"/>
    <mergeCell ref="B15:AX15"/>
    <mergeCell ref="B16:AX16"/>
    <mergeCell ref="B17:Z17"/>
    <mergeCell ref="AA17:AG17"/>
    <mergeCell ref="AI17:AY17"/>
    <mergeCell ref="B18:Z18"/>
    <mergeCell ref="AA18:AG20"/>
    <mergeCell ref="AI18:AX20"/>
    <mergeCell ref="AY18:BA20"/>
    <mergeCell ref="B19:Z19"/>
    <mergeCell ref="F26:BG26"/>
    <mergeCell ref="F27:AX27"/>
    <mergeCell ref="F28:AX28"/>
    <mergeCell ref="A32:BI32"/>
    <mergeCell ref="B34:G34"/>
    <mergeCell ref="J34:L34"/>
    <mergeCell ref="O34:R34"/>
    <mergeCell ref="U34:X34"/>
    <mergeCell ref="AA34:AD34"/>
    <mergeCell ref="AG34:AI34"/>
    <mergeCell ref="BF35:BH35"/>
    <mergeCell ref="B36:G36"/>
    <mergeCell ref="I36:M36"/>
    <mergeCell ref="N36:S36"/>
    <mergeCell ref="T36:Y36"/>
    <mergeCell ref="Z36:AE36"/>
    <mergeCell ref="AG36:AI36"/>
    <mergeCell ref="AL34:AP34"/>
    <mergeCell ref="AS34:AV34"/>
    <mergeCell ref="AY34:BC34"/>
    <mergeCell ref="BF34:BH34"/>
    <mergeCell ref="B35:G35"/>
    <mergeCell ref="J35:L35"/>
    <mergeCell ref="O35:R35"/>
    <mergeCell ref="U35:X35"/>
    <mergeCell ref="AA35:AD35"/>
    <mergeCell ref="AG35:AI35"/>
    <mergeCell ref="B37:G38"/>
    <mergeCell ref="J37:L38"/>
    <mergeCell ref="M37:M38"/>
    <mergeCell ref="O37:R38"/>
    <mergeCell ref="U37:X38"/>
    <mergeCell ref="Y37:Y38"/>
    <mergeCell ref="AL35:AP35"/>
    <mergeCell ref="AS35:AV35"/>
    <mergeCell ref="AY35:BC35"/>
    <mergeCell ref="AA37:AD38"/>
    <mergeCell ref="AG37:AI37"/>
    <mergeCell ref="AL37:AP38"/>
    <mergeCell ref="AS37:AV38"/>
    <mergeCell ref="AY37:BC38"/>
    <mergeCell ref="BF37:BH38"/>
    <mergeCell ref="AG38:AI38"/>
    <mergeCell ref="AK36:AQ36"/>
    <mergeCell ref="AR36:AW36"/>
    <mergeCell ref="AX36:BD36"/>
    <mergeCell ref="BF36:BH36"/>
    <mergeCell ref="B41:G42"/>
    <mergeCell ref="J41:L42"/>
    <mergeCell ref="O41:R42"/>
    <mergeCell ref="U41:X42"/>
    <mergeCell ref="AA41:AD42"/>
    <mergeCell ref="B39:G40"/>
    <mergeCell ref="J39:L40"/>
    <mergeCell ref="O39:R40"/>
    <mergeCell ref="U39:X40"/>
    <mergeCell ref="AA39:AD40"/>
    <mergeCell ref="AG41:AI41"/>
    <mergeCell ref="AL41:AP42"/>
    <mergeCell ref="AS41:AV42"/>
    <mergeCell ref="AY41:BC42"/>
    <mergeCell ref="BF41:BH42"/>
    <mergeCell ref="AG42:AI42"/>
    <mergeCell ref="AL39:AP40"/>
    <mergeCell ref="AS39:AV40"/>
    <mergeCell ref="AY39:BC40"/>
    <mergeCell ref="BF39:BH40"/>
    <mergeCell ref="AG40:AI40"/>
    <mergeCell ref="AG39:AI39"/>
    <mergeCell ref="B45:G46"/>
    <mergeCell ref="J45:L46"/>
    <mergeCell ref="O45:R46"/>
    <mergeCell ref="U45:X46"/>
    <mergeCell ref="AA45:AD46"/>
    <mergeCell ref="B43:G44"/>
    <mergeCell ref="J43:L44"/>
    <mergeCell ref="O43:R44"/>
    <mergeCell ref="U43:X44"/>
    <mergeCell ref="AA43:AD44"/>
    <mergeCell ref="AG45:AI45"/>
    <mergeCell ref="AL45:AP46"/>
    <mergeCell ref="AS45:AV46"/>
    <mergeCell ref="AY45:BC46"/>
    <mergeCell ref="BF45:BH46"/>
    <mergeCell ref="AG46:AI46"/>
    <mergeCell ref="AL43:AP44"/>
    <mergeCell ref="AS43:AV44"/>
    <mergeCell ref="AY43:BC44"/>
    <mergeCell ref="BF43:BH44"/>
    <mergeCell ref="AG44:AI44"/>
    <mergeCell ref="AG43:AI43"/>
    <mergeCell ref="B49:G50"/>
    <mergeCell ref="J49:L50"/>
    <mergeCell ref="O49:R50"/>
    <mergeCell ref="U49:X50"/>
    <mergeCell ref="AA49:AD50"/>
    <mergeCell ref="B47:G48"/>
    <mergeCell ref="J47:L48"/>
    <mergeCell ref="O47:R48"/>
    <mergeCell ref="U47:X48"/>
    <mergeCell ref="AA47:AD48"/>
    <mergeCell ref="AG49:AI49"/>
    <mergeCell ref="AL49:AP50"/>
    <mergeCell ref="AS49:AV50"/>
    <mergeCell ref="AY49:BC50"/>
    <mergeCell ref="BF49:BH50"/>
    <mergeCell ref="AG50:AI50"/>
    <mergeCell ref="AL47:AP48"/>
    <mergeCell ref="AS47:AV48"/>
    <mergeCell ref="AY47:BC48"/>
    <mergeCell ref="BF47:BH48"/>
    <mergeCell ref="AG48:AI48"/>
    <mergeCell ref="AG47:AI47"/>
    <mergeCell ref="B53:G54"/>
    <mergeCell ref="J53:L54"/>
    <mergeCell ref="O53:R54"/>
    <mergeCell ref="U53:X54"/>
    <mergeCell ref="AA53:AD54"/>
    <mergeCell ref="B51:G52"/>
    <mergeCell ref="J51:L52"/>
    <mergeCell ref="O51:R52"/>
    <mergeCell ref="U51:X52"/>
    <mergeCell ref="AA51:AD52"/>
    <mergeCell ref="AG53:AI53"/>
    <mergeCell ref="AL53:AP54"/>
    <mergeCell ref="AS53:AV54"/>
    <mergeCell ref="AY53:BC54"/>
    <mergeCell ref="BF53:BH54"/>
    <mergeCell ref="AG54:AI54"/>
    <mergeCell ref="AL51:AP52"/>
    <mergeCell ref="AS51:AV52"/>
    <mergeCell ref="AY51:BC52"/>
    <mergeCell ref="BF51:BH52"/>
    <mergeCell ref="AG52:AI52"/>
    <mergeCell ref="AG51:AI51"/>
    <mergeCell ref="F60:AX60"/>
    <mergeCell ref="F61:AX61"/>
    <mergeCell ref="AL55:AP56"/>
    <mergeCell ref="AS55:AV56"/>
    <mergeCell ref="AY55:BC56"/>
    <mergeCell ref="BF55:BH56"/>
    <mergeCell ref="F58:AX58"/>
    <mergeCell ref="F59:BI59"/>
    <mergeCell ref="B55:G56"/>
    <mergeCell ref="J55:L56"/>
    <mergeCell ref="O55:R56"/>
    <mergeCell ref="U55:X56"/>
    <mergeCell ref="AA55:AD56"/>
    <mergeCell ref="AF55:AJ56"/>
  </mergeCells>
  <phoneticPr fontId="27"/>
  <pageMargins left="0.74803149606299213" right="0.23622047244094491" top="0.55118110236220474" bottom="0.43307086614173229" header="0.51181102362204722" footer="0.51181102362204722"/>
  <pageSetup paperSize="9" scale="60"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86"/>
  <sheetViews>
    <sheetView view="pageBreakPreview" zoomScaleSheetLayoutView="100" workbookViewId="0">
      <selection activeCell="AG43" sqref="AG43:AI43"/>
    </sheetView>
  </sheetViews>
  <sheetFormatPr defaultColWidth="9" defaultRowHeight="12"/>
  <cols>
    <col min="1" max="1" width="1.59765625" style="6" customWidth="1"/>
    <col min="2" max="7" width="2.59765625" style="6" customWidth="1"/>
    <col min="8" max="9" width="1.59765625" style="6" customWidth="1"/>
    <col min="10" max="12" width="2.59765625" style="6" customWidth="1"/>
    <col min="13" max="14" width="1.59765625" style="6" customWidth="1"/>
    <col min="15" max="15" width="2.59765625" style="6" customWidth="1"/>
    <col min="16" max="16" width="3.796875" style="6" customWidth="1"/>
    <col min="17" max="18" width="2.59765625" style="6" customWidth="1"/>
    <col min="19" max="20" width="1.59765625" style="6" customWidth="1"/>
    <col min="21" max="21" width="2.59765625" style="6" customWidth="1"/>
    <col min="22" max="22" width="3.796875" style="6" customWidth="1"/>
    <col min="23" max="24" width="2.59765625" style="6" customWidth="1"/>
    <col min="25" max="26" width="1.59765625" style="6" customWidth="1"/>
    <col min="27" max="27" width="2.59765625" style="6" customWidth="1"/>
    <col min="28" max="28" width="3.796875" style="6" customWidth="1"/>
    <col min="29" max="30" width="2.59765625" style="6" customWidth="1"/>
    <col min="31" max="32" width="1.59765625" style="6" customWidth="1"/>
    <col min="33" max="35" width="2.59765625" style="6" customWidth="1"/>
    <col min="36" max="37" width="1.59765625" style="6" customWidth="1"/>
    <col min="38" max="38" width="2.59765625" style="6" customWidth="1"/>
    <col min="39" max="40" width="1.59765625" style="6" customWidth="1"/>
    <col min="41" max="42" width="2.59765625" style="6" customWidth="1"/>
    <col min="43" max="43" width="1.69921875" style="6" customWidth="1"/>
    <col min="44" max="44" width="1.59765625" style="6" customWidth="1"/>
    <col min="45" max="48" width="2.59765625" style="6" customWidth="1"/>
    <col min="49" max="50" width="1.59765625" style="6" customWidth="1"/>
    <col min="51" max="51" width="2.59765625" style="6" customWidth="1"/>
    <col min="52" max="54" width="1.59765625" style="6" customWidth="1"/>
    <col min="55" max="55" width="2.59765625" style="6" customWidth="1"/>
    <col min="56" max="56" width="1.59765625" style="6" customWidth="1"/>
    <col min="57" max="57" width="3.796875" style="6" customWidth="1"/>
    <col min="58" max="59" width="2.59765625" style="6" customWidth="1"/>
    <col min="60" max="60" width="3.5" style="6" customWidth="1"/>
    <col min="61" max="61" width="1.59765625" style="6" customWidth="1"/>
    <col min="62" max="76" width="2.59765625" style="6" customWidth="1"/>
    <col min="77" max="77" width="9" style="6" customWidth="1"/>
    <col min="78" max="16384" width="9" style="6"/>
  </cols>
  <sheetData>
    <row r="1" spans="1:53" ht="20.100000000000001" customHeight="1">
      <c r="A1" s="11" t="s">
        <v>50</v>
      </c>
    </row>
    <row r="2" spans="1:53" ht="20.100000000000001" customHeight="1">
      <c r="A2" s="245" t="s">
        <v>421</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row>
    <row r="3" spans="1:53" ht="12" customHeight="1" thickBo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1:53" ht="40.049999999999997" customHeight="1" thickBot="1">
      <c r="Z4" s="54"/>
      <c r="AA4" s="246" t="s">
        <v>89</v>
      </c>
      <c r="AB4" s="246"/>
      <c r="AC4" s="246"/>
      <c r="AD4" s="246"/>
      <c r="AE4" s="246"/>
      <c r="AF4" s="246"/>
      <c r="AG4" s="246"/>
      <c r="AH4" s="246"/>
      <c r="AI4" s="246"/>
      <c r="AJ4" s="62"/>
      <c r="AK4" s="63"/>
      <c r="AL4" s="376" t="s">
        <v>337</v>
      </c>
      <c r="AM4" s="376"/>
      <c r="AN4" s="376"/>
      <c r="AO4" s="376"/>
      <c r="AP4" s="376"/>
      <c r="AQ4" s="376"/>
      <c r="AR4" s="376"/>
      <c r="AS4" s="376"/>
      <c r="AT4" s="376"/>
      <c r="AU4" s="376"/>
      <c r="AV4" s="376"/>
      <c r="AW4" s="376"/>
      <c r="AX4" s="376"/>
      <c r="AY4" s="376"/>
      <c r="AZ4" s="376"/>
      <c r="BA4" s="68"/>
    </row>
    <row r="5" spans="1:53" ht="40.049999999999997" customHeight="1">
      <c r="A5" s="13"/>
      <c r="B5" s="248" t="s">
        <v>7</v>
      </c>
      <c r="C5" s="248"/>
      <c r="D5" s="248"/>
      <c r="E5" s="248"/>
      <c r="F5" s="248"/>
      <c r="G5" s="248"/>
      <c r="H5" s="248"/>
      <c r="I5" s="248"/>
      <c r="J5" s="248"/>
      <c r="K5" s="36"/>
      <c r="L5" s="38" t="s">
        <v>12</v>
      </c>
      <c r="M5" s="40"/>
      <c r="N5" s="46"/>
      <c r="O5" s="46"/>
      <c r="P5" s="46"/>
      <c r="Q5" s="249">
        <f>AL55</f>
        <v>0</v>
      </c>
      <c r="R5" s="249"/>
      <c r="S5" s="249"/>
      <c r="T5" s="249"/>
      <c r="U5" s="249"/>
      <c r="V5" s="249"/>
      <c r="W5" s="249"/>
      <c r="X5" s="50" t="s">
        <v>11</v>
      </c>
      <c r="Y5" s="46"/>
      <c r="Z5" s="304" t="s">
        <v>0</v>
      </c>
      <c r="AA5" s="305"/>
      <c r="AB5" s="310"/>
      <c r="AC5" s="312" t="s">
        <v>90</v>
      </c>
      <c r="AD5" s="313"/>
      <c r="AE5" s="313"/>
      <c r="AF5" s="313"/>
      <c r="AG5" s="313"/>
      <c r="AH5" s="313"/>
      <c r="AI5" s="313"/>
      <c r="AJ5" s="313"/>
      <c r="AK5" s="313"/>
      <c r="AL5" s="313"/>
      <c r="AM5" s="313"/>
      <c r="AN5" s="40"/>
      <c r="AO5" s="250" t="s">
        <v>173</v>
      </c>
      <c r="AP5" s="250"/>
      <c r="AQ5" s="250"/>
      <c r="AR5" s="250"/>
      <c r="AS5" s="250"/>
      <c r="AT5" s="250"/>
      <c r="AU5" s="250"/>
      <c r="AV5" s="250"/>
      <c r="AW5" s="250"/>
      <c r="AX5" s="250"/>
      <c r="AY5" s="250"/>
      <c r="AZ5" s="250"/>
      <c r="BA5" s="69"/>
    </row>
    <row r="6" spans="1:53" ht="40.049999999999997" customHeight="1">
      <c r="A6" s="14"/>
      <c r="B6" s="251" t="s">
        <v>32</v>
      </c>
      <c r="C6" s="251"/>
      <c r="D6" s="251"/>
      <c r="E6" s="251"/>
      <c r="F6" s="251"/>
      <c r="G6" s="251"/>
      <c r="H6" s="251"/>
      <c r="I6" s="251"/>
      <c r="J6" s="251"/>
      <c r="K6" s="37"/>
      <c r="L6" s="39" t="s">
        <v>15</v>
      </c>
      <c r="M6" s="41"/>
      <c r="N6" s="47"/>
      <c r="O6" s="47"/>
      <c r="P6" s="47"/>
      <c r="Q6" s="252">
        <f>AS55</f>
        <v>0</v>
      </c>
      <c r="R6" s="252"/>
      <c r="S6" s="252"/>
      <c r="T6" s="252"/>
      <c r="U6" s="252"/>
      <c r="V6" s="252"/>
      <c r="W6" s="252"/>
      <c r="X6" s="37" t="s">
        <v>11</v>
      </c>
      <c r="Y6" s="47"/>
      <c r="Z6" s="306"/>
      <c r="AA6" s="307"/>
      <c r="AB6" s="311"/>
      <c r="AC6" s="314"/>
      <c r="AD6" s="315"/>
      <c r="AE6" s="315"/>
      <c r="AF6" s="315"/>
      <c r="AG6" s="315"/>
      <c r="AH6" s="315"/>
      <c r="AI6" s="315"/>
      <c r="AJ6" s="315"/>
      <c r="AK6" s="315"/>
      <c r="AL6" s="315"/>
      <c r="AM6" s="315"/>
      <c r="AN6" s="41"/>
      <c r="AO6" s="253" t="s">
        <v>175</v>
      </c>
      <c r="AP6" s="253"/>
      <c r="AQ6" s="253"/>
      <c r="AR6" s="253"/>
      <c r="AS6" s="253"/>
      <c r="AT6" s="253"/>
      <c r="AU6" s="253"/>
      <c r="AV6" s="253"/>
      <c r="AW6" s="253"/>
      <c r="AX6" s="253"/>
      <c r="AY6" s="253"/>
      <c r="AZ6" s="253"/>
      <c r="BA6" s="70"/>
    </row>
    <row r="7" spans="1:53" ht="40.049999999999997" customHeight="1">
      <c r="A7" s="15"/>
      <c r="B7" s="316" t="s">
        <v>13</v>
      </c>
      <c r="C7" s="316"/>
      <c r="D7" s="316"/>
      <c r="E7" s="316"/>
      <c r="F7" s="316"/>
      <c r="G7" s="316"/>
      <c r="H7" s="316"/>
      <c r="I7" s="316"/>
      <c r="J7" s="317" t="s">
        <v>5</v>
      </c>
      <c r="K7" s="317"/>
      <c r="L7" s="317"/>
      <c r="M7" s="254"/>
      <c r="N7" s="255"/>
      <c r="O7" s="256" t="s">
        <v>86</v>
      </c>
      <c r="P7" s="256"/>
      <c r="Q7" s="319">
        <f>AY55</f>
        <v>0</v>
      </c>
      <c r="R7" s="319"/>
      <c r="S7" s="319"/>
      <c r="T7" s="319"/>
      <c r="U7" s="319"/>
      <c r="V7" s="319"/>
      <c r="W7" s="319"/>
      <c r="X7" s="321" t="s">
        <v>11</v>
      </c>
      <c r="Y7" s="51"/>
      <c r="Z7" s="308"/>
      <c r="AA7" s="309"/>
      <c r="AB7" s="59"/>
      <c r="AC7" s="257" t="s">
        <v>172</v>
      </c>
      <c r="AD7" s="258"/>
      <c r="AE7" s="258"/>
      <c r="AF7" s="258"/>
      <c r="AG7" s="258"/>
      <c r="AH7" s="258"/>
      <c r="AI7" s="258"/>
      <c r="AJ7" s="258"/>
      <c r="AK7" s="258"/>
      <c r="AL7" s="258"/>
      <c r="AM7" s="259"/>
      <c r="AN7" s="41"/>
      <c r="AO7" s="258" t="s">
        <v>334</v>
      </c>
      <c r="AP7" s="258"/>
      <c r="AQ7" s="260">
        <v>9</v>
      </c>
      <c r="AR7" s="260"/>
      <c r="AS7" s="260"/>
      <c r="AT7" s="258" t="s">
        <v>40</v>
      </c>
      <c r="AU7" s="258"/>
      <c r="AV7" s="258"/>
      <c r="AW7" s="258"/>
      <c r="AX7" s="258"/>
      <c r="AY7" s="258"/>
      <c r="AZ7" s="258"/>
      <c r="BA7" s="71"/>
    </row>
    <row r="8" spans="1:53" ht="40.049999999999997" customHeight="1">
      <c r="A8" s="16"/>
      <c r="B8" s="296"/>
      <c r="C8" s="296"/>
      <c r="D8" s="296"/>
      <c r="E8" s="296"/>
      <c r="F8" s="296"/>
      <c r="G8" s="296"/>
      <c r="H8" s="296"/>
      <c r="I8" s="296"/>
      <c r="J8" s="318"/>
      <c r="K8" s="318"/>
      <c r="L8" s="318"/>
      <c r="M8" s="261"/>
      <c r="N8" s="262"/>
      <c r="O8" s="263" t="s">
        <v>102</v>
      </c>
      <c r="P8" s="263"/>
      <c r="Q8" s="320"/>
      <c r="R8" s="320"/>
      <c r="S8" s="320"/>
      <c r="T8" s="320"/>
      <c r="U8" s="320"/>
      <c r="V8" s="320"/>
      <c r="W8" s="320"/>
      <c r="X8" s="303"/>
      <c r="Y8" s="52"/>
      <c r="Z8" s="322" t="s">
        <v>174</v>
      </c>
      <c r="AA8" s="323"/>
      <c r="AB8" s="323"/>
      <c r="AC8" s="323"/>
      <c r="AD8" s="323"/>
      <c r="AE8" s="323"/>
      <c r="AF8" s="323"/>
      <c r="AG8" s="323"/>
      <c r="AH8" s="323"/>
      <c r="AI8" s="323"/>
      <c r="AJ8" s="323"/>
      <c r="AK8" s="323"/>
      <c r="AL8" s="323"/>
      <c r="AM8" s="324"/>
      <c r="AN8" s="65"/>
      <c r="AO8" s="331"/>
      <c r="AP8" s="331"/>
      <c r="AQ8" s="331"/>
      <c r="AR8" s="331"/>
      <c r="AS8" s="331"/>
      <c r="AT8" s="331"/>
      <c r="AU8" s="331"/>
      <c r="AV8" s="331"/>
      <c r="AW8" s="331"/>
      <c r="AX8" s="331"/>
      <c r="AY8" s="331"/>
      <c r="AZ8" s="331"/>
      <c r="BA8" s="72"/>
    </row>
    <row r="9" spans="1:53" ht="40.049999999999997" customHeight="1">
      <c r="A9" s="334" t="s">
        <v>37</v>
      </c>
      <c r="B9" s="335"/>
      <c r="C9" s="264" t="s">
        <v>17</v>
      </c>
      <c r="D9" s="264"/>
      <c r="E9" s="264"/>
      <c r="F9" s="264"/>
      <c r="G9" s="264"/>
      <c r="H9" s="264"/>
      <c r="I9" s="264"/>
      <c r="J9" s="264"/>
      <c r="K9" s="264"/>
      <c r="L9" s="265"/>
      <c r="M9" s="41"/>
      <c r="N9" s="47"/>
      <c r="O9" s="47"/>
      <c r="P9" s="47"/>
      <c r="Q9" s="266">
        <f>IF(Q5-Q6&lt;0,"――――　　",IF(AND(0&lt;Q5-Q6,Q5-Q6&lt;100),0,Q7))</f>
        <v>0</v>
      </c>
      <c r="R9" s="266"/>
      <c r="S9" s="266"/>
      <c r="T9" s="266"/>
      <c r="U9" s="266"/>
      <c r="V9" s="266"/>
      <c r="W9" s="266"/>
      <c r="X9" s="37" t="s">
        <v>11</v>
      </c>
      <c r="Y9" s="47"/>
      <c r="Z9" s="325"/>
      <c r="AA9" s="326"/>
      <c r="AB9" s="326"/>
      <c r="AC9" s="326"/>
      <c r="AD9" s="326"/>
      <c r="AE9" s="326"/>
      <c r="AF9" s="326"/>
      <c r="AG9" s="326"/>
      <c r="AH9" s="326"/>
      <c r="AI9" s="326"/>
      <c r="AJ9" s="326"/>
      <c r="AK9" s="326"/>
      <c r="AL9" s="326"/>
      <c r="AM9" s="327"/>
      <c r="AN9" s="65"/>
      <c r="AO9" s="332"/>
      <c r="AP9" s="332"/>
      <c r="AQ9" s="332"/>
      <c r="AR9" s="332"/>
      <c r="AS9" s="332"/>
      <c r="AT9" s="332"/>
      <c r="AU9" s="332"/>
      <c r="AV9" s="332"/>
      <c r="AW9" s="332"/>
      <c r="AX9" s="332"/>
      <c r="AY9" s="332"/>
      <c r="AZ9" s="332"/>
      <c r="BA9" s="72"/>
    </row>
    <row r="10" spans="1:53" ht="40.049999999999997" customHeight="1">
      <c r="A10" s="336"/>
      <c r="B10" s="307"/>
      <c r="C10" s="264" t="s">
        <v>30</v>
      </c>
      <c r="D10" s="264"/>
      <c r="E10" s="264"/>
      <c r="F10" s="264"/>
      <c r="G10" s="264"/>
      <c r="H10" s="264"/>
      <c r="I10" s="264"/>
      <c r="J10" s="264"/>
      <c r="K10" s="264"/>
      <c r="L10" s="265"/>
      <c r="M10" s="267"/>
      <c r="N10" s="268"/>
      <c r="O10" s="268"/>
      <c r="P10" s="268"/>
      <c r="Q10" s="268"/>
      <c r="R10" s="268"/>
      <c r="S10" s="268"/>
      <c r="T10" s="268"/>
      <c r="U10" s="268"/>
      <c r="V10" s="268"/>
      <c r="W10" s="268"/>
      <c r="X10" s="268"/>
      <c r="Y10" s="269"/>
      <c r="Z10" s="328"/>
      <c r="AA10" s="329"/>
      <c r="AB10" s="329"/>
      <c r="AC10" s="329"/>
      <c r="AD10" s="329"/>
      <c r="AE10" s="329"/>
      <c r="AF10" s="329"/>
      <c r="AG10" s="329"/>
      <c r="AH10" s="329"/>
      <c r="AI10" s="329"/>
      <c r="AJ10" s="329"/>
      <c r="AK10" s="329"/>
      <c r="AL10" s="329"/>
      <c r="AM10" s="330"/>
      <c r="AN10" s="66"/>
      <c r="AO10" s="333"/>
      <c r="AP10" s="333"/>
      <c r="AQ10" s="333"/>
      <c r="AR10" s="333"/>
      <c r="AS10" s="333"/>
      <c r="AT10" s="333"/>
      <c r="AU10" s="333"/>
      <c r="AV10" s="333"/>
      <c r="AW10" s="333"/>
      <c r="AX10" s="333"/>
      <c r="AY10" s="333"/>
      <c r="AZ10" s="333"/>
      <c r="BA10" s="73"/>
    </row>
    <row r="11" spans="1:53" ht="40.049999999999997" customHeight="1">
      <c r="A11" s="336"/>
      <c r="B11" s="307"/>
      <c r="C11" s="339" t="s">
        <v>42</v>
      </c>
      <c r="D11" s="264" t="s">
        <v>20</v>
      </c>
      <c r="E11" s="264"/>
      <c r="F11" s="264"/>
      <c r="G11" s="264"/>
      <c r="H11" s="264"/>
      <c r="I11" s="264"/>
      <c r="J11" s="264"/>
      <c r="K11" s="264"/>
      <c r="L11" s="265"/>
      <c r="M11" s="41"/>
      <c r="N11" s="270"/>
      <c r="O11" s="270"/>
      <c r="P11" s="270"/>
      <c r="Q11" s="270"/>
      <c r="R11" s="258" t="s">
        <v>62</v>
      </c>
      <c r="S11" s="258"/>
      <c r="T11" s="270"/>
      <c r="U11" s="270"/>
      <c r="V11" s="270"/>
      <c r="W11" s="270"/>
      <c r="X11" s="258" t="s">
        <v>22</v>
      </c>
      <c r="Y11" s="258"/>
      <c r="Z11" s="55"/>
      <c r="AA11" s="271" t="s">
        <v>71</v>
      </c>
      <c r="AB11" s="271"/>
      <c r="AC11" s="271"/>
      <c r="AD11" s="271"/>
      <c r="AE11" s="271"/>
      <c r="AF11" s="272" t="s">
        <v>70</v>
      </c>
      <c r="AG11" s="272"/>
      <c r="AH11" s="272"/>
      <c r="AI11" s="272"/>
      <c r="AJ11" s="272"/>
      <c r="AK11" s="48"/>
      <c r="AL11" s="273"/>
      <c r="AM11" s="273"/>
      <c r="AN11" s="273"/>
      <c r="AO11" s="273"/>
      <c r="AP11" s="273"/>
      <c r="AQ11" s="273"/>
      <c r="AR11" s="273"/>
      <c r="AS11" s="273"/>
      <c r="AT11" s="273"/>
      <c r="AU11" s="273"/>
      <c r="AV11" s="273"/>
      <c r="AW11" s="273"/>
      <c r="AX11" s="273"/>
      <c r="AY11" s="273"/>
      <c r="AZ11" s="273"/>
      <c r="BA11" s="74"/>
    </row>
    <row r="12" spans="1:53" ht="40.049999999999997" customHeight="1">
      <c r="A12" s="336"/>
      <c r="B12" s="307"/>
      <c r="C12" s="340"/>
      <c r="D12" s="264" t="s">
        <v>45</v>
      </c>
      <c r="E12" s="264"/>
      <c r="F12" s="264"/>
      <c r="G12" s="264"/>
      <c r="H12" s="264"/>
      <c r="I12" s="264"/>
      <c r="J12" s="264"/>
      <c r="K12" s="264"/>
      <c r="L12" s="265"/>
      <c r="M12" s="41"/>
      <c r="N12" s="274" t="str">
        <f>IF(Q9&lt;=0,"―― ","岩手")</f>
        <v xml:space="preserve">―― </v>
      </c>
      <c r="O12" s="274"/>
      <c r="P12" s="274"/>
      <c r="Q12" s="274"/>
      <c r="R12" s="258" t="s">
        <v>62</v>
      </c>
      <c r="S12" s="258"/>
      <c r="T12" s="274" t="str">
        <f>IF(Q9&lt;=0,"――","県庁")</f>
        <v>――</v>
      </c>
      <c r="U12" s="274"/>
      <c r="V12" s="274"/>
      <c r="W12" s="274"/>
      <c r="X12" s="258" t="s">
        <v>22</v>
      </c>
      <c r="Y12" s="258"/>
      <c r="Z12" s="56"/>
      <c r="AF12" s="275" t="s">
        <v>34</v>
      </c>
      <c r="AG12" s="275"/>
      <c r="AH12" s="275"/>
      <c r="AI12" s="275"/>
      <c r="AJ12" s="275"/>
      <c r="AL12" s="276"/>
      <c r="AM12" s="276"/>
      <c r="AN12" s="276"/>
      <c r="AO12" s="276"/>
      <c r="AP12" s="276"/>
      <c r="AQ12" s="276"/>
      <c r="AR12" s="276"/>
      <c r="AS12" s="276"/>
      <c r="AT12" s="276"/>
      <c r="AU12" s="276"/>
      <c r="AV12" s="276"/>
      <c r="AW12" s="276"/>
      <c r="AX12" s="276"/>
      <c r="AY12" s="276"/>
      <c r="AZ12" s="276"/>
      <c r="BA12" s="75"/>
    </row>
    <row r="13" spans="1:53" ht="40.049999999999997" customHeight="1" thickBot="1">
      <c r="A13" s="337"/>
      <c r="B13" s="338"/>
      <c r="C13" s="277" t="s">
        <v>47</v>
      </c>
      <c r="D13" s="278"/>
      <c r="E13" s="278"/>
      <c r="F13" s="278"/>
      <c r="G13" s="278"/>
      <c r="H13" s="278"/>
      <c r="I13" s="278"/>
      <c r="J13" s="278"/>
      <c r="K13" s="278"/>
      <c r="L13" s="279"/>
      <c r="M13" s="42"/>
      <c r="N13" s="280"/>
      <c r="O13" s="280"/>
      <c r="P13" s="280"/>
      <c r="Q13" s="280"/>
      <c r="R13" s="280"/>
      <c r="S13" s="280"/>
      <c r="T13" s="280"/>
      <c r="U13" s="280"/>
      <c r="V13" s="280"/>
      <c r="W13" s="280"/>
      <c r="X13" s="280"/>
      <c r="Y13" s="53"/>
      <c r="Z13" s="57"/>
      <c r="AA13" s="58"/>
      <c r="AB13" s="58"/>
      <c r="AC13" s="58"/>
      <c r="AD13" s="58"/>
      <c r="AE13" s="58"/>
      <c r="AF13" s="281" t="s">
        <v>74</v>
      </c>
      <c r="AG13" s="281"/>
      <c r="AH13" s="281"/>
      <c r="AI13" s="281"/>
      <c r="AJ13" s="281"/>
      <c r="AK13" s="58"/>
      <c r="AL13" s="282"/>
      <c r="AM13" s="283"/>
      <c r="AN13" s="283"/>
      <c r="AO13" s="283"/>
      <c r="AP13" s="283"/>
      <c r="AQ13" s="283"/>
      <c r="AR13" s="283"/>
      <c r="AS13" s="283"/>
      <c r="AT13" s="283"/>
      <c r="AU13" s="284" t="s">
        <v>49</v>
      </c>
      <c r="AV13" s="284"/>
      <c r="AW13" s="285"/>
      <c r="AX13" s="285"/>
      <c r="AY13" s="285"/>
      <c r="AZ13" s="285"/>
      <c r="BA13" s="76"/>
    </row>
    <row r="14" spans="1:53" ht="12" customHeight="1">
      <c r="C14" s="9"/>
      <c r="D14" s="9"/>
      <c r="E14" s="9"/>
      <c r="F14" s="9"/>
      <c r="G14" s="9"/>
      <c r="H14" s="9"/>
      <c r="I14" s="9"/>
      <c r="J14" s="9"/>
      <c r="K14" s="9"/>
      <c r="L14" s="9"/>
      <c r="O14" s="49"/>
      <c r="P14" s="49"/>
      <c r="Q14" s="49"/>
      <c r="R14" s="49"/>
      <c r="S14" s="49"/>
      <c r="T14" s="49"/>
      <c r="U14" s="49"/>
      <c r="V14" s="49"/>
      <c r="W14" s="49"/>
      <c r="X14" s="49"/>
      <c r="AF14" s="60"/>
      <c r="AG14" s="60"/>
      <c r="AH14" s="60"/>
      <c r="AI14" s="60"/>
      <c r="AJ14" s="60"/>
      <c r="AL14" s="49"/>
      <c r="AM14" s="49"/>
      <c r="AN14" s="49"/>
      <c r="AO14" s="49"/>
      <c r="AP14" s="49"/>
      <c r="AQ14" s="49"/>
      <c r="AR14" s="49"/>
      <c r="AS14" s="49"/>
      <c r="AT14" s="49"/>
      <c r="AU14" s="49"/>
      <c r="AV14" s="49"/>
      <c r="AW14" s="49"/>
      <c r="AX14" s="49"/>
      <c r="AY14" s="49"/>
      <c r="AZ14" s="49"/>
    </row>
    <row r="15" spans="1:53" s="7" customFormat="1" ht="20.100000000000001" customHeight="1">
      <c r="B15" s="286" t="s">
        <v>422</v>
      </c>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64"/>
      <c r="AZ15" s="64"/>
    </row>
    <row r="16" spans="1:53" s="7" customFormat="1" ht="20.100000000000001" customHeight="1">
      <c r="B16" s="287" t="s">
        <v>76</v>
      </c>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64"/>
      <c r="AZ16" s="64"/>
    </row>
    <row r="17" spans="1:61" s="7" customFormat="1" ht="20.100000000000001" customHeight="1">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9" t="s">
        <v>61</v>
      </c>
      <c r="AB17" s="289"/>
      <c r="AC17" s="289"/>
      <c r="AD17" s="289"/>
      <c r="AE17" s="289"/>
      <c r="AF17" s="289"/>
      <c r="AG17" s="289"/>
      <c r="AH17" s="22"/>
      <c r="AI17" s="290" t="s">
        <v>423</v>
      </c>
      <c r="AJ17" s="276"/>
      <c r="AK17" s="276"/>
      <c r="AL17" s="276"/>
      <c r="AM17" s="276"/>
      <c r="AN17" s="276"/>
      <c r="AO17" s="276"/>
      <c r="AP17" s="276"/>
      <c r="AQ17" s="276"/>
      <c r="AR17" s="276"/>
      <c r="AS17" s="276"/>
      <c r="AT17" s="276"/>
      <c r="AU17" s="276"/>
      <c r="AV17" s="276"/>
      <c r="AW17" s="276"/>
      <c r="AX17" s="276"/>
      <c r="AY17" s="276"/>
      <c r="AZ17" s="22"/>
      <c r="BA17" s="22"/>
    </row>
    <row r="18" spans="1:61" s="7" customFormat="1" ht="20.100000000000001" customHeight="1">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9" t="s">
        <v>91</v>
      </c>
      <c r="AB18" s="289"/>
      <c r="AC18" s="289"/>
      <c r="AD18" s="289"/>
      <c r="AE18" s="289"/>
      <c r="AF18" s="289"/>
      <c r="AG18" s="289"/>
      <c r="AH18" s="22"/>
      <c r="AI18" s="341"/>
      <c r="AJ18" s="341"/>
      <c r="AK18" s="341"/>
      <c r="AL18" s="341"/>
      <c r="AM18" s="341"/>
      <c r="AN18" s="341"/>
      <c r="AO18" s="341"/>
      <c r="AP18" s="341"/>
      <c r="AQ18" s="341"/>
      <c r="AR18" s="341"/>
      <c r="AS18" s="341"/>
      <c r="AT18" s="341"/>
      <c r="AU18" s="341"/>
      <c r="AV18" s="341"/>
      <c r="AW18" s="341"/>
      <c r="AX18" s="341"/>
      <c r="AY18" s="321"/>
      <c r="AZ18" s="321"/>
      <c r="BA18" s="321"/>
    </row>
    <row r="19" spans="1:61" s="7" customFormat="1" ht="20.100000000000001" customHeight="1">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9"/>
      <c r="AB19" s="289"/>
      <c r="AC19" s="289"/>
      <c r="AD19" s="289"/>
      <c r="AE19" s="289"/>
      <c r="AF19" s="289"/>
      <c r="AG19" s="289"/>
      <c r="AH19" s="22"/>
      <c r="AI19" s="341"/>
      <c r="AJ19" s="341"/>
      <c r="AK19" s="341"/>
      <c r="AL19" s="341"/>
      <c r="AM19" s="341"/>
      <c r="AN19" s="341"/>
      <c r="AO19" s="341"/>
      <c r="AP19" s="341"/>
      <c r="AQ19" s="341"/>
      <c r="AR19" s="341"/>
      <c r="AS19" s="341"/>
      <c r="AT19" s="341"/>
      <c r="AU19" s="341"/>
      <c r="AV19" s="341"/>
      <c r="AW19" s="341"/>
      <c r="AX19" s="341"/>
      <c r="AY19" s="321"/>
      <c r="AZ19" s="321"/>
      <c r="BA19" s="321"/>
    </row>
    <row r="20" spans="1:61" s="7" customFormat="1" ht="20.100000000000001" customHeight="1">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9"/>
      <c r="AB20" s="289"/>
      <c r="AC20" s="289"/>
      <c r="AD20" s="289"/>
      <c r="AE20" s="289"/>
      <c r="AF20" s="289"/>
      <c r="AG20" s="289"/>
      <c r="AH20" s="22"/>
      <c r="AI20" s="341"/>
      <c r="AJ20" s="341"/>
      <c r="AK20" s="341"/>
      <c r="AL20" s="341"/>
      <c r="AM20" s="341"/>
      <c r="AN20" s="341"/>
      <c r="AO20" s="341"/>
      <c r="AP20" s="341"/>
      <c r="AQ20" s="341"/>
      <c r="AR20" s="341"/>
      <c r="AS20" s="341"/>
      <c r="AT20" s="341"/>
      <c r="AU20" s="341"/>
      <c r="AV20" s="341"/>
      <c r="AW20" s="341"/>
      <c r="AX20" s="341"/>
      <c r="AY20" s="321"/>
      <c r="AZ20" s="321"/>
      <c r="BA20" s="321"/>
    </row>
    <row r="21" spans="1:61" s="7" customFormat="1" ht="20.100000000000001" customHeight="1">
      <c r="B21" s="291" t="s">
        <v>35</v>
      </c>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F21" s="22"/>
      <c r="AG21" s="22"/>
      <c r="AH21" s="22"/>
      <c r="AI21" s="22"/>
      <c r="AJ21" s="22"/>
      <c r="AL21" s="64"/>
      <c r="AM21" s="64"/>
      <c r="AN21" s="64"/>
      <c r="AO21" s="64"/>
      <c r="AP21" s="64"/>
      <c r="AQ21" s="64"/>
      <c r="AR21" s="64"/>
      <c r="AS21" s="64"/>
      <c r="AT21" s="64"/>
      <c r="AU21" s="64"/>
      <c r="AV21" s="64"/>
      <c r="AW21" s="64"/>
      <c r="AX21" s="64"/>
      <c r="AY21" s="64"/>
      <c r="AZ21" s="64"/>
    </row>
    <row r="22" spans="1:61" ht="19.5" customHeight="1">
      <c r="C22" s="9"/>
      <c r="D22" s="9"/>
      <c r="E22" s="9"/>
      <c r="F22" s="9"/>
      <c r="G22" s="9"/>
      <c r="H22" s="9"/>
      <c r="I22" s="9"/>
      <c r="J22" s="9"/>
      <c r="K22" s="9"/>
      <c r="L22" s="9"/>
      <c r="O22" s="49"/>
      <c r="P22" s="49"/>
      <c r="Q22" s="49"/>
      <c r="R22" s="49"/>
      <c r="S22" s="49"/>
      <c r="T22" s="49"/>
      <c r="U22" s="49"/>
      <c r="V22" s="49"/>
      <c r="W22" s="49"/>
      <c r="X22" s="49"/>
      <c r="AF22" s="60"/>
      <c r="AG22" s="60"/>
      <c r="AH22" s="60"/>
      <c r="AI22" s="60"/>
      <c r="AJ22" s="60"/>
      <c r="AL22" s="49"/>
      <c r="AM22" s="49"/>
      <c r="AN22" s="49"/>
      <c r="AO22" s="49"/>
      <c r="AP22" s="49"/>
      <c r="AQ22" s="49"/>
      <c r="AR22" s="49"/>
      <c r="AS22" s="49"/>
      <c r="AT22" s="49"/>
      <c r="AU22" s="49"/>
      <c r="AV22" s="49"/>
      <c r="AW22" s="49"/>
      <c r="AX22" s="49"/>
      <c r="AY22" s="49"/>
      <c r="AZ22" s="49"/>
    </row>
    <row r="23" spans="1:61" s="8" customFormat="1" ht="15" customHeight="1">
      <c r="A23" s="8" t="s">
        <v>3</v>
      </c>
      <c r="C23" s="23"/>
      <c r="D23" s="23">
        <v>1</v>
      </c>
      <c r="E23" s="23"/>
      <c r="F23" s="292" t="s">
        <v>63</v>
      </c>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67"/>
      <c r="AZ23" s="67"/>
    </row>
    <row r="24" spans="1:61" s="8" customFormat="1" ht="15" customHeight="1">
      <c r="C24" s="23"/>
      <c r="D24" s="23">
        <v>2</v>
      </c>
      <c r="E24" s="23"/>
      <c r="F24" s="292" t="s">
        <v>95</v>
      </c>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67"/>
      <c r="AZ24" s="67"/>
    </row>
    <row r="25" spans="1:61" s="8" customFormat="1" ht="15" customHeight="1">
      <c r="C25" s="23"/>
      <c r="D25" s="23">
        <v>3</v>
      </c>
      <c r="E25" s="23"/>
      <c r="F25" s="292" t="s">
        <v>93</v>
      </c>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67"/>
      <c r="AZ25" s="67"/>
    </row>
    <row r="26" spans="1:61" s="8" customFormat="1" ht="15" customHeight="1">
      <c r="C26" s="23"/>
      <c r="D26" s="23">
        <v>4</v>
      </c>
      <c r="E26" s="23"/>
      <c r="F26" s="292" t="s">
        <v>64</v>
      </c>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3"/>
      <c r="AZ26" s="293"/>
      <c r="BA26" s="293"/>
      <c r="BB26" s="293"/>
      <c r="BC26" s="293"/>
      <c r="BD26" s="293"/>
      <c r="BE26" s="293"/>
      <c r="BF26" s="293"/>
      <c r="BG26" s="293"/>
    </row>
    <row r="27" spans="1:61" s="8" customFormat="1" ht="28.5" customHeight="1">
      <c r="C27" s="23"/>
      <c r="D27" s="23">
        <v>5</v>
      </c>
      <c r="E27" s="23"/>
      <c r="F27" s="292" t="s">
        <v>54</v>
      </c>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67"/>
      <c r="AZ27" s="67"/>
    </row>
    <row r="28" spans="1:61" s="8" customFormat="1" ht="27.75" customHeight="1">
      <c r="C28" s="23"/>
      <c r="D28" s="23">
        <v>6</v>
      </c>
      <c r="E28" s="23"/>
      <c r="F28" s="292" t="s">
        <v>176</v>
      </c>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67"/>
      <c r="AZ28" s="67"/>
    </row>
    <row r="29" spans="1:61" ht="10.050000000000001" customHeight="1">
      <c r="C29" s="9"/>
      <c r="D29" s="9"/>
      <c r="E29" s="9"/>
      <c r="F29" s="9"/>
      <c r="G29" s="9"/>
      <c r="H29" s="9"/>
      <c r="I29" s="9"/>
      <c r="J29" s="9"/>
      <c r="K29" s="9"/>
      <c r="L29" s="9"/>
      <c r="O29" s="49"/>
      <c r="P29" s="49"/>
      <c r="Q29" s="49"/>
      <c r="R29" s="49"/>
      <c r="S29" s="49"/>
      <c r="T29" s="49"/>
      <c r="U29" s="49"/>
      <c r="V29" s="49"/>
      <c r="W29" s="49"/>
      <c r="X29" s="49"/>
      <c r="AF29" s="60"/>
      <c r="AG29" s="60"/>
      <c r="AH29" s="60"/>
      <c r="AI29" s="60"/>
      <c r="AJ29" s="60"/>
      <c r="AL29" s="49"/>
      <c r="AM29" s="49"/>
      <c r="AN29" s="49"/>
      <c r="AO29" s="49"/>
      <c r="AP29" s="49"/>
      <c r="AQ29" s="49"/>
      <c r="AR29" s="49"/>
      <c r="AS29" s="49"/>
      <c r="AT29" s="49"/>
      <c r="AU29" s="49"/>
      <c r="AV29" s="49"/>
      <c r="AW29" s="49"/>
      <c r="AX29" s="49"/>
      <c r="AY29" s="49"/>
      <c r="AZ29" s="49"/>
    </row>
    <row r="30" spans="1:61" ht="10.050000000000001" customHeight="1">
      <c r="C30" s="9"/>
      <c r="D30" s="9"/>
      <c r="E30" s="9"/>
      <c r="F30" s="9"/>
      <c r="G30" s="9"/>
      <c r="H30" s="9"/>
      <c r="I30" s="9"/>
      <c r="J30" s="9"/>
      <c r="K30" s="9"/>
      <c r="L30" s="9"/>
      <c r="O30" s="49"/>
      <c r="P30" s="49"/>
      <c r="Q30" s="49"/>
      <c r="R30" s="49"/>
      <c r="S30" s="49"/>
      <c r="T30" s="49"/>
      <c r="U30" s="49"/>
      <c r="V30" s="49"/>
      <c r="W30" s="49"/>
      <c r="X30" s="49"/>
      <c r="AF30" s="60"/>
      <c r="AG30" s="60"/>
      <c r="AH30" s="60"/>
      <c r="AI30" s="60"/>
      <c r="AJ30" s="60"/>
      <c r="AL30" s="49"/>
      <c r="AM30" s="49"/>
      <c r="AN30" s="49"/>
      <c r="AO30" s="49"/>
      <c r="AP30" s="49"/>
      <c r="AQ30" s="49"/>
      <c r="AR30" s="49"/>
      <c r="AS30" s="49"/>
      <c r="AT30" s="49"/>
      <c r="AU30" s="49"/>
      <c r="AV30" s="49"/>
      <c r="AW30" s="49"/>
      <c r="AX30" s="49"/>
      <c r="AY30" s="49"/>
      <c r="AZ30" s="49"/>
    </row>
    <row r="31" spans="1:61" ht="10.050000000000001" customHeight="1">
      <c r="A31" s="11" t="s">
        <v>97</v>
      </c>
      <c r="C31" s="9"/>
      <c r="D31" s="9"/>
      <c r="E31" s="9"/>
      <c r="F31" s="9"/>
      <c r="G31" s="9"/>
      <c r="H31" s="9"/>
      <c r="I31" s="9"/>
      <c r="J31" s="9"/>
      <c r="K31" s="9"/>
      <c r="L31" s="9"/>
      <c r="O31" s="49"/>
      <c r="P31" s="49"/>
      <c r="Q31" s="49"/>
      <c r="R31" s="49"/>
      <c r="S31" s="49"/>
      <c r="T31" s="49"/>
      <c r="U31" s="49"/>
      <c r="V31" s="49"/>
      <c r="W31" s="49"/>
      <c r="X31" s="49"/>
      <c r="AF31" s="60"/>
      <c r="AG31" s="60"/>
      <c r="AH31" s="60"/>
      <c r="AI31" s="60"/>
      <c r="AJ31" s="60"/>
      <c r="AL31" s="49"/>
      <c r="AM31" s="49"/>
      <c r="AN31" s="49"/>
      <c r="AO31" s="49"/>
      <c r="AP31" s="49"/>
      <c r="AQ31" s="49"/>
      <c r="AR31" s="49"/>
      <c r="AS31" s="49"/>
      <c r="AT31" s="49"/>
      <c r="AU31" s="49"/>
      <c r="AV31" s="49"/>
      <c r="AW31" s="49"/>
      <c r="AX31" s="49"/>
      <c r="AY31" s="49"/>
      <c r="AZ31" s="49"/>
    </row>
    <row r="32" spans="1:61" ht="15" customHeight="1">
      <c r="A32" s="245" t="s">
        <v>60</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row>
    <row r="33" spans="1:61" ht="15" customHeight="1" thickBot="1"/>
    <row r="34" spans="1:61" s="9" customFormat="1" ht="27" customHeight="1">
      <c r="A34" s="17"/>
      <c r="B34" s="294" t="s">
        <v>51</v>
      </c>
      <c r="C34" s="294"/>
      <c r="D34" s="294"/>
      <c r="E34" s="294"/>
      <c r="F34" s="294"/>
      <c r="G34" s="294"/>
      <c r="H34" s="24"/>
      <c r="I34" s="31"/>
      <c r="J34" s="294" t="s">
        <v>26</v>
      </c>
      <c r="K34" s="294"/>
      <c r="L34" s="294"/>
      <c r="M34" s="24"/>
      <c r="N34" s="31"/>
      <c r="O34" s="294" t="s">
        <v>53</v>
      </c>
      <c r="P34" s="294"/>
      <c r="Q34" s="294"/>
      <c r="R34" s="294"/>
      <c r="S34" s="24"/>
      <c r="T34" s="31"/>
      <c r="U34" s="295" t="s">
        <v>397</v>
      </c>
      <c r="V34" s="294"/>
      <c r="W34" s="294"/>
      <c r="X34" s="294"/>
      <c r="Y34" s="24"/>
      <c r="Z34" s="31"/>
      <c r="AA34" s="294" t="s">
        <v>57</v>
      </c>
      <c r="AB34" s="294"/>
      <c r="AC34" s="294"/>
      <c r="AD34" s="294"/>
      <c r="AE34" s="24"/>
      <c r="AF34" s="31"/>
      <c r="AG34" s="295" t="s">
        <v>398</v>
      </c>
      <c r="AH34" s="294"/>
      <c r="AI34" s="294"/>
      <c r="AJ34" s="24"/>
      <c r="AK34" s="31"/>
      <c r="AL34" s="295" t="s">
        <v>399</v>
      </c>
      <c r="AM34" s="294"/>
      <c r="AN34" s="294"/>
      <c r="AO34" s="294"/>
      <c r="AP34" s="294"/>
      <c r="AQ34" s="24"/>
      <c r="AR34" s="31"/>
      <c r="AS34" s="295" t="s">
        <v>400</v>
      </c>
      <c r="AT34" s="294"/>
      <c r="AU34" s="294"/>
      <c r="AV34" s="294"/>
      <c r="AW34" s="24"/>
      <c r="AX34" s="31"/>
      <c r="AY34" s="295" t="s">
        <v>401</v>
      </c>
      <c r="AZ34" s="294"/>
      <c r="BA34" s="294"/>
      <c r="BB34" s="294"/>
      <c r="BC34" s="294"/>
      <c r="BD34" s="24"/>
      <c r="BE34" s="31"/>
      <c r="BF34" s="294" t="s">
        <v>58</v>
      </c>
      <c r="BG34" s="294"/>
      <c r="BH34" s="294"/>
      <c r="BI34" s="78"/>
    </row>
    <row r="35" spans="1:61" s="9" customFormat="1" ht="12" customHeight="1">
      <c r="A35" s="18"/>
      <c r="B35" s="296"/>
      <c r="C35" s="296"/>
      <c r="D35" s="296"/>
      <c r="E35" s="296"/>
      <c r="F35" s="296"/>
      <c r="G35" s="296"/>
      <c r="H35" s="25"/>
      <c r="I35" s="32"/>
      <c r="J35" s="296"/>
      <c r="K35" s="296"/>
      <c r="L35" s="296"/>
      <c r="M35" s="25"/>
      <c r="N35" s="32"/>
      <c r="O35" s="296"/>
      <c r="P35" s="296"/>
      <c r="Q35" s="296"/>
      <c r="R35" s="296"/>
      <c r="S35" s="25" t="s">
        <v>41</v>
      </c>
      <c r="T35" s="32"/>
      <c r="U35" s="296"/>
      <c r="V35" s="296"/>
      <c r="W35" s="296"/>
      <c r="X35" s="296"/>
      <c r="Y35" s="25" t="s">
        <v>78</v>
      </c>
      <c r="Z35" s="32"/>
      <c r="AA35" s="296" t="s">
        <v>79</v>
      </c>
      <c r="AB35" s="296"/>
      <c r="AC35" s="296"/>
      <c r="AD35" s="296"/>
      <c r="AE35" s="25" t="s">
        <v>52</v>
      </c>
      <c r="AF35" s="32"/>
      <c r="AG35" s="296"/>
      <c r="AH35" s="296"/>
      <c r="AI35" s="296"/>
      <c r="AJ35" s="25" t="s">
        <v>80</v>
      </c>
      <c r="AK35" s="32"/>
      <c r="AL35" s="303" t="s">
        <v>81</v>
      </c>
      <c r="AM35" s="303"/>
      <c r="AN35" s="303"/>
      <c r="AO35" s="303"/>
      <c r="AP35" s="303"/>
      <c r="AQ35" s="25" t="s">
        <v>66</v>
      </c>
      <c r="AR35" s="32"/>
      <c r="AS35" s="296"/>
      <c r="AT35" s="296"/>
      <c r="AU35" s="296"/>
      <c r="AV35" s="296"/>
      <c r="AW35" s="25" t="s">
        <v>82</v>
      </c>
      <c r="AX35" s="32"/>
      <c r="AY35" s="296" t="s">
        <v>83</v>
      </c>
      <c r="AZ35" s="296"/>
      <c r="BA35" s="296"/>
      <c r="BB35" s="296"/>
      <c r="BC35" s="296"/>
      <c r="BD35" s="25" t="s">
        <v>84</v>
      </c>
      <c r="BE35" s="32"/>
      <c r="BF35" s="296"/>
      <c r="BG35" s="296"/>
      <c r="BH35" s="296"/>
      <c r="BI35" s="79"/>
    </row>
    <row r="36" spans="1:61" s="10" customFormat="1" ht="20.100000000000001" customHeight="1">
      <c r="A36" s="19"/>
      <c r="B36" s="297"/>
      <c r="C36" s="297"/>
      <c r="D36" s="297"/>
      <c r="E36" s="297"/>
      <c r="F36" s="297"/>
      <c r="G36" s="297"/>
      <c r="H36" s="26"/>
      <c r="I36" s="298" t="s">
        <v>72</v>
      </c>
      <c r="J36" s="299"/>
      <c r="K36" s="299"/>
      <c r="L36" s="299"/>
      <c r="M36" s="300"/>
      <c r="N36" s="298" t="s">
        <v>11</v>
      </c>
      <c r="O36" s="299"/>
      <c r="P36" s="299"/>
      <c r="Q36" s="299"/>
      <c r="R36" s="299"/>
      <c r="S36" s="300"/>
      <c r="T36" s="298" t="s">
        <v>11</v>
      </c>
      <c r="U36" s="299"/>
      <c r="V36" s="299"/>
      <c r="W36" s="299"/>
      <c r="X36" s="299"/>
      <c r="Y36" s="300"/>
      <c r="Z36" s="298" t="s">
        <v>11</v>
      </c>
      <c r="AA36" s="299"/>
      <c r="AB36" s="299"/>
      <c r="AC36" s="299"/>
      <c r="AD36" s="299"/>
      <c r="AE36" s="300"/>
      <c r="AF36" s="61"/>
      <c r="AG36" s="301"/>
      <c r="AH36" s="301"/>
      <c r="AI36" s="301"/>
      <c r="AJ36" s="61"/>
      <c r="AK36" s="298" t="s">
        <v>11</v>
      </c>
      <c r="AL36" s="299"/>
      <c r="AM36" s="299"/>
      <c r="AN36" s="299"/>
      <c r="AO36" s="299"/>
      <c r="AP36" s="299"/>
      <c r="AQ36" s="300"/>
      <c r="AR36" s="298" t="s">
        <v>11</v>
      </c>
      <c r="AS36" s="299"/>
      <c r="AT36" s="299"/>
      <c r="AU36" s="299"/>
      <c r="AV36" s="299"/>
      <c r="AW36" s="300"/>
      <c r="AX36" s="298" t="s">
        <v>11</v>
      </c>
      <c r="AY36" s="299"/>
      <c r="AZ36" s="299"/>
      <c r="BA36" s="299"/>
      <c r="BB36" s="299"/>
      <c r="BC36" s="299"/>
      <c r="BD36" s="300"/>
      <c r="BE36" s="77"/>
      <c r="BF36" s="302"/>
      <c r="BG36" s="302"/>
      <c r="BH36" s="302"/>
      <c r="BI36" s="80"/>
    </row>
    <row r="37" spans="1:61" ht="20.100000000000001" customHeight="1">
      <c r="A37" s="20"/>
      <c r="B37" s="342" t="s">
        <v>27</v>
      </c>
      <c r="C37" s="342"/>
      <c r="D37" s="342"/>
      <c r="E37" s="342"/>
      <c r="F37" s="342"/>
      <c r="G37" s="342"/>
      <c r="H37" s="27"/>
      <c r="I37" s="33"/>
      <c r="J37" s="370"/>
      <c r="K37" s="370"/>
      <c r="L37" s="370"/>
      <c r="M37" s="374"/>
      <c r="N37" s="197"/>
      <c r="O37" s="370"/>
      <c r="P37" s="370"/>
      <c r="Q37" s="370"/>
      <c r="R37" s="370"/>
      <c r="S37" s="196"/>
      <c r="T37" s="197"/>
      <c r="U37" s="370"/>
      <c r="V37" s="370"/>
      <c r="W37" s="370"/>
      <c r="X37" s="370"/>
      <c r="Y37" s="374"/>
      <c r="Z37" s="197"/>
      <c r="AA37" s="370" t="str">
        <f>IF(ISBLANK(J37)," ",O37-U37)</f>
        <v xml:space="preserve"> </v>
      </c>
      <c r="AB37" s="370"/>
      <c r="AC37" s="370"/>
      <c r="AD37" s="370"/>
      <c r="AE37" s="196"/>
      <c r="AF37" s="197"/>
      <c r="AG37" s="373">
        <v>1</v>
      </c>
      <c r="AH37" s="373"/>
      <c r="AI37" s="373"/>
      <c r="AJ37" s="196"/>
      <c r="AK37" s="197"/>
      <c r="AL37" s="368" t="str">
        <f>IF(ISBLANK(J37)," ",ROUNDDOWN(AA37*AG37/AG38,0))</f>
        <v xml:space="preserve"> </v>
      </c>
      <c r="AM37" s="368"/>
      <c r="AN37" s="368"/>
      <c r="AO37" s="368"/>
      <c r="AP37" s="368"/>
      <c r="AQ37" s="196"/>
      <c r="AR37" s="197"/>
      <c r="AS37" s="370"/>
      <c r="AT37" s="370"/>
      <c r="AU37" s="370"/>
      <c r="AV37" s="370"/>
      <c r="AW37" s="43"/>
      <c r="AX37" s="33"/>
      <c r="AY37" s="348" t="str">
        <f>IF(ISBLANK(J37),"",AL37-AS37)</f>
        <v/>
      </c>
      <c r="AZ37" s="348"/>
      <c r="BA37" s="348"/>
      <c r="BB37" s="348"/>
      <c r="BC37" s="348"/>
      <c r="BD37" s="43"/>
      <c r="BE37" s="33"/>
      <c r="BF37" s="352"/>
      <c r="BG37" s="352"/>
      <c r="BH37" s="352"/>
      <c r="BI37" s="81"/>
    </row>
    <row r="38" spans="1:61" ht="20.100000000000001" customHeight="1">
      <c r="A38" s="16"/>
      <c r="B38" s="343"/>
      <c r="C38" s="343"/>
      <c r="D38" s="343"/>
      <c r="E38" s="343"/>
      <c r="F38" s="343"/>
      <c r="G38" s="343"/>
      <c r="H38" s="28"/>
      <c r="I38" s="34"/>
      <c r="J38" s="371"/>
      <c r="K38" s="371"/>
      <c r="L38" s="371"/>
      <c r="M38" s="375"/>
      <c r="N38" s="199"/>
      <c r="O38" s="371"/>
      <c r="P38" s="371"/>
      <c r="Q38" s="371"/>
      <c r="R38" s="371"/>
      <c r="S38" s="198"/>
      <c r="T38" s="199"/>
      <c r="U38" s="371"/>
      <c r="V38" s="371"/>
      <c r="W38" s="371"/>
      <c r="X38" s="371"/>
      <c r="Y38" s="375"/>
      <c r="Z38" s="199"/>
      <c r="AA38" s="371"/>
      <c r="AB38" s="371"/>
      <c r="AC38" s="371"/>
      <c r="AD38" s="371"/>
      <c r="AE38" s="198"/>
      <c r="AF38" s="199"/>
      <c r="AG38" s="372">
        <v>1000</v>
      </c>
      <c r="AH38" s="372"/>
      <c r="AI38" s="372"/>
      <c r="AJ38" s="198"/>
      <c r="AK38" s="199"/>
      <c r="AL38" s="369"/>
      <c r="AM38" s="369"/>
      <c r="AN38" s="369"/>
      <c r="AO38" s="369"/>
      <c r="AP38" s="369"/>
      <c r="AQ38" s="198"/>
      <c r="AR38" s="199"/>
      <c r="AS38" s="371"/>
      <c r="AT38" s="371"/>
      <c r="AU38" s="371"/>
      <c r="AV38" s="371"/>
      <c r="AW38" s="44"/>
      <c r="AX38" s="34"/>
      <c r="AY38" s="349"/>
      <c r="AZ38" s="349"/>
      <c r="BA38" s="349"/>
      <c r="BB38" s="349"/>
      <c r="BC38" s="349"/>
      <c r="BD38" s="44"/>
      <c r="BE38" s="34"/>
      <c r="BF38" s="353"/>
      <c r="BG38" s="353"/>
      <c r="BH38" s="353"/>
      <c r="BI38" s="82"/>
    </row>
    <row r="39" spans="1:61" ht="20.100000000000001" customHeight="1">
      <c r="A39" s="20"/>
      <c r="B39" s="342" t="s">
        <v>396</v>
      </c>
      <c r="C39" s="342"/>
      <c r="D39" s="342"/>
      <c r="E39" s="342"/>
      <c r="F39" s="342"/>
      <c r="G39" s="342"/>
      <c r="H39" s="27"/>
      <c r="I39" s="33"/>
      <c r="J39" s="370"/>
      <c r="K39" s="370"/>
      <c r="L39" s="370"/>
      <c r="M39" s="196"/>
      <c r="N39" s="197"/>
      <c r="O39" s="370"/>
      <c r="P39" s="370"/>
      <c r="Q39" s="370"/>
      <c r="R39" s="370"/>
      <c r="S39" s="196"/>
      <c r="T39" s="197"/>
      <c r="U39" s="370"/>
      <c r="V39" s="370"/>
      <c r="W39" s="370"/>
      <c r="X39" s="370"/>
      <c r="Y39" s="196"/>
      <c r="Z39" s="197"/>
      <c r="AA39" s="370" t="str">
        <f>IF(ISBLANK(J39)," ",O39-U39)</f>
        <v xml:space="preserve"> </v>
      </c>
      <c r="AB39" s="370"/>
      <c r="AC39" s="370"/>
      <c r="AD39" s="370"/>
      <c r="AE39" s="196"/>
      <c r="AF39" s="197"/>
      <c r="AG39" s="373">
        <v>1.07</v>
      </c>
      <c r="AH39" s="373"/>
      <c r="AI39" s="373"/>
      <c r="AJ39" s="196"/>
      <c r="AK39" s="197"/>
      <c r="AL39" s="368" t="str">
        <f>IF(ISBLANK(J39)," ",ROUNDDOWN(AA39*AG39/AG40,0))</f>
        <v xml:space="preserve"> </v>
      </c>
      <c r="AM39" s="368"/>
      <c r="AN39" s="368"/>
      <c r="AO39" s="368"/>
      <c r="AP39" s="368"/>
      <c r="AQ39" s="196"/>
      <c r="AR39" s="197"/>
      <c r="AS39" s="370"/>
      <c r="AT39" s="370"/>
      <c r="AU39" s="370"/>
      <c r="AV39" s="370"/>
      <c r="AW39" s="43"/>
      <c r="AX39" s="33"/>
      <c r="AY39" s="348" t="str">
        <f>IF(ISBLANK(J39),"",AL39-AS39)</f>
        <v/>
      </c>
      <c r="AZ39" s="348"/>
      <c r="BA39" s="348"/>
      <c r="BB39" s="348"/>
      <c r="BC39" s="348"/>
      <c r="BD39" s="43"/>
      <c r="BE39" s="33"/>
      <c r="BF39" s="352"/>
      <c r="BG39" s="352"/>
      <c r="BH39" s="352"/>
      <c r="BI39" s="81"/>
    </row>
    <row r="40" spans="1:61" ht="20.100000000000001" customHeight="1">
      <c r="A40" s="20"/>
      <c r="B40" s="342"/>
      <c r="C40" s="342"/>
      <c r="D40" s="342"/>
      <c r="E40" s="342"/>
      <c r="F40" s="342"/>
      <c r="G40" s="342"/>
      <c r="H40" s="27"/>
      <c r="I40" s="34"/>
      <c r="J40" s="371"/>
      <c r="K40" s="371"/>
      <c r="L40" s="371"/>
      <c r="M40" s="198"/>
      <c r="N40" s="199"/>
      <c r="O40" s="371"/>
      <c r="P40" s="371"/>
      <c r="Q40" s="371"/>
      <c r="R40" s="371"/>
      <c r="S40" s="198"/>
      <c r="T40" s="199"/>
      <c r="U40" s="371"/>
      <c r="V40" s="371"/>
      <c r="W40" s="371"/>
      <c r="X40" s="371"/>
      <c r="Y40" s="198"/>
      <c r="Z40" s="199"/>
      <c r="AA40" s="371"/>
      <c r="AB40" s="371"/>
      <c r="AC40" s="371"/>
      <c r="AD40" s="371"/>
      <c r="AE40" s="198"/>
      <c r="AF40" s="199"/>
      <c r="AG40" s="372">
        <v>1000</v>
      </c>
      <c r="AH40" s="372"/>
      <c r="AI40" s="372"/>
      <c r="AJ40" s="198"/>
      <c r="AK40" s="199"/>
      <c r="AL40" s="369"/>
      <c r="AM40" s="369"/>
      <c r="AN40" s="369"/>
      <c r="AO40" s="369"/>
      <c r="AP40" s="369"/>
      <c r="AQ40" s="198"/>
      <c r="AR40" s="199"/>
      <c r="AS40" s="371"/>
      <c r="AT40" s="371"/>
      <c r="AU40" s="371"/>
      <c r="AV40" s="371"/>
      <c r="AW40" s="44"/>
      <c r="AX40" s="34"/>
      <c r="AY40" s="349"/>
      <c r="AZ40" s="349"/>
      <c r="BA40" s="349"/>
      <c r="BB40" s="349"/>
      <c r="BC40" s="349"/>
      <c r="BD40" s="44"/>
      <c r="BE40" s="34"/>
      <c r="BF40" s="353"/>
      <c r="BG40" s="353"/>
      <c r="BH40" s="353"/>
      <c r="BI40" s="82"/>
    </row>
    <row r="41" spans="1:61" ht="20.100000000000001" customHeight="1">
      <c r="A41" s="15"/>
      <c r="B41" s="357" t="s">
        <v>23</v>
      </c>
      <c r="C41" s="357"/>
      <c r="D41" s="357"/>
      <c r="E41" s="357"/>
      <c r="F41" s="357"/>
      <c r="G41" s="357"/>
      <c r="H41" s="29"/>
      <c r="I41" s="33"/>
      <c r="J41" s="370"/>
      <c r="K41" s="370"/>
      <c r="L41" s="370"/>
      <c r="M41" s="196"/>
      <c r="N41" s="197"/>
      <c r="O41" s="370"/>
      <c r="P41" s="370"/>
      <c r="Q41" s="370"/>
      <c r="R41" s="370"/>
      <c r="S41" s="196"/>
      <c r="T41" s="197"/>
      <c r="U41" s="370"/>
      <c r="V41" s="370"/>
      <c r="W41" s="370"/>
      <c r="X41" s="370"/>
      <c r="Y41" s="196"/>
      <c r="Z41" s="197"/>
      <c r="AA41" s="370" t="str">
        <f>IF(ISBLANK(J41)," ",O41-U41)</f>
        <v xml:space="preserve"> </v>
      </c>
      <c r="AB41" s="370"/>
      <c r="AC41" s="370"/>
      <c r="AD41" s="370"/>
      <c r="AE41" s="196"/>
      <c r="AF41" s="197"/>
      <c r="AG41" s="373">
        <v>3.39</v>
      </c>
      <c r="AH41" s="373"/>
      <c r="AI41" s="373"/>
      <c r="AJ41" s="196"/>
      <c r="AK41" s="197"/>
      <c r="AL41" s="368" t="str">
        <f>IF(ISBLANK(J41)," ",ROUNDDOWN(AA41*AG41/AG42,0))</f>
        <v xml:space="preserve"> </v>
      </c>
      <c r="AM41" s="368"/>
      <c r="AN41" s="368"/>
      <c r="AO41" s="368"/>
      <c r="AP41" s="368"/>
      <c r="AQ41" s="196"/>
      <c r="AR41" s="197"/>
      <c r="AS41" s="370"/>
      <c r="AT41" s="370"/>
      <c r="AU41" s="370"/>
      <c r="AV41" s="370"/>
      <c r="AW41" s="43"/>
      <c r="AX41" s="33"/>
      <c r="AY41" s="348" t="str">
        <f>IF(ISBLANK(J41),"",AL41-AS41)</f>
        <v/>
      </c>
      <c r="AZ41" s="348"/>
      <c r="BA41" s="348"/>
      <c r="BB41" s="348"/>
      <c r="BC41" s="348"/>
      <c r="BD41" s="43"/>
      <c r="BE41" s="33"/>
      <c r="BF41" s="352"/>
      <c r="BG41" s="352"/>
      <c r="BH41" s="352"/>
      <c r="BI41" s="81"/>
    </row>
    <row r="42" spans="1:61" ht="20.100000000000001" customHeight="1">
      <c r="A42" s="16"/>
      <c r="B42" s="343"/>
      <c r="C42" s="343"/>
      <c r="D42" s="343"/>
      <c r="E42" s="343"/>
      <c r="F42" s="343"/>
      <c r="G42" s="343"/>
      <c r="H42" s="28"/>
      <c r="I42" s="34"/>
      <c r="J42" s="371"/>
      <c r="K42" s="371"/>
      <c r="L42" s="371"/>
      <c r="M42" s="198"/>
      <c r="N42" s="199"/>
      <c r="O42" s="371"/>
      <c r="P42" s="371"/>
      <c r="Q42" s="371"/>
      <c r="R42" s="371"/>
      <c r="S42" s="198"/>
      <c r="T42" s="199"/>
      <c r="U42" s="371"/>
      <c r="V42" s="371"/>
      <c r="W42" s="371"/>
      <c r="X42" s="371"/>
      <c r="Y42" s="198"/>
      <c r="Z42" s="199"/>
      <c r="AA42" s="371"/>
      <c r="AB42" s="371"/>
      <c r="AC42" s="371"/>
      <c r="AD42" s="371"/>
      <c r="AE42" s="198"/>
      <c r="AF42" s="199"/>
      <c r="AG42" s="372">
        <v>1000</v>
      </c>
      <c r="AH42" s="372"/>
      <c r="AI42" s="372"/>
      <c r="AJ42" s="198"/>
      <c r="AK42" s="199"/>
      <c r="AL42" s="369"/>
      <c r="AM42" s="369"/>
      <c r="AN42" s="369"/>
      <c r="AO42" s="369"/>
      <c r="AP42" s="369"/>
      <c r="AQ42" s="198"/>
      <c r="AR42" s="199"/>
      <c r="AS42" s="371"/>
      <c r="AT42" s="371"/>
      <c r="AU42" s="371"/>
      <c r="AV42" s="371"/>
      <c r="AW42" s="44"/>
      <c r="AX42" s="34"/>
      <c r="AY42" s="349"/>
      <c r="AZ42" s="349"/>
      <c r="BA42" s="349"/>
      <c r="BB42" s="349"/>
      <c r="BC42" s="349"/>
      <c r="BD42" s="44"/>
      <c r="BE42" s="34"/>
      <c r="BF42" s="353"/>
      <c r="BG42" s="353"/>
      <c r="BH42" s="353"/>
      <c r="BI42" s="82"/>
    </row>
    <row r="43" spans="1:61" ht="20.100000000000001" customHeight="1">
      <c r="A43" s="20"/>
      <c r="B43" s="342" t="s">
        <v>10</v>
      </c>
      <c r="C43" s="342"/>
      <c r="D43" s="342"/>
      <c r="E43" s="342"/>
      <c r="F43" s="342"/>
      <c r="G43" s="342"/>
      <c r="H43" s="27"/>
      <c r="I43" s="33"/>
      <c r="J43" s="344"/>
      <c r="K43" s="344"/>
      <c r="L43" s="344"/>
      <c r="M43" s="43"/>
      <c r="N43" s="33"/>
      <c r="O43" s="344"/>
      <c r="P43" s="344"/>
      <c r="Q43" s="344"/>
      <c r="R43" s="344"/>
      <c r="S43" s="43"/>
      <c r="T43" s="33"/>
      <c r="U43" s="344"/>
      <c r="V43" s="344"/>
      <c r="W43" s="344"/>
      <c r="X43" s="344"/>
      <c r="Y43" s="43"/>
      <c r="Z43" s="33"/>
      <c r="AA43" s="348" t="str">
        <f>IF(ISBLANK(J43)," ",O43-U43)</f>
        <v xml:space="preserve"> </v>
      </c>
      <c r="AB43" s="348"/>
      <c r="AC43" s="348"/>
      <c r="AD43" s="348"/>
      <c r="AE43" s="43"/>
      <c r="AF43" s="33"/>
      <c r="AG43" s="355">
        <v>2.94</v>
      </c>
      <c r="AH43" s="355"/>
      <c r="AI43" s="355"/>
      <c r="AJ43" s="43"/>
      <c r="AK43" s="33"/>
      <c r="AL43" s="350" t="str">
        <f>IF(ISBLANK(J43)," ",ROUNDDOWN(AA43*AG43/AG44,0))</f>
        <v xml:space="preserve"> </v>
      </c>
      <c r="AM43" s="350"/>
      <c r="AN43" s="350"/>
      <c r="AO43" s="350"/>
      <c r="AP43" s="350"/>
      <c r="AQ43" s="43"/>
      <c r="AR43" s="33"/>
      <c r="AS43" s="344"/>
      <c r="AT43" s="344"/>
      <c r="AU43" s="344"/>
      <c r="AV43" s="344"/>
      <c r="AW43" s="43"/>
      <c r="AX43" s="33"/>
      <c r="AY43" s="348" t="str">
        <f>IF(ISBLANK(J43),"",AL43-AS43)</f>
        <v/>
      </c>
      <c r="AZ43" s="348"/>
      <c r="BA43" s="348"/>
      <c r="BB43" s="348"/>
      <c r="BC43" s="348"/>
      <c r="BD43" s="43"/>
      <c r="BE43" s="33"/>
      <c r="BF43" s="352"/>
      <c r="BG43" s="352"/>
      <c r="BH43" s="352"/>
      <c r="BI43" s="81"/>
    </row>
    <row r="44" spans="1:61" ht="20.100000000000001" customHeight="1">
      <c r="A44" s="20"/>
      <c r="B44" s="342"/>
      <c r="C44" s="342"/>
      <c r="D44" s="342"/>
      <c r="E44" s="342"/>
      <c r="F44" s="342"/>
      <c r="G44" s="342"/>
      <c r="H44" s="27"/>
      <c r="I44" s="34"/>
      <c r="J44" s="345"/>
      <c r="K44" s="345"/>
      <c r="L44" s="345"/>
      <c r="M44" s="44"/>
      <c r="N44" s="34"/>
      <c r="O44" s="345"/>
      <c r="P44" s="345"/>
      <c r="Q44" s="345"/>
      <c r="R44" s="345"/>
      <c r="S44" s="44"/>
      <c r="T44" s="34"/>
      <c r="U44" s="345"/>
      <c r="V44" s="345"/>
      <c r="W44" s="345"/>
      <c r="X44" s="345"/>
      <c r="Y44" s="44"/>
      <c r="Z44" s="34"/>
      <c r="AA44" s="349"/>
      <c r="AB44" s="349"/>
      <c r="AC44" s="349"/>
      <c r="AD44" s="349"/>
      <c r="AE44" s="44"/>
      <c r="AF44" s="34"/>
      <c r="AG44" s="356">
        <v>1000</v>
      </c>
      <c r="AH44" s="356"/>
      <c r="AI44" s="356"/>
      <c r="AJ44" s="44"/>
      <c r="AK44" s="34"/>
      <c r="AL44" s="351"/>
      <c r="AM44" s="351"/>
      <c r="AN44" s="351"/>
      <c r="AO44" s="351"/>
      <c r="AP44" s="351"/>
      <c r="AQ44" s="44"/>
      <c r="AR44" s="34"/>
      <c r="AS44" s="345"/>
      <c r="AT44" s="345"/>
      <c r="AU44" s="345"/>
      <c r="AV44" s="345"/>
      <c r="AW44" s="44"/>
      <c r="AX44" s="34"/>
      <c r="AY44" s="349"/>
      <c r="AZ44" s="349"/>
      <c r="BA44" s="349"/>
      <c r="BB44" s="349"/>
      <c r="BC44" s="349"/>
      <c r="BD44" s="44"/>
      <c r="BE44" s="34"/>
      <c r="BF44" s="353"/>
      <c r="BG44" s="353"/>
      <c r="BH44" s="353"/>
      <c r="BI44" s="82"/>
    </row>
    <row r="45" spans="1:61" ht="20.100000000000001" customHeight="1">
      <c r="A45" s="15"/>
      <c r="B45" s="357" t="s">
        <v>395</v>
      </c>
      <c r="C45" s="357"/>
      <c r="D45" s="357"/>
      <c r="E45" s="357"/>
      <c r="F45" s="357"/>
      <c r="G45" s="357"/>
      <c r="H45" s="29"/>
      <c r="I45" s="33"/>
      <c r="J45" s="370"/>
      <c r="K45" s="370"/>
      <c r="L45" s="370"/>
      <c r="M45" s="196"/>
      <c r="N45" s="197"/>
      <c r="O45" s="370"/>
      <c r="P45" s="370"/>
      <c r="Q45" s="370"/>
      <c r="R45" s="370"/>
      <c r="S45" s="196"/>
      <c r="T45" s="197"/>
      <c r="U45" s="370"/>
      <c r="V45" s="370"/>
      <c r="W45" s="370"/>
      <c r="X45" s="370"/>
      <c r="Y45" s="196"/>
      <c r="Z45" s="197"/>
      <c r="AA45" s="370" t="str">
        <f>IF(ISBLANK(J45)," ",O45-U45)</f>
        <v xml:space="preserve"> </v>
      </c>
      <c r="AB45" s="370"/>
      <c r="AC45" s="370"/>
      <c r="AD45" s="370"/>
      <c r="AE45" s="196"/>
      <c r="AF45" s="197"/>
      <c r="AG45" s="373">
        <v>1.65</v>
      </c>
      <c r="AH45" s="373"/>
      <c r="AI45" s="373"/>
      <c r="AJ45" s="196"/>
      <c r="AK45" s="197"/>
      <c r="AL45" s="368" t="str">
        <f>IF(ISBLANK(J45)," ",ROUNDDOWN(AA45*AG45/AG46,0))</f>
        <v xml:space="preserve"> </v>
      </c>
      <c r="AM45" s="368"/>
      <c r="AN45" s="368"/>
      <c r="AO45" s="368"/>
      <c r="AP45" s="368"/>
      <c r="AQ45" s="196"/>
      <c r="AR45" s="197"/>
      <c r="AS45" s="370"/>
      <c r="AT45" s="370"/>
      <c r="AU45" s="370"/>
      <c r="AV45" s="370"/>
      <c r="AW45" s="43"/>
      <c r="AX45" s="33"/>
      <c r="AY45" s="348" t="str">
        <f>IF(ISBLANK(J45),"",AL45-AS45)</f>
        <v/>
      </c>
      <c r="AZ45" s="348"/>
      <c r="BA45" s="348"/>
      <c r="BB45" s="348"/>
      <c r="BC45" s="348"/>
      <c r="BD45" s="43"/>
      <c r="BE45" s="33"/>
      <c r="BF45" s="352"/>
      <c r="BG45" s="352"/>
      <c r="BH45" s="352"/>
      <c r="BI45" s="81"/>
    </row>
    <row r="46" spans="1:61" ht="20.100000000000001" customHeight="1">
      <c r="A46" s="16"/>
      <c r="B46" s="343"/>
      <c r="C46" s="343"/>
      <c r="D46" s="343"/>
      <c r="E46" s="343"/>
      <c r="F46" s="343"/>
      <c r="G46" s="343"/>
      <c r="H46" s="28"/>
      <c r="I46" s="34"/>
      <c r="J46" s="371"/>
      <c r="K46" s="371"/>
      <c r="L46" s="371"/>
      <c r="M46" s="198"/>
      <c r="N46" s="199"/>
      <c r="O46" s="371"/>
      <c r="P46" s="371"/>
      <c r="Q46" s="371"/>
      <c r="R46" s="371"/>
      <c r="S46" s="198"/>
      <c r="T46" s="199"/>
      <c r="U46" s="371"/>
      <c r="V46" s="371"/>
      <c r="W46" s="371"/>
      <c r="X46" s="371"/>
      <c r="Y46" s="198"/>
      <c r="Z46" s="199"/>
      <c r="AA46" s="371"/>
      <c r="AB46" s="371"/>
      <c r="AC46" s="371"/>
      <c r="AD46" s="371"/>
      <c r="AE46" s="198"/>
      <c r="AF46" s="199"/>
      <c r="AG46" s="372">
        <v>1000</v>
      </c>
      <c r="AH46" s="372"/>
      <c r="AI46" s="372"/>
      <c r="AJ46" s="198"/>
      <c r="AK46" s="199"/>
      <c r="AL46" s="369"/>
      <c r="AM46" s="369"/>
      <c r="AN46" s="369"/>
      <c r="AO46" s="369"/>
      <c r="AP46" s="369"/>
      <c r="AQ46" s="198"/>
      <c r="AR46" s="199"/>
      <c r="AS46" s="371"/>
      <c r="AT46" s="371"/>
      <c r="AU46" s="371"/>
      <c r="AV46" s="371"/>
      <c r="AW46" s="44"/>
      <c r="AX46" s="34"/>
      <c r="AY46" s="349"/>
      <c r="AZ46" s="349"/>
      <c r="BA46" s="349"/>
      <c r="BB46" s="349"/>
      <c r="BC46" s="349"/>
      <c r="BD46" s="44"/>
      <c r="BE46" s="34"/>
      <c r="BF46" s="353"/>
      <c r="BG46" s="353"/>
      <c r="BH46" s="353"/>
      <c r="BI46" s="82"/>
    </row>
    <row r="47" spans="1:61" ht="20.100000000000001" customHeight="1">
      <c r="A47" s="20"/>
      <c r="B47" s="342" t="s">
        <v>25</v>
      </c>
      <c r="C47" s="342"/>
      <c r="D47" s="342"/>
      <c r="E47" s="342"/>
      <c r="F47" s="342"/>
      <c r="G47" s="342"/>
      <c r="H47" s="27"/>
      <c r="I47" s="33"/>
      <c r="J47" s="370"/>
      <c r="K47" s="370"/>
      <c r="L47" s="370"/>
      <c r="M47" s="196"/>
      <c r="N47" s="197"/>
      <c r="O47" s="370"/>
      <c r="P47" s="370"/>
      <c r="Q47" s="370"/>
      <c r="R47" s="370"/>
      <c r="S47" s="196"/>
      <c r="T47" s="197"/>
      <c r="U47" s="370"/>
      <c r="V47" s="370"/>
      <c r="W47" s="370"/>
      <c r="X47" s="370"/>
      <c r="Y47" s="196"/>
      <c r="Z47" s="197"/>
      <c r="AA47" s="370" t="str">
        <f>IF(ISBLANK(J47)," ",O47-U47)</f>
        <v xml:space="preserve"> </v>
      </c>
      <c r="AB47" s="370"/>
      <c r="AC47" s="370"/>
      <c r="AD47" s="370"/>
      <c r="AE47" s="196"/>
      <c r="AF47" s="197"/>
      <c r="AG47" s="373">
        <v>1.95</v>
      </c>
      <c r="AH47" s="373"/>
      <c r="AI47" s="373"/>
      <c r="AJ47" s="196"/>
      <c r="AK47" s="197"/>
      <c r="AL47" s="368" t="str">
        <f>IF(ISBLANK(J47)," ",ROUNDDOWN(AA47*AG47/AG48,0))</f>
        <v xml:space="preserve"> </v>
      </c>
      <c r="AM47" s="368"/>
      <c r="AN47" s="368"/>
      <c r="AO47" s="368"/>
      <c r="AP47" s="368"/>
      <c r="AQ47" s="196"/>
      <c r="AR47" s="197"/>
      <c r="AS47" s="370"/>
      <c r="AT47" s="370"/>
      <c r="AU47" s="370"/>
      <c r="AV47" s="370"/>
      <c r="AW47" s="43"/>
      <c r="AX47" s="33"/>
      <c r="AY47" s="348" t="str">
        <f>IF(ISBLANK(J47),"",AL47-AS47)</f>
        <v/>
      </c>
      <c r="AZ47" s="348"/>
      <c r="BA47" s="348"/>
      <c r="BB47" s="348"/>
      <c r="BC47" s="348"/>
      <c r="BD47" s="43"/>
      <c r="BE47" s="33"/>
      <c r="BF47" s="352"/>
      <c r="BG47" s="352"/>
      <c r="BH47" s="352"/>
      <c r="BI47" s="81"/>
    </row>
    <row r="48" spans="1:61" ht="20.100000000000001" customHeight="1">
      <c r="A48" s="20"/>
      <c r="B48" s="342"/>
      <c r="C48" s="342"/>
      <c r="D48" s="342"/>
      <c r="E48" s="342"/>
      <c r="F48" s="342"/>
      <c r="G48" s="342"/>
      <c r="H48" s="27"/>
      <c r="I48" s="34"/>
      <c r="J48" s="371"/>
      <c r="K48" s="371"/>
      <c r="L48" s="371"/>
      <c r="M48" s="198"/>
      <c r="N48" s="199"/>
      <c r="O48" s="371"/>
      <c r="P48" s="371"/>
      <c r="Q48" s="371"/>
      <c r="R48" s="371"/>
      <c r="S48" s="198"/>
      <c r="T48" s="199"/>
      <c r="U48" s="371"/>
      <c r="V48" s="371"/>
      <c r="W48" s="371"/>
      <c r="X48" s="371"/>
      <c r="Y48" s="198"/>
      <c r="Z48" s="199"/>
      <c r="AA48" s="371"/>
      <c r="AB48" s="371"/>
      <c r="AC48" s="371"/>
      <c r="AD48" s="371"/>
      <c r="AE48" s="198"/>
      <c r="AF48" s="199"/>
      <c r="AG48" s="372">
        <v>1000</v>
      </c>
      <c r="AH48" s="372"/>
      <c r="AI48" s="372"/>
      <c r="AJ48" s="198"/>
      <c r="AK48" s="199"/>
      <c r="AL48" s="369"/>
      <c r="AM48" s="369"/>
      <c r="AN48" s="369"/>
      <c r="AO48" s="369"/>
      <c r="AP48" s="369"/>
      <c r="AQ48" s="198"/>
      <c r="AR48" s="199"/>
      <c r="AS48" s="371"/>
      <c r="AT48" s="371"/>
      <c r="AU48" s="371"/>
      <c r="AV48" s="371"/>
      <c r="AW48" s="44"/>
      <c r="AX48" s="34"/>
      <c r="AY48" s="349"/>
      <c r="AZ48" s="349"/>
      <c r="BA48" s="349"/>
      <c r="BB48" s="349"/>
      <c r="BC48" s="349"/>
      <c r="BD48" s="44"/>
      <c r="BE48" s="34"/>
      <c r="BF48" s="353"/>
      <c r="BG48" s="353"/>
      <c r="BH48" s="353"/>
      <c r="BI48" s="82"/>
    </row>
    <row r="49" spans="1:61" ht="20.100000000000001" customHeight="1">
      <c r="A49" s="15"/>
      <c r="B49" s="357" t="s">
        <v>39</v>
      </c>
      <c r="C49" s="357"/>
      <c r="D49" s="357"/>
      <c r="E49" s="357"/>
      <c r="F49" s="357"/>
      <c r="G49" s="357"/>
      <c r="H49" s="29"/>
      <c r="I49" s="33"/>
      <c r="J49" s="370"/>
      <c r="K49" s="370"/>
      <c r="L49" s="370"/>
      <c r="M49" s="196"/>
      <c r="N49" s="197"/>
      <c r="O49" s="370"/>
      <c r="P49" s="370"/>
      <c r="Q49" s="370"/>
      <c r="R49" s="370"/>
      <c r="S49" s="196"/>
      <c r="T49" s="197"/>
      <c r="U49" s="370"/>
      <c r="V49" s="370"/>
      <c r="W49" s="370"/>
      <c r="X49" s="370"/>
      <c r="Y49" s="196"/>
      <c r="Z49" s="197"/>
      <c r="AA49" s="370" t="str">
        <f>IF(ISBLANK(J49)," ",O49-U49)</f>
        <v xml:space="preserve"> </v>
      </c>
      <c r="AB49" s="370"/>
      <c r="AC49" s="370"/>
      <c r="AD49" s="370"/>
      <c r="AE49" s="196"/>
      <c r="AF49" s="197"/>
      <c r="AG49" s="373">
        <v>4.18</v>
      </c>
      <c r="AH49" s="373"/>
      <c r="AI49" s="373"/>
      <c r="AJ49" s="196"/>
      <c r="AK49" s="197"/>
      <c r="AL49" s="368" t="str">
        <f>IF(ISBLANK(J49)," ",ROUNDDOWN(AA49*AG49/AG50,0))</f>
        <v xml:space="preserve"> </v>
      </c>
      <c r="AM49" s="368"/>
      <c r="AN49" s="368"/>
      <c r="AO49" s="368"/>
      <c r="AP49" s="368"/>
      <c r="AQ49" s="196"/>
      <c r="AR49" s="197"/>
      <c r="AS49" s="370"/>
      <c r="AT49" s="370"/>
      <c r="AU49" s="370"/>
      <c r="AV49" s="370"/>
      <c r="AW49" s="43"/>
      <c r="AX49" s="33"/>
      <c r="AY49" s="348" t="str">
        <f>IF(ISBLANK(J49),"",AL49-AS49)</f>
        <v/>
      </c>
      <c r="AZ49" s="348"/>
      <c r="BA49" s="348"/>
      <c r="BB49" s="348"/>
      <c r="BC49" s="348"/>
      <c r="BD49" s="43"/>
      <c r="BE49" s="33"/>
      <c r="BF49" s="352"/>
      <c r="BG49" s="352"/>
      <c r="BH49" s="352"/>
      <c r="BI49" s="81"/>
    </row>
    <row r="50" spans="1:61" ht="20.100000000000001" customHeight="1">
      <c r="A50" s="16"/>
      <c r="B50" s="343"/>
      <c r="C50" s="343"/>
      <c r="D50" s="343"/>
      <c r="E50" s="343"/>
      <c r="F50" s="343"/>
      <c r="G50" s="343"/>
      <c r="H50" s="28"/>
      <c r="I50" s="34"/>
      <c r="J50" s="371"/>
      <c r="K50" s="371"/>
      <c r="L50" s="371"/>
      <c r="M50" s="198"/>
      <c r="N50" s="199"/>
      <c r="O50" s="371"/>
      <c r="P50" s="371"/>
      <c r="Q50" s="371"/>
      <c r="R50" s="371"/>
      <c r="S50" s="198"/>
      <c r="T50" s="199"/>
      <c r="U50" s="371"/>
      <c r="V50" s="371"/>
      <c r="W50" s="371"/>
      <c r="X50" s="371"/>
      <c r="Y50" s="198"/>
      <c r="Z50" s="199"/>
      <c r="AA50" s="371"/>
      <c r="AB50" s="371"/>
      <c r="AC50" s="371"/>
      <c r="AD50" s="371"/>
      <c r="AE50" s="198"/>
      <c r="AF50" s="199"/>
      <c r="AG50" s="372">
        <v>1000</v>
      </c>
      <c r="AH50" s="372"/>
      <c r="AI50" s="372"/>
      <c r="AJ50" s="198"/>
      <c r="AK50" s="199"/>
      <c r="AL50" s="369"/>
      <c r="AM50" s="369"/>
      <c r="AN50" s="369"/>
      <c r="AO50" s="369"/>
      <c r="AP50" s="369"/>
      <c r="AQ50" s="198"/>
      <c r="AR50" s="199"/>
      <c r="AS50" s="371"/>
      <c r="AT50" s="371"/>
      <c r="AU50" s="371"/>
      <c r="AV50" s="371"/>
      <c r="AW50" s="44"/>
      <c r="AX50" s="34"/>
      <c r="AY50" s="349"/>
      <c r="AZ50" s="349"/>
      <c r="BA50" s="349"/>
      <c r="BB50" s="349"/>
      <c r="BC50" s="349"/>
      <c r="BD50" s="44"/>
      <c r="BE50" s="34"/>
      <c r="BF50" s="353"/>
      <c r="BG50" s="353"/>
      <c r="BH50" s="353"/>
      <c r="BI50" s="82"/>
    </row>
    <row r="51" spans="1:61" ht="20.100000000000001" customHeight="1">
      <c r="A51" s="15"/>
      <c r="B51" s="357" t="s">
        <v>21</v>
      </c>
      <c r="C51" s="357"/>
      <c r="D51" s="357"/>
      <c r="E51" s="357"/>
      <c r="F51" s="357"/>
      <c r="G51" s="357"/>
      <c r="H51" s="29"/>
      <c r="I51" s="33"/>
      <c r="J51" s="370"/>
      <c r="K51" s="370"/>
      <c r="L51" s="370"/>
      <c r="M51" s="196"/>
      <c r="N51" s="197"/>
      <c r="O51" s="370"/>
      <c r="P51" s="370"/>
      <c r="Q51" s="370"/>
      <c r="R51" s="370"/>
      <c r="S51" s="196"/>
      <c r="T51" s="197"/>
      <c r="U51" s="370"/>
      <c r="V51" s="370"/>
      <c r="W51" s="370"/>
      <c r="X51" s="370"/>
      <c r="Y51" s="196"/>
      <c r="Z51" s="197"/>
      <c r="AA51" s="370" t="str">
        <f>IF(ISBLANK(J51)," ",O51-U51)</f>
        <v xml:space="preserve"> </v>
      </c>
      <c r="AB51" s="370"/>
      <c r="AC51" s="370"/>
      <c r="AD51" s="370"/>
      <c r="AE51" s="196"/>
      <c r="AF51" s="197"/>
      <c r="AG51" s="373">
        <v>4.12</v>
      </c>
      <c r="AH51" s="373"/>
      <c r="AI51" s="373"/>
      <c r="AJ51" s="196"/>
      <c r="AK51" s="197"/>
      <c r="AL51" s="368" t="str">
        <f>IF(ISBLANK(J51)," ",ROUNDDOWN(AA51*AG51/AG52,0))</f>
        <v xml:space="preserve"> </v>
      </c>
      <c r="AM51" s="368"/>
      <c r="AN51" s="368"/>
      <c r="AO51" s="368"/>
      <c r="AP51" s="368"/>
      <c r="AQ51" s="196"/>
      <c r="AR51" s="197"/>
      <c r="AS51" s="370"/>
      <c r="AT51" s="370"/>
      <c r="AU51" s="370"/>
      <c r="AV51" s="370"/>
      <c r="AW51" s="43"/>
      <c r="AX51" s="33"/>
      <c r="AY51" s="348" t="str">
        <f>IF(ISBLANK(J51),"",AL51-AS51)</f>
        <v/>
      </c>
      <c r="AZ51" s="348"/>
      <c r="BA51" s="348"/>
      <c r="BB51" s="348"/>
      <c r="BC51" s="348"/>
      <c r="BD51" s="43"/>
      <c r="BE51" s="33"/>
      <c r="BF51" s="352"/>
      <c r="BG51" s="352"/>
      <c r="BH51" s="352"/>
      <c r="BI51" s="81"/>
    </row>
    <row r="52" spans="1:61" ht="20.100000000000001" customHeight="1">
      <c r="A52" s="16"/>
      <c r="B52" s="343"/>
      <c r="C52" s="343"/>
      <c r="D52" s="343"/>
      <c r="E52" s="343"/>
      <c r="F52" s="343"/>
      <c r="G52" s="343"/>
      <c r="H52" s="28"/>
      <c r="I52" s="34"/>
      <c r="J52" s="371"/>
      <c r="K52" s="371"/>
      <c r="L52" s="371"/>
      <c r="M52" s="198"/>
      <c r="N52" s="199"/>
      <c r="O52" s="371"/>
      <c r="P52" s="371"/>
      <c r="Q52" s="371"/>
      <c r="R52" s="371"/>
      <c r="S52" s="198"/>
      <c r="T52" s="199"/>
      <c r="U52" s="371"/>
      <c r="V52" s="371"/>
      <c r="W52" s="371"/>
      <c r="X52" s="371"/>
      <c r="Y52" s="198"/>
      <c r="Z52" s="199"/>
      <c r="AA52" s="371"/>
      <c r="AB52" s="371"/>
      <c r="AC52" s="371"/>
      <c r="AD52" s="371"/>
      <c r="AE52" s="198"/>
      <c r="AF52" s="199"/>
      <c r="AG52" s="372">
        <v>1000</v>
      </c>
      <c r="AH52" s="372"/>
      <c r="AI52" s="372"/>
      <c r="AJ52" s="198"/>
      <c r="AK52" s="199"/>
      <c r="AL52" s="369"/>
      <c r="AM52" s="369"/>
      <c r="AN52" s="369"/>
      <c r="AO52" s="369"/>
      <c r="AP52" s="369"/>
      <c r="AQ52" s="198"/>
      <c r="AR52" s="199"/>
      <c r="AS52" s="371"/>
      <c r="AT52" s="371"/>
      <c r="AU52" s="371"/>
      <c r="AV52" s="371"/>
      <c r="AW52" s="44"/>
      <c r="AX52" s="34"/>
      <c r="AY52" s="349"/>
      <c r="AZ52" s="349"/>
      <c r="BA52" s="349"/>
      <c r="BB52" s="349"/>
      <c r="BC52" s="349"/>
      <c r="BD52" s="44"/>
      <c r="BE52" s="34"/>
      <c r="BF52" s="353"/>
      <c r="BG52" s="353"/>
      <c r="BH52" s="353"/>
      <c r="BI52" s="82"/>
    </row>
    <row r="53" spans="1:61" ht="20.100000000000001" customHeight="1">
      <c r="A53" s="15"/>
      <c r="B53" s="357" t="s">
        <v>59</v>
      </c>
      <c r="C53" s="357"/>
      <c r="D53" s="357"/>
      <c r="E53" s="357"/>
      <c r="F53" s="357"/>
      <c r="G53" s="357"/>
      <c r="H53" s="29"/>
      <c r="I53" s="33"/>
      <c r="J53" s="370"/>
      <c r="K53" s="370"/>
      <c r="L53" s="370"/>
      <c r="M53" s="196"/>
      <c r="N53" s="197"/>
      <c r="O53" s="370"/>
      <c r="P53" s="370"/>
      <c r="Q53" s="370"/>
      <c r="R53" s="370"/>
      <c r="S53" s="196"/>
      <c r="T53" s="197"/>
      <c r="U53" s="370"/>
      <c r="V53" s="370"/>
      <c r="W53" s="370"/>
      <c r="X53" s="370"/>
      <c r="Y53" s="196"/>
      <c r="Z53" s="197"/>
      <c r="AA53" s="370" t="str">
        <f>IF(ISBLANK(J53)," ",O53-U53)</f>
        <v xml:space="preserve"> </v>
      </c>
      <c r="AB53" s="370"/>
      <c r="AC53" s="370"/>
      <c r="AD53" s="370"/>
      <c r="AE53" s="196"/>
      <c r="AF53" s="197"/>
      <c r="AG53" s="373">
        <v>1.08</v>
      </c>
      <c r="AH53" s="373"/>
      <c r="AI53" s="373"/>
      <c r="AJ53" s="196"/>
      <c r="AK53" s="197"/>
      <c r="AL53" s="368" t="str">
        <f>IF(ISBLANK(J53)," ",ROUNDDOWN(AA53*AG53/AG54,0))</f>
        <v xml:space="preserve"> </v>
      </c>
      <c r="AM53" s="368"/>
      <c r="AN53" s="368"/>
      <c r="AO53" s="368"/>
      <c r="AP53" s="368"/>
      <c r="AQ53" s="196"/>
      <c r="AR53" s="197"/>
      <c r="AS53" s="370"/>
      <c r="AT53" s="370"/>
      <c r="AU53" s="370"/>
      <c r="AV53" s="370"/>
      <c r="AW53" s="43"/>
      <c r="AX53" s="33"/>
      <c r="AY53" s="348" t="str">
        <f>IF(ISBLANK(J53),"",AL53-AS53)</f>
        <v/>
      </c>
      <c r="AZ53" s="348"/>
      <c r="BA53" s="348"/>
      <c r="BB53" s="348"/>
      <c r="BC53" s="348"/>
      <c r="BD53" s="43"/>
      <c r="BE53" s="33"/>
      <c r="BF53" s="352"/>
      <c r="BG53" s="352"/>
      <c r="BH53" s="352"/>
      <c r="BI53" s="81"/>
    </row>
    <row r="54" spans="1:61" ht="20.100000000000001" customHeight="1">
      <c r="A54" s="16"/>
      <c r="B54" s="343"/>
      <c r="C54" s="343"/>
      <c r="D54" s="343"/>
      <c r="E54" s="343"/>
      <c r="F54" s="343"/>
      <c r="G54" s="343"/>
      <c r="H54" s="28"/>
      <c r="I54" s="34"/>
      <c r="J54" s="371"/>
      <c r="K54" s="371"/>
      <c r="L54" s="371"/>
      <c r="M54" s="198"/>
      <c r="N54" s="199"/>
      <c r="O54" s="371"/>
      <c r="P54" s="371"/>
      <c r="Q54" s="371"/>
      <c r="R54" s="371"/>
      <c r="S54" s="198"/>
      <c r="T54" s="199"/>
      <c r="U54" s="371"/>
      <c r="V54" s="371"/>
      <c r="W54" s="371"/>
      <c r="X54" s="371"/>
      <c r="Y54" s="198"/>
      <c r="Z54" s="199"/>
      <c r="AA54" s="371"/>
      <c r="AB54" s="371"/>
      <c r="AC54" s="371"/>
      <c r="AD54" s="371"/>
      <c r="AE54" s="198"/>
      <c r="AF54" s="199"/>
      <c r="AG54" s="372">
        <v>1000</v>
      </c>
      <c r="AH54" s="372"/>
      <c r="AI54" s="372"/>
      <c r="AJ54" s="198"/>
      <c r="AK54" s="199"/>
      <c r="AL54" s="369"/>
      <c r="AM54" s="369"/>
      <c r="AN54" s="369"/>
      <c r="AO54" s="369"/>
      <c r="AP54" s="369"/>
      <c r="AQ54" s="198"/>
      <c r="AR54" s="199"/>
      <c r="AS54" s="371"/>
      <c r="AT54" s="371"/>
      <c r="AU54" s="371"/>
      <c r="AV54" s="371"/>
      <c r="AW54" s="44"/>
      <c r="AX54" s="34"/>
      <c r="AY54" s="349"/>
      <c r="AZ54" s="349"/>
      <c r="BA54" s="349"/>
      <c r="BB54" s="349"/>
      <c r="BC54" s="349"/>
      <c r="BD54" s="44"/>
      <c r="BE54" s="34"/>
      <c r="BF54" s="353"/>
      <c r="BG54" s="353"/>
      <c r="BH54" s="353"/>
      <c r="BI54" s="82"/>
    </row>
    <row r="55" spans="1:61" ht="20.100000000000001" customHeight="1">
      <c r="A55" s="15"/>
      <c r="B55" s="357" t="s">
        <v>33</v>
      </c>
      <c r="C55" s="357"/>
      <c r="D55" s="357"/>
      <c r="E55" s="357"/>
      <c r="F55" s="357"/>
      <c r="G55" s="357"/>
      <c r="H55" s="29"/>
      <c r="I55" s="33"/>
      <c r="J55" s="348">
        <f>SUM(J37:L54)</f>
        <v>0</v>
      </c>
      <c r="K55" s="348"/>
      <c r="L55" s="348"/>
      <c r="M55" s="43"/>
      <c r="N55" s="33"/>
      <c r="O55" s="348">
        <f>SUM(O37:R54)</f>
        <v>0</v>
      </c>
      <c r="P55" s="348"/>
      <c r="Q55" s="348"/>
      <c r="R55" s="348"/>
      <c r="S55" s="43"/>
      <c r="T55" s="33"/>
      <c r="U55" s="348">
        <f>SUM(U37:X54)</f>
        <v>0</v>
      </c>
      <c r="V55" s="348"/>
      <c r="W55" s="348"/>
      <c r="X55" s="348"/>
      <c r="Y55" s="43"/>
      <c r="Z55" s="33"/>
      <c r="AA55" s="348">
        <f>SUM(AA37:AD54)</f>
        <v>0</v>
      </c>
      <c r="AB55" s="348"/>
      <c r="AC55" s="348"/>
      <c r="AD55" s="348"/>
      <c r="AE55" s="43"/>
      <c r="AF55" s="361"/>
      <c r="AG55" s="362"/>
      <c r="AH55" s="362"/>
      <c r="AI55" s="362"/>
      <c r="AJ55" s="363"/>
      <c r="AK55" s="33"/>
      <c r="AL55" s="350">
        <f>SUM(AL37:AP54)</f>
        <v>0</v>
      </c>
      <c r="AM55" s="350"/>
      <c r="AN55" s="350"/>
      <c r="AO55" s="350"/>
      <c r="AP55" s="350"/>
      <c r="AQ55" s="43"/>
      <c r="AR55" s="33"/>
      <c r="AS55" s="348">
        <f>SUM(AS37:AV54)</f>
        <v>0</v>
      </c>
      <c r="AT55" s="348"/>
      <c r="AU55" s="348"/>
      <c r="AV55" s="348"/>
      <c r="AW55" s="43"/>
      <c r="AX55" s="33"/>
      <c r="AY55" s="348">
        <f>SUM(AY37:BC54)</f>
        <v>0</v>
      </c>
      <c r="AZ55" s="348"/>
      <c r="BA55" s="348"/>
      <c r="BB55" s="348"/>
      <c r="BC55" s="348"/>
      <c r="BD55" s="43"/>
      <c r="BE55" s="33"/>
      <c r="BF55" s="352"/>
      <c r="BG55" s="352"/>
      <c r="BH55" s="352"/>
      <c r="BI55" s="81"/>
    </row>
    <row r="56" spans="1:61" ht="20.100000000000001" customHeight="1" thickBot="1">
      <c r="A56" s="21"/>
      <c r="B56" s="359"/>
      <c r="C56" s="359"/>
      <c r="D56" s="359"/>
      <c r="E56" s="359"/>
      <c r="F56" s="359"/>
      <c r="G56" s="359"/>
      <c r="H56" s="30"/>
      <c r="I56" s="35"/>
      <c r="J56" s="360"/>
      <c r="K56" s="360"/>
      <c r="L56" s="360"/>
      <c r="M56" s="45"/>
      <c r="N56" s="35"/>
      <c r="O56" s="360"/>
      <c r="P56" s="360"/>
      <c r="Q56" s="360"/>
      <c r="R56" s="360"/>
      <c r="S56" s="45"/>
      <c r="T56" s="35"/>
      <c r="U56" s="360"/>
      <c r="V56" s="360"/>
      <c r="W56" s="360"/>
      <c r="X56" s="360"/>
      <c r="Y56" s="45"/>
      <c r="Z56" s="35"/>
      <c r="AA56" s="360"/>
      <c r="AB56" s="360"/>
      <c r="AC56" s="360"/>
      <c r="AD56" s="360"/>
      <c r="AE56" s="45"/>
      <c r="AF56" s="364"/>
      <c r="AG56" s="365"/>
      <c r="AH56" s="365"/>
      <c r="AI56" s="365"/>
      <c r="AJ56" s="366"/>
      <c r="AK56" s="35"/>
      <c r="AL56" s="367"/>
      <c r="AM56" s="367"/>
      <c r="AN56" s="367"/>
      <c r="AO56" s="367"/>
      <c r="AP56" s="367"/>
      <c r="AQ56" s="45"/>
      <c r="AR56" s="35"/>
      <c r="AS56" s="360"/>
      <c r="AT56" s="360"/>
      <c r="AU56" s="360"/>
      <c r="AV56" s="360"/>
      <c r="AW56" s="45"/>
      <c r="AX56" s="35"/>
      <c r="AY56" s="360"/>
      <c r="AZ56" s="360"/>
      <c r="BA56" s="360"/>
      <c r="BB56" s="360"/>
      <c r="BC56" s="360"/>
      <c r="BD56" s="45"/>
      <c r="BE56" s="35"/>
      <c r="BF56" s="358"/>
      <c r="BG56" s="358"/>
      <c r="BH56" s="358"/>
      <c r="BI56" s="83"/>
    </row>
    <row r="57" spans="1:61" ht="12" customHeight="1"/>
    <row r="58" spans="1:61" s="8" customFormat="1" ht="15" customHeight="1">
      <c r="A58" s="8" t="s">
        <v>3</v>
      </c>
      <c r="C58" s="23"/>
      <c r="D58" s="23">
        <v>1</v>
      </c>
      <c r="E58" s="23"/>
      <c r="F58" s="292" t="s">
        <v>134</v>
      </c>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67"/>
      <c r="AZ58" s="67"/>
    </row>
    <row r="59" spans="1:61" s="8" customFormat="1" ht="15" customHeight="1">
      <c r="C59" s="23"/>
      <c r="D59" s="23">
        <v>2</v>
      </c>
      <c r="E59" s="23"/>
      <c r="F59" s="292" t="s">
        <v>68</v>
      </c>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3"/>
      <c r="AZ59" s="293"/>
      <c r="BA59" s="293"/>
      <c r="BB59" s="293"/>
      <c r="BC59" s="293"/>
      <c r="BD59" s="293"/>
      <c r="BE59" s="293"/>
      <c r="BF59" s="293"/>
      <c r="BG59" s="293"/>
      <c r="BH59" s="293"/>
      <c r="BI59" s="293"/>
    </row>
    <row r="60" spans="1:61" s="8" customFormat="1" ht="15" customHeight="1">
      <c r="C60" s="23"/>
      <c r="D60" s="23">
        <v>3</v>
      </c>
      <c r="E60" s="23"/>
      <c r="F60" s="292" t="s">
        <v>290</v>
      </c>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67"/>
      <c r="AZ60" s="67"/>
    </row>
    <row r="61" spans="1:61" s="8" customFormat="1" ht="15" customHeight="1">
      <c r="C61" s="23"/>
      <c r="D61" s="23">
        <v>4</v>
      </c>
      <c r="E61" s="23"/>
      <c r="F61" s="292" t="s">
        <v>291</v>
      </c>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67"/>
      <c r="AZ61" s="67"/>
    </row>
    <row r="62" spans="1:61" ht="22.05" customHeight="1"/>
    <row r="63" spans="1:61" ht="22.05" customHeight="1"/>
    <row r="64" spans="1:61" ht="22.05" customHeight="1"/>
    <row r="65" ht="22.05" customHeight="1"/>
    <row r="66" ht="22.05" customHeight="1"/>
    <row r="67" ht="22.05" customHeight="1"/>
    <row r="68" ht="22.05" customHeight="1"/>
    <row r="69" ht="22.05" customHeight="1"/>
    <row r="70" ht="22.05" customHeight="1"/>
    <row r="71" ht="22.05" customHeight="1"/>
    <row r="72" ht="22.05" customHeight="1"/>
    <row r="73" ht="22.05" customHeight="1"/>
    <row r="74" ht="22.05" customHeight="1"/>
    <row r="75" ht="22.05" customHeight="1"/>
    <row r="76" ht="22.05" customHeight="1"/>
    <row r="77" ht="22.05" customHeight="1"/>
    <row r="78" ht="22.05" customHeight="1"/>
    <row r="79" ht="22.05" customHeight="1"/>
    <row r="80" ht="22.05" customHeight="1"/>
    <row r="81" ht="22.05" customHeight="1"/>
    <row r="82" ht="22.05" customHeight="1"/>
    <row r="83" ht="22.05" customHeight="1"/>
    <row r="84" ht="22.05" customHeight="1"/>
    <row r="85" ht="22.05" customHeight="1"/>
    <row r="86" ht="22.05" customHeight="1"/>
  </sheetData>
  <mergeCells count="218">
    <mergeCell ref="A2:BA2"/>
    <mergeCell ref="AA4:AI4"/>
    <mergeCell ref="AL4:AZ4"/>
    <mergeCell ref="B5:J5"/>
    <mergeCell ref="Q5:W5"/>
    <mergeCell ref="Z5:AA7"/>
    <mergeCell ref="AB5:AB6"/>
    <mergeCell ref="AC5:AM6"/>
    <mergeCell ref="AO5:AZ5"/>
    <mergeCell ref="B6:J6"/>
    <mergeCell ref="AQ7:AS7"/>
    <mergeCell ref="AT7:AZ7"/>
    <mergeCell ref="M8:N8"/>
    <mergeCell ref="O8:P8"/>
    <mergeCell ref="Z8:AM10"/>
    <mergeCell ref="AO8:AZ10"/>
    <mergeCell ref="Q6:W6"/>
    <mergeCell ref="AO6:AZ6"/>
    <mergeCell ref="B7:I8"/>
    <mergeCell ref="J7:L8"/>
    <mergeCell ref="M7:N7"/>
    <mergeCell ref="O7:P7"/>
    <mergeCell ref="Q7:W8"/>
    <mergeCell ref="X7:X8"/>
    <mergeCell ref="AC7:AM7"/>
    <mergeCell ref="AO7:AP7"/>
    <mergeCell ref="A9:B13"/>
    <mergeCell ref="C9:L9"/>
    <mergeCell ref="Q9:W9"/>
    <mergeCell ref="C10:L10"/>
    <mergeCell ref="M10:Y10"/>
    <mergeCell ref="C11:C12"/>
    <mergeCell ref="D11:L11"/>
    <mergeCell ref="N11:Q11"/>
    <mergeCell ref="R11:S11"/>
    <mergeCell ref="T11:W11"/>
    <mergeCell ref="AL12:AZ12"/>
    <mergeCell ref="C13:L13"/>
    <mergeCell ref="N13:X13"/>
    <mergeCell ref="AF13:AJ13"/>
    <mergeCell ref="AL13:AT13"/>
    <mergeCell ref="AU13:AV13"/>
    <mergeCell ref="AW13:AZ13"/>
    <mergeCell ref="X11:Y11"/>
    <mergeCell ref="AA11:AE11"/>
    <mergeCell ref="AF11:AJ11"/>
    <mergeCell ref="AL11:AZ11"/>
    <mergeCell ref="D12:L12"/>
    <mergeCell ref="N12:Q12"/>
    <mergeCell ref="R12:S12"/>
    <mergeCell ref="T12:W12"/>
    <mergeCell ref="X12:Y12"/>
    <mergeCell ref="AF12:AJ12"/>
    <mergeCell ref="B20:Z20"/>
    <mergeCell ref="B21:T21"/>
    <mergeCell ref="U21:Z21"/>
    <mergeCell ref="F23:AX23"/>
    <mergeCell ref="F24:AX24"/>
    <mergeCell ref="F25:AX25"/>
    <mergeCell ref="B15:AX15"/>
    <mergeCell ref="B16:AX16"/>
    <mergeCell ref="B17:Z17"/>
    <mergeCell ref="AA17:AG17"/>
    <mergeCell ref="AI17:AY17"/>
    <mergeCell ref="B18:Z18"/>
    <mergeCell ref="AA18:AG20"/>
    <mergeCell ref="AI18:AX20"/>
    <mergeCell ref="AY18:BA20"/>
    <mergeCell ref="B19:Z19"/>
    <mergeCell ref="F26:BG26"/>
    <mergeCell ref="F27:AX27"/>
    <mergeCell ref="F28:AX28"/>
    <mergeCell ref="A32:BI32"/>
    <mergeCell ref="B34:G34"/>
    <mergeCell ref="J34:L34"/>
    <mergeCell ref="O34:R34"/>
    <mergeCell ref="U34:X34"/>
    <mergeCell ref="AA34:AD34"/>
    <mergeCell ref="AG34:AI34"/>
    <mergeCell ref="BF35:BH35"/>
    <mergeCell ref="B36:G36"/>
    <mergeCell ref="I36:M36"/>
    <mergeCell ref="N36:S36"/>
    <mergeCell ref="T36:Y36"/>
    <mergeCell ref="Z36:AE36"/>
    <mergeCell ref="AG36:AI36"/>
    <mergeCell ref="AL34:AP34"/>
    <mergeCell ref="AS34:AV34"/>
    <mergeCell ref="AY34:BC34"/>
    <mergeCell ref="BF34:BH34"/>
    <mergeCell ref="B35:G35"/>
    <mergeCell ref="J35:L35"/>
    <mergeCell ref="O35:R35"/>
    <mergeCell ref="U35:X35"/>
    <mergeCell ref="AA35:AD35"/>
    <mergeCell ref="AG35:AI35"/>
    <mergeCell ref="B37:G38"/>
    <mergeCell ref="J37:L38"/>
    <mergeCell ref="M37:M38"/>
    <mergeCell ref="O37:R38"/>
    <mergeCell ref="U37:X38"/>
    <mergeCell ref="Y37:Y38"/>
    <mergeCell ref="AL35:AP35"/>
    <mergeCell ref="AS35:AV35"/>
    <mergeCell ref="AY35:BC35"/>
    <mergeCell ref="AA37:AD38"/>
    <mergeCell ref="AG37:AI37"/>
    <mergeCell ref="AL37:AP38"/>
    <mergeCell ref="AS37:AV38"/>
    <mergeCell ref="AY37:BC38"/>
    <mergeCell ref="BF37:BH38"/>
    <mergeCell ref="AG38:AI38"/>
    <mergeCell ref="AK36:AQ36"/>
    <mergeCell ref="AR36:AW36"/>
    <mergeCell ref="AX36:BD36"/>
    <mergeCell ref="BF36:BH36"/>
    <mergeCell ref="B41:G42"/>
    <mergeCell ref="J41:L42"/>
    <mergeCell ref="O41:R42"/>
    <mergeCell ref="U41:X42"/>
    <mergeCell ref="AA41:AD42"/>
    <mergeCell ref="B39:G40"/>
    <mergeCell ref="J39:L40"/>
    <mergeCell ref="O39:R40"/>
    <mergeCell ref="U39:X40"/>
    <mergeCell ref="AA39:AD40"/>
    <mergeCell ref="AG41:AI41"/>
    <mergeCell ref="AL41:AP42"/>
    <mergeCell ref="AS41:AV42"/>
    <mergeCell ref="AY41:BC42"/>
    <mergeCell ref="BF41:BH42"/>
    <mergeCell ref="AG42:AI42"/>
    <mergeCell ref="AL39:AP40"/>
    <mergeCell ref="AS39:AV40"/>
    <mergeCell ref="AY39:BC40"/>
    <mergeCell ref="BF39:BH40"/>
    <mergeCell ref="AG40:AI40"/>
    <mergeCell ref="AG39:AI39"/>
    <mergeCell ref="B45:G46"/>
    <mergeCell ref="J45:L46"/>
    <mergeCell ref="O45:R46"/>
    <mergeCell ref="U45:X46"/>
    <mergeCell ref="AA45:AD46"/>
    <mergeCell ref="B43:G44"/>
    <mergeCell ref="J43:L44"/>
    <mergeCell ref="O43:R44"/>
    <mergeCell ref="U43:X44"/>
    <mergeCell ref="AA43:AD44"/>
    <mergeCell ref="AG45:AI45"/>
    <mergeCell ref="AL45:AP46"/>
    <mergeCell ref="AS45:AV46"/>
    <mergeCell ref="AY45:BC46"/>
    <mergeCell ref="BF45:BH46"/>
    <mergeCell ref="AG46:AI46"/>
    <mergeCell ref="AL43:AP44"/>
    <mergeCell ref="AS43:AV44"/>
    <mergeCell ref="AY43:BC44"/>
    <mergeCell ref="BF43:BH44"/>
    <mergeCell ref="AG44:AI44"/>
    <mergeCell ref="AG43:AI43"/>
    <mergeCell ref="B49:G50"/>
    <mergeCell ref="J49:L50"/>
    <mergeCell ref="O49:R50"/>
    <mergeCell ref="U49:X50"/>
    <mergeCell ref="AA49:AD50"/>
    <mergeCell ref="B47:G48"/>
    <mergeCell ref="J47:L48"/>
    <mergeCell ref="O47:R48"/>
    <mergeCell ref="U47:X48"/>
    <mergeCell ref="AA47:AD48"/>
    <mergeCell ref="AG49:AI49"/>
    <mergeCell ref="AL49:AP50"/>
    <mergeCell ref="AS49:AV50"/>
    <mergeCell ref="AY49:BC50"/>
    <mergeCell ref="BF49:BH50"/>
    <mergeCell ref="AG50:AI50"/>
    <mergeCell ref="AL47:AP48"/>
    <mergeCell ref="AS47:AV48"/>
    <mergeCell ref="AY47:BC48"/>
    <mergeCell ref="BF47:BH48"/>
    <mergeCell ref="AG48:AI48"/>
    <mergeCell ref="AG47:AI47"/>
    <mergeCell ref="B53:G54"/>
    <mergeCell ref="J53:L54"/>
    <mergeCell ref="O53:R54"/>
    <mergeCell ref="U53:X54"/>
    <mergeCell ref="AA53:AD54"/>
    <mergeCell ref="B51:G52"/>
    <mergeCell ref="J51:L52"/>
    <mergeCell ref="O51:R52"/>
    <mergeCell ref="U51:X52"/>
    <mergeCell ref="AA51:AD52"/>
    <mergeCell ref="AG53:AI53"/>
    <mergeCell ref="AL53:AP54"/>
    <mergeCell ref="AS53:AV54"/>
    <mergeCell ref="AY53:BC54"/>
    <mergeCell ref="BF53:BH54"/>
    <mergeCell ref="AG54:AI54"/>
    <mergeCell ref="AL51:AP52"/>
    <mergeCell ref="AS51:AV52"/>
    <mergeCell ref="AY51:BC52"/>
    <mergeCell ref="BF51:BH52"/>
    <mergeCell ref="AG52:AI52"/>
    <mergeCell ref="AG51:AI51"/>
    <mergeCell ref="F60:AX60"/>
    <mergeCell ref="F61:AX61"/>
    <mergeCell ref="AL55:AP56"/>
    <mergeCell ref="AS55:AV56"/>
    <mergeCell ref="AY55:BC56"/>
    <mergeCell ref="BF55:BH56"/>
    <mergeCell ref="F58:AX58"/>
    <mergeCell ref="F59:BI59"/>
    <mergeCell ref="B55:G56"/>
    <mergeCell ref="J55:L56"/>
    <mergeCell ref="O55:R56"/>
    <mergeCell ref="U55:X56"/>
    <mergeCell ref="AA55:AD56"/>
    <mergeCell ref="AF55:AJ56"/>
  </mergeCells>
  <phoneticPr fontId="27"/>
  <pageMargins left="0.74803149606299213" right="0.23622047244094491" top="0.55118110236220474" bottom="0.43307086614173229" header="0.51181102362204722" footer="0.51181102362204722"/>
  <pageSetup paperSize="9" scale="60"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62"/>
  <sheetViews>
    <sheetView view="pageBreakPreview" topLeftCell="B1" zoomScaleSheetLayoutView="100" workbookViewId="0">
      <selection activeCell="B2" sqref="B2"/>
    </sheetView>
  </sheetViews>
  <sheetFormatPr defaultColWidth="9" defaultRowHeight="14.4"/>
  <cols>
    <col min="1" max="1" width="0.796875" style="84" customWidth="1"/>
    <col min="2" max="2" width="0.5" style="84" customWidth="1"/>
    <col min="3" max="3" width="5.5" style="84" customWidth="1"/>
    <col min="4" max="4" width="0.5" style="84" customWidth="1"/>
    <col min="5" max="5" width="3.296875" style="84" customWidth="1"/>
    <col min="6" max="6" width="0.59765625" style="84" customWidth="1"/>
    <col min="7" max="7" width="8.09765625" style="84" customWidth="1"/>
    <col min="8" max="8" width="6.59765625" style="84" customWidth="1"/>
    <col min="9" max="9" width="0.796875" style="84" customWidth="1"/>
    <col min="10" max="10" width="3.296875" style="84" bestFit="1" customWidth="1"/>
    <col min="11" max="11" width="1" style="84" customWidth="1"/>
    <col min="12" max="12" width="10.09765625" style="84" customWidth="1"/>
    <col min="13" max="13" width="4.09765625" style="84" customWidth="1"/>
    <col min="14" max="14" width="0.796875" style="84" customWidth="1"/>
    <col min="15" max="15" width="3.296875" style="84" bestFit="1" customWidth="1"/>
    <col min="16" max="16" width="1" style="84" customWidth="1"/>
    <col min="17" max="17" width="6.09765625" style="84" customWidth="1"/>
    <col min="18" max="18" width="7.19921875" style="84" customWidth="1"/>
    <col min="19" max="19" width="0.796875" style="84" customWidth="1"/>
    <col min="20" max="20" width="1.09765625" style="84" customWidth="1"/>
    <col min="21" max="21" width="4" style="84" customWidth="1"/>
    <col min="22" max="22" width="5.59765625" style="84" customWidth="1"/>
    <col min="23" max="23" width="9.09765625" style="84" customWidth="1"/>
    <col min="24" max="24" width="11.59765625" style="84" customWidth="1"/>
    <col min="25" max="25" width="5.59765625" style="84" customWidth="1"/>
    <col min="26" max="26" width="8.09765625" style="84" customWidth="1"/>
    <col min="27" max="27" width="5.69921875" style="84" customWidth="1"/>
    <col min="28" max="28" width="0.69921875" style="84" customWidth="1"/>
    <col min="29" max="29" width="9" style="84" customWidth="1"/>
    <col min="30" max="16384" width="9" style="84"/>
  </cols>
  <sheetData>
    <row r="1" spans="1:28" ht="54" customHeight="1">
      <c r="A1" s="85"/>
      <c r="B1" s="377" t="s">
        <v>424</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85"/>
    </row>
    <row r="2" spans="1:28" ht="27" customHeight="1">
      <c r="A2" s="85"/>
      <c r="B2" s="86"/>
      <c r="C2" s="92"/>
      <c r="D2" s="97"/>
      <c r="E2" s="100"/>
      <c r="F2" s="106"/>
      <c r="G2" s="378" t="s">
        <v>104</v>
      </c>
      <c r="H2" s="378"/>
      <c r="I2" s="110"/>
      <c r="J2" s="100"/>
      <c r="K2" s="106"/>
      <c r="L2" s="378" t="s">
        <v>106</v>
      </c>
      <c r="M2" s="378"/>
      <c r="N2" s="110"/>
      <c r="O2" s="100"/>
      <c r="P2" s="106"/>
      <c r="Q2" s="378" t="s">
        <v>107</v>
      </c>
      <c r="R2" s="378"/>
      <c r="S2" s="110"/>
      <c r="T2" s="86"/>
      <c r="U2" s="119" t="s">
        <v>110</v>
      </c>
      <c r="V2" s="119"/>
      <c r="W2" s="379"/>
      <c r="X2" s="379"/>
      <c r="Y2" s="379"/>
      <c r="Z2" s="379"/>
      <c r="AA2" s="125"/>
      <c r="AB2" s="85"/>
    </row>
    <row r="3" spans="1:28" ht="24" customHeight="1">
      <c r="A3" s="85"/>
      <c r="B3" s="87"/>
      <c r="C3" s="93" t="s">
        <v>112</v>
      </c>
      <c r="D3" s="98"/>
      <c r="E3" s="101"/>
      <c r="F3" s="85"/>
      <c r="G3" s="380" t="s">
        <v>104</v>
      </c>
      <c r="H3" s="380"/>
      <c r="I3" s="98"/>
      <c r="J3" s="101"/>
      <c r="K3" s="85"/>
      <c r="L3" s="380" t="s">
        <v>114</v>
      </c>
      <c r="M3" s="380"/>
      <c r="N3" s="98"/>
      <c r="O3" s="101"/>
      <c r="P3" s="85"/>
      <c r="Q3" s="380" t="s">
        <v>115</v>
      </c>
      <c r="R3" s="380"/>
      <c r="S3" s="98"/>
      <c r="T3" s="86"/>
      <c r="U3" s="119" t="s">
        <v>116</v>
      </c>
      <c r="V3" s="119"/>
      <c r="W3" s="119"/>
      <c r="X3" s="119"/>
      <c r="Y3" s="119"/>
      <c r="Z3" s="119"/>
      <c r="AA3" s="125"/>
      <c r="AB3" s="85"/>
    </row>
    <row r="4" spans="1:28" ht="24" customHeight="1">
      <c r="A4" s="85"/>
      <c r="B4" s="87"/>
      <c r="C4" s="93" t="s">
        <v>118</v>
      </c>
      <c r="D4" s="98"/>
      <c r="E4" s="102"/>
      <c r="F4" s="107"/>
      <c r="G4" s="381" t="s">
        <v>120</v>
      </c>
      <c r="H4" s="381"/>
      <c r="I4" s="99"/>
      <c r="J4" s="102"/>
      <c r="K4" s="107"/>
      <c r="L4" s="381" t="s">
        <v>121</v>
      </c>
      <c r="M4" s="381"/>
      <c r="N4" s="99"/>
      <c r="O4" s="102"/>
      <c r="P4" s="107"/>
      <c r="Q4" s="116"/>
      <c r="R4" s="116"/>
      <c r="S4" s="99"/>
      <c r="T4" s="88"/>
      <c r="U4" s="116"/>
      <c r="V4" s="382"/>
      <c r="W4" s="382"/>
      <c r="X4" s="382"/>
      <c r="Y4" s="382"/>
      <c r="Z4" s="382"/>
      <c r="AA4" s="126"/>
      <c r="AB4" s="85"/>
    </row>
    <row r="5" spans="1:28" ht="27" customHeight="1">
      <c r="A5" s="85"/>
      <c r="B5" s="88"/>
      <c r="C5" s="94"/>
      <c r="D5" s="99"/>
      <c r="E5" s="103"/>
      <c r="F5" s="107"/>
      <c r="G5" s="378" t="s">
        <v>122</v>
      </c>
      <c r="H5" s="378"/>
      <c r="I5" s="99"/>
      <c r="J5" s="103"/>
      <c r="K5" s="107"/>
      <c r="L5" s="378" t="s">
        <v>123</v>
      </c>
      <c r="M5" s="378"/>
      <c r="N5" s="99"/>
      <c r="O5" s="103"/>
      <c r="P5" s="107"/>
      <c r="Q5" s="378" t="s">
        <v>124</v>
      </c>
      <c r="R5" s="378"/>
      <c r="S5" s="99"/>
      <c r="T5" s="88"/>
      <c r="U5" s="116" t="s">
        <v>125</v>
      </c>
      <c r="V5" s="116"/>
      <c r="W5" s="379"/>
      <c r="X5" s="379"/>
      <c r="Y5" s="116" t="s">
        <v>127</v>
      </c>
      <c r="Z5" s="121"/>
      <c r="AA5" s="126" t="s">
        <v>128</v>
      </c>
      <c r="AB5" s="85"/>
    </row>
    <row r="6" spans="1:28">
      <c r="A6" s="85"/>
      <c r="B6" s="85"/>
      <c r="C6" s="85"/>
      <c r="D6" s="85"/>
      <c r="E6" s="85"/>
      <c r="F6" s="85"/>
      <c r="G6" s="85"/>
      <c r="H6" s="85"/>
      <c r="I6" s="85"/>
      <c r="J6" s="85"/>
      <c r="K6" s="85"/>
      <c r="L6" s="85"/>
      <c r="M6" s="85"/>
      <c r="N6" s="85"/>
      <c r="O6" s="85"/>
      <c r="P6" s="85"/>
      <c r="Q6" s="85"/>
      <c r="R6" s="85"/>
      <c r="S6" s="85"/>
      <c r="T6" s="85"/>
      <c r="U6" s="85"/>
      <c r="V6" s="85"/>
      <c r="W6" s="85"/>
      <c r="X6" s="85"/>
      <c r="Y6" s="85"/>
      <c r="Z6" s="85"/>
      <c r="AA6" s="85"/>
      <c r="AB6" s="85"/>
    </row>
    <row r="7" spans="1:28" ht="30" customHeight="1">
      <c r="A7" s="85"/>
      <c r="B7" s="407" t="s">
        <v>147</v>
      </c>
      <c r="C7" s="408"/>
      <c r="D7" s="408"/>
      <c r="E7" s="408"/>
      <c r="F7" s="408"/>
      <c r="G7" s="409"/>
      <c r="H7" s="415" t="s">
        <v>8</v>
      </c>
      <c r="I7" s="383" t="s">
        <v>316</v>
      </c>
      <c r="J7" s="384"/>
      <c r="K7" s="384"/>
      <c r="L7" s="384"/>
      <c r="M7" s="384"/>
      <c r="N7" s="384"/>
      <c r="O7" s="384"/>
      <c r="P7" s="384"/>
      <c r="Q7" s="384"/>
      <c r="R7" s="384"/>
      <c r="S7" s="384"/>
      <c r="T7" s="384"/>
      <c r="U7" s="384"/>
      <c r="V7" s="384"/>
      <c r="W7" s="385"/>
      <c r="X7" s="418" t="s">
        <v>129</v>
      </c>
      <c r="Y7" s="407" t="s">
        <v>130</v>
      </c>
      <c r="Z7" s="420"/>
      <c r="AA7" s="418" t="s">
        <v>131</v>
      </c>
      <c r="AB7" s="85"/>
    </row>
    <row r="8" spans="1:28" ht="30" customHeight="1">
      <c r="A8" s="85"/>
      <c r="B8" s="410"/>
      <c r="C8" s="411"/>
      <c r="D8" s="411"/>
      <c r="E8" s="411"/>
      <c r="F8" s="411"/>
      <c r="G8" s="412"/>
      <c r="H8" s="416"/>
      <c r="I8" s="386" t="s">
        <v>103</v>
      </c>
      <c r="J8" s="387"/>
      <c r="K8" s="387"/>
      <c r="L8" s="388"/>
      <c r="M8" s="386" t="s">
        <v>2</v>
      </c>
      <c r="N8" s="387"/>
      <c r="O8" s="387"/>
      <c r="P8" s="387"/>
      <c r="Q8" s="387"/>
      <c r="R8" s="386" t="s">
        <v>305</v>
      </c>
      <c r="S8" s="389"/>
      <c r="T8" s="389"/>
      <c r="U8" s="390"/>
      <c r="V8" s="386" t="s">
        <v>109</v>
      </c>
      <c r="W8" s="388"/>
      <c r="X8" s="419"/>
      <c r="Y8" s="421"/>
      <c r="Z8" s="422"/>
      <c r="AA8" s="419"/>
      <c r="AB8" s="85"/>
    </row>
    <row r="9" spans="1:28" ht="30" customHeight="1">
      <c r="A9" s="85"/>
      <c r="B9" s="413"/>
      <c r="C9" s="414"/>
      <c r="D9" s="414"/>
      <c r="E9" s="414"/>
      <c r="F9" s="414"/>
      <c r="G9" s="394"/>
      <c r="H9" s="417"/>
      <c r="I9" s="111"/>
      <c r="J9" s="111"/>
      <c r="K9" s="111"/>
      <c r="L9" s="112" t="s">
        <v>133</v>
      </c>
      <c r="M9" s="34"/>
      <c r="N9" s="115"/>
      <c r="O9" s="115"/>
      <c r="P9" s="115"/>
      <c r="Q9" s="112" t="s">
        <v>108</v>
      </c>
      <c r="R9" s="117"/>
      <c r="S9" s="118"/>
      <c r="T9" s="118"/>
      <c r="U9" s="120" t="s">
        <v>254</v>
      </c>
      <c r="V9" s="391" t="s">
        <v>135</v>
      </c>
      <c r="W9" s="392"/>
      <c r="X9" s="123" t="s">
        <v>15</v>
      </c>
      <c r="Y9" s="393" t="s">
        <v>137</v>
      </c>
      <c r="Z9" s="394"/>
      <c r="AA9" s="423"/>
      <c r="AB9" s="85"/>
    </row>
    <row r="10" spans="1:28" ht="20.25" customHeight="1">
      <c r="A10" s="85"/>
      <c r="B10" s="89"/>
      <c r="C10" s="95"/>
      <c r="D10" s="95"/>
      <c r="E10" s="95"/>
      <c r="F10" s="95"/>
      <c r="G10" s="95"/>
      <c r="H10" s="108" t="s">
        <v>138</v>
      </c>
      <c r="I10" s="95"/>
      <c r="J10" s="95"/>
      <c r="K10" s="95"/>
      <c r="L10" s="113" t="s">
        <v>139</v>
      </c>
      <c r="M10" s="89"/>
      <c r="N10" s="95"/>
      <c r="O10" s="95"/>
      <c r="P10" s="95"/>
      <c r="Q10" s="113" t="s">
        <v>139</v>
      </c>
      <c r="R10" s="89"/>
      <c r="S10" s="95"/>
      <c r="T10" s="95"/>
      <c r="U10" s="113" t="s">
        <v>139</v>
      </c>
      <c r="V10" s="89"/>
      <c r="W10" s="122" t="s">
        <v>139</v>
      </c>
      <c r="X10" s="113" t="s">
        <v>139</v>
      </c>
      <c r="Y10" s="89"/>
      <c r="Z10" s="113" t="s">
        <v>139</v>
      </c>
      <c r="AA10" s="127"/>
      <c r="AB10" s="85"/>
    </row>
    <row r="11" spans="1:28" ht="15" customHeight="1">
      <c r="A11" s="85"/>
      <c r="B11" s="90"/>
      <c r="C11" s="395"/>
      <c r="D11" s="395"/>
      <c r="E11" s="395"/>
      <c r="F11" s="395"/>
      <c r="G11" s="396"/>
      <c r="H11" s="225"/>
      <c r="I11" s="397"/>
      <c r="J11" s="398"/>
      <c r="K11" s="398"/>
      <c r="L11" s="399"/>
      <c r="M11" s="397"/>
      <c r="N11" s="398"/>
      <c r="O11" s="398"/>
      <c r="P11" s="398"/>
      <c r="Q11" s="399"/>
      <c r="R11" s="397"/>
      <c r="S11" s="398"/>
      <c r="T11" s="398"/>
      <c r="U11" s="399"/>
      <c r="V11" s="400">
        <f t="shared" ref="V11:V55" si="0">I11+(M11-R11)</f>
        <v>0</v>
      </c>
      <c r="W11" s="401"/>
      <c r="X11" s="227"/>
      <c r="Y11" s="400">
        <f t="shared" ref="Y11:Y55" si="1">V11-X11</f>
        <v>0</v>
      </c>
      <c r="Z11" s="401"/>
      <c r="AA11" s="128"/>
      <c r="AB11" s="85"/>
    </row>
    <row r="12" spans="1:28" ht="15" customHeight="1">
      <c r="A12" s="85"/>
      <c r="B12" s="91"/>
      <c r="C12" s="402"/>
      <c r="D12" s="402"/>
      <c r="E12" s="402"/>
      <c r="F12" s="402"/>
      <c r="G12" s="403"/>
      <c r="H12" s="226"/>
      <c r="I12" s="404"/>
      <c r="J12" s="405"/>
      <c r="K12" s="405"/>
      <c r="L12" s="406"/>
      <c r="M12" s="404"/>
      <c r="N12" s="405"/>
      <c r="O12" s="405"/>
      <c r="P12" s="405"/>
      <c r="Q12" s="406"/>
      <c r="R12" s="404"/>
      <c r="S12" s="405"/>
      <c r="T12" s="405"/>
      <c r="U12" s="406"/>
      <c r="V12" s="400">
        <f t="shared" si="0"/>
        <v>0</v>
      </c>
      <c r="W12" s="401"/>
      <c r="X12" s="228"/>
      <c r="Y12" s="400">
        <f t="shared" si="1"/>
        <v>0</v>
      </c>
      <c r="Z12" s="401"/>
      <c r="AA12" s="114"/>
      <c r="AB12" s="85"/>
    </row>
    <row r="13" spans="1:28" ht="15" customHeight="1">
      <c r="A13" s="85"/>
      <c r="B13" s="91"/>
      <c r="C13" s="402"/>
      <c r="D13" s="402"/>
      <c r="E13" s="402"/>
      <c r="F13" s="402"/>
      <c r="G13" s="403"/>
      <c r="H13" s="226"/>
      <c r="I13" s="404"/>
      <c r="J13" s="405"/>
      <c r="K13" s="405"/>
      <c r="L13" s="406"/>
      <c r="M13" s="404"/>
      <c r="N13" s="405"/>
      <c r="O13" s="405"/>
      <c r="P13" s="405"/>
      <c r="Q13" s="406"/>
      <c r="R13" s="404"/>
      <c r="S13" s="405"/>
      <c r="T13" s="405"/>
      <c r="U13" s="406"/>
      <c r="V13" s="400">
        <f t="shared" si="0"/>
        <v>0</v>
      </c>
      <c r="W13" s="401"/>
      <c r="X13" s="228"/>
      <c r="Y13" s="400">
        <f t="shared" si="1"/>
        <v>0</v>
      </c>
      <c r="Z13" s="401"/>
      <c r="AA13" s="114"/>
      <c r="AB13" s="85"/>
    </row>
    <row r="14" spans="1:28" ht="15" customHeight="1">
      <c r="A14" s="85"/>
      <c r="B14" s="91"/>
      <c r="C14" s="402"/>
      <c r="D14" s="402"/>
      <c r="E14" s="402"/>
      <c r="F14" s="402"/>
      <c r="G14" s="403"/>
      <c r="H14" s="226"/>
      <c r="I14" s="404"/>
      <c r="J14" s="405"/>
      <c r="K14" s="405"/>
      <c r="L14" s="406"/>
      <c r="M14" s="404"/>
      <c r="N14" s="405"/>
      <c r="O14" s="405"/>
      <c r="P14" s="405"/>
      <c r="Q14" s="406"/>
      <c r="R14" s="404"/>
      <c r="S14" s="405"/>
      <c r="T14" s="405"/>
      <c r="U14" s="406"/>
      <c r="V14" s="400">
        <f t="shared" si="0"/>
        <v>0</v>
      </c>
      <c r="W14" s="401"/>
      <c r="X14" s="228"/>
      <c r="Y14" s="400">
        <f t="shared" si="1"/>
        <v>0</v>
      </c>
      <c r="Z14" s="401"/>
      <c r="AA14" s="114"/>
      <c r="AB14" s="85"/>
    </row>
    <row r="15" spans="1:28" ht="15" customHeight="1">
      <c r="A15" s="85"/>
      <c r="B15" s="91"/>
      <c r="C15" s="402"/>
      <c r="D15" s="402"/>
      <c r="E15" s="402"/>
      <c r="F15" s="402"/>
      <c r="G15" s="403"/>
      <c r="H15" s="226"/>
      <c r="I15" s="404"/>
      <c r="J15" s="405"/>
      <c r="K15" s="405"/>
      <c r="L15" s="406"/>
      <c r="M15" s="404"/>
      <c r="N15" s="405"/>
      <c r="O15" s="405"/>
      <c r="P15" s="405"/>
      <c r="Q15" s="406"/>
      <c r="R15" s="404"/>
      <c r="S15" s="405"/>
      <c r="T15" s="405"/>
      <c r="U15" s="406"/>
      <c r="V15" s="400">
        <f t="shared" si="0"/>
        <v>0</v>
      </c>
      <c r="W15" s="401"/>
      <c r="X15" s="228"/>
      <c r="Y15" s="400">
        <f t="shared" si="1"/>
        <v>0</v>
      </c>
      <c r="Z15" s="401"/>
      <c r="AA15" s="114"/>
      <c r="AB15" s="85"/>
    </row>
    <row r="16" spans="1:28" ht="15" customHeight="1">
      <c r="A16" s="85"/>
      <c r="B16" s="91"/>
      <c r="C16" s="402"/>
      <c r="D16" s="402"/>
      <c r="E16" s="402"/>
      <c r="F16" s="402"/>
      <c r="G16" s="403"/>
      <c r="H16" s="226"/>
      <c r="I16" s="404"/>
      <c r="J16" s="405"/>
      <c r="K16" s="405"/>
      <c r="L16" s="406"/>
      <c r="M16" s="404"/>
      <c r="N16" s="405"/>
      <c r="O16" s="405"/>
      <c r="P16" s="405"/>
      <c r="Q16" s="406"/>
      <c r="R16" s="404"/>
      <c r="S16" s="405"/>
      <c r="T16" s="405"/>
      <c r="U16" s="406"/>
      <c r="V16" s="400">
        <f t="shared" si="0"/>
        <v>0</v>
      </c>
      <c r="W16" s="401"/>
      <c r="X16" s="228"/>
      <c r="Y16" s="400">
        <f t="shared" si="1"/>
        <v>0</v>
      </c>
      <c r="Z16" s="401"/>
      <c r="AA16" s="114"/>
      <c r="AB16" s="85"/>
    </row>
    <row r="17" spans="1:28" ht="15" customHeight="1">
      <c r="A17" s="85"/>
      <c r="B17" s="91"/>
      <c r="C17" s="402"/>
      <c r="D17" s="402"/>
      <c r="E17" s="402"/>
      <c r="F17" s="402"/>
      <c r="G17" s="403"/>
      <c r="H17" s="226"/>
      <c r="I17" s="404"/>
      <c r="J17" s="405"/>
      <c r="K17" s="405"/>
      <c r="L17" s="406"/>
      <c r="M17" s="404"/>
      <c r="N17" s="405"/>
      <c r="O17" s="405"/>
      <c r="P17" s="405"/>
      <c r="Q17" s="406"/>
      <c r="R17" s="404"/>
      <c r="S17" s="405"/>
      <c r="T17" s="405"/>
      <c r="U17" s="406"/>
      <c r="V17" s="400">
        <f t="shared" si="0"/>
        <v>0</v>
      </c>
      <c r="W17" s="401"/>
      <c r="X17" s="228"/>
      <c r="Y17" s="400">
        <f t="shared" si="1"/>
        <v>0</v>
      </c>
      <c r="Z17" s="401"/>
      <c r="AA17" s="114"/>
      <c r="AB17" s="85"/>
    </row>
    <row r="18" spans="1:28" ht="15" customHeight="1">
      <c r="A18" s="85"/>
      <c r="B18" s="91"/>
      <c r="C18" s="402"/>
      <c r="D18" s="402"/>
      <c r="E18" s="402"/>
      <c r="F18" s="402"/>
      <c r="G18" s="403"/>
      <c r="H18" s="226"/>
      <c r="I18" s="404"/>
      <c r="J18" s="405"/>
      <c r="K18" s="405"/>
      <c r="L18" s="406"/>
      <c r="M18" s="404"/>
      <c r="N18" s="405"/>
      <c r="O18" s="405"/>
      <c r="P18" s="405"/>
      <c r="Q18" s="406"/>
      <c r="R18" s="404"/>
      <c r="S18" s="405"/>
      <c r="T18" s="405"/>
      <c r="U18" s="406"/>
      <c r="V18" s="400">
        <f t="shared" si="0"/>
        <v>0</v>
      </c>
      <c r="W18" s="401"/>
      <c r="X18" s="228"/>
      <c r="Y18" s="400">
        <f t="shared" si="1"/>
        <v>0</v>
      </c>
      <c r="Z18" s="401"/>
      <c r="AA18" s="114"/>
      <c r="AB18" s="85"/>
    </row>
    <row r="19" spans="1:28" ht="15" customHeight="1">
      <c r="A19" s="85"/>
      <c r="B19" s="91"/>
      <c r="C19" s="402"/>
      <c r="D19" s="402"/>
      <c r="E19" s="402"/>
      <c r="F19" s="402"/>
      <c r="G19" s="403"/>
      <c r="H19" s="226"/>
      <c r="I19" s="404"/>
      <c r="J19" s="405"/>
      <c r="K19" s="405"/>
      <c r="L19" s="406"/>
      <c r="M19" s="404"/>
      <c r="N19" s="405"/>
      <c r="O19" s="405"/>
      <c r="P19" s="405"/>
      <c r="Q19" s="406"/>
      <c r="R19" s="404"/>
      <c r="S19" s="405"/>
      <c r="T19" s="405"/>
      <c r="U19" s="406"/>
      <c r="V19" s="400">
        <f t="shared" si="0"/>
        <v>0</v>
      </c>
      <c r="W19" s="401"/>
      <c r="X19" s="228"/>
      <c r="Y19" s="400">
        <f t="shared" si="1"/>
        <v>0</v>
      </c>
      <c r="Z19" s="401"/>
      <c r="AA19" s="114"/>
      <c r="AB19" s="85"/>
    </row>
    <row r="20" spans="1:28" ht="15" customHeight="1">
      <c r="A20" s="85"/>
      <c r="B20" s="91"/>
      <c r="C20" s="402"/>
      <c r="D20" s="402"/>
      <c r="E20" s="402"/>
      <c r="F20" s="402"/>
      <c r="G20" s="403"/>
      <c r="H20" s="226"/>
      <c r="I20" s="404"/>
      <c r="J20" s="405"/>
      <c r="K20" s="405"/>
      <c r="L20" s="406"/>
      <c r="M20" s="404"/>
      <c r="N20" s="405"/>
      <c r="O20" s="405"/>
      <c r="P20" s="405"/>
      <c r="Q20" s="406"/>
      <c r="R20" s="404"/>
      <c r="S20" s="405"/>
      <c r="T20" s="405"/>
      <c r="U20" s="406"/>
      <c r="V20" s="400">
        <f t="shared" si="0"/>
        <v>0</v>
      </c>
      <c r="W20" s="401"/>
      <c r="X20" s="228"/>
      <c r="Y20" s="400">
        <f t="shared" si="1"/>
        <v>0</v>
      </c>
      <c r="Z20" s="401"/>
      <c r="AA20" s="114"/>
      <c r="AB20" s="85"/>
    </row>
    <row r="21" spans="1:28" ht="15" customHeight="1">
      <c r="A21" s="85"/>
      <c r="B21" s="91"/>
      <c r="C21" s="402"/>
      <c r="D21" s="402"/>
      <c r="E21" s="402"/>
      <c r="F21" s="402"/>
      <c r="G21" s="403"/>
      <c r="H21" s="226"/>
      <c r="I21" s="404"/>
      <c r="J21" s="405"/>
      <c r="K21" s="405"/>
      <c r="L21" s="406"/>
      <c r="M21" s="404"/>
      <c r="N21" s="405"/>
      <c r="O21" s="405"/>
      <c r="P21" s="405"/>
      <c r="Q21" s="406"/>
      <c r="R21" s="404"/>
      <c r="S21" s="405"/>
      <c r="T21" s="405"/>
      <c r="U21" s="406"/>
      <c r="V21" s="400">
        <f t="shared" si="0"/>
        <v>0</v>
      </c>
      <c r="W21" s="401"/>
      <c r="X21" s="228"/>
      <c r="Y21" s="400">
        <f t="shared" si="1"/>
        <v>0</v>
      </c>
      <c r="Z21" s="401"/>
      <c r="AA21" s="114"/>
      <c r="AB21" s="85"/>
    </row>
    <row r="22" spans="1:28" ht="15" customHeight="1">
      <c r="A22" s="85"/>
      <c r="B22" s="91"/>
      <c r="C22" s="402"/>
      <c r="D22" s="402"/>
      <c r="E22" s="402"/>
      <c r="F22" s="402"/>
      <c r="G22" s="403"/>
      <c r="H22" s="226"/>
      <c r="I22" s="404"/>
      <c r="J22" s="405"/>
      <c r="K22" s="405"/>
      <c r="L22" s="406"/>
      <c r="M22" s="404"/>
      <c r="N22" s="405"/>
      <c r="O22" s="405"/>
      <c r="P22" s="405"/>
      <c r="Q22" s="406"/>
      <c r="R22" s="404"/>
      <c r="S22" s="405"/>
      <c r="T22" s="405"/>
      <c r="U22" s="406"/>
      <c r="V22" s="400">
        <f t="shared" si="0"/>
        <v>0</v>
      </c>
      <c r="W22" s="401"/>
      <c r="X22" s="228"/>
      <c r="Y22" s="400">
        <f t="shared" si="1"/>
        <v>0</v>
      </c>
      <c r="Z22" s="401"/>
      <c r="AA22" s="114"/>
      <c r="AB22" s="85"/>
    </row>
    <row r="23" spans="1:28" ht="15" customHeight="1">
      <c r="A23" s="85"/>
      <c r="B23" s="91"/>
      <c r="C23" s="402"/>
      <c r="D23" s="402"/>
      <c r="E23" s="402"/>
      <c r="F23" s="402"/>
      <c r="G23" s="403"/>
      <c r="H23" s="226"/>
      <c r="I23" s="404"/>
      <c r="J23" s="405"/>
      <c r="K23" s="405"/>
      <c r="L23" s="406"/>
      <c r="M23" s="404"/>
      <c r="N23" s="405"/>
      <c r="O23" s="405"/>
      <c r="P23" s="405"/>
      <c r="Q23" s="406"/>
      <c r="R23" s="404"/>
      <c r="S23" s="405"/>
      <c r="T23" s="405"/>
      <c r="U23" s="406"/>
      <c r="V23" s="400">
        <f t="shared" si="0"/>
        <v>0</v>
      </c>
      <c r="W23" s="401"/>
      <c r="X23" s="228"/>
      <c r="Y23" s="400">
        <f t="shared" si="1"/>
        <v>0</v>
      </c>
      <c r="Z23" s="401"/>
      <c r="AA23" s="114"/>
      <c r="AB23" s="85"/>
    </row>
    <row r="24" spans="1:28" ht="15" customHeight="1">
      <c r="A24" s="85"/>
      <c r="B24" s="91"/>
      <c r="C24" s="402"/>
      <c r="D24" s="402"/>
      <c r="E24" s="402"/>
      <c r="F24" s="402"/>
      <c r="G24" s="403"/>
      <c r="H24" s="226"/>
      <c r="I24" s="404"/>
      <c r="J24" s="405"/>
      <c r="K24" s="405"/>
      <c r="L24" s="406"/>
      <c r="M24" s="404"/>
      <c r="N24" s="405"/>
      <c r="O24" s="405"/>
      <c r="P24" s="405"/>
      <c r="Q24" s="406"/>
      <c r="R24" s="404"/>
      <c r="S24" s="405"/>
      <c r="T24" s="405"/>
      <c r="U24" s="406"/>
      <c r="V24" s="400">
        <f t="shared" si="0"/>
        <v>0</v>
      </c>
      <c r="W24" s="401"/>
      <c r="X24" s="228"/>
      <c r="Y24" s="400">
        <f t="shared" si="1"/>
        <v>0</v>
      </c>
      <c r="Z24" s="401"/>
      <c r="AA24" s="114"/>
      <c r="AB24" s="85"/>
    </row>
    <row r="25" spans="1:28" ht="15" customHeight="1">
      <c r="A25" s="85"/>
      <c r="B25" s="91"/>
      <c r="C25" s="402"/>
      <c r="D25" s="402"/>
      <c r="E25" s="402"/>
      <c r="F25" s="402"/>
      <c r="G25" s="403"/>
      <c r="H25" s="226"/>
      <c r="I25" s="404"/>
      <c r="J25" s="405"/>
      <c r="K25" s="405"/>
      <c r="L25" s="406"/>
      <c r="M25" s="404"/>
      <c r="N25" s="405"/>
      <c r="O25" s="405"/>
      <c r="P25" s="405"/>
      <c r="Q25" s="406"/>
      <c r="R25" s="404"/>
      <c r="S25" s="405"/>
      <c r="T25" s="405"/>
      <c r="U25" s="406"/>
      <c r="V25" s="400">
        <f t="shared" si="0"/>
        <v>0</v>
      </c>
      <c r="W25" s="401"/>
      <c r="X25" s="228"/>
      <c r="Y25" s="400">
        <f t="shared" si="1"/>
        <v>0</v>
      </c>
      <c r="Z25" s="401"/>
      <c r="AA25" s="114"/>
      <c r="AB25" s="85"/>
    </row>
    <row r="26" spans="1:28" ht="15" customHeight="1">
      <c r="A26" s="85"/>
      <c r="B26" s="91"/>
      <c r="C26" s="402"/>
      <c r="D26" s="402"/>
      <c r="E26" s="402"/>
      <c r="F26" s="402"/>
      <c r="G26" s="403"/>
      <c r="H26" s="226"/>
      <c r="I26" s="404"/>
      <c r="J26" s="405"/>
      <c r="K26" s="405"/>
      <c r="L26" s="406"/>
      <c r="M26" s="404"/>
      <c r="N26" s="405"/>
      <c r="O26" s="405"/>
      <c r="P26" s="405"/>
      <c r="Q26" s="406"/>
      <c r="R26" s="404"/>
      <c r="S26" s="405"/>
      <c r="T26" s="405"/>
      <c r="U26" s="406"/>
      <c r="V26" s="400">
        <f t="shared" si="0"/>
        <v>0</v>
      </c>
      <c r="W26" s="401"/>
      <c r="X26" s="228"/>
      <c r="Y26" s="400">
        <f t="shared" si="1"/>
        <v>0</v>
      </c>
      <c r="Z26" s="401"/>
      <c r="AA26" s="114"/>
      <c r="AB26" s="85"/>
    </row>
    <row r="27" spans="1:28" ht="15" customHeight="1">
      <c r="A27" s="85"/>
      <c r="B27" s="91"/>
      <c r="C27" s="402"/>
      <c r="D27" s="402"/>
      <c r="E27" s="402"/>
      <c r="F27" s="402"/>
      <c r="G27" s="403"/>
      <c r="H27" s="226"/>
      <c r="I27" s="404"/>
      <c r="J27" s="405"/>
      <c r="K27" s="405"/>
      <c r="L27" s="406"/>
      <c r="M27" s="404"/>
      <c r="N27" s="405"/>
      <c r="O27" s="405"/>
      <c r="P27" s="405"/>
      <c r="Q27" s="406"/>
      <c r="R27" s="404"/>
      <c r="S27" s="405"/>
      <c r="T27" s="405"/>
      <c r="U27" s="406"/>
      <c r="V27" s="400">
        <f t="shared" si="0"/>
        <v>0</v>
      </c>
      <c r="W27" s="401"/>
      <c r="X27" s="228"/>
      <c r="Y27" s="400">
        <f t="shared" si="1"/>
        <v>0</v>
      </c>
      <c r="Z27" s="401"/>
      <c r="AA27" s="114"/>
      <c r="AB27" s="85"/>
    </row>
    <row r="28" spans="1:28" ht="15" customHeight="1">
      <c r="A28" s="85"/>
      <c r="B28" s="91"/>
      <c r="C28" s="402"/>
      <c r="D28" s="402"/>
      <c r="E28" s="402"/>
      <c r="F28" s="402"/>
      <c r="G28" s="403"/>
      <c r="H28" s="226"/>
      <c r="I28" s="404"/>
      <c r="J28" s="405"/>
      <c r="K28" s="405"/>
      <c r="L28" s="406"/>
      <c r="M28" s="404"/>
      <c r="N28" s="405"/>
      <c r="O28" s="405"/>
      <c r="P28" s="405"/>
      <c r="Q28" s="406"/>
      <c r="R28" s="404"/>
      <c r="S28" s="405"/>
      <c r="T28" s="405"/>
      <c r="U28" s="406"/>
      <c r="V28" s="400">
        <f t="shared" si="0"/>
        <v>0</v>
      </c>
      <c r="W28" s="401"/>
      <c r="X28" s="228"/>
      <c r="Y28" s="400">
        <f t="shared" si="1"/>
        <v>0</v>
      </c>
      <c r="Z28" s="401"/>
      <c r="AA28" s="114"/>
      <c r="AB28" s="85"/>
    </row>
    <row r="29" spans="1:28" ht="15" customHeight="1">
      <c r="A29" s="85"/>
      <c r="B29" s="91"/>
      <c r="C29" s="402"/>
      <c r="D29" s="402"/>
      <c r="E29" s="402"/>
      <c r="F29" s="402"/>
      <c r="G29" s="403"/>
      <c r="H29" s="226"/>
      <c r="I29" s="404"/>
      <c r="J29" s="405"/>
      <c r="K29" s="405"/>
      <c r="L29" s="406"/>
      <c r="M29" s="404"/>
      <c r="N29" s="405"/>
      <c r="O29" s="405"/>
      <c r="P29" s="405"/>
      <c r="Q29" s="406"/>
      <c r="R29" s="404"/>
      <c r="S29" s="405"/>
      <c r="T29" s="405"/>
      <c r="U29" s="406"/>
      <c r="V29" s="400">
        <f t="shared" si="0"/>
        <v>0</v>
      </c>
      <c r="W29" s="401"/>
      <c r="X29" s="228"/>
      <c r="Y29" s="400">
        <f t="shared" si="1"/>
        <v>0</v>
      </c>
      <c r="Z29" s="401"/>
      <c r="AA29" s="114"/>
      <c r="AB29" s="85"/>
    </row>
    <row r="30" spans="1:28" ht="15" customHeight="1">
      <c r="A30" s="85"/>
      <c r="B30" s="91"/>
      <c r="C30" s="402"/>
      <c r="D30" s="402"/>
      <c r="E30" s="402"/>
      <c r="F30" s="402"/>
      <c r="G30" s="403"/>
      <c r="H30" s="226"/>
      <c r="I30" s="404"/>
      <c r="J30" s="405"/>
      <c r="K30" s="405"/>
      <c r="L30" s="406"/>
      <c r="M30" s="404"/>
      <c r="N30" s="405"/>
      <c r="O30" s="405"/>
      <c r="P30" s="405"/>
      <c r="Q30" s="406"/>
      <c r="R30" s="404"/>
      <c r="S30" s="405"/>
      <c r="T30" s="405"/>
      <c r="U30" s="406"/>
      <c r="V30" s="400">
        <f t="shared" si="0"/>
        <v>0</v>
      </c>
      <c r="W30" s="401"/>
      <c r="X30" s="228"/>
      <c r="Y30" s="400">
        <f t="shared" si="1"/>
        <v>0</v>
      </c>
      <c r="Z30" s="401"/>
      <c r="AA30" s="114"/>
      <c r="AB30" s="85"/>
    </row>
    <row r="31" spans="1:28" ht="15" customHeight="1">
      <c r="A31" s="85"/>
      <c r="B31" s="91"/>
      <c r="C31" s="402"/>
      <c r="D31" s="402"/>
      <c r="E31" s="402"/>
      <c r="F31" s="402"/>
      <c r="G31" s="403"/>
      <c r="H31" s="226"/>
      <c r="I31" s="404"/>
      <c r="J31" s="405"/>
      <c r="K31" s="405"/>
      <c r="L31" s="406"/>
      <c r="M31" s="404"/>
      <c r="N31" s="405"/>
      <c r="O31" s="405"/>
      <c r="P31" s="405"/>
      <c r="Q31" s="406"/>
      <c r="R31" s="404"/>
      <c r="S31" s="405"/>
      <c r="T31" s="405"/>
      <c r="U31" s="406"/>
      <c r="V31" s="400">
        <f t="shared" si="0"/>
        <v>0</v>
      </c>
      <c r="W31" s="401"/>
      <c r="X31" s="228"/>
      <c r="Y31" s="400">
        <f t="shared" si="1"/>
        <v>0</v>
      </c>
      <c r="Z31" s="401"/>
      <c r="AA31" s="114"/>
      <c r="AB31" s="85"/>
    </row>
    <row r="32" spans="1:28" ht="15" customHeight="1">
      <c r="A32" s="85"/>
      <c r="B32" s="91"/>
      <c r="C32" s="402"/>
      <c r="D32" s="402"/>
      <c r="E32" s="402"/>
      <c r="F32" s="402"/>
      <c r="G32" s="403"/>
      <c r="H32" s="226"/>
      <c r="I32" s="404"/>
      <c r="J32" s="405"/>
      <c r="K32" s="405"/>
      <c r="L32" s="406"/>
      <c r="M32" s="404"/>
      <c r="N32" s="405"/>
      <c r="O32" s="405"/>
      <c r="P32" s="405"/>
      <c r="Q32" s="406"/>
      <c r="R32" s="404"/>
      <c r="S32" s="405"/>
      <c r="T32" s="405"/>
      <c r="U32" s="406"/>
      <c r="V32" s="400">
        <f t="shared" si="0"/>
        <v>0</v>
      </c>
      <c r="W32" s="401"/>
      <c r="X32" s="228"/>
      <c r="Y32" s="400">
        <f t="shared" si="1"/>
        <v>0</v>
      </c>
      <c r="Z32" s="401"/>
      <c r="AA32" s="114"/>
      <c r="AB32" s="85"/>
    </row>
    <row r="33" spans="1:28" ht="15" customHeight="1">
      <c r="A33" s="85"/>
      <c r="B33" s="91"/>
      <c r="C33" s="402"/>
      <c r="D33" s="402"/>
      <c r="E33" s="402"/>
      <c r="F33" s="402"/>
      <c r="G33" s="403"/>
      <c r="H33" s="226"/>
      <c r="I33" s="404"/>
      <c r="J33" s="405"/>
      <c r="K33" s="405"/>
      <c r="L33" s="406"/>
      <c r="M33" s="404"/>
      <c r="N33" s="405"/>
      <c r="O33" s="405"/>
      <c r="P33" s="405"/>
      <c r="Q33" s="406"/>
      <c r="R33" s="404"/>
      <c r="S33" s="405"/>
      <c r="T33" s="405"/>
      <c r="U33" s="406"/>
      <c r="V33" s="400">
        <f t="shared" si="0"/>
        <v>0</v>
      </c>
      <c r="W33" s="401"/>
      <c r="X33" s="228"/>
      <c r="Y33" s="400">
        <f t="shared" si="1"/>
        <v>0</v>
      </c>
      <c r="Z33" s="401"/>
      <c r="AA33" s="114"/>
      <c r="AB33" s="85"/>
    </row>
    <row r="34" spans="1:28" ht="15" customHeight="1">
      <c r="A34" s="85"/>
      <c r="B34" s="91"/>
      <c r="C34" s="402"/>
      <c r="D34" s="402"/>
      <c r="E34" s="402"/>
      <c r="F34" s="402"/>
      <c r="G34" s="403"/>
      <c r="H34" s="226"/>
      <c r="I34" s="404"/>
      <c r="J34" s="405"/>
      <c r="K34" s="405"/>
      <c r="L34" s="406"/>
      <c r="M34" s="404"/>
      <c r="N34" s="405"/>
      <c r="O34" s="405"/>
      <c r="P34" s="405"/>
      <c r="Q34" s="406"/>
      <c r="R34" s="404"/>
      <c r="S34" s="405"/>
      <c r="T34" s="405"/>
      <c r="U34" s="406"/>
      <c r="V34" s="400">
        <f t="shared" si="0"/>
        <v>0</v>
      </c>
      <c r="W34" s="401"/>
      <c r="X34" s="228"/>
      <c r="Y34" s="400">
        <f t="shared" si="1"/>
        <v>0</v>
      </c>
      <c r="Z34" s="401"/>
      <c r="AA34" s="114"/>
      <c r="AB34" s="85"/>
    </row>
    <row r="35" spans="1:28" ht="15" customHeight="1">
      <c r="A35" s="85"/>
      <c r="B35" s="91"/>
      <c r="C35" s="402"/>
      <c r="D35" s="402"/>
      <c r="E35" s="402"/>
      <c r="F35" s="402"/>
      <c r="G35" s="403"/>
      <c r="H35" s="226"/>
      <c r="I35" s="404"/>
      <c r="J35" s="405"/>
      <c r="K35" s="405"/>
      <c r="L35" s="406"/>
      <c r="M35" s="404"/>
      <c r="N35" s="405"/>
      <c r="O35" s="405"/>
      <c r="P35" s="405"/>
      <c r="Q35" s="406"/>
      <c r="R35" s="404"/>
      <c r="S35" s="405"/>
      <c r="T35" s="405"/>
      <c r="U35" s="406"/>
      <c r="V35" s="400">
        <f t="shared" si="0"/>
        <v>0</v>
      </c>
      <c r="W35" s="401"/>
      <c r="X35" s="228"/>
      <c r="Y35" s="400">
        <f t="shared" si="1"/>
        <v>0</v>
      </c>
      <c r="Z35" s="401"/>
      <c r="AA35" s="114"/>
      <c r="AB35" s="85"/>
    </row>
    <row r="36" spans="1:28" ht="15" customHeight="1">
      <c r="A36" s="85"/>
      <c r="B36" s="91"/>
      <c r="C36" s="402"/>
      <c r="D36" s="402"/>
      <c r="E36" s="402"/>
      <c r="F36" s="402"/>
      <c r="G36" s="403"/>
      <c r="H36" s="226"/>
      <c r="I36" s="404"/>
      <c r="J36" s="405"/>
      <c r="K36" s="405"/>
      <c r="L36" s="406"/>
      <c r="M36" s="404"/>
      <c r="N36" s="405"/>
      <c r="O36" s="405"/>
      <c r="P36" s="405"/>
      <c r="Q36" s="406"/>
      <c r="R36" s="404"/>
      <c r="S36" s="405"/>
      <c r="T36" s="405"/>
      <c r="U36" s="406"/>
      <c r="V36" s="400">
        <f t="shared" si="0"/>
        <v>0</v>
      </c>
      <c r="W36" s="401"/>
      <c r="X36" s="228"/>
      <c r="Y36" s="400">
        <f t="shared" si="1"/>
        <v>0</v>
      </c>
      <c r="Z36" s="401"/>
      <c r="AA36" s="114"/>
      <c r="AB36" s="85"/>
    </row>
    <row r="37" spans="1:28" ht="15" customHeight="1">
      <c r="A37" s="85"/>
      <c r="B37" s="91"/>
      <c r="C37" s="402"/>
      <c r="D37" s="402"/>
      <c r="E37" s="402"/>
      <c r="F37" s="402"/>
      <c r="G37" s="403"/>
      <c r="H37" s="226"/>
      <c r="I37" s="404"/>
      <c r="J37" s="405"/>
      <c r="K37" s="405"/>
      <c r="L37" s="406"/>
      <c r="M37" s="404"/>
      <c r="N37" s="405"/>
      <c r="O37" s="405"/>
      <c r="P37" s="405"/>
      <c r="Q37" s="406"/>
      <c r="R37" s="404"/>
      <c r="S37" s="405"/>
      <c r="T37" s="405"/>
      <c r="U37" s="406"/>
      <c r="V37" s="400">
        <f t="shared" si="0"/>
        <v>0</v>
      </c>
      <c r="W37" s="401"/>
      <c r="X37" s="228"/>
      <c r="Y37" s="400">
        <f t="shared" si="1"/>
        <v>0</v>
      </c>
      <c r="Z37" s="401"/>
      <c r="AA37" s="114"/>
      <c r="AB37" s="85"/>
    </row>
    <row r="38" spans="1:28" ht="15" customHeight="1">
      <c r="A38" s="85"/>
      <c r="B38" s="91"/>
      <c r="C38" s="402"/>
      <c r="D38" s="402"/>
      <c r="E38" s="402"/>
      <c r="F38" s="402"/>
      <c r="G38" s="403"/>
      <c r="H38" s="226"/>
      <c r="I38" s="404"/>
      <c r="J38" s="405"/>
      <c r="K38" s="405"/>
      <c r="L38" s="406"/>
      <c r="M38" s="404"/>
      <c r="N38" s="405"/>
      <c r="O38" s="405"/>
      <c r="P38" s="405"/>
      <c r="Q38" s="406"/>
      <c r="R38" s="404"/>
      <c r="S38" s="405"/>
      <c r="T38" s="405"/>
      <c r="U38" s="406"/>
      <c r="V38" s="400">
        <f t="shared" si="0"/>
        <v>0</v>
      </c>
      <c r="W38" s="401"/>
      <c r="X38" s="228"/>
      <c r="Y38" s="400">
        <f t="shared" si="1"/>
        <v>0</v>
      </c>
      <c r="Z38" s="401"/>
      <c r="AA38" s="114"/>
      <c r="AB38" s="85"/>
    </row>
    <row r="39" spans="1:28" ht="15" customHeight="1">
      <c r="A39" s="85"/>
      <c r="B39" s="91"/>
      <c r="C39" s="402"/>
      <c r="D39" s="402"/>
      <c r="E39" s="402"/>
      <c r="F39" s="402"/>
      <c r="G39" s="403"/>
      <c r="H39" s="226"/>
      <c r="I39" s="404"/>
      <c r="J39" s="405"/>
      <c r="K39" s="405"/>
      <c r="L39" s="406"/>
      <c r="M39" s="404"/>
      <c r="N39" s="405"/>
      <c r="O39" s="405"/>
      <c r="P39" s="405"/>
      <c r="Q39" s="406"/>
      <c r="R39" s="404"/>
      <c r="S39" s="405"/>
      <c r="T39" s="405"/>
      <c r="U39" s="406"/>
      <c r="V39" s="400">
        <f t="shared" si="0"/>
        <v>0</v>
      </c>
      <c r="W39" s="401"/>
      <c r="X39" s="228"/>
      <c r="Y39" s="400">
        <f t="shared" si="1"/>
        <v>0</v>
      </c>
      <c r="Z39" s="401"/>
      <c r="AA39" s="114"/>
      <c r="AB39" s="85"/>
    </row>
    <row r="40" spans="1:28" ht="15" customHeight="1">
      <c r="A40" s="85"/>
      <c r="B40" s="91"/>
      <c r="C40" s="402"/>
      <c r="D40" s="402"/>
      <c r="E40" s="402"/>
      <c r="F40" s="402"/>
      <c r="G40" s="403"/>
      <c r="H40" s="226"/>
      <c r="I40" s="404"/>
      <c r="J40" s="405"/>
      <c r="K40" s="405"/>
      <c r="L40" s="406"/>
      <c r="M40" s="404"/>
      <c r="N40" s="405"/>
      <c r="O40" s="405"/>
      <c r="P40" s="405"/>
      <c r="Q40" s="406"/>
      <c r="R40" s="404"/>
      <c r="S40" s="405"/>
      <c r="T40" s="405"/>
      <c r="U40" s="406"/>
      <c r="V40" s="400">
        <f t="shared" si="0"/>
        <v>0</v>
      </c>
      <c r="W40" s="401"/>
      <c r="X40" s="228"/>
      <c r="Y40" s="400">
        <f t="shared" si="1"/>
        <v>0</v>
      </c>
      <c r="Z40" s="401"/>
      <c r="AA40" s="114"/>
      <c r="AB40" s="85"/>
    </row>
    <row r="41" spans="1:28" ht="15" customHeight="1">
      <c r="A41" s="85"/>
      <c r="B41" s="91"/>
      <c r="C41" s="402"/>
      <c r="D41" s="402"/>
      <c r="E41" s="402"/>
      <c r="F41" s="402"/>
      <c r="G41" s="403"/>
      <c r="H41" s="226"/>
      <c r="I41" s="404"/>
      <c r="J41" s="405"/>
      <c r="K41" s="405"/>
      <c r="L41" s="406"/>
      <c r="M41" s="404"/>
      <c r="N41" s="405"/>
      <c r="O41" s="405"/>
      <c r="P41" s="405"/>
      <c r="Q41" s="406"/>
      <c r="R41" s="404"/>
      <c r="S41" s="405"/>
      <c r="T41" s="405"/>
      <c r="U41" s="406"/>
      <c r="V41" s="400">
        <f t="shared" si="0"/>
        <v>0</v>
      </c>
      <c r="W41" s="401"/>
      <c r="X41" s="228"/>
      <c r="Y41" s="400">
        <f t="shared" si="1"/>
        <v>0</v>
      </c>
      <c r="Z41" s="401"/>
      <c r="AA41" s="114"/>
      <c r="AB41" s="85"/>
    </row>
    <row r="42" spans="1:28" ht="15" customHeight="1">
      <c r="A42" s="85"/>
      <c r="B42" s="91"/>
      <c r="C42" s="402"/>
      <c r="D42" s="402"/>
      <c r="E42" s="402"/>
      <c r="F42" s="402"/>
      <c r="G42" s="403"/>
      <c r="H42" s="226"/>
      <c r="I42" s="404"/>
      <c r="J42" s="405"/>
      <c r="K42" s="405"/>
      <c r="L42" s="406"/>
      <c r="M42" s="404"/>
      <c r="N42" s="405"/>
      <c r="O42" s="405"/>
      <c r="P42" s="405"/>
      <c r="Q42" s="406"/>
      <c r="R42" s="404"/>
      <c r="S42" s="405"/>
      <c r="T42" s="405"/>
      <c r="U42" s="406"/>
      <c r="V42" s="400">
        <f t="shared" si="0"/>
        <v>0</v>
      </c>
      <c r="W42" s="401"/>
      <c r="X42" s="228"/>
      <c r="Y42" s="400">
        <f t="shared" si="1"/>
        <v>0</v>
      </c>
      <c r="Z42" s="401"/>
      <c r="AA42" s="114"/>
      <c r="AB42" s="85"/>
    </row>
    <row r="43" spans="1:28" ht="15" customHeight="1">
      <c r="A43" s="85"/>
      <c r="B43" s="91"/>
      <c r="C43" s="402"/>
      <c r="D43" s="402"/>
      <c r="E43" s="402"/>
      <c r="F43" s="402"/>
      <c r="G43" s="403"/>
      <c r="H43" s="226"/>
      <c r="I43" s="404"/>
      <c r="J43" s="405"/>
      <c r="K43" s="405"/>
      <c r="L43" s="406"/>
      <c r="M43" s="404"/>
      <c r="N43" s="405"/>
      <c r="O43" s="405"/>
      <c r="P43" s="405"/>
      <c r="Q43" s="406"/>
      <c r="R43" s="404"/>
      <c r="S43" s="405"/>
      <c r="T43" s="405"/>
      <c r="U43" s="406"/>
      <c r="V43" s="400">
        <f t="shared" si="0"/>
        <v>0</v>
      </c>
      <c r="W43" s="401"/>
      <c r="X43" s="228"/>
      <c r="Y43" s="400">
        <f t="shared" si="1"/>
        <v>0</v>
      </c>
      <c r="Z43" s="401"/>
      <c r="AA43" s="114"/>
      <c r="AB43" s="85"/>
    </row>
    <row r="44" spans="1:28" ht="15" customHeight="1">
      <c r="A44" s="85"/>
      <c r="B44" s="91"/>
      <c r="C44" s="402"/>
      <c r="D44" s="402"/>
      <c r="E44" s="402"/>
      <c r="F44" s="402"/>
      <c r="G44" s="403"/>
      <c r="H44" s="226"/>
      <c r="I44" s="404"/>
      <c r="J44" s="405"/>
      <c r="K44" s="405"/>
      <c r="L44" s="406"/>
      <c r="M44" s="404"/>
      <c r="N44" s="405"/>
      <c r="O44" s="405"/>
      <c r="P44" s="405"/>
      <c r="Q44" s="406"/>
      <c r="R44" s="404"/>
      <c r="S44" s="405"/>
      <c r="T44" s="405"/>
      <c r="U44" s="406"/>
      <c r="V44" s="400">
        <f t="shared" si="0"/>
        <v>0</v>
      </c>
      <c r="W44" s="401"/>
      <c r="X44" s="228"/>
      <c r="Y44" s="400">
        <f t="shared" si="1"/>
        <v>0</v>
      </c>
      <c r="Z44" s="401"/>
      <c r="AA44" s="114"/>
      <c r="AB44" s="85"/>
    </row>
    <row r="45" spans="1:28" ht="15" customHeight="1">
      <c r="A45" s="85"/>
      <c r="B45" s="91"/>
      <c r="C45" s="402"/>
      <c r="D45" s="402"/>
      <c r="E45" s="402"/>
      <c r="F45" s="402"/>
      <c r="G45" s="403"/>
      <c r="H45" s="226"/>
      <c r="I45" s="404"/>
      <c r="J45" s="405"/>
      <c r="K45" s="405"/>
      <c r="L45" s="406"/>
      <c r="M45" s="404"/>
      <c r="N45" s="405"/>
      <c r="O45" s="405"/>
      <c r="P45" s="405"/>
      <c r="Q45" s="406"/>
      <c r="R45" s="404"/>
      <c r="S45" s="405"/>
      <c r="T45" s="405"/>
      <c r="U45" s="406"/>
      <c r="V45" s="400">
        <f t="shared" si="0"/>
        <v>0</v>
      </c>
      <c r="W45" s="401"/>
      <c r="X45" s="228"/>
      <c r="Y45" s="400">
        <f t="shared" si="1"/>
        <v>0</v>
      </c>
      <c r="Z45" s="401"/>
      <c r="AA45" s="114"/>
      <c r="AB45" s="85"/>
    </row>
    <row r="46" spans="1:28" ht="15" customHeight="1">
      <c r="A46" s="85"/>
      <c r="B46" s="91"/>
      <c r="C46" s="402"/>
      <c r="D46" s="402"/>
      <c r="E46" s="402"/>
      <c r="F46" s="402"/>
      <c r="G46" s="403"/>
      <c r="H46" s="226"/>
      <c r="I46" s="404"/>
      <c r="J46" s="405"/>
      <c r="K46" s="405"/>
      <c r="L46" s="406"/>
      <c r="M46" s="404"/>
      <c r="N46" s="405"/>
      <c r="O46" s="405"/>
      <c r="P46" s="405"/>
      <c r="Q46" s="406"/>
      <c r="R46" s="404"/>
      <c r="S46" s="405"/>
      <c r="T46" s="405"/>
      <c r="U46" s="406"/>
      <c r="V46" s="400">
        <f t="shared" si="0"/>
        <v>0</v>
      </c>
      <c r="W46" s="401"/>
      <c r="X46" s="228"/>
      <c r="Y46" s="400">
        <f t="shared" si="1"/>
        <v>0</v>
      </c>
      <c r="Z46" s="401"/>
      <c r="AA46" s="114"/>
      <c r="AB46" s="85"/>
    </row>
    <row r="47" spans="1:28" ht="15" customHeight="1">
      <c r="A47" s="85"/>
      <c r="B47" s="91"/>
      <c r="C47" s="402"/>
      <c r="D47" s="402"/>
      <c r="E47" s="402"/>
      <c r="F47" s="402"/>
      <c r="G47" s="403"/>
      <c r="H47" s="226"/>
      <c r="I47" s="404"/>
      <c r="J47" s="405"/>
      <c r="K47" s="405"/>
      <c r="L47" s="406"/>
      <c r="M47" s="404"/>
      <c r="N47" s="405"/>
      <c r="O47" s="405"/>
      <c r="P47" s="405"/>
      <c r="Q47" s="406"/>
      <c r="R47" s="404"/>
      <c r="S47" s="405"/>
      <c r="T47" s="405"/>
      <c r="U47" s="406"/>
      <c r="V47" s="400">
        <f t="shared" si="0"/>
        <v>0</v>
      </c>
      <c r="W47" s="401"/>
      <c r="X47" s="228"/>
      <c r="Y47" s="400">
        <f t="shared" si="1"/>
        <v>0</v>
      </c>
      <c r="Z47" s="401"/>
      <c r="AA47" s="114"/>
      <c r="AB47" s="85"/>
    </row>
    <row r="48" spans="1:28" ht="15" customHeight="1">
      <c r="A48" s="85"/>
      <c r="B48" s="91"/>
      <c r="C48" s="402"/>
      <c r="D48" s="402"/>
      <c r="E48" s="402"/>
      <c r="F48" s="402"/>
      <c r="G48" s="403"/>
      <c r="H48" s="226"/>
      <c r="I48" s="404"/>
      <c r="J48" s="405"/>
      <c r="K48" s="405"/>
      <c r="L48" s="406"/>
      <c r="M48" s="404"/>
      <c r="N48" s="405"/>
      <c r="O48" s="405"/>
      <c r="P48" s="405"/>
      <c r="Q48" s="406"/>
      <c r="R48" s="404"/>
      <c r="S48" s="405"/>
      <c r="T48" s="405"/>
      <c r="U48" s="406"/>
      <c r="V48" s="400">
        <f t="shared" si="0"/>
        <v>0</v>
      </c>
      <c r="W48" s="401"/>
      <c r="X48" s="228"/>
      <c r="Y48" s="400">
        <f t="shared" si="1"/>
        <v>0</v>
      </c>
      <c r="Z48" s="401"/>
      <c r="AA48" s="114"/>
      <c r="AB48" s="85"/>
    </row>
    <row r="49" spans="1:28" ht="15" customHeight="1">
      <c r="A49" s="85"/>
      <c r="B49" s="91"/>
      <c r="C49" s="402"/>
      <c r="D49" s="402"/>
      <c r="E49" s="402"/>
      <c r="F49" s="402"/>
      <c r="G49" s="403"/>
      <c r="H49" s="226"/>
      <c r="I49" s="404"/>
      <c r="J49" s="405"/>
      <c r="K49" s="405"/>
      <c r="L49" s="406"/>
      <c r="M49" s="404"/>
      <c r="N49" s="405"/>
      <c r="O49" s="405"/>
      <c r="P49" s="405"/>
      <c r="Q49" s="406"/>
      <c r="R49" s="404"/>
      <c r="S49" s="405"/>
      <c r="T49" s="405"/>
      <c r="U49" s="406"/>
      <c r="V49" s="400">
        <f t="shared" si="0"/>
        <v>0</v>
      </c>
      <c r="W49" s="401"/>
      <c r="X49" s="228"/>
      <c r="Y49" s="400">
        <f t="shared" si="1"/>
        <v>0</v>
      </c>
      <c r="Z49" s="401"/>
      <c r="AA49" s="114"/>
      <c r="AB49" s="85"/>
    </row>
    <row r="50" spans="1:28" ht="15" customHeight="1">
      <c r="A50" s="85"/>
      <c r="B50" s="91"/>
      <c r="C50" s="402"/>
      <c r="D50" s="402"/>
      <c r="E50" s="402"/>
      <c r="F50" s="402"/>
      <c r="G50" s="403"/>
      <c r="H50" s="226"/>
      <c r="I50" s="404"/>
      <c r="J50" s="405"/>
      <c r="K50" s="405"/>
      <c r="L50" s="406"/>
      <c r="M50" s="404"/>
      <c r="N50" s="405"/>
      <c r="O50" s="405"/>
      <c r="P50" s="405"/>
      <c r="Q50" s="406"/>
      <c r="R50" s="404"/>
      <c r="S50" s="405"/>
      <c r="T50" s="405"/>
      <c r="U50" s="406"/>
      <c r="V50" s="400">
        <f t="shared" si="0"/>
        <v>0</v>
      </c>
      <c r="W50" s="401"/>
      <c r="X50" s="228"/>
      <c r="Y50" s="400">
        <f t="shared" si="1"/>
        <v>0</v>
      </c>
      <c r="Z50" s="401"/>
      <c r="AA50" s="114"/>
      <c r="AB50" s="85"/>
    </row>
    <row r="51" spans="1:28" ht="15" customHeight="1">
      <c r="A51" s="85"/>
      <c r="B51" s="91"/>
      <c r="C51" s="402"/>
      <c r="D51" s="402"/>
      <c r="E51" s="402"/>
      <c r="F51" s="402"/>
      <c r="G51" s="403"/>
      <c r="H51" s="226"/>
      <c r="I51" s="404"/>
      <c r="J51" s="405"/>
      <c r="K51" s="405"/>
      <c r="L51" s="406"/>
      <c r="M51" s="404"/>
      <c r="N51" s="405"/>
      <c r="O51" s="405"/>
      <c r="P51" s="405"/>
      <c r="Q51" s="406"/>
      <c r="R51" s="404"/>
      <c r="S51" s="405"/>
      <c r="T51" s="405"/>
      <c r="U51" s="406"/>
      <c r="V51" s="400">
        <f t="shared" si="0"/>
        <v>0</v>
      </c>
      <c r="W51" s="401"/>
      <c r="X51" s="228"/>
      <c r="Y51" s="400">
        <f t="shared" si="1"/>
        <v>0</v>
      </c>
      <c r="Z51" s="401"/>
      <c r="AA51" s="114"/>
      <c r="AB51" s="85"/>
    </row>
    <row r="52" spans="1:28" ht="15" customHeight="1">
      <c r="A52" s="85"/>
      <c r="B52" s="91"/>
      <c r="C52" s="402"/>
      <c r="D52" s="402"/>
      <c r="E52" s="402"/>
      <c r="F52" s="402"/>
      <c r="G52" s="403"/>
      <c r="H52" s="226"/>
      <c r="I52" s="404"/>
      <c r="J52" s="405"/>
      <c r="K52" s="405"/>
      <c r="L52" s="406"/>
      <c r="M52" s="404"/>
      <c r="N52" s="405"/>
      <c r="O52" s="405"/>
      <c r="P52" s="405"/>
      <c r="Q52" s="406"/>
      <c r="R52" s="404"/>
      <c r="S52" s="405"/>
      <c r="T52" s="405"/>
      <c r="U52" s="406"/>
      <c r="V52" s="400">
        <f t="shared" si="0"/>
        <v>0</v>
      </c>
      <c r="W52" s="401"/>
      <c r="X52" s="228"/>
      <c r="Y52" s="400">
        <f t="shared" si="1"/>
        <v>0</v>
      </c>
      <c r="Z52" s="401"/>
      <c r="AA52" s="114"/>
      <c r="AB52" s="85"/>
    </row>
    <row r="53" spans="1:28" ht="15" customHeight="1">
      <c r="A53" s="85"/>
      <c r="B53" s="91"/>
      <c r="C53" s="402"/>
      <c r="D53" s="402"/>
      <c r="E53" s="402"/>
      <c r="F53" s="402"/>
      <c r="G53" s="403"/>
      <c r="H53" s="226"/>
      <c r="I53" s="404"/>
      <c r="J53" s="405"/>
      <c r="K53" s="405"/>
      <c r="L53" s="406"/>
      <c r="M53" s="404"/>
      <c r="N53" s="405"/>
      <c r="O53" s="405"/>
      <c r="P53" s="405"/>
      <c r="Q53" s="406"/>
      <c r="R53" s="404"/>
      <c r="S53" s="405"/>
      <c r="T53" s="405"/>
      <c r="U53" s="406"/>
      <c r="V53" s="400">
        <f t="shared" si="0"/>
        <v>0</v>
      </c>
      <c r="W53" s="401"/>
      <c r="X53" s="228"/>
      <c r="Y53" s="400">
        <f t="shared" si="1"/>
        <v>0</v>
      </c>
      <c r="Z53" s="401"/>
      <c r="AA53" s="114"/>
      <c r="AB53" s="85"/>
    </row>
    <row r="54" spans="1:28" ht="15" customHeight="1">
      <c r="A54" s="85"/>
      <c r="B54" s="91"/>
      <c r="C54" s="402"/>
      <c r="D54" s="402"/>
      <c r="E54" s="402"/>
      <c r="F54" s="402"/>
      <c r="G54" s="403"/>
      <c r="H54" s="226"/>
      <c r="I54" s="404"/>
      <c r="J54" s="405"/>
      <c r="K54" s="405"/>
      <c r="L54" s="406"/>
      <c r="M54" s="404"/>
      <c r="N54" s="405"/>
      <c r="O54" s="405"/>
      <c r="P54" s="405"/>
      <c r="Q54" s="406"/>
      <c r="R54" s="404"/>
      <c r="S54" s="405"/>
      <c r="T54" s="405"/>
      <c r="U54" s="406"/>
      <c r="V54" s="400">
        <f t="shared" si="0"/>
        <v>0</v>
      </c>
      <c r="W54" s="401"/>
      <c r="X54" s="228"/>
      <c r="Y54" s="400">
        <f t="shared" si="1"/>
        <v>0</v>
      </c>
      <c r="Z54" s="401"/>
      <c r="AA54" s="114"/>
      <c r="AB54" s="85"/>
    </row>
    <row r="55" spans="1:28" ht="15" customHeight="1">
      <c r="A55" s="85"/>
      <c r="B55" s="91"/>
      <c r="C55" s="402"/>
      <c r="D55" s="402"/>
      <c r="E55" s="402"/>
      <c r="F55" s="402"/>
      <c r="G55" s="403"/>
      <c r="H55" s="226"/>
      <c r="I55" s="404"/>
      <c r="J55" s="405"/>
      <c r="K55" s="405"/>
      <c r="L55" s="406"/>
      <c r="M55" s="404"/>
      <c r="N55" s="405"/>
      <c r="O55" s="405"/>
      <c r="P55" s="405"/>
      <c r="Q55" s="406"/>
      <c r="R55" s="404"/>
      <c r="S55" s="405"/>
      <c r="T55" s="405"/>
      <c r="U55" s="406"/>
      <c r="V55" s="400">
        <f t="shared" si="0"/>
        <v>0</v>
      </c>
      <c r="W55" s="401"/>
      <c r="X55" s="228"/>
      <c r="Y55" s="400">
        <f t="shared" si="1"/>
        <v>0</v>
      </c>
      <c r="Z55" s="401"/>
      <c r="AA55" s="114"/>
      <c r="AB55" s="85"/>
    </row>
    <row r="56" spans="1:28" ht="24" customHeight="1">
      <c r="A56" s="85"/>
      <c r="B56" s="383" t="s">
        <v>140</v>
      </c>
      <c r="C56" s="424"/>
      <c r="D56" s="424"/>
      <c r="E56" s="424"/>
      <c r="F56" s="424"/>
      <c r="G56" s="425"/>
      <c r="H56" s="109">
        <f>SUM(H11:H55)</f>
        <v>0</v>
      </c>
      <c r="I56" s="426">
        <f>SUM(I11:L55)</f>
        <v>0</v>
      </c>
      <c r="J56" s="427"/>
      <c r="K56" s="427"/>
      <c r="L56" s="428"/>
      <c r="M56" s="426">
        <f>SUM(M11:Q55)</f>
        <v>0</v>
      </c>
      <c r="N56" s="427"/>
      <c r="O56" s="427"/>
      <c r="P56" s="427"/>
      <c r="Q56" s="428"/>
      <c r="R56" s="426">
        <f>SUM(R11:U55)</f>
        <v>0</v>
      </c>
      <c r="S56" s="427"/>
      <c r="T56" s="427"/>
      <c r="U56" s="428"/>
      <c r="V56" s="426">
        <f>SUM(V11:W55)</f>
        <v>0</v>
      </c>
      <c r="W56" s="428"/>
      <c r="X56" s="124">
        <f>SUM(X11:X55)</f>
        <v>0</v>
      </c>
      <c r="Y56" s="426">
        <f>SUM(Y11:Z55)</f>
        <v>0</v>
      </c>
      <c r="Z56" s="428"/>
      <c r="AA56" s="114"/>
      <c r="AB56" s="85"/>
    </row>
    <row r="57" spans="1:28" ht="21" customHeight="1">
      <c r="C57" s="96" t="s">
        <v>141</v>
      </c>
      <c r="D57" s="96"/>
      <c r="E57" s="104">
        <v>1</v>
      </c>
      <c r="F57" s="96"/>
      <c r="G57" s="96" t="s">
        <v>344</v>
      </c>
      <c r="H57" s="96"/>
      <c r="I57" s="96"/>
      <c r="J57" s="96"/>
      <c r="K57" s="96"/>
      <c r="L57" s="96"/>
      <c r="M57" s="96"/>
      <c r="N57" s="96"/>
      <c r="O57" s="96"/>
      <c r="P57" s="96"/>
      <c r="Q57" s="96"/>
      <c r="R57" s="96"/>
      <c r="S57" s="96"/>
      <c r="T57" s="96"/>
      <c r="U57" s="96"/>
      <c r="V57" s="96"/>
      <c r="W57" s="96"/>
      <c r="X57" s="96"/>
      <c r="Y57" s="85"/>
      <c r="Z57" s="85"/>
      <c r="AA57" s="85"/>
    </row>
    <row r="58" spans="1:28" ht="21" customHeight="1">
      <c r="C58" s="96"/>
      <c r="D58" s="96"/>
      <c r="E58" s="104">
        <v>2</v>
      </c>
      <c r="F58" s="96"/>
      <c r="G58" s="96" t="s">
        <v>144</v>
      </c>
      <c r="H58" s="96"/>
      <c r="I58" s="96"/>
      <c r="J58" s="96"/>
      <c r="K58" s="96"/>
      <c r="L58" s="96"/>
      <c r="M58" s="96"/>
      <c r="N58" s="96"/>
      <c r="O58" s="96"/>
      <c r="P58" s="96"/>
      <c r="Q58" s="96"/>
      <c r="R58" s="96"/>
      <c r="S58" s="96"/>
      <c r="T58" s="96"/>
      <c r="U58" s="96"/>
      <c r="V58" s="96"/>
      <c r="W58" s="96"/>
      <c r="X58" s="96"/>
      <c r="Y58" s="85"/>
      <c r="Z58" s="85"/>
      <c r="AA58" s="85"/>
    </row>
    <row r="59" spans="1:28" ht="21" customHeight="1">
      <c r="C59" s="96"/>
      <c r="D59" s="96"/>
      <c r="E59" s="104">
        <v>3</v>
      </c>
      <c r="F59" s="96"/>
      <c r="G59" s="96" t="s">
        <v>154</v>
      </c>
      <c r="H59" s="96"/>
      <c r="I59" s="96"/>
      <c r="J59" s="96"/>
      <c r="K59" s="96"/>
      <c r="L59" s="96"/>
      <c r="M59" s="96"/>
      <c r="N59" s="96"/>
      <c r="O59" s="96"/>
      <c r="P59" s="96"/>
      <c r="Q59" s="96"/>
      <c r="R59" s="96"/>
      <c r="S59" s="96"/>
      <c r="T59" s="96"/>
      <c r="U59" s="96"/>
      <c r="V59" s="96"/>
      <c r="W59" s="96"/>
      <c r="X59" s="96"/>
      <c r="Y59" s="85"/>
      <c r="Z59" s="85"/>
      <c r="AA59" s="85"/>
    </row>
    <row r="60" spans="1:28" ht="21" customHeight="1">
      <c r="C60" s="96"/>
      <c r="D60" s="96"/>
      <c r="E60" s="104">
        <v>4</v>
      </c>
      <c r="F60" s="96"/>
      <c r="G60" s="96" t="s">
        <v>145</v>
      </c>
      <c r="H60" s="96"/>
      <c r="I60" s="96"/>
      <c r="J60" s="96"/>
      <c r="K60" s="96"/>
      <c r="L60" s="96"/>
      <c r="M60" s="96"/>
      <c r="N60" s="96"/>
      <c r="O60" s="96"/>
      <c r="P60" s="96"/>
      <c r="Q60" s="96"/>
      <c r="R60" s="96"/>
      <c r="S60" s="96"/>
      <c r="T60" s="96"/>
      <c r="U60" s="96"/>
      <c r="V60" s="96"/>
      <c r="W60" s="96"/>
      <c r="X60" s="96"/>
      <c r="Y60" s="85"/>
      <c r="Z60" s="85"/>
      <c r="AA60" s="85"/>
    </row>
    <row r="61" spans="1:28" ht="21" customHeight="1">
      <c r="C61" s="96"/>
      <c r="D61" s="96"/>
      <c r="E61" s="104">
        <v>5</v>
      </c>
      <c r="F61" s="96"/>
      <c r="G61" s="96" t="s">
        <v>146</v>
      </c>
      <c r="H61" s="96"/>
      <c r="I61" s="96"/>
      <c r="J61" s="96"/>
      <c r="K61" s="96"/>
      <c r="L61" s="96"/>
      <c r="M61" s="96"/>
      <c r="N61" s="96"/>
      <c r="O61" s="96"/>
      <c r="P61" s="96"/>
      <c r="Q61" s="96"/>
      <c r="R61" s="96"/>
      <c r="S61" s="96"/>
      <c r="T61" s="96"/>
      <c r="U61" s="96"/>
      <c r="V61" s="96"/>
      <c r="W61" s="96"/>
      <c r="X61" s="96"/>
      <c r="Y61" s="85"/>
      <c r="Z61" s="85"/>
      <c r="AA61" s="85"/>
    </row>
    <row r="62" spans="1:28" ht="6.75" customHeight="1">
      <c r="C62" s="85"/>
      <c r="D62" s="85"/>
      <c r="E62" s="105"/>
      <c r="F62" s="85"/>
      <c r="G62" s="85"/>
      <c r="H62" s="85"/>
      <c r="I62" s="85"/>
      <c r="J62" s="85"/>
      <c r="K62" s="85"/>
      <c r="L62" s="85"/>
      <c r="M62" s="85"/>
      <c r="N62" s="85"/>
      <c r="O62" s="85"/>
      <c r="P62" s="85"/>
      <c r="Q62" s="85"/>
      <c r="R62" s="85"/>
      <c r="S62" s="85"/>
      <c r="T62" s="85"/>
      <c r="U62" s="85"/>
      <c r="V62" s="85"/>
      <c r="W62" s="85"/>
      <c r="X62" s="85"/>
      <c r="Y62" s="85"/>
      <c r="Z62" s="85"/>
      <c r="AA62" s="85"/>
    </row>
  </sheetData>
  <mergeCells count="303">
    <mergeCell ref="AA7:AA9"/>
    <mergeCell ref="C55:G55"/>
    <mergeCell ref="I55:L55"/>
    <mergeCell ref="M55:Q55"/>
    <mergeCell ref="R55:U55"/>
    <mergeCell ref="V55:W55"/>
    <mergeCell ref="Y55:Z55"/>
    <mergeCell ref="B56:G56"/>
    <mergeCell ref="I56:L56"/>
    <mergeCell ref="M56:Q56"/>
    <mergeCell ref="R56:U56"/>
    <mergeCell ref="V56:W56"/>
    <mergeCell ref="Y56:Z56"/>
    <mergeCell ref="C53:G53"/>
    <mergeCell ref="I53:L53"/>
    <mergeCell ref="M53:Q53"/>
    <mergeCell ref="R53:U53"/>
    <mergeCell ref="V53:W53"/>
    <mergeCell ref="Y53:Z53"/>
    <mergeCell ref="C54:G54"/>
    <mergeCell ref="I54:L54"/>
    <mergeCell ref="M54:Q54"/>
    <mergeCell ref="R54:U54"/>
    <mergeCell ref="V54:W54"/>
    <mergeCell ref="Y54:Z54"/>
    <mergeCell ref="C51:G51"/>
    <mergeCell ref="I51:L51"/>
    <mergeCell ref="M51:Q51"/>
    <mergeCell ref="R51:U51"/>
    <mergeCell ref="V51:W51"/>
    <mergeCell ref="Y51:Z51"/>
    <mergeCell ref="C52:G52"/>
    <mergeCell ref="I52:L52"/>
    <mergeCell ref="M52:Q52"/>
    <mergeCell ref="R52:U52"/>
    <mergeCell ref="V52:W52"/>
    <mergeCell ref="Y52:Z52"/>
    <mergeCell ref="C49:G49"/>
    <mergeCell ref="I49:L49"/>
    <mergeCell ref="M49:Q49"/>
    <mergeCell ref="R49:U49"/>
    <mergeCell ref="V49:W49"/>
    <mergeCell ref="Y49:Z49"/>
    <mergeCell ref="C50:G50"/>
    <mergeCell ref="I50:L50"/>
    <mergeCell ref="M50:Q50"/>
    <mergeCell ref="R50:U50"/>
    <mergeCell ref="V50:W50"/>
    <mergeCell ref="Y50:Z50"/>
    <mergeCell ref="C47:G47"/>
    <mergeCell ref="I47:L47"/>
    <mergeCell ref="M47:Q47"/>
    <mergeCell ref="R47:U47"/>
    <mergeCell ref="V47:W47"/>
    <mergeCell ref="Y47:Z47"/>
    <mergeCell ref="C48:G48"/>
    <mergeCell ref="I48:L48"/>
    <mergeCell ref="M48:Q48"/>
    <mergeCell ref="R48:U48"/>
    <mergeCell ref="V48:W48"/>
    <mergeCell ref="Y48:Z48"/>
    <mergeCell ref="C45:G45"/>
    <mergeCell ref="I45:L45"/>
    <mergeCell ref="M45:Q45"/>
    <mergeCell ref="R45:U45"/>
    <mergeCell ref="V45:W45"/>
    <mergeCell ref="Y45:Z45"/>
    <mergeCell ref="C46:G46"/>
    <mergeCell ref="I46:L46"/>
    <mergeCell ref="M46:Q46"/>
    <mergeCell ref="R46:U46"/>
    <mergeCell ref="V46:W46"/>
    <mergeCell ref="Y46:Z46"/>
    <mergeCell ref="C43:G43"/>
    <mergeCell ref="I43:L43"/>
    <mergeCell ref="M43:Q43"/>
    <mergeCell ref="R43:U43"/>
    <mergeCell ref="V43:W43"/>
    <mergeCell ref="Y43:Z43"/>
    <mergeCell ref="C44:G44"/>
    <mergeCell ref="I44:L44"/>
    <mergeCell ref="M44:Q44"/>
    <mergeCell ref="R44:U44"/>
    <mergeCell ref="V44:W44"/>
    <mergeCell ref="Y44:Z44"/>
    <mergeCell ref="C41:G41"/>
    <mergeCell ref="I41:L41"/>
    <mergeCell ref="M41:Q41"/>
    <mergeCell ref="R41:U41"/>
    <mergeCell ref="V41:W41"/>
    <mergeCell ref="Y41:Z41"/>
    <mergeCell ref="C42:G42"/>
    <mergeCell ref="I42:L42"/>
    <mergeCell ref="M42:Q42"/>
    <mergeCell ref="R42:U42"/>
    <mergeCell ref="V42:W42"/>
    <mergeCell ref="Y42:Z42"/>
    <mergeCell ref="C39:G39"/>
    <mergeCell ref="I39:L39"/>
    <mergeCell ref="M39:Q39"/>
    <mergeCell ref="R39:U39"/>
    <mergeCell ref="V39:W39"/>
    <mergeCell ref="Y39:Z39"/>
    <mergeCell ref="C40:G40"/>
    <mergeCell ref="I40:L40"/>
    <mergeCell ref="M40:Q40"/>
    <mergeCell ref="R40:U40"/>
    <mergeCell ref="V40:W40"/>
    <mergeCell ref="Y40:Z40"/>
    <mergeCell ref="C37:G37"/>
    <mergeCell ref="I37:L37"/>
    <mergeCell ref="M37:Q37"/>
    <mergeCell ref="R37:U37"/>
    <mergeCell ref="V37:W37"/>
    <mergeCell ref="Y37:Z37"/>
    <mergeCell ref="C38:G38"/>
    <mergeCell ref="I38:L38"/>
    <mergeCell ref="M38:Q38"/>
    <mergeCell ref="R38:U38"/>
    <mergeCell ref="V38:W38"/>
    <mergeCell ref="Y38:Z38"/>
    <mergeCell ref="C35:G35"/>
    <mergeCell ref="I35:L35"/>
    <mergeCell ref="M35:Q35"/>
    <mergeCell ref="R35:U35"/>
    <mergeCell ref="V35:W35"/>
    <mergeCell ref="Y35:Z35"/>
    <mergeCell ref="C36:G36"/>
    <mergeCell ref="I36:L36"/>
    <mergeCell ref="M36:Q36"/>
    <mergeCell ref="R36:U36"/>
    <mergeCell ref="V36:W36"/>
    <mergeCell ref="Y36:Z36"/>
    <mergeCell ref="C33:G33"/>
    <mergeCell ref="I33:L33"/>
    <mergeCell ref="M33:Q33"/>
    <mergeCell ref="R33:U33"/>
    <mergeCell ref="V33:W33"/>
    <mergeCell ref="Y33:Z33"/>
    <mergeCell ref="C34:G34"/>
    <mergeCell ref="I34:L34"/>
    <mergeCell ref="M34:Q34"/>
    <mergeCell ref="R34:U34"/>
    <mergeCell ref="V34:W34"/>
    <mergeCell ref="Y34:Z34"/>
    <mergeCell ref="C31:G31"/>
    <mergeCell ref="I31:L31"/>
    <mergeCell ref="M31:Q31"/>
    <mergeCell ref="R31:U31"/>
    <mergeCell ref="V31:W31"/>
    <mergeCell ref="Y31:Z31"/>
    <mergeCell ref="C32:G32"/>
    <mergeCell ref="I32:L32"/>
    <mergeCell ref="M32:Q32"/>
    <mergeCell ref="R32:U32"/>
    <mergeCell ref="V32:W32"/>
    <mergeCell ref="Y32:Z32"/>
    <mergeCell ref="C29:G29"/>
    <mergeCell ref="I29:L29"/>
    <mergeCell ref="M29:Q29"/>
    <mergeCell ref="R29:U29"/>
    <mergeCell ref="V29:W29"/>
    <mergeCell ref="Y29:Z29"/>
    <mergeCell ref="C30:G30"/>
    <mergeCell ref="I30:L30"/>
    <mergeCell ref="M30:Q30"/>
    <mergeCell ref="R30:U30"/>
    <mergeCell ref="V30:W30"/>
    <mergeCell ref="Y30:Z30"/>
    <mergeCell ref="C27:G27"/>
    <mergeCell ref="I27:L27"/>
    <mergeCell ref="M27:Q27"/>
    <mergeCell ref="R27:U27"/>
    <mergeCell ref="V27:W27"/>
    <mergeCell ref="Y27:Z27"/>
    <mergeCell ref="C28:G28"/>
    <mergeCell ref="I28:L28"/>
    <mergeCell ref="M28:Q28"/>
    <mergeCell ref="R28:U28"/>
    <mergeCell ref="V28:W28"/>
    <mergeCell ref="Y28:Z28"/>
    <mergeCell ref="C25:G25"/>
    <mergeCell ref="I25:L25"/>
    <mergeCell ref="M25:Q25"/>
    <mergeCell ref="R25:U25"/>
    <mergeCell ref="V25:W25"/>
    <mergeCell ref="Y25:Z25"/>
    <mergeCell ref="C26:G26"/>
    <mergeCell ref="I26:L26"/>
    <mergeCell ref="M26:Q26"/>
    <mergeCell ref="R26:U26"/>
    <mergeCell ref="V26:W26"/>
    <mergeCell ref="Y26:Z26"/>
    <mergeCell ref="C23:G23"/>
    <mergeCell ref="I23:L23"/>
    <mergeCell ref="M23:Q23"/>
    <mergeCell ref="R23:U23"/>
    <mergeCell ref="V23:W23"/>
    <mergeCell ref="Y23:Z23"/>
    <mergeCell ref="C24:G24"/>
    <mergeCell ref="I24:L24"/>
    <mergeCell ref="M24:Q24"/>
    <mergeCell ref="R24:U24"/>
    <mergeCell ref="V24:W24"/>
    <mergeCell ref="Y24:Z24"/>
    <mergeCell ref="C21:G21"/>
    <mergeCell ref="I21:L21"/>
    <mergeCell ref="M21:Q21"/>
    <mergeCell ref="R21:U21"/>
    <mergeCell ref="V21:W21"/>
    <mergeCell ref="Y21:Z21"/>
    <mergeCell ref="C22:G22"/>
    <mergeCell ref="I22:L22"/>
    <mergeCell ref="M22:Q22"/>
    <mergeCell ref="R22:U22"/>
    <mergeCell ref="V22:W22"/>
    <mergeCell ref="Y22:Z22"/>
    <mergeCell ref="C19:G19"/>
    <mergeCell ref="I19:L19"/>
    <mergeCell ref="M19:Q19"/>
    <mergeCell ref="R19:U19"/>
    <mergeCell ref="V19:W19"/>
    <mergeCell ref="Y19:Z19"/>
    <mergeCell ref="C20:G20"/>
    <mergeCell ref="I20:L20"/>
    <mergeCell ref="M20:Q20"/>
    <mergeCell ref="R20:U20"/>
    <mergeCell ref="V20:W20"/>
    <mergeCell ref="Y20:Z20"/>
    <mergeCell ref="C17:G17"/>
    <mergeCell ref="I17:L17"/>
    <mergeCell ref="M17:Q17"/>
    <mergeCell ref="R17:U17"/>
    <mergeCell ref="V17:W17"/>
    <mergeCell ref="Y17:Z17"/>
    <mergeCell ref="C18:G18"/>
    <mergeCell ref="I18:L18"/>
    <mergeCell ref="M18:Q18"/>
    <mergeCell ref="R18:U18"/>
    <mergeCell ref="V18:W18"/>
    <mergeCell ref="Y18:Z18"/>
    <mergeCell ref="C15:G15"/>
    <mergeCell ref="I15:L15"/>
    <mergeCell ref="M15:Q15"/>
    <mergeCell ref="R15:U15"/>
    <mergeCell ref="V15:W15"/>
    <mergeCell ref="Y15:Z15"/>
    <mergeCell ref="C16:G16"/>
    <mergeCell ref="I16:L16"/>
    <mergeCell ref="M16:Q16"/>
    <mergeCell ref="R16:U16"/>
    <mergeCell ref="V16:W16"/>
    <mergeCell ref="Y16:Z16"/>
    <mergeCell ref="C13:G13"/>
    <mergeCell ref="I13:L13"/>
    <mergeCell ref="M13:Q13"/>
    <mergeCell ref="R13:U13"/>
    <mergeCell ref="V13:W13"/>
    <mergeCell ref="Y13:Z13"/>
    <mergeCell ref="C14:G14"/>
    <mergeCell ref="I14:L14"/>
    <mergeCell ref="M14:Q14"/>
    <mergeCell ref="R14:U14"/>
    <mergeCell ref="V14:W14"/>
    <mergeCell ref="Y14:Z14"/>
    <mergeCell ref="V9:W9"/>
    <mergeCell ref="Y9:Z9"/>
    <mergeCell ref="C11:G11"/>
    <mergeCell ref="I11:L11"/>
    <mergeCell ref="M11:Q11"/>
    <mergeCell ref="R11:U11"/>
    <mergeCell ref="V11:W11"/>
    <mergeCell ref="Y11:Z11"/>
    <mergeCell ref="C12:G12"/>
    <mergeCell ref="I12:L12"/>
    <mergeCell ref="M12:Q12"/>
    <mergeCell ref="R12:U12"/>
    <mergeCell ref="V12:W12"/>
    <mergeCell ref="Y12:Z12"/>
    <mergeCell ref="B7:G9"/>
    <mergeCell ref="H7:H9"/>
    <mergeCell ref="X7:X8"/>
    <mergeCell ref="Y7:Z8"/>
    <mergeCell ref="G5:H5"/>
    <mergeCell ref="L5:M5"/>
    <mergeCell ref="Q5:R5"/>
    <mergeCell ref="W5:X5"/>
    <mergeCell ref="I7:W7"/>
    <mergeCell ref="I8:L8"/>
    <mergeCell ref="M8:Q8"/>
    <mergeCell ref="R8:U8"/>
    <mergeCell ref="V8:W8"/>
    <mergeCell ref="B1:AA1"/>
    <mergeCell ref="G2:H2"/>
    <mergeCell ref="L2:M2"/>
    <mergeCell ref="Q2:R2"/>
    <mergeCell ref="W2:Z2"/>
    <mergeCell ref="G3:H3"/>
    <mergeCell ref="L3:M3"/>
    <mergeCell ref="Q3:R3"/>
    <mergeCell ref="G4:H4"/>
    <mergeCell ref="L4:M4"/>
    <mergeCell ref="V4:Z4"/>
  </mergeCells>
  <phoneticPr fontId="1"/>
  <pageMargins left="0.78740157480314965" right="0.78740157480314965" top="0.98425196850393692" bottom="0.98425196850393692" header="0.51181102362204722" footer="0.51181102362204722"/>
  <pageSetup paperSize="9" scale="68" orientation="portrait" blackAndWhite="1" r:id="rId1"/>
  <headerFooter alignWithMargins="0">
    <oddHeader>&amp;R【　別紙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22860</xdr:colOff>
                    <xdr:row>0</xdr:row>
                    <xdr:rowOff>670560</xdr:rowOff>
                  </from>
                  <to>
                    <xdr:col>6</xdr:col>
                    <xdr:colOff>38100</xdr:colOff>
                    <xdr:row>2</xdr:row>
                    <xdr:rowOff>22860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9</xdr:col>
                    <xdr:colOff>30480</xdr:colOff>
                    <xdr:row>1</xdr:row>
                    <xdr:rowOff>76200</xdr:rowOff>
                  </from>
                  <to>
                    <xdr:col>11</xdr:col>
                    <xdr:colOff>0</xdr:colOff>
                    <xdr:row>1</xdr:row>
                    <xdr:rowOff>327660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14</xdr:col>
                    <xdr:colOff>30480</xdr:colOff>
                    <xdr:row>1</xdr:row>
                    <xdr:rowOff>68580</xdr:rowOff>
                  </from>
                  <to>
                    <xdr:col>16</xdr:col>
                    <xdr:colOff>0</xdr:colOff>
                    <xdr:row>1</xdr:row>
                    <xdr:rowOff>335280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30480</xdr:colOff>
                    <xdr:row>2</xdr:row>
                    <xdr:rowOff>30480</xdr:rowOff>
                  </from>
                  <to>
                    <xdr:col>6</xdr:col>
                    <xdr:colOff>30480</xdr:colOff>
                    <xdr:row>2</xdr:row>
                    <xdr:rowOff>281940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9</xdr:col>
                    <xdr:colOff>30480</xdr:colOff>
                    <xdr:row>2</xdr:row>
                    <xdr:rowOff>30480</xdr:rowOff>
                  </from>
                  <to>
                    <xdr:col>11</xdr:col>
                    <xdr:colOff>0</xdr:colOff>
                    <xdr:row>2</xdr:row>
                    <xdr:rowOff>281940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14</xdr:col>
                    <xdr:colOff>30480</xdr:colOff>
                    <xdr:row>2</xdr:row>
                    <xdr:rowOff>22860</xdr:rowOff>
                  </from>
                  <to>
                    <xdr:col>16</xdr:col>
                    <xdr:colOff>0</xdr:colOff>
                    <xdr:row>2</xdr:row>
                    <xdr:rowOff>266700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30480</xdr:colOff>
                    <xdr:row>4</xdr:row>
                    <xdr:rowOff>15240</xdr:rowOff>
                  </from>
                  <to>
                    <xdr:col>6</xdr:col>
                    <xdr:colOff>68580</xdr:colOff>
                    <xdr:row>4</xdr:row>
                    <xdr:rowOff>304800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38100</xdr:colOff>
                    <xdr:row>4</xdr:row>
                    <xdr:rowOff>15240</xdr:rowOff>
                  </from>
                  <to>
                    <xdr:col>11</xdr:col>
                    <xdr:colOff>15240</xdr:colOff>
                    <xdr:row>4</xdr:row>
                    <xdr:rowOff>304800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14</xdr:col>
                    <xdr:colOff>30480</xdr:colOff>
                    <xdr:row>4</xdr:row>
                    <xdr:rowOff>22860</xdr:rowOff>
                  </from>
                  <to>
                    <xdr:col>16</xdr:col>
                    <xdr:colOff>0</xdr:colOff>
                    <xdr:row>4</xdr:row>
                    <xdr:rowOff>297180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
  <sheetViews>
    <sheetView view="pageBreakPreview" zoomScaleSheetLayoutView="100" workbookViewId="0">
      <selection activeCell="B25" sqref="B25"/>
    </sheetView>
  </sheetViews>
  <sheetFormatPr defaultColWidth="9" defaultRowHeight="19.2"/>
  <cols>
    <col min="1" max="1" width="9" style="129" customWidth="1"/>
    <col min="2" max="2" width="15.09765625" style="129" customWidth="1"/>
    <col min="3" max="3" width="9" style="129" customWidth="1"/>
    <col min="4" max="7" width="9" style="129"/>
    <col min="8" max="8" width="12.5" style="129" customWidth="1"/>
    <col min="9" max="16384" width="9" style="129"/>
  </cols>
  <sheetData>
    <row r="1" spans="1:8" ht="30" customHeight="1">
      <c r="F1" s="429" t="s">
        <v>426</v>
      </c>
      <c r="G1" s="430"/>
      <c r="H1" s="430"/>
    </row>
    <row r="2" spans="1:8" ht="48.75" customHeight="1">
      <c r="A2" s="431" t="s">
        <v>156</v>
      </c>
      <c r="B2" s="431"/>
      <c r="C2" s="132" t="s">
        <v>348</v>
      </c>
      <c r="D2" s="132"/>
      <c r="E2" s="132"/>
      <c r="F2" s="132"/>
      <c r="G2" s="132"/>
      <c r="H2" s="132"/>
    </row>
    <row r="3" spans="1:8" ht="14.25" customHeight="1"/>
    <row r="4" spans="1:8">
      <c r="A4" s="432" t="s">
        <v>157</v>
      </c>
      <c r="B4" s="432"/>
      <c r="C4" s="433"/>
      <c r="D4" s="433"/>
      <c r="E4" s="433"/>
      <c r="F4" s="433"/>
      <c r="G4" s="433"/>
    </row>
    <row r="5" spans="1:8" ht="8.25" customHeight="1"/>
    <row r="6" spans="1:8" s="130" customFormat="1">
      <c r="A6" s="434" t="s">
        <v>319</v>
      </c>
      <c r="B6" s="434"/>
      <c r="C6" s="435"/>
      <c r="D6" s="435"/>
      <c r="E6" s="435"/>
      <c r="F6" s="435"/>
      <c r="G6" s="435"/>
    </row>
    <row r="7" spans="1:8" ht="8.25" customHeight="1"/>
    <row r="8" spans="1:8" ht="33" customHeight="1">
      <c r="A8" s="129" t="s">
        <v>159</v>
      </c>
      <c r="B8" s="129" t="s">
        <v>161</v>
      </c>
      <c r="C8" s="433"/>
      <c r="D8" s="433"/>
      <c r="E8" s="433"/>
      <c r="F8" s="433"/>
      <c r="G8" s="433"/>
    </row>
    <row r="9" spans="1:8" ht="33" customHeight="1">
      <c r="B9" s="129" t="s">
        <v>162</v>
      </c>
      <c r="C9" s="433"/>
      <c r="D9" s="433"/>
      <c r="E9" s="433"/>
      <c r="F9" s="433"/>
      <c r="G9" s="433"/>
    </row>
    <row r="10" spans="1:8" ht="31.5" customHeight="1">
      <c r="B10" s="129" t="s">
        <v>164</v>
      </c>
      <c r="C10" s="433"/>
      <c r="D10" s="433"/>
      <c r="E10" s="433"/>
      <c r="F10" s="433"/>
      <c r="G10" s="433"/>
      <c r="H10" s="129" t="s">
        <v>165</v>
      </c>
    </row>
    <row r="11" spans="1:8" ht="20.25" customHeight="1">
      <c r="B11" s="195" t="s">
        <v>340</v>
      </c>
      <c r="C11" s="433"/>
      <c r="D11" s="433"/>
      <c r="E11" s="433"/>
      <c r="F11" s="433"/>
      <c r="G11" s="433"/>
    </row>
    <row r="12" spans="1:8" ht="15.75" customHeight="1"/>
    <row r="13" spans="1:8" ht="47.25" customHeight="1">
      <c r="A13" s="436" t="s">
        <v>339</v>
      </c>
      <c r="B13" s="437"/>
      <c r="C13" s="437"/>
      <c r="D13" s="437"/>
      <c r="E13" s="437"/>
      <c r="F13" s="133" t="s">
        <v>320</v>
      </c>
      <c r="G13" s="133" t="s">
        <v>321</v>
      </c>
    </row>
    <row r="14" spans="1:8" ht="13.5" customHeight="1"/>
    <row r="15" spans="1:8" ht="27" customHeight="1">
      <c r="A15" s="438" t="s">
        <v>425</v>
      </c>
      <c r="B15" s="439"/>
      <c r="C15" s="439"/>
      <c r="D15" s="439"/>
      <c r="E15" s="439"/>
      <c r="F15" s="439"/>
      <c r="G15" s="439"/>
      <c r="H15" s="440"/>
    </row>
    <row r="16" spans="1:8" ht="28.5" customHeight="1">
      <c r="A16" s="441"/>
      <c r="B16" s="442"/>
      <c r="C16" s="442"/>
      <c r="D16" s="442"/>
      <c r="E16" s="442"/>
      <c r="F16" s="442"/>
      <c r="G16" s="442"/>
      <c r="H16" s="443"/>
    </row>
    <row r="17" spans="1:8" ht="9.75" customHeight="1"/>
    <row r="18" spans="1:8" ht="41.25" customHeight="1">
      <c r="A18" s="436" t="s">
        <v>101</v>
      </c>
      <c r="B18" s="436"/>
      <c r="C18" s="436"/>
      <c r="D18" s="436"/>
      <c r="E18" s="436"/>
      <c r="F18" s="436"/>
      <c r="G18" s="436"/>
      <c r="H18" s="436"/>
    </row>
    <row r="19" spans="1:8" ht="12.75" customHeight="1"/>
    <row r="20" spans="1:8" ht="22.5" customHeight="1">
      <c r="A20" s="201" t="s">
        <v>404</v>
      </c>
      <c r="B20" s="202" t="s">
        <v>168</v>
      </c>
      <c r="C20" s="202"/>
      <c r="D20" s="202"/>
      <c r="E20" s="202"/>
      <c r="F20" s="202"/>
      <c r="G20" s="202"/>
      <c r="H20" s="202"/>
    </row>
    <row r="21" spans="1:8" ht="22.5" customHeight="1">
      <c r="A21" s="201" t="s">
        <v>347</v>
      </c>
      <c r="B21" s="202" t="s">
        <v>349</v>
      </c>
      <c r="C21" s="202"/>
      <c r="D21" s="202"/>
      <c r="E21" s="202"/>
      <c r="F21" s="202"/>
      <c r="G21" s="202"/>
      <c r="H21" s="202"/>
    </row>
    <row r="22" spans="1:8">
      <c r="A22" s="201" t="s">
        <v>347</v>
      </c>
      <c r="B22" s="202" t="s">
        <v>169</v>
      </c>
      <c r="C22" s="202"/>
      <c r="D22" s="202"/>
      <c r="E22" s="202"/>
      <c r="F22" s="202"/>
      <c r="G22" s="202"/>
      <c r="H22" s="202"/>
    </row>
    <row r="23" spans="1:8">
      <c r="A23" s="201"/>
      <c r="B23" s="202" t="s">
        <v>345</v>
      </c>
      <c r="C23" s="202"/>
      <c r="D23" s="202"/>
      <c r="E23" s="202"/>
      <c r="F23" s="202"/>
      <c r="G23" s="202"/>
      <c r="H23" s="202"/>
    </row>
    <row r="24" spans="1:8" ht="24" customHeight="1">
      <c r="A24" s="201"/>
      <c r="B24" s="202" t="s">
        <v>427</v>
      </c>
      <c r="C24" s="202"/>
      <c r="D24" s="202"/>
      <c r="E24" s="202"/>
      <c r="F24" s="202"/>
      <c r="G24" s="202"/>
      <c r="H24" s="202"/>
    </row>
    <row r="25" spans="1:8" ht="18.75" customHeight="1">
      <c r="A25" s="201" t="s">
        <v>347</v>
      </c>
      <c r="B25" s="202" t="s">
        <v>350</v>
      </c>
      <c r="C25" s="202"/>
      <c r="D25" s="202"/>
      <c r="E25" s="202"/>
      <c r="F25" s="202"/>
      <c r="G25" s="202"/>
      <c r="H25" s="202"/>
    </row>
    <row r="26" spans="1:8" ht="23.25" customHeight="1">
      <c r="A26" s="201"/>
      <c r="B26" s="202" t="s">
        <v>417</v>
      </c>
      <c r="C26" s="202"/>
      <c r="D26" s="202"/>
      <c r="E26" s="202"/>
      <c r="F26" s="202"/>
      <c r="G26" s="202"/>
      <c r="H26" s="202"/>
    </row>
    <row r="27" spans="1:8" ht="27" customHeight="1">
      <c r="A27" s="203" t="s">
        <v>347</v>
      </c>
      <c r="B27" s="202" t="s">
        <v>346</v>
      </c>
      <c r="C27" s="202"/>
      <c r="D27" s="202"/>
      <c r="E27" s="202"/>
      <c r="F27" s="202"/>
      <c r="G27" s="202"/>
      <c r="H27" s="202"/>
    </row>
    <row r="28" spans="1:8" ht="24" customHeight="1">
      <c r="A28" s="201" t="s">
        <v>403</v>
      </c>
      <c r="B28" s="202" t="s">
        <v>289</v>
      </c>
      <c r="C28" s="202"/>
      <c r="D28" s="202"/>
      <c r="E28" s="202"/>
      <c r="F28" s="202"/>
      <c r="G28" s="202"/>
      <c r="H28" s="202"/>
    </row>
    <row r="29" spans="1:8" ht="15" customHeight="1" thickBot="1">
      <c r="E29" s="134"/>
      <c r="F29" s="134"/>
      <c r="G29" s="134"/>
      <c r="H29" s="134"/>
    </row>
    <row r="30" spans="1:8" s="131" customFormat="1" ht="18" customHeight="1" thickTop="1">
      <c r="D30" s="204"/>
      <c r="E30" s="135"/>
      <c r="F30" s="135"/>
      <c r="G30" s="135"/>
      <c r="H30" s="137" t="s">
        <v>418</v>
      </c>
    </row>
    <row r="31" spans="1:8" s="131" customFormat="1" ht="18" customHeight="1">
      <c r="D31" s="204"/>
      <c r="E31" s="136"/>
      <c r="F31" s="136"/>
      <c r="G31" s="136"/>
      <c r="H31" s="138" t="s">
        <v>419</v>
      </c>
    </row>
    <row r="32" spans="1:8" s="131" customFormat="1" ht="18" customHeight="1">
      <c r="D32" s="204"/>
      <c r="E32" s="136"/>
      <c r="F32" s="136"/>
      <c r="G32" s="136"/>
      <c r="H32" s="138" t="s">
        <v>315</v>
      </c>
    </row>
    <row r="33" spans="4:8" s="131" customFormat="1" ht="18" customHeight="1">
      <c r="D33" s="204"/>
      <c r="E33" s="136"/>
      <c r="F33" s="136"/>
      <c r="G33" s="136"/>
      <c r="H33" s="138" t="s">
        <v>420</v>
      </c>
    </row>
    <row r="34" spans="4:8" s="131" customFormat="1" ht="18" customHeight="1" thickBot="1">
      <c r="D34" s="204"/>
      <c r="E34" s="134"/>
      <c r="F34" s="134"/>
      <c r="G34" s="134"/>
      <c r="H34" s="139" t="s">
        <v>341</v>
      </c>
    </row>
    <row r="35" spans="4:8" hidden="1"/>
    <row r="36" spans="4:8" ht="18.75" customHeight="1" thickTop="1"/>
    <row r="37" spans="4:8" hidden="1"/>
  </sheetData>
  <mergeCells count="13">
    <mergeCell ref="C8:G8"/>
    <mergeCell ref="C9:G9"/>
    <mergeCell ref="C10:G10"/>
    <mergeCell ref="A13:E13"/>
    <mergeCell ref="A18:H18"/>
    <mergeCell ref="A15:H16"/>
    <mergeCell ref="C11:G11"/>
    <mergeCell ref="F1:H1"/>
    <mergeCell ref="A2:B2"/>
    <mergeCell ref="A4:B4"/>
    <mergeCell ref="C4:G4"/>
    <mergeCell ref="A6:B6"/>
    <mergeCell ref="C6:G6"/>
  </mergeCells>
  <phoneticPr fontId="1"/>
  <pageMargins left="0.74803149606299213" right="0.55118110236220474" top="0.98425196850393704" bottom="0.59055118110236227" header="0.51181102362204722" footer="0.51181102362204722"/>
  <pageSetup paperSize="9"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64"/>
  <sheetViews>
    <sheetView view="pageBreakPreview" topLeftCell="A47" zoomScaleSheetLayoutView="100" workbookViewId="0">
      <selection activeCell="C5" sqref="C5"/>
    </sheetView>
  </sheetViews>
  <sheetFormatPr defaultColWidth="2.296875" defaultRowHeight="22.5" customHeight="1"/>
  <cols>
    <col min="1" max="1" width="2.296875" style="140"/>
    <col min="2" max="2" width="3.69921875" style="141" customWidth="1"/>
    <col min="3" max="3" width="2.296875" style="141"/>
    <col min="4" max="4" width="5.09765625" style="141" customWidth="1"/>
    <col min="5" max="28" width="2.296875" style="141"/>
    <col min="29" max="29" width="2.69921875" style="141" customWidth="1"/>
    <col min="30" max="16384" width="2.296875" style="141"/>
  </cols>
  <sheetData>
    <row r="1" spans="1:35" ht="30.75" customHeight="1">
      <c r="A1" s="444" t="s">
        <v>178</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row>
    <row r="2" spans="1:35" ht="9" customHeight="1">
      <c r="A2" s="143"/>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35" ht="22.5" customHeight="1">
      <c r="A3" s="144" t="s">
        <v>166</v>
      </c>
      <c r="B3" s="145" t="s">
        <v>24</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row>
    <row r="4" spans="1:35" ht="18.75" customHeight="1">
      <c r="B4" s="146" t="s">
        <v>199</v>
      </c>
      <c r="C4" s="141" t="s">
        <v>429</v>
      </c>
    </row>
    <row r="5" spans="1:35" ht="18.75" customHeight="1">
      <c r="B5" s="146"/>
      <c r="C5" s="148" t="s">
        <v>333</v>
      </c>
    </row>
    <row r="6" spans="1:35" ht="18.75" customHeight="1">
      <c r="B6" s="146"/>
      <c r="C6" s="148" t="s">
        <v>9</v>
      </c>
    </row>
    <row r="7" spans="1:35" ht="18.75" customHeight="1">
      <c r="B7" s="146" t="s">
        <v>306</v>
      </c>
      <c r="C7" s="141" t="s">
        <v>179</v>
      </c>
    </row>
    <row r="8" spans="1:35" ht="18.75" customHeight="1">
      <c r="B8" s="146"/>
      <c r="C8" s="141" t="s">
        <v>38</v>
      </c>
    </row>
    <row r="9" spans="1:35" ht="18.75" customHeight="1">
      <c r="C9" s="141" t="s">
        <v>323</v>
      </c>
    </row>
    <row r="10" spans="1:35" ht="13.5" customHeight="1"/>
    <row r="11" spans="1:35" ht="22.5" customHeight="1">
      <c r="A11" s="144" t="s">
        <v>105</v>
      </c>
      <c r="B11" s="145" t="s">
        <v>180</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row>
    <row r="12" spans="1:35" ht="18.75" customHeight="1">
      <c r="B12" s="140" t="s">
        <v>199</v>
      </c>
      <c r="C12" s="141" t="s">
        <v>325</v>
      </c>
    </row>
    <row r="13" spans="1:35" ht="18.75" customHeight="1">
      <c r="B13" s="140"/>
      <c r="C13" s="141" t="s">
        <v>326</v>
      </c>
    </row>
    <row r="14" spans="1:35" ht="18.75" customHeight="1">
      <c r="B14" s="140" t="s">
        <v>306</v>
      </c>
      <c r="C14" s="141" t="s">
        <v>332</v>
      </c>
    </row>
    <row r="15" spans="1:35" ht="18.75" customHeight="1">
      <c r="B15" s="140"/>
      <c r="C15" s="141" t="s">
        <v>275</v>
      </c>
    </row>
    <row r="16" spans="1:35" ht="18.75" customHeight="1">
      <c r="B16" s="140" t="s">
        <v>309</v>
      </c>
      <c r="C16" s="141" t="s">
        <v>46</v>
      </c>
    </row>
    <row r="17" spans="1:35" ht="18.75" customHeight="1">
      <c r="B17" s="140"/>
      <c r="C17" s="141" t="s">
        <v>327</v>
      </c>
    </row>
    <row r="18" spans="1:35" ht="18.75" customHeight="1">
      <c r="B18" s="140" t="s">
        <v>6</v>
      </c>
      <c r="C18" s="141" t="s">
        <v>98</v>
      </c>
    </row>
    <row r="19" spans="1:35" ht="18.75" customHeight="1">
      <c r="B19" s="140"/>
      <c r="C19" s="141" t="s">
        <v>328</v>
      </c>
    </row>
    <row r="20" spans="1:35" ht="18.75" customHeight="1">
      <c r="B20" s="140"/>
      <c r="D20" s="141" t="s">
        <v>142</v>
      </c>
      <c r="E20" s="141" t="s">
        <v>182</v>
      </c>
    </row>
    <row r="21" spans="1:35" ht="18.75" customHeight="1">
      <c r="B21" s="140"/>
      <c r="D21" s="141" t="s">
        <v>310</v>
      </c>
      <c r="E21" s="141" t="s">
        <v>183</v>
      </c>
    </row>
    <row r="22" spans="1:35" ht="18.75" customHeight="1">
      <c r="B22" s="140"/>
      <c r="D22" s="141" t="s">
        <v>281</v>
      </c>
      <c r="E22" s="141" t="s">
        <v>14</v>
      </c>
    </row>
    <row r="23" spans="1:35" ht="13.5" customHeight="1">
      <c r="B23" s="140"/>
    </row>
    <row r="24" spans="1:35" ht="22.5" customHeight="1">
      <c r="A24" s="144" t="s">
        <v>311</v>
      </c>
      <c r="B24" s="145" t="s">
        <v>184</v>
      </c>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row>
    <row r="25" spans="1:35" ht="18.75" customHeight="1">
      <c r="B25" s="146" t="s">
        <v>199</v>
      </c>
      <c r="C25" s="141" t="s">
        <v>185</v>
      </c>
    </row>
    <row r="26" spans="1:35" ht="18.75" customHeight="1">
      <c r="B26" s="146"/>
      <c r="C26" s="141" t="s">
        <v>202</v>
      </c>
    </row>
    <row r="27" spans="1:35" ht="18.75" customHeight="1">
      <c r="B27" s="146"/>
      <c r="C27" s="141" t="s">
        <v>322</v>
      </c>
    </row>
    <row r="28" spans="1:35" ht="18.75" customHeight="1">
      <c r="B28" s="146" t="s">
        <v>306</v>
      </c>
      <c r="C28" s="141" t="s">
        <v>187</v>
      </c>
    </row>
    <row r="29" spans="1:35" ht="18.75" customHeight="1">
      <c r="B29" s="146"/>
      <c r="D29" s="141" t="s">
        <v>142</v>
      </c>
      <c r="E29" s="141" t="s">
        <v>188</v>
      </c>
    </row>
    <row r="30" spans="1:35" ht="18.75" customHeight="1">
      <c r="B30" s="146"/>
      <c r="E30" s="141" t="s">
        <v>189</v>
      </c>
    </row>
    <row r="31" spans="1:35" ht="18.75" customHeight="1">
      <c r="B31" s="146"/>
      <c r="E31" s="141" t="s">
        <v>190</v>
      </c>
    </row>
    <row r="32" spans="1:35" ht="18.75" customHeight="1">
      <c r="B32" s="146"/>
      <c r="D32" s="141" t="s">
        <v>310</v>
      </c>
      <c r="E32" s="141" t="s">
        <v>96</v>
      </c>
    </row>
    <row r="33" spans="1:35" ht="13.5" customHeight="1">
      <c r="B33" s="146"/>
    </row>
    <row r="34" spans="1:35" ht="22.5" customHeight="1">
      <c r="A34" s="144" t="s">
        <v>312</v>
      </c>
      <c r="B34" s="145" t="s">
        <v>8</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row>
    <row r="35" spans="1:35" ht="18.75" customHeight="1">
      <c r="C35" s="243" t="s">
        <v>428</v>
      </c>
    </row>
    <row r="37" spans="1:35" ht="22.5" customHeight="1">
      <c r="A37" s="144" t="s">
        <v>132</v>
      </c>
      <c r="B37" s="145" t="s">
        <v>55</v>
      </c>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row>
    <row r="38" spans="1:35" ht="18.75" customHeight="1">
      <c r="C38" s="141" t="s">
        <v>191</v>
      </c>
    </row>
    <row r="39" spans="1:35" ht="18.75" customHeight="1">
      <c r="C39" s="141" t="s">
        <v>192</v>
      </c>
    </row>
    <row r="40" spans="1:35" ht="13.5" customHeight="1"/>
    <row r="41" spans="1:35" ht="22.5" customHeight="1">
      <c r="A41" s="144" t="s">
        <v>313</v>
      </c>
      <c r="B41" s="145" t="s">
        <v>194</v>
      </c>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row>
    <row r="42" spans="1:35" ht="18.75" customHeight="1">
      <c r="B42" s="146" t="s">
        <v>199</v>
      </c>
      <c r="C42" s="141" t="s">
        <v>158</v>
      </c>
    </row>
    <row r="43" spans="1:35" ht="18.75" customHeight="1">
      <c r="B43" s="146" t="s">
        <v>306</v>
      </c>
      <c r="C43" s="141" t="s">
        <v>160</v>
      </c>
    </row>
    <row r="44" spans="1:35" ht="18.75" customHeight="1">
      <c r="B44" s="146"/>
      <c r="C44" s="141" t="s">
        <v>304</v>
      </c>
    </row>
    <row r="45" spans="1:35" ht="18.75" customHeight="1">
      <c r="B45" s="146" t="s">
        <v>309</v>
      </c>
      <c r="C45" s="141" t="s">
        <v>217</v>
      </c>
    </row>
    <row r="46" spans="1:35" ht="18.75" customHeight="1">
      <c r="B46" s="146"/>
      <c r="C46" s="141" t="s">
        <v>43</v>
      </c>
    </row>
    <row r="47" spans="1:35" ht="13.5" customHeight="1">
      <c r="B47" s="146"/>
    </row>
    <row r="48" spans="1:35" ht="22.5" customHeight="1">
      <c r="A48" s="144" t="s">
        <v>314</v>
      </c>
      <c r="B48" s="145" t="s">
        <v>1</v>
      </c>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row>
    <row r="49" spans="1:35" ht="18.75" customHeight="1">
      <c r="B49" s="146" t="s">
        <v>199</v>
      </c>
      <c r="C49" s="141" t="s">
        <v>302</v>
      </c>
    </row>
    <row r="50" spans="1:35" ht="18.75" customHeight="1">
      <c r="B50" s="146" t="s">
        <v>306</v>
      </c>
      <c r="C50" s="141" t="s">
        <v>150</v>
      </c>
    </row>
    <row r="51" spans="1:35" ht="18.75" customHeight="1">
      <c r="B51" s="146"/>
      <c r="C51" s="141" t="s">
        <v>69</v>
      </c>
    </row>
    <row r="52" spans="1:35" ht="18.75" customHeight="1">
      <c r="B52" s="146" t="s">
        <v>309</v>
      </c>
      <c r="C52" s="141" t="s">
        <v>18</v>
      </c>
    </row>
    <row r="53" spans="1:35" ht="18.75" customHeight="1">
      <c r="B53" s="146"/>
      <c r="C53" s="141" t="s">
        <v>329</v>
      </c>
    </row>
    <row r="54" spans="1:35" ht="18.75" customHeight="1">
      <c r="B54" s="146"/>
      <c r="C54" s="141" t="s">
        <v>330</v>
      </c>
    </row>
    <row r="55" spans="1:35" ht="13.5" customHeight="1">
      <c r="B55" s="146"/>
    </row>
    <row r="56" spans="1:35" ht="22.5" customHeight="1">
      <c r="A56" s="144" t="s">
        <v>211</v>
      </c>
      <c r="B56" s="145" t="s">
        <v>263</v>
      </c>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row>
    <row r="57" spans="1:35" ht="18.75" customHeight="1">
      <c r="B57" s="146" t="s">
        <v>199</v>
      </c>
      <c r="C57" s="141" t="s">
        <v>272</v>
      </c>
    </row>
    <row r="58" spans="1:35" ht="18.75" customHeight="1">
      <c r="B58" s="146"/>
      <c r="C58" s="141" t="s">
        <v>324</v>
      </c>
    </row>
    <row r="59" spans="1:35" ht="18.75" customHeight="1">
      <c r="B59" s="146" t="s">
        <v>306</v>
      </c>
      <c r="C59" s="141" t="s">
        <v>195</v>
      </c>
    </row>
    <row r="60" spans="1:35" ht="18.75" customHeight="1">
      <c r="B60" s="146"/>
      <c r="C60" s="141" t="s">
        <v>331</v>
      </c>
    </row>
    <row r="61" spans="1:35" ht="18.75" customHeight="1">
      <c r="B61" s="146" t="s">
        <v>309</v>
      </c>
      <c r="C61" s="141" t="s">
        <v>223</v>
      </c>
    </row>
    <row r="62" spans="1:35" ht="18.75" customHeight="1">
      <c r="B62" s="146"/>
      <c r="C62" s="141" t="s">
        <v>275</v>
      </c>
    </row>
    <row r="63" spans="1:35" ht="18.75" customHeight="1">
      <c r="B63" s="146" t="s">
        <v>342</v>
      </c>
      <c r="C63" s="141" t="s">
        <v>343</v>
      </c>
    </row>
    <row r="64" spans="1:35" ht="18.75" customHeight="1">
      <c r="C64" s="141" t="s">
        <v>405</v>
      </c>
    </row>
  </sheetData>
  <mergeCells count="1">
    <mergeCell ref="A1:AH1"/>
  </mergeCells>
  <phoneticPr fontId="1"/>
  <pageMargins left="0.74" right="0.34" top="1.06" bottom="0.59" header="0.51200000000000001" footer="0.51200000000000001"/>
  <pageSetup paperSize="9" scale="96" orientation="portrait" r:id="rId1"/>
  <headerFooter alignWithMargins="0"/>
  <rowBreaks count="1" manualBreakCount="1">
    <brk id="40"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68"/>
  <sheetViews>
    <sheetView view="pageBreakPreview" topLeftCell="A32" zoomScaleSheetLayoutView="100" workbookViewId="0">
      <selection sqref="A1:AM1"/>
    </sheetView>
  </sheetViews>
  <sheetFormatPr defaultColWidth="2.296875" defaultRowHeight="22.5" customHeight="1"/>
  <cols>
    <col min="1" max="1" width="2.296875" style="149"/>
    <col min="2" max="2" width="4" style="149" customWidth="1"/>
    <col min="3" max="3" width="2.296875" style="149"/>
    <col min="4" max="4" width="3" style="149" customWidth="1"/>
    <col min="5" max="5" width="0.69921875" style="149" customWidth="1"/>
    <col min="6" max="18" width="2.296875" style="149"/>
    <col min="19" max="19" width="0.796875" style="149" customWidth="1"/>
    <col min="20" max="30" width="2.296875" style="149"/>
    <col min="31" max="31" width="2.69921875" style="149" customWidth="1"/>
    <col min="32" max="37" width="2.296875" style="149"/>
    <col min="38" max="38" width="2.69921875" style="149" customWidth="1"/>
    <col min="39" max="39" width="2.09765625" style="149" customWidth="1"/>
    <col min="40" max="16384" width="2.296875" style="149"/>
  </cols>
  <sheetData>
    <row r="1" spans="1:39" s="150" customFormat="1" ht="41.25" customHeight="1">
      <c r="A1" s="444" t="s">
        <v>171</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row>
    <row r="2" spans="1:39" ht="21.75" customHeight="1">
      <c r="A2" s="445" t="s">
        <v>180</v>
      </c>
      <c r="B2" s="446"/>
      <c r="C2" s="446"/>
      <c r="D2" s="447"/>
      <c r="E2" s="151"/>
      <c r="F2" s="446" t="s">
        <v>197</v>
      </c>
      <c r="G2" s="448"/>
      <c r="H2" s="448"/>
      <c r="I2" s="448"/>
      <c r="J2" s="448"/>
      <c r="K2" s="448"/>
      <c r="L2" s="448"/>
      <c r="M2" s="448"/>
      <c r="N2" s="448"/>
      <c r="O2" s="448"/>
      <c r="P2" s="448"/>
      <c r="Q2" s="448"/>
      <c r="R2" s="449"/>
      <c r="S2" s="185"/>
      <c r="T2" s="446" t="s">
        <v>308</v>
      </c>
      <c r="U2" s="446"/>
      <c r="V2" s="446"/>
      <c r="W2" s="446"/>
      <c r="X2" s="446"/>
      <c r="Y2" s="446"/>
      <c r="Z2" s="446"/>
      <c r="AA2" s="446"/>
      <c r="AB2" s="446"/>
      <c r="AC2" s="446"/>
      <c r="AD2" s="446"/>
      <c r="AE2" s="446"/>
      <c r="AF2" s="446"/>
      <c r="AG2" s="446"/>
      <c r="AH2" s="446"/>
      <c r="AI2" s="446"/>
      <c r="AJ2" s="446"/>
      <c r="AK2" s="446"/>
      <c r="AL2" s="446"/>
      <c r="AM2" s="447"/>
    </row>
    <row r="3" spans="1:39" ht="18" customHeight="1">
      <c r="A3" s="152"/>
      <c r="B3" s="157"/>
      <c r="C3" s="157"/>
      <c r="D3" s="164"/>
      <c r="E3" s="169"/>
      <c r="F3" s="180" t="s">
        <v>250</v>
      </c>
      <c r="G3" s="180"/>
      <c r="H3" s="180"/>
      <c r="I3" s="180"/>
      <c r="J3" s="180"/>
      <c r="K3" s="180"/>
      <c r="L3" s="180"/>
      <c r="M3" s="180"/>
      <c r="N3" s="180"/>
      <c r="O3" s="180"/>
      <c r="P3" s="180"/>
      <c r="Q3" s="180"/>
      <c r="R3" s="182"/>
      <c r="S3" s="169"/>
      <c r="T3" s="180" t="s">
        <v>298</v>
      </c>
      <c r="U3" s="180"/>
      <c r="V3" s="180"/>
      <c r="W3" s="180"/>
      <c r="X3" s="180"/>
      <c r="Y3" s="180"/>
      <c r="Z3" s="180"/>
      <c r="AA3" s="180"/>
      <c r="AB3" s="180"/>
      <c r="AC3" s="180"/>
      <c r="AD3" s="180"/>
      <c r="AE3" s="180"/>
      <c r="AF3" s="180"/>
      <c r="AG3" s="180"/>
      <c r="AH3" s="180"/>
      <c r="AI3" s="180"/>
      <c r="AJ3" s="180"/>
      <c r="AK3" s="180"/>
      <c r="AL3" s="180"/>
      <c r="AM3" s="182"/>
    </row>
    <row r="4" spans="1:39" ht="18" customHeight="1">
      <c r="A4" s="450" t="s">
        <v>198</v>
      </c>
      <c r="B4" s="451"/>
      <c r="C4" s="451"/>
      <c r="D4" s="452"/>
      <c r="E4" s="170"/>
      <c r="F4" s="141" t="s">
        <v>87</v>
      </c>
      <c r="G4" s="141"/>
      <c r="H4" s="141"/>
      <c r="I4" s="141"/>
      <c r="J4" s="141"/>
      <c r="K4" s="141"/>
      <c r="L4" s="141"/>
      <c r="M4" s="141"/>
      <c r="N4" s="141"/>
      <c r="O4" s="141"/>
      <c r="P4" s="141"/>
      <c r="Q4" s="141"/>
      <c r="R4" s="183"/>
      <c r="S4" s="172"/>
      <c r="T4" s="141" t="s">
        <v>299</v>
      </c>
      <c r="U4" s="141"/>
      <c r="V4" s="141"/>
      <c r="W4" s="141"/>
      <c r="X4" s="141"/>
      <c r="Y4" s="141"/>
      <c r="Z4" s="141"/>
      <c r="AA4" s="141"/>
      <c r="AB4" s="141"/>
      <c r="AC4" s="141"/>
      <c r="AD4" s="141"/>
      <c r="AE4" s="141"/>
      <c r="AF4" s="141"/>
      <c r="AG4" s="141"/>
      <c r="AH4" s="141"/>
      <c r="AI4" s="141"/>
      <c r="AJ4" s="141"/>
      <c r="AK4" s="141"/>
      <c r="AL4" s="141"/>
      <c r="AM4" s="183"/>
    </row>
    <row r="5" spans="1:39" ht="18" customHeight="1">
      <c r="A5" s="450" t="s">
        <v>200</v>
      </c>
      <c r="B5" s="453"/>
      <c r="C5" s="453"/>
      <c r="D5" s="454"/>
      <c r="E5" s="171"/>
      <c r="F5" s="141" t="s">
        <v>294</v>
      </c>
      <c r="G5" s="141"/>
      <c r="H5" s="141"/>
      <c r="I5" s="141"/>
      <c r="J5" s="141"/>
      <c r="K5" s="141"/>
      <c r="L5" s="141"/>
      <c r="M5" s="141"/>
      <c r="N5" s="141"/>
      <c r="O5" s="141"/>
      <c r="P5" s="141"/>
      <c r="Q5" s="141"/>
      <c r="R5" s="183"/>
      <c r="S5" s="172"/>
      <c r="T5" s="141" t="s">
        <v>300</v>
      </c>
      <c r="U5" s="141"/>
      <c r="V5" s="141"/>
      <c r="W5" s="141"/>
      <c r="X5" s="141"/>
      <c r="Y5" s="141"/>
      <c r="Z5" s="141"/>
      <c r="AA5" s="141"/>
      <c r="AB5" s="141"/>
      <c r="AC5" s="141"/>
      <c r="AD5" s="141"/>
      <c r="AE5" s="141"/>
      <c r="AF5" s="141"/>
      <c r="AG5" s="141"/>
      <c r="AH5" s="141"/>
      <c r="AI5" s="141"/>
      <c r="AJ5" s="141"/>
      <c r="AK5" s="141"/>
      <c r="AL5" s="141"/>
      <c r="AM5" s="183"/>
    </row>
    <row r="6" spans="1:39" ht="18" customHeight="1">
      <c r="A6" s="153"/>
      <c r="B6" s="158"/>
      <c r="C6" s="158"/>
      <c r="D6" s="165"/>
      <c r="E6" s="172"/>
      <c r="F6" s="141" t="s">
        <v>295</v>
      </c>
      <c r="G6" s="141"/>
      <c r="H6" s="141"/>
      <c r="I6" s="141"/>
      <c r="J6" s="141"/>
      <c r="K6" s="141"/>
      <c r="L6" s="141"/>
      <c r="M6" s="141"/>
      <c r="N6" s="141"/>
      <c r="O6" s="141"/>
      <c r="P6" s="141"/>
      <c r="Q6" s="141"/>
      <c r="R6" s="183"/>
      <c r="S6" s="172"/>
      <c r="T6" s="141" t="s">
        <v>177</v>
      </c>
      <c r="U6" s="141"/>
      <c r="V6" s="141"/>
      <c r="W6" s="141"/>
      <c r="X6" s="141"/>
      <c r="Y6" s="141"/>
      <c r="Z6" s="141"/>
      <c r="AA6" s="141"/>
      <c r="AB6" s="141"/>
      <c r="AC6" s="141"/>
      <c r="AD6" s="141"/>
      <c r="AE6" s="141"/>
      <c r="AF6" s="141"/>
      <c r="AG6" s="141"/>
      <c r="AH6" s="141"/>
      <c r="AI6" s="141"/>
      <c r="AJ6" s="141"/>
      <c r="AK6" s="141"/>
      <c r="AL6" s="141"/>
      <c r="AM6" s="183"/>
    </row>
    <row r="7" spans="1:39" ht="18" customHeight="1">
      <c r="A7" s="153"/>
      <c r="B7" s="158"/>
      <c r="C7" s="158"/>
      <c r="D7" s="165"/>
      <c r="E7" s="172"/>
      <c r="F7" s="141" t="s">
        <v>296</v>
      </c>
      <c r="G7" s="141"/>
      <c r="H7" s="141"/>
      <c r="I7" s="141"/>
      <c r="J7" s="141"/>
      <c r="K7" s="141"/>
      <c r="L7" s="141"/>
      <c r="M7" s="141"/>
      <c r="N7" s="141"/>
      <c r="O7" s="141"/>
      <c r="P7" s="141"/>
      <c r="Q7" s="141"/>
      <c r="R7" s="183"/>
      <c r="S7" s="172"/>
      <c r="T7" s="141" t="s">
        <v>301</v>
      </c>
      <c r="U7" s="141"/>
      <c r="V7" s="141"/>
      <c r="W7" s="141"/>
      <c r="X7" s="141"/>
      <c r="Y7" s="141"/>
      <c r="Z7" s="141"/>
      <c r="AA7" s="141"/>
      <c r="AB7" s="141"/>
      <c r="AC7" s="141"/>
      <c r="AD7" s="141"/>
      <c r="AE7" s="141"/>
      <c r="AF7" s="141"/>
      <c r="AG7" s="141"/>
      <c r="AH7" s="141"/>
      <c r="AI7" s="141"/>
      <c r="AJ7" s="141"/>
      <c r="AK7" s="141"/>
      <c r="AL7" s="141"/>
      <c r="AM7" s="183"/>
    </row>
    <row r="8" spans="1:39" ht="18" customHeight="1">
      <c r="A8" s="153"/>
      <c r="B8" s="158"/>
      <c r="C8" s="158"/>
      <c r="D8" s="165"/>
      <c r="E8" s="172"/>
      <c r="F8" s="141" t="s">
        <v>297</v>
      </c>
      <c r="G8" s="141"/>
      <c r="H8" s="141"/>
      <c r="I8" s="141"/>
      <c r="J8" s="141"/>
      <c r="K8" s="141"/>
      <c r="L8" s="141"/>
      <c r="M8" s="141"/>
      <c r="N8" s="141"/>
      <c r="O8" s="141"/>
      <c r="P8" s="141"/>
      <c r="Q8" s="141"/>
      <c r="R8" s="183"/>
      <c r="S8" s="172"/>
      <c r="T8" s="141" t="s">
        <v>143</v>
      </c>
      <c r="U8" s="141"/>
      <c r="V8" s="141"/>
      <c r="W8" s="141"/>
      <c r="X8" s="141"/>
      <c r="Y8" s="141"/>
      <c r="Z8" s="141"/>
      <c r="AA8" s="141"/>
      <c r="AB8" s="141"/>
      <c r="AC8" s="141"/>
      <c r="AD8" s="141"/>
      <c r="AE8" s="141"/>
      <c r="AF8" s="141"/>
      <c r="AG8" s="141"/>
      <c r="AH8" s="141"/>
      <c r="AI8" s="141"/>
      <c r="AJ8" s="141"/>
      <c r="AK8" s="141"/>
      <c r="AL8" s="141"/>
      <c r="AM8" s="183"/>
    </row>
    <row r="9" spans="1:39" ht="18" customHeight="1">
      <c r="A9" s="154"/>
      <c r="B9" s="159"/>
      <c r="C9" s="159"/>
      <c r="D9" s="166"/>
      <c r="E9" s="173"/>
      <c r="F9" s="181"/>
      <c r="G9" s="181"/>
      <c r="H9" s="181"/>
      <c r="I9" s="181"/>
      <c r="J9" s="181"/>
      <c r="K9" s="181"/>
      <c r="L9" s="181"/>
      <c r="M9" s="181"/>
      <c r="N9" s="181"/>
      <c r="O9" s="181"/>
      <c r="P9" s="181"/>
      <c r="Q9" s="181"/>
      <c r="R9" s="184"/>
      <c r="S9" s="173"/>
      <c r="T9" s="181" t="s">
        <v>303</v>
      </c>
      <c r="U9" s="181"/>
      <c r="V9" s="181"/>
      <c r="W9" s="181"/>
      <c r="X9" s="181"/>
      <c r="Y9" s="181"/>
      <c r="Z9" s="181"/>
      <c r="AA9" s="181"/>
      <c r="AB9" s="181"/>
      <c r="AC9" s="181"/>
      <c r="AD9" s="181"/>
      <c r="AE9" s="181"/>
      <c r="AF9" s="181"/>
      <c r="AG9" s="181"/>
      <c r="AH9" s="181"/>
      <c r="AI9" s="181"/>
      <c r="AJ9" s="181"/>
      <c r="AK9" s="181"/>
      <c r="AL9" s="181"/>
      <c r="AM9" s="184"/>
    </row>
    <row r="10" spans="1:39" ht="18" customHeight="1">
      <c r="A10" s="455" t="s">
        <v>198</v>
      </c>
      <c r="B10" s="456"/>
      <c r="C10" s="456"/>
      <c r="D10" s="457"/>
      <c r="E10" s="174"/>
      <c r="F10" s="180" t="s">
        <v>167</v>
      </c>
      <c r="G10" s="180"/>
      <c r="H10" s="180"/>
      <c r="I10" s="180"/>
      <c r="J10" s="180"/>
      <c r="K10" s="180"/>
      <c r="L10" s="180"/>
      <c r="M10" s="180"/>
      <c r="N10" s="180"/>
      <c r="O10" s="180"/>
      <c r="P10" s="180"/>
      <c r="Q10" s="180"/>
      <c r="R10" s="182"/>
      <c r="S10" s="169"/>
      <c r="T10" s="180" t="s">
        <v>201</v>
      </c>
      <c r="U10" s="180" t="s">
        <v>203</v>
      </c>
      <c r="V10" s="180"/>
      <c r="W10" s="180"/>
      <c r="X10" s="180"/>
      <c r="Y10" s="180"/>
      <c r="Z10" s="180"/>
      <c r="AA10" s="180"/>
      <c r="AB10" s="180"/>
      <c r="AC10" s="180"/>
      <c r="AD10" s="180"/>
      <c r="AE10" s="180"/>
      <c r="AF10" s="180"/>
      <c r="AG10" s="180"/>
      <c r="AH10" s="180"/>
      <c r="AI10" s="180"/>
      <c r="AJ10" s="180"/>
      <c r="AK10" s="180"/>
      <c r="AL10" s="180"/>
      <c r="AM10" s="182"/>
    </row>
    <row r="11" spans="1:39" ht="18" customHeight="1">
      <c r="A11" s="450" t="s">
        <v>19</v>
      </c>
      <c r="B11" s="453"/>
      <c r="C11" s="453"/>
      <c r="D11" s="454"/>
      <c r="E11" s="171"/>
      <c r="F11" s="141" t="s">
        <v>204</v>
      </c>
      <c r="G11" s="141"/>
      <c r="H11" s="141"/>
      <c r="I11" s="141"/>
      <c r="J11" s="141"/>
      <c r="K11" s="141"/>
      <c r="L11" s="141"/>
      <c r="M11" s="141"/>
      <c r="N11" s="141"/>
      <c r="O11" s="141"/>
      <c r="P11" s="141"/>
      <c r="Q11" s="141"/>
      <c r="R11" s="183"/>
      <c r="S11" s="172"/>
      <c r="T11" s="141"/>
      <c r="U11" s="141" t="s">
        <v>205</v>
      </c>
      <c r="V11" s="141"/>
      <c r="W11" s="141"/>
      <c r="X11" s="141"/>
      <c r="Y11" s="141"/>
      <c r="Z11" s="141"/>
      <c r="AA11" s="141"/>
      <c r="AB11" s="141"/>
      <c r="AC11" s="141"/>
      <c r="AD11" s="141"/>
      <c r="AE11" s="141"/>
      <c r="AF11" s="141"/>
      <c r="AG11" s="141"/>
      <c r="AH11" s="141"/>
      <c r="AI11" s="141"/>
      <c r="AJ11" s="141"/>
      <c r="AK11" s="141"/>
      <c r="AL11" s="141"/>
      <c r="AM11" s="183"/>
    </row>
    <row r="12" spans="1:39" ht="18" customHeight="1">
      <c r="A12" s="458" t="s">
        <v>206</v>
      </c>
      <c r="B12" s="459"/>
      <c r="C12" s="459"/>
      <c r="D12" s="460"/>
      <c r="E12" s="175"/>
      <c r="F12" s="141" t="s">
        <v>207</v>
      </c>
      <c r="G12" s="141"/>
      <c r="H12" s="141"/>
      <c r="I12" s="141"/>
      <c r="J12" s="141"/>
      <c r="K12" s="141"/>
      <c r="L12" s="141"/>
      <c r="M12" s="141"/>
      <c r="N12" s="141"/>
      <c r="O12" s="141"/>
      <c r="P12" s="141"/>
      <c r="Q12" s="141"/>
      <c r="R12" s="183"/>
      <c r="S12" s="172"/>
      <c r="T12" s="141"/>
      <c r="U12" s="141" t="s">
        <v>209</v>
      </c>
      <c r="V12" s="141"/>
      <c r="W12" s="141"/>
      <c r="X12" s="141"/>
      <c r="Y12" s="141"/>
      <c r="Z12" s="141"/>
      <c r="AA12" s="141"/>
      <c r="AB12" s="141"/>
      <c r="AC12" s="141"/>
      <c r="AD12" s="141"/>
      <c r="AE12" s="141"/>
      <c r="AF12" s="141"/>
      <c r="AG12" s="141"/>
      <c r="AH12" s="141"/>
      <c r="AI12" s="141"/>
      <c r="AJ12" s="141"/>
      <c r="AK12" s="141"/>
      <c r="AL12" s="141"/>
      <c r="AM12" s="183"/>
    </row>
    <row r="13" spans="1:39" ht="18" customHeight="1">
      <c r="A13" s="450" t="s">
        <v>210</v>
      </c>
      <c r="B13" s="453"/>
      <c r="C13" s="453"/>
      <c r="D13" s="454"/>
      <c r="E13" s="171"/>
      <c r="F13" s="141" t="s">
        <v>212</v>
      </c>
      <c r="G13" s="141"/>
      <c r="H13" s="141"/>
      <c r="I13" s="141"/>
      <c r="J13" s="141"/>
      <c r="K13" s="141"/>
      <c r="L13" s="141"/>
      <c r="M13" s="141"/>
      <c r="N13" s="141"/>
      <c r="O13" s="141"/>
      <c r="P13" s="141"/>
      <c r="Q13" s="141"/>
      <c r="R13" s="183"/>
      <c r="S13" s="172"/>
      <c r="T13" s="141" t="s">
        <v>16</v>
      </c>
      <c r="U13" s="141" t="s">
        <v>85</v>
      </c>
      <c r="V13" s="141"/>
      <c r="W13" s="141"/>
      <c r="X13" s="141"/>
      <c r="Y13" s="141"/>
      <c r="Z13" s="141"/>
      <c r="AA13" s="141"/>
      <c r="AB13" s="141"/>
      <c r="AC13" s="141"/>
      <c r="AD13" s="141"/>
      <c r="AE13" s="141"/>
      <c r="AF13" s="141"/>
      <c r="AG13" s="141"/>
      <c r="AH13" s="141"/>
      <c r="AI13" s="141"/>
      <c r="AJ13" s="141"/>
      <c r="AK13" s="141"/>
      <c r="AL13" s="141"/>
      <c r="AM13" s="183"/>
    </row>
    <row r="14" spans="1:39" ht="18" customHeight="1">
      <c r="A14" s="155"/>
      <c r="B14" s="160"/>
      <c r="C14" s="160"/>
      <c r="D14" s="167"/>
      <c r="E14" s="176"/>
      <c r="F14" s="141"/>
      <c r="G14" s="141"/>
      <c r="H14" s="141"/>
      <c r="I14" s="141"/>
      <c r="J14" s="141"/>
      <c r="K14" s="141"/>
      <c r="L14" s="141"/>
      <c r="M14" s="141"/>
      <c r="N14" s="141"/>
      <c r="O14" s="141"/>
      <c r="P14" s="141"/>
      <c r="Q14" s="141"/>
      <c r="R14" s="183"/>
      <c r="S14" s="172"/>
      <c r="T14" s="141" t="s">
        <v>4</v>
      </c>
      <c r="U14" s="141" t="s">
        <v>186</v>
      </c>
      <c r="V14" s="141"/>
      <c r="W14" s="141"/>
      <c r="X14" s="141"/>
      <c r="Y14" s="141"/>
      <c r="Z14" s="141"/>
      <c r="AA14" s="141"/>
      <c r="AB14" s="141"/>
      <c r="AC14" s="141"/>
      <c r="AD14" s="141"/>
      <c r="AE14" s="141"/>
      <c r="AF14" s="141"/>
      <c r="AG14" s="141"/>
      <c r="AH14" s="141"/>
      <c r="AI14" s="141"/>
      <c r="AJ14" s="141"/>
      <c r="AK14" s="141"/>
      <c r="AL14" s="141"/>
      <c r="AM14" s="183"/>
    </row>
    <row r="15" spans="1:39" ht="18" customHeight="1">
      <c r="A15" s="155"/>
      <c r="B15" s="160"/>
      <c r="C15" s="160"/>
      <c r="D15" s="167"/>
      <c r="E15" s="176"/>
      <c r="F15" s="141"/>
      <c r="G15" s="141"/>
      <c r="H15" s="141"/>
      <c r="I15" s="141"/>
      <c r="J15" s="141"/>
      <c r="K15" s="141"/>
      <c r="L15" s="141"/>
      <c r="M15" s="141"/>
      <c r="N15" s="141"/>
      <c r="O15" s="141"/>
      <c r="P15" s="141"/>
      <c r="Q15" s="141"/>
      <c r="R15" s="183"/>
      <c r="S15" s="172"/>
      <c r="T15" s="141" t="s">
        <v>213</v>
      </c>
      <c r="U15" s="141" t="s">
        <v>214</v>
      </c>
      <c r="V15" s="141"/>
      <c r="W15" s="141"/>
      <c r="X15" s="141"/>
      <c r="Y15" s="141"/>
      <c r="Z15" s="141"/>
      <c r="AA15" s="141"/>
      <c r="AB15" s="141"/>
      <c r="AC15" s="141"/>
      <c r="AD15" s="141"/>
      <c r="AE15" s="141"/>
      <c r="AF15" s="141"/>
      <c r="AG15" s="141"/>
      <c r="AH15" s="141"/>
      <c r="AI15" s="141"/>
      <c r="AJ15" s="141"/>
      <c r="AK15" s="141"/>
      <c r="AL15" s="141"/>
      <c r="AM15" s="183"/>
    </row>
    <row r="16" spans="1:39" ht="18" customHeight="1">
      <c r="A16" s="156"/>
      <c r="B16" s="161"/>
      <c r="C16" s="161"/>
      <c r="D16" s="168"/>
      <c r="E16" s="177"/>
      <c r="F16" s="181"/>
      <c r="G16" s="181"/>
      <c r="H16" s="181"/>
      <c r="I16" s="181"/>
      <c r="J16" s="181"/>
      <c r="K16" s="181"/>
      <c r="L16" s="181"/>
      <c r="M16" s="181"/>
      <c r="N16" s="181"/>
      <c r="O16" s="181"/>
      <c r="P16" s="181"/>
      <c r="Q16" s="181"/>
      <c r="R16" s="184"/>
      <c r="S16" s="173"/>
      <c r="T16" s="181"/>
      <c r="U16" s="181" t="s">
        <v>215</v>
      </c>
      <c r="V16" s="181"/>
      <c r="W16" s="181"/>
      <c r="X16" s="181"/>
      <c r="Y16" s="181"/>
      <c r="Z16" s="181"/>
      <c r="AA16" s="181"/>
      <c r="AB16" s="181"/>
      <c r="AC16" s="181"/>
      <c r="AD16" s="181"/>
      <c r="AE16" s="181"/>
      <c r="AF16" s="181"/>
      <c r="AG16" s="181"/>
      <c r="AH16" s="181"/>
      <c r="AI16" s="181"/>
      <c r="AJ16" s="181"/>
      <c r="AK16" s="181"/>
      <c r="AL16" s="181"/>
      <c r="AM16" s="184"/>
    </row>
    <row r="17" spans="1:39" ht="18" customHeight="1">
      <c r="A17" s="455" t="s">
        <v>122</v>
      </c>
      <c r="B17" s="456"/>
      <c r="C17" s="456"/>
      <c r="D17" s="457"/>
      <c r="E17" s="174"/>
      <c r="F17" s="180" t="s">
        <v>113</v>
      </c>
      <c r="G17" s="180"/>
      <c r="H17" s="180"/>
      <c r="I17" s="180"/>
      <c r="J17" s="180"/>
      <c r="K17" s="180"/>
      <c r="L17" s="180"/>
      <c r="M17" s="180"/>
      <c r="N17" s="180"/>
      <c r="O17" s="180"/>
      <c r="P17" s="180"/>
      <c r="Q17" s="180"/>
      <c r="R17" s="182"/>
      <c r="S17" s="169"/>
      <c r="T17" s="180" t="s">
        <v>44</v>
      </c>
      <c r="U17" s="180"/>
      <c r="V17" s="180"/>
      <c r="W17" s="180"/>
      <c r="X17" s="180"/>
      <c r="Y17" s="180"/>
      <c r="Z17" s="180"/>
      <c r="AA17" s="180"/>
      <c r="AB17" s="180"/>
      <c r="AC17" s="180"/>
      <c r="AD17" s="180"/>
      <c r="AE17" s="180"/>
      <c r="AF17" s="180"/>
      <c r="AG17" s="180"/>
      <c r="AH17" s="180"/>
      <c r="AI17" s="180"/>
      <c r="AJ17" s="180"/>
      <c r="AK17" s="180"/>
      <c r="AL17" s="180"/>
      <c r="AM17" s="182"/>
    </row>
    <row r="18" spans="1:39" ht="18" customHeight="1">
      <c r="A18" s="156"/>
      <c r="B18" s="161"/>
      <c r="C18" s="161"/>
      <c r="D18" s="168"/>
      <c r="E18" s="177"/>
      <c r="F18" s="181" t="s">
        <v>216</v>
      </c>
      <c r="G18" s="181"/>
      <c r="H18" s="181"/>
      <c r="I18" s="181"/>
      <c r="J18" s="181"/>
      <c r="K18" s="181"/>
      <c r="L18" s="181"/>
      <c r="M18" s="181"/>
      <c r="N18" s="181"/>
      <c r="O18" s="181"/>
      <c r="P18" s="181"/>
      <c r="Q18" s="181"/>
      <c r="R18" s="184"/>
      <c r="S18" s="173"/>
      <c r="T18" s="181" t="s">
        <v>218</v>
      </c>
      <c r="U18" s="181"/>
      <c r="V18" s="181"/>
      <c r="W18" s="181"/>
      <c r="X18" s="181"/>
      <c r="Y18" s="181"/>
      <c r="Z18" s="181"/>
      <c r="AA18" s="181"/>
      <c r="AB18" s="181"/>
      <c r="AC18" s="181"/>
      <c r="AD18" s="181"/>
      <c r="AE18" s="181"/>
      <c r="AF18" s="181"/>
      <c r="AG18" s="181"/>
      <c r="AH18" s="181"/>
      <c r="AI18" s="181"/>
      <c r="AJ18" s="181"/>
      <c r="AK18" s="181"/>
      <c r="AL18" s="181"/>
      <c r="AM18" s="184"/>
    </row>
    <row r="19" spans="1:39" ht="18" customHeight="1">
      <c r="A19" s="455" t="s">
        <v>106</v>
      </c>
      <c r="B19" s="456"/>
      <c r="C19" s="456"/>
      <c r="D19" s="457"/>
      <c r="E19" s="174"/>
      <c r="F19" s="180" t="s">
        <v>220</v>
      </c>
      <c r="G19" s="180"/>
      <c r="H19" s="180"/>
      <c r="I19" s="180"/>
      <c r="J19" s="180"/>
      <c r="K19" s="180"/>
      <c r="L19" s="180"/>
      <c r="M19" s="180"/>
      <c r="N19" s="180"/>
      <c r="O19" s="180"/>
      <c r="P19" s="180"/>
      <c r="Q19" s="180"/>
      <c r="R19" s="182"/>
      <c r="S19" s="169"/>
      <c r="T19" s="180" t="s">
        <v>221</v>
      </c>
      <c r="U19" s="180"/>
      <c r="V19" s="180"/>
      <c r="W19" s="180"/>
      <c r="X19" s="180"/>
      <c r="Y19" s="180"/>
      <c r="Z19" s="180"/>
      <c r="AA19" s="180"/>
      <c r="AB19" s="180"/>
      <c r="AC19" s="180"/>
      <c r="AD19" s="180"/>
      <c r="AE19" s="180"/>
      <c r="AF19" s="180"/>
      <c r="AG19" s="180"/>
      <c r="AH19" s="180"/>
      <c r="AI19" s="180"/>
      <c r="AJ19" s="180"/>
      <c r="AK19" s="180"/>
      <c r="AL19" s="180"/>
      <c r="AM19" s="182"/>
    </row>
    <row r="20" spans="1:39" ht="18" customHeight="1">
      <c r="A20" s="155"/>
      <c r="B20" s="160"/>
      <c r="C20" s="160"/>
      <c r="D20" s="167"/>
      <c r="E20" s="176"/>
      <c r="F20" s="141" t="s">
        <v>222</v>
      </c>
      <c r="G20" s="141"/>
      <c r="H20" s="141"/>
      <c r="I20" s="141"/>
      <c r="J20" s="141"/>
      <c r="K20" s="141"/>
      <c r="L20" s="141"/>
      <c r="M20" s="141"/>
      <c r="N20" s="141"/>
      <c r="O20" s="141"/>
      <c r="P20" s="141"/>
      <c r="Q20" s="141"/>
      <c r="R20" s="183"/>
      <c r="S20" s="172"/>
      <c r="T20" s="141" t="s">
        <v>224</v>
      </c>
      <c r="U20" s="141"/>
      <c r="V20" s="141"/>
      <c r="W20" s="141"/>
      <c r="X20" s="141"/>
      <c r="Y20" s="141"/>
      <c r="Z20" s="141"/>
      <c r="AA20" s="141"/>
      <c r="AB20" s="141"/>
      <c r="AC20" s="141"/>
      <c r="AD20" s="141"/>
      <c r="AE20" s="141"/>
      <c r="AF20" s="141"/>
      <c r="AG20" s="141"/>
      <c r="AH20" s="141"/>
      <c r="AI20" s="141"/>
      <c r="AJ20" s="141"/>
      <c r="AK20" s="141"/>
      <c r="AL20" s="141"/>
      <c r="AM20" s="183"/>
    </row>
    <row r="21" spans="1:39" ht="18" customHeight="1">
      <c r="A21" s="156"/>
      <c r="B21" s="161"/>
      <c r="C21" s="161"/>
      <c r="D21" s="168"/>
      <c r="E21" s="177"/>
      <c r="F21" s="181"/>
      <c r="G21" s="181"/>
      <c r="H21" s="181"/>
      <c r="I21" s="181"/>
      <c r="J21" s="181"/>
      <c r="K21" s="181"/>
      <c r="L21" s="181"/>
      <c r="M21" s="181"/>
      <c r="N21" s="181"/>
      <c r="O21" s="181"/>
      <c r="P21" s="181"/>
      <c r="Q21" s="181"/>
      <c r="R21" s="184"/>
      <c r="S21" s="173"/>
      <c r="T21" s="181" t="s">
        <v>227</v>
      </c>
      <c r="U21" s="181"/>
      <c r="V21" s="181"/>
      <c r="W21" s="181"/>
      <c r="X21" s="181"/>
      <c r="Y21" s="181"/>
      <c r="Z21" s="181"/>
      <c r="AA21" s="181"/>
      <c r="AB21" s="181"/>
      <c r="AC21" s="181"/>
      <c r="AD21" s="181"/>
      <c r="AE21" s="181"/>
      <c r="AF21" s="181"/>
      <c r="AG21" s="181"/>
      <c r="AH21" s="181"/>
      <c r="AI21" s="181"/>
      <c r="AJ21" s="181"/>
      <c r="AK21" s="181"/>
      <c r="AL21" s="181"/>
      <c r="AM21" s="184"/>
    </row>
    <row r="22" spans="1:39" ht="18" customHeight="1">
      <c r="A22" s="455" t="s">
        <v>228</v>
      </c>
      <c r="B22" s="456"/>
      <c r="C22" s="456"/>
      <c r="D22" s="457"/>
      <c r="E22" s="174"/>
      <c r="F22" s="180" t="s">
        <v>148</v>
      </c>
      <c r="G22" s="180"/>
      <c r="H22" s="180"/>
      <c r="I22" s="180"/>
      <c r="J22" s="180"/>
      <c r="K22" s="180"/>
      <c r="L22" s="180"/>
      <c r="M22" s="180"/>
      <c r="N22" s="180"/>
      <c r="O22" s="180"/>
      <c r="P22" s="180"/>
      <c r="Q22" s="180"/>
      <c r="R22" s="182"/>
      <c r="S22" s="169"/>
      <c r="T22" s="180" t="s">
        <v>229</v>
      </c>
      <c r="U22" s="180"/>
      <c r="V22" s="180"/>
      <c r="W22" s="180"/>
      <c r="X22" s="180"/>
      <c r="Y22" s="180"/>
      <c r="Z22" s="180"/>
      <c r="AA22" s="180"/>
      <c r="AB22" s="180"/>
      <c r="AC22" s="180"/>
      <c r="AD22" s="180"/>
      <c r="AE22" s="180"/>
      <c r="AF22" s="180"/>
      <c r="AG22" s="180"/>
      <c r="AH22" s="180"/>
      <c r="AI22" s="180"/>
      <c r="AJ22" s="180"/>
      <c r="AK22" s="180"/>
      <c r="AL22" s="180"/>
      <c r="AM22" s="182"/>
    </row>
    <row r="23" spans="1:39" ht="18" customHeight="1">
      <c r="A23" s="450" t="s">
        <v>230</v>
      </c>
      <c r="B23" s="453"/>
      <c r="C23" s="453"/>
      <c r="D23" s="454"/>
      <c r="E23" s="171"/>
      <c r="F23" s="141" t="s">
        <v>136</v>
      </c>
      <c r="G23" s="141"/>
      <c r="H23" s="141"/>
      <c r="I23" s="141"/>
      <c r="J23" s="141"/>
      <c r="K23" s="141"/>
      <c r="L23" s="141"/>
      <c r="M23" s="141"/>
      <c r="N23" s="141"/>
      <c r="O23" s="141"/>
      <c r="P23" s="141"/>
      <c r="Q23" s="141"/>
      <c r="R23" s="183"/>
      <c r="S23" s="172"/>
      <c r="T23" s="141" t="s">
        <v>73</v>
      </c>
      <c r="U23" s="141"/>
      <c r="V23" s="141"/>
      <c r="W23" s="141"/>
      <c r="X23" s="141"/>
      <c r="Y23" s="141"/>
      <c r="Z23" s="141"/>
      <c r="AA23" s="141"/>
      <c r="AB23" s="141"/>
      <c r="AC23" s="141"/>
      <c r="AD23" s="141"/>
      <c r="AE23" s="141"/>
      <c r="AF23" s="141"/>
      <c r="AG23" s="141"/>
      <c r="AH23" s="141"/>
      <c r="AI23" s="141"/>
      <c r="AJ23" s="141"/>
      <c r="AK23" s="141"/>
      <c r="AL23" s="141"/>
      <c r="AM23" s="183"/>
    </row>
    <row r="24" spans="1:39" ht="18" customHeight="1">
      <c r="A24" s="458" t="s">
        <v>231</v>
      </c>
      <c r="B24" s="459"/>
      <c r="C24" s="459"/>
      <c r="D24" s="460"/>
      <c r="E24" s="175"/>
      <c r="F24" s="141" t="s">
        <v>208</v>
      </c>
      <c r="G24" s="141"/>
      <c r="H24" s="141"/>
      <c r="I24" s="141"/>
      <c r="J24" s="141"/>
      <c r="K24" s="141"/>
      <c r="L24" s="141"/>
      <c r="M24" s="141"/>
      <c r="N24" s="141"/>
      <c r="O24" s="141"/>
      <c r="P24" s="141"/>
      <c r="Q24" s="141"/>
      <c r="R24" s="183"/>
      <c r="S24" s="172"/>
      <c r="T24" s="141" t="s">
        <v>193</v>
      </c>
      <c r="U24" s="141"/>
      <c r="V24" s="141"/>
      <c r="W24" s="141"/>
      <c r="X24" s="141"/>
      <c r="Y24" s="141"/>
      <c r="Z24" s="141"/>
      <c r="AA24" s="141"/>
      <c r="AB24" s="141"/>
      <c r="AC24" s="141"/>
      <c r="AD24" s="141"/>
      <c r="AE24" s="141"/>
      <c r="AF24" s="141"/>
      <c r="AG24" s="141"/>
      <c r="AH24" s="141"/>
      <c r="AI24" s="141"/>
      <c r="AJ24" s="141"/>
      <c r="AK24" s="141"/>
      <c r="AL24" s="141"/>
      <c r="AM24" s="183"/>
    </row>
    <row r="25" spans="1:39" ht="18" customHeight="1">
      <c r="A25" s="155"/>
      <c r="B25" s="160"/>
      <c r="C25" s="160"/>
      <c r="D25" s="167"/>
      <c r="E25" s="176"/>
      <c r="F25" s="141"/>
      <c r="G25" s="141"/>
      <c r="H25" s="141"/>
      <c r="I25" s="141"/>
      <c r="J25" s="141"/>
      <c r="K25" s="141"/>
      <c r="L25" s="141"/>
      <c r="M25" s="141"/>
      <c r="N25" s="141"/>
      <c r="O25" s="141"/>
      <c r="P25" s="141"/>
      <c r="Q25" s="141"/>
      <c r="R25" s="183"/>
      <c r="S25" s="172"/>
      <c r="T25" s="141" t="s">
        <v>201</v>
      </c>
      <c r="U25" s="141" t="s">
        <v>56</v>
      </c>
      <c r="V25" s="141"/>
      <c r="W25" s="141"/>
      <c r="X25" s="141"/>
      <c r="Y25" s="141"/>
      <c r="Z25" s="141"/>
      <c r="AA25" s="141"/>
      <c r="AB25" s="141"/>
      <c r="AC25" s="141"/>
      <c r="AD25" s="141"/>
      <c r="AE25" s="141"/>
      <c r="AF25" s="141"/>
      <c r="AG25" s="141"/>
      <c r="AH25" s="141"/>
      <c r="AI25" s="141"/>
      <c r="AJ25" s="141"/>
      <c r="AK25" s="141"/>
      <c r="AL25" s="141"/>
      <c r="AM25" s="183"/>
    </row>
    <row r="26" spans="1:39" ht="18" customHeight="1">
      <c r="A26" s="155"/>
      <c r="B26" s="160"/>
      <c r="C26" s="160"/>
      <c r="D26" s="167"/>
      <c r="E26" s="176"/>
      <c r="F26" s="141"/>
      <c r="G26" s="141"/>
      <c r="H26" s="141"/>
      <c r="I26" s="141"/>
      <c r="J26" s="141"/>
      <c r="K26" s="141"/>
      <c r="L26" s="141"/>
      <c r="M26" s="141"/>
      <c r="N26" s="141"/>
      <c r="O26" s="141"/>
      <c r="P26" s="141"/>
      <c r="Q26" s="141"/>
      <c r="R26" s="183"/>
      <c r="S26" s="172"/>
      <c r="T26" s="141"/>
      <c r="U26" s="141" t="s">
        <v>233</v>
      </c>
      <c r="V26" s="141"/>
      <c r="W26" s="141"/>
      <c r="X26" s="141"/>
      <c r="Y26" s="141"/>
      <c r="Z26" s="141"/>
      <c r="AA26" s="141"/>
      <c r="AB26" s="141"/>
      <c r="AC26" s="141"/>
      <c r="AD26" s="141"/>
      <c r="AE26" s="141"/>
      <c r="AF26" s="141"/>
      <c r="AG26" s="141"/>
      <c r="AH26" s="141"/>
      <c r="AI26" s="141"/>
      <c r="AJ26" s="141"/>
      <c r="AK26" s="141"/>
      <c r="AL26" s="141"/>
      <c r="AM26" s="183"/>
    </row>
    <row r="27" spans="1:39" ht="18" customHeight="1">
      <c r="A27" s="155"/>
      <c r="B27" s="160"/>
      <c r="C27" s="160"/>
      <c r="D27" s="167"/>
      <c r="E27" s="176"/>
      <c r="F27" s="141"/>
      <c r="G27" s="141"/>
      <c r="H27" s="141"/>
      <c r="I27" s="141"/>
      <c r="J27" s="141"/>
      <c r="K27" s="141"/>
      <c r="L27" s="141"/>
      <c r="M27" s="141"/>
      <c r="N27" s="141"/>
      <c r="O27" s="141"/>
      <c r="P27" s="141"/>
      <c r="Q27" s="141"/>
      <c r="R27" s="183"/>
      <c r="S27" s="172"/>
      <c r="T27" s="141" t="s">
        <v>16</v>
      </c>
      <c r="U27" s="141" t="s">
        <v>234</v>
      </c>
      <c r="V27" s="141"/>
      <c r="W27" s="141"/>
      <c r="X27" s="141"/>
      <c r="Y27" s="141"/>
      <c r="Z27" s="141"/>
      <c r="AA27" s="141"/>
      <c r="AB27" s="141"/>
      <c r="AC27" s="141"/>
      <c r="AD27" s="141"/>
      <c r="AE27" s="141"/>
      <c r="AF27" s="141"/>
      <c r="AG27" s="141"/>
      <c r="AH27" s="141"/>
      <c r="AI27" s="141"/>
      <c r="AJ27" s="141"/>
      <c r="AK27" s="141"/>
      <c r="AL27" s="141"/>
      <c r="AM27" s="183"/>
    </row>
    <row r="28" spans="1:39" ht="18" customHeight="1">
      <c r="A28" s="155"/>
      <c r="B28" s="160"/>
      <c r="C28" s="160"/>
      <c r="D28" s="167"/>
      <c r="E28" s="176"/>
      <c r="F28" s="141"/>
      <c r="G28" s="141"/>
      <c r="H28" s="141"/>
      <c r="I28" s="141"/>
      <c r="J28" s="141"/>
      <c r="K28" s="141"/>
      <c r="L28" s="141"/>
      <c r="M28" s="141"/>
      <c r="N28" s="141"/>
      <c r="O28" s="141"/>
      <c r="P28" s="141"/>
      <c r="Q28" s="141"/>
      <c r="R28" s="183"/>
      <c r="S28" s="172"/>
      <c r="T28" s="141"/>
      <c r="U28" s="141" t="s">
        <v>236</v>
      </c>
      <c r="V28" s="141"/>
      <c r="W28" s="141"/>
      <c r="X28" s="141"/>
      <c r="Y28" s="141"/>
      <c r="Z28" s="141"/>
      <c r="AA28" s="141"/>
      <c r="AB28" s="141"/>
      <c r="AC28" s="141"/>
      <c r="AD28" s="141"/>
      <c r="AE28" s="141"/>
      <c r="AF28" s="141"/>
      <c r="AG28" s="141"/>
      <c r="AH28" s="141"/>
      <c r="AI28" s="141"/>
      <c r="AJ28" s="141"/>
      <c r="AK28" s="141"/>
      <c r="AL28" s="141"/>
      <c r="AM28" s="183"/>
    </row>
    <row r="29" spans="1:39" ht="18" customHeight="1">
      <c r="A29" s="155"/>
      <c r="B29" s="160"/>
      <c r="C29" s="160"/>
      <c r="D29" s="167"/>
      <c r="E29" s="176"/>
      <c r="F29" s="141"/>
      <c r="G29" s="141"/>
      <c r="H29" s="141"/>
      <c r="I29" s="141"/>
      <c r="J29" s="141"/>
      <c r="K29" s="141"/>
      <c r="L29" s="141"/>
      <c r="M29" s="141"/>
      <c r="N29" s="141"/>
      <c r="O29" s="141"/>
      <c r="P29" s="141"/>
      <c r="Q29" s="141"/>
      <c r="R29" s="183"/>
      <c r="S29" s="172"/>
      <c r="T29" s="141"/>
      <c r="U29" s="141" t="s">
        <v>226</v>
      </c>
      <c r="V29" s="141"/>
      <c r="W29" s="141"/>
      <c r="X29" s="141"/>
      <c r="Y29" s="141"/>
      <c r="Z29" s="141"/>
      <c r="AA29" s="141"/>
      <c r="AB29" s="141"/>
      <c r="AC29" s="141"/>
      <c r="AD29" s="141"/>
      <c r="AE29" s="141"/>
      <c r="AF29" s="141"/>
      <c r="AG29" s="141"/>
      <c r="AH29" s="141"/>
      <c r="AI29" s="141"/>
      <c r="AJ29" s="141"/>
      <c r="AK29" s="141"/>
      <c r="AL29" s="141"/>
      <c r="AM29" s="183"/>
    </row>
    <row r="30" spans="1:39" ht="18" customHeight="1">
      <c r="A30" s="155"/>
      <c r="B30" s="160"/>
      <c r="C30" s="160"/>
      <c r="D30" s="167"/>
      <c r="E30" s="176"/>
      <c r="F30" s="141"/>
      <c r="G30" s="141"/>
      <c r="H30" s="141"/>
      <c r="I30" s="141"/>
      <c r="J30" s="141"/>
      <c r="K30" s="141"/>
      <c r="L30" s="141"/>
      <c r="M30" s="141"/>
      <c r="N30" s="141"/>
      <c r="O30" s="141"/>
      <c r="P30" s="141"/>
      <c r="Q30" s="141"/>
      <c r="R30" s="183"/>
      <c r="S30" s="172"/>
      <c r="T30" s="141" t="s">
        <v>4</v>
      </c>
      <c r="U30" s="141" t="s">
        <v>237</v>
      </c>
      <c r="V30" s="141"/>
      <c r="W30" s="141"/>
      <c r="X30" s="141"/>
      <c r="Y30" s="141"/>
      <c r="Z30" s="141"/>
      <c r="AA30" s="141"/>
      <c r="AB30" s="141"/>
      <c r="AC30" s="141"/>
      <c r="AD30" s="141"/>
      <c r="AE30" s="141"/>
      <c r="AF30" s="141"/>
      <c r="AG30" s="141"/>
      <c r="AH30" s="141"/>
      <c r="AI30" s="141"/>
      <c r="AJ30" s="141"/>
      <c r="AK30" s="141"/>
      <c r="AL30" s="141"/>
      <c r="AM30" s="183"/>
    </row>
    <row r="31" spans="1:39" ht="18" customHeight="1">
      <c r="A31" s="155"/>
      <c r="B31" s="160"/>
      <c r="C31" s="160"/>
      <c r="D31" s="167"/>
      <c r="E31" s="176"/>
      <c r="F31" s="141"/>
      <c r="G31" s="141"/>
      <c r="H31" s="141"/>
      <c r="I31" s="141"/>
      <c r="J31" s="141"/>
      <c r="K31" s="141"/>
      <c r="L31" s="141"/>
      <c r="M31" s="141"/>
      <c r="N31" s="141"/>
      <c r="O31" s="141"/>
      <c r="P31" s="141"/>
      <c r="Q31" s="141"/>
      <c r="R31" s="183"/>
      <c r="S31" s="172"/>
      <c r="T31" s="141"/>
      <c r="U31" s="141" t="s">
        <v>94</v>
      </c>
      <c r="V31" s="141"/>
      <c r="W31" s="141"/>
      <c r="X31" s="141"/>
      <c r="Y31" s="141"/>
      <c r="Z31" s="141"/>
      <c r="AA31" s="141"/>
      <c r="AB31" s="141"/>
      <c r="AC31" s="141"/>
      <c r="AD31" s="141"/>
      <c r="AE31" s="141"/>
      <c r="AF31" s="141"/>
      <c r="AG31" s="141"/>
      <c r="AH31" s="141"/>
      <c r="AI31" s="141"/>
      <c r="AJ31" s="141"/>
      <c r="AK31" s="141"/>
      <c r="AL31" s="141"/>
      <c r="AM31" s="183"/>
    </row>
    <row r="32" spans="1:39" ht="18" customHeight="1">
      <c r="A32" s="155"/>
      <c r="B32" s="160"/>
      <c r="C32" s="160"/>
      <c r="D32" s="167"/>
      <c r="E32" s="176"/>
      <c r="F32" s="141"/>
      <c r="G32" s="141"/>
      <c r="H32" s="141"/>
      <c r="I32" s="141"/>
      <c r="J32" s="141"/>
      <c r="K32" s="141"/>
      <c r="L32" s="141"/>
      <c r="M32" s="141"/>
      <c r="N32" s="141"/>
      <c r="O32" s="141"/>
      <c r="P32" s="141"/>
      <c r="Q32" s="141"/>
      <c r="R32" s="183"/>
      <c r="S32" s="172"/>
      <c r="T32" s="141" t="s">
        <v>213</v>
      </c>
      <c r="U32" s="141" t="s">
        <v>196</v>
      </c>
      <c r="V32" s="141"/>
      <c r="W32" s="141"/>
      <c r="X32" s="141"/>
      <c r="Y32" s="141"/>
      <c r="Z32" s="141"/>
      <c r="AA32" s="141"/>
      <c r="AB32" s="141"/>
      <c r="AC32" s="141"/>
      <c r="AD32" s="141"/>
      <c r="AE32" s="141"/>
      <c r="AF32" s="141"/>
      <c r="AG32" s="141"/>
      <c r="AH32" s="141"/>
      <c r="AI32" s="141"/>
      <c r="AJ32" s="141"/>
      <c r="AK32" s="141"/>
      <c r="AL32" s="141"/>
      <c r="AM32" s="183"/>
    </row>
    <row r="33" spans="1:39" ht="18" customHeight="1">
      <c r="A33" s="155"/>
      <c r="B33" s="160"/>
      <c r="C33" s="160"/>
      <c r="D33" s="167"/>
      <c r="E33" s="176"/>
      <c r="F33" s="141"/>
      <c r="G33" s="141"/>
      <c r="H33" s="141"/>
      <c r="I33" s="141"/>
      <c r="J33" s="141"/>
      <c r="K33" s="141"/>
      <c r="L33" s="141"/>
      <c r="M33" s="141"/>
      <c r="N33" s="141"/>
      <c r="O33" s="141"/>
      <c r="P33" s="141"/>
      <c r="Q33" s="141"/>
      <c r="R33" s="183"/>
      <c r="S33" s="172"/>
      <c r="T33" s="141"/>
      <c r="U33" s="141" t="s">
        <v>238</v>
      </c>
      <c r="V33" s="141"/>
      <c r="W33" s="141"/>
      <c r="X33" s="141"/>
      <c r="Y33" s="141"/>
      <c r="Z33" s="141"/>
      <c r="AA33" s="141"/>
      <c r="AB33" s="141"/>
      <c r="AC33" s="141"/>
      <c r="AD33" s="141"/>
      <c r="AE33" s="141"/>
      <c r="AF33" s="141"/>
      <c r="AG33" s="141"/>
      <c r="AH33" s="141"/>
      <c r="AI33" s="141"/>
      <c r="AJ33" s="141"/>
      <c r="AK33" s="141"/>
      <c r="AL33" s="141"/>
      <c r="AM33" s="183"/>
    </row>
    <row r="34" spans="1:39" ht="18" customHeight="1">
      <c r="A34" s="155"/>
      <c r="B34" s="160"/>
      <c r="C34" s="160"/>
      <c r="D34" s="167"/>
      <c r="E34" s="176"/>
      <c r="F34" s="141"/>
      <c r="G34" s="141"/>
      <c r="H34" s="141"/>
      <c r="I34" s="141"/>
      <c r="J34" s="141"/>
      <c r="K34" s="141"/>
      <c r="L34" s="141"/>
      <c r="M34" s="141"/>
      <c r="N34" s="141"/>
      <c r="O34" s="141"/>
      <c r="P34" s="141"/>
      <c r="Q34" s="141"/>
      <c r="R34" s="183"/>
      <c r="S34" s="172"/>
      <c r="T34" s="141" t="s">
        <v>97</v>
      </c>
      <c r="U34" s="141" t="s">
        <v>240</v>
      </c>
      <c r="V34" s="141"/>
      <c r="W34" s="141"/>
      <c r="X34" s="141"/>
      <c r="Y34" s="141"/>
      <c r="Z34" s="141"/>
      <c r="AA34" s="141"/>
      <c r="AB34" s="141"/>
      <c r="AC34" s="141"/>
      <c r="AD34" s="141"/>
      <c r="AE34" s="141"/>
      <c r="AF34" s="141"/>
      <c r="AG34" s="141"/>
      <c r="AH34" s="141"/>
      <c r="AI34" s="141"/>
      <c r="AJ34" s="141"/>
      <c r="AK34" s="141"/>
      <c r="AL34" s="141"/>
      <c r="AM34" s="183"/>
    </row>
    <row r="35" spans="1:39" ht="18" customHeight="1">
      <c r="A35" s="155"/>
      <c r="B35" s="160"/>
      <c r="C35" s="160"/>
      <c r="D35" s="167"/>
      <c r="E35" s="176"/>
      <c r="F35" s="141"/>
      <c r="G35" s="141"/>
      <c r="H35" s="141"/>
      <c r="I35" s="141"/>
      <c r="J35" s="141"/>
      <c r="K35" s="141"/>
      <c r="L35" s="141"/>
      <c r="M35" s="141"/>
      <c r="N35" s="141"/>
      <c r="O35" s="141"/>
      <c r="P35" s="141"/>
      <c r="Q35" s="141"/>
      <c r="R35" s="183"/>
      <c r="S35" s="172"/>
      <c r="T35" s="141" t="s">
        <v>75</v>
      </c>
      <c r="U35" s="141" t="s">
        <v>65</v>
      </c>
      <c r="V35" s="141"/>
      <c r="W35" s="141"/>
      <c r="X35" s="141"/>
      <c r="Y35" s="141"/>
      <c r="Z35" s="141"/>
      <c r="AA35" s="141"/>
      <c r="AB35" s="141"/>
      <c r="AC35" s="141"/>
      <c r="AD35" s="141"/>
      <c r="AE35" s="141"/>
      <c r="AF35" s="141"/>
      <c r="AG35" s="141"/>
      <c r="AH35" s="141"/>
      <c r="AI35" s="141"/>
      <c r="AJ35" s="141"/>
      <c r="AK35" s="141"/>
      <c r="AL35" s="141"/>
      <c r="AM35" s="183"/>
    </row>
    <row r="36" spans="1:39" ht="18" customHeight="1">
      <c r="A36" s="155"/>
      <c r="B36" s="160"/>
      <c r="C36" s="160"/>
      <c r="D36" s="167"/>
      <c r="E36" s="176"/>
      <c r="F36" s="141"/>
      <c r="G36" s="141"/>
      <c r="H36" s="141"/>
      <c r="I36" s="141"/>
      <c r="J36" s="141"/>
      <c r="K36" s="141"/>
      <c r="L36" s="141"/>
      <c r="M36" s="141"/>
      <c r="N36" s="141"/>
      <c r="O36" s="141"/>
      <c r="P36" s="141"/>
      <c r="Q36" s="141"/>
      <c r="R36" s="183"/>
      <c r="S36" s="172"/>
      <c r="T36" s="141"/>
      <c r="U36" s="141" t="s">
        <v>218</v>
      </c>
      <c r="V36" s="141"/>
      <c r="W36" s="141"/>
      <c r="X36" s="141"/>
      <c r="Y36" s="141"/>
      <c r="Z36" s="141"/>
      <c r="AA36" s="141"/>
      <c r="AB36" s="141"/>
      <c r="AC36" s="141"/>
      <c r="AD36" s="141"/>
      <c r="AE36" s="141"/>
      <c r="AF36" s="141"/>
      <c r="AG36" s="141"/>
      <c r="AH36" s="141"/>
      <c r="AI36" s="141"/>
      <c r="AJ36" s="141"/>
      <c r="AK36" s="141"/>
      <c r="AL36" s="141"/>
      <c r="AM36" s="183"/>
    </row>
    <row r="37" spans="1:39" ht="18" customHeight="1">
      <c r="A37" s="155"/>
      <c r="B37" s="160"/>
      <c r="C37" s="160"/>
      <c r="D37" s="167"/>
      <c r="E37" s="176"/>
      <c r="F37" s="141"/>
      <c r="G37" s="141"/>
      <c r="H37" s="141"/>
      <c r="I37" s="141"/>
      <c r="J37" s="141"/>
      <c r="K37" s="141"/>
      <c r="L37" s="141"/>
      <c r="M37" s="141"/>
      <c r="N37" s="141"/>
      <c r="O37" s="141"/>
      <c r="P37" s="141"/>
      <c r="Q37" s="141"/>
      <c r="R37" s="183"/>
      <c r="S37" s="172"/>
      <c r="T37" s="141" t="s">
        <v>242</v>
      </c>
      <c r="U37" s="141" t="s">
        <v>99</v>
      </c>
      <c r="V37" s="141"/>
      <c r="W37" s="141"/>
      <c r="X37" s="141"/>
      <c r="Y37" s="141"/>
      <c r="Z37" s="141"/>
      <c r="AA37" s="141"/>
      <c r="AB37" s="141"/>
      <c r="AC37" s="141"/>
      <c r="AD37" s="141"/>
      <c r="AE37" s="141"/>
      <c r="AF37" s="141"/>
      <c r="AG37" s="141"/>
      <c r="AH37" s="141"/>
      <c r="AI37" s="141"/>
      <c r="AJ37" s="141"/>
      <c r="AK37" s="141"/>
      <c r="AL37" s="141"/>
      <c r="AM37" s="183"/>
    </row>
    <row r="38" spans="1:39" ht="18" customHeight="1">
      <c r="A38" s="156"/>
      <c r="B38" s="161"/>
      <c r="C38" s="161"/>
      <c r="D38" s="168"/>
      <c r="E38" s="177"/>
      <c r="F38" s="181"/>
      <c r="G38" s="181"/>
      <c r="H38" s="181"/>
      <c r="I38" s="181"/>
      <c r="J38" s="181"/>
      <c r="K38" s="181"/>
      <c r="L38" s="181"/>
      <c r="M38" s="181"/>
      <c r="N38" s="181"/>
      <c r="O38" s="181"/>
      <c r="P38" s="181"/>
      <c r="Q38" s="181"/>
      <c r="R38" s="184"/>
      <c r="S38" s="173"/>
      <c r="T38" s="181"/>
      <c r="U38" s="181" t="s">
        <v>243</v>
      </c>
      <c r="V38" s="181"/>
      <c r="W38" s="181"/>
      <c r="X38" s="181"/>
      <c r="Y38" s="181"/>
      <c r="Z38" s="181"/>
      <c r="AA38" s="181"/>
      <c r="AB38" s="181"/>
      <c r="AC38" s="181"/>
      <c r="AD38" s="181"/>
      <c r="AE38" s="181"/>
      <c r="AF38" s="181"/>
      <c r="AG38" s="181"/>
      <c r="AH38" s="181"/>
      <c r="AI38" s="181"/>
      <c r="AJ38" s="181"/>
      <c r="AK38" s="181"/>
      <c r="AL38" s="181"/>
      <c r="AM38" s="184"/>
    </row>
    <row r="39" spans="1:39" ht="18" customHeight="1">
      <c r="A39" s="455" t="s">
        <v>244</v>
      </c>
      <c r="B39" s="456"/>
      <c r="C39" s="456"/>
      <c r="D39" s="457"/>
      <c r="E39" s="174"/>
      <c r="F39" s="180" t="s">
        <v>245</v>
      </c>
      <c r="G39" s="180"/>
      <c r="H39" s="180"/>
      <c r="I39" s="180"/>
      <c r="J39" s="180"/>
      <c r="K39" s="180"/>
      <c r="L39" s="180"/>
      <c r="M39" s="180"/>
      <c r="N39" s="180"/>
      <c r="O39" s="180"/>
      <c r="P39" s="180"/>
      <c r="Q39" s="180"/>
      <c r="R39" s="182"/>
      <c r="S39" s="169"/>
      <c r="T39" s="180" t="s">
        <v>246</v>
      </c>
      <c r="U39" s="180"/>
      <c r="V39" s="180"/>
      <c r="W39" s="180"/>
      <c r="X39" s="180"/>
      <c r="Y39" s="180"/>
      <c r="Z39" s="180"/>
      <c r="AA39" s="180"/>
      <c r="AB39" s="180"/>
      <c r="AC39" s="180"/>
      <c r="AD39" s="180"/>
      <c r="AE39" s="180"/>
      <c r="AF39" s="180"/>
      <c r="AG39" s="180"/>
      <c r="AH39" s="180"/>
      <c r="AI39" s="180"/>
      <c r="AJ39" s="180"/>
      <c r="AK39" s="180"/>
      <c r="AL39" s="180"/>
      <c r="AM39" s="182"/>
    </row>
    <row r="40" spans="1:39" ht="18" customHeight="1">
      <c r="A40" s="458" t="s">
        <v>247</v>
      </c>
      <c r="B40" s="459"/>
      <c r="C40" s="459"/>
      <c r="D40" s="460"/>
      <c r="E40" s="175"/>
      <c r="F40" s="141" t="s">
        <v>292</v>
      </c>
      <c r="G40" s="141"/>
      <c r="H40" s="141"/>
      <c r="I40" s="141"/>
      <c r="J40" s="141"/>
      <c r="K40" s="141"/>
      <c r="L40" s="141"/>
      <c r="M40" s="141"/>
      <c r="N40" s="141"/>
      <c r="O40" s="141"/>
      <c r="P40" s="141"/>
      <c r="Q40" s="141"/>
      <c r="R40" s="183"/>
      <c r="S40" s="172"/>
      <c r="T40" s="141" t="s">
        <v>225</v>
      </c>
      <c r="U40" s="141"/>
      <c r="V40" s="141"/>
      <c r="W40" s="141"/>
      <c r="X40" s="141"/>
      <c r="Y40" s="141"/>
      <c r="Z40" s="141"/>
      <c r="AA40" s="141"/>
      <c r="AB40" s="141"/>
      <c r="AC40" s="141"/>
      <c r="AD40" s="141"/>
      <c r="AE40" s="141"/>
      <c r="AF40" s="141"/>
      <c r="AG40" s="141"/>
      <c r="AH40" s="141"/>
      <c r="AI40" s="141"/>
      <c r="AJ40" s="141"/>
      <c r="AK40" s="141"/>
      <c r="AL40" s="141"/>
      <c r="AM40" s="183"/>
    </row>
    <row r="41" spans="1:39" ht="18" customHeight="1">
      <c r="A41" s="155"/>
      <c r="B41" s="160"/>
      <c r="C41" s="160"/>
      <c r="D41" s="167"/>
      <c r="E41" s="176"/>
      <c r="F41" s="141" t="s">
        <v>293</v>
      </c>
      <c r="G41" s="141"/>
      <c r="H41" s="141"/>
      <c r="I41" s="141"/>
      <c r="J41" s="141"/>
      <c r="K41" s="141"/>
      <c r="L41" s="141"/>
      <c r="M41" s="141"/>
      <c r="N41" s="141"/>
      <c r="O41" s="141"/>
      <c r="P41" s="141"/>
      <c r="Q41" s="141"/>
      <c r="R41" s="183"/>
      <c r="S41" s="172"/>
      <c r="T41" s="141" t="s">
        <v>248</v>
      </c>
      <c r="U41" s="141"/>
      <c r="V41" s="141"/>
      <c r="W41" s="141"/>
      <c r="X41" s="141"/>
      <c r="Y41" s="141"/>
      <c r="Z41" s="141"/>
      <c r="AA41" s="141"/>
      <c r="AB41" s="141"/>
      <c r="AC41" s="141"/>
      <c r="AD41" s="141"/>
      <c r="AE41" s="141"/>
      <c r="AF41" s="141"/>
      <c r="AG41" s="141"/>
      <c r="AH41" s="141"/>
      <c r="AI41" s="141"/>
      <c r="AJ41" s="141"/>
      <c r="AK41" s="141"/>
      <c r="AL41" s="141"/>
      <c r="AM41" s="183"/>
    </row>
    <row r="42" spans="1:39" ht="18" customHeight="1">
      <c r="A42" s="155"/>
      <c r="B42" s="160"/>
      <c r="C42" s="160"/>
      <c r="D42" s="167"/>
      <c r="E42" s="176"/>
      <c r="F42" s="141" t="s">
        <v>249</v>
      </c>
      <c r="G42" s="141"/>
      <c r="H42" s="141"/>
      <c r="I42" s="141"/>
      <c r="J42" s="141"/>
      <c r="K42" s="141"/>
      <c r="L42" s="141"/>
      <c r="M42" s="141"/>
      <c r="N42" s="141"/>
      <c r="O42" s="141"/>
      <c r="P42" s="141"/>
      <c r="Q42" s="141"/>
      <c r="R42" s="183"/>
      <c r="S42" s="172"/>
      <c r="T42" s="141" t="s">
        <v>151</v>
      </c>
      <c r="U42" s="141" t="s">
        <v>88</v>
      </c>
      <c r="V42" s="141"/>
      <c r="W42" s="141"/>
      <c r="X42" s="141"/>
      <c r="Y42" s="141"/>
      <c r="Z42" s="141"/>
      <c r="AA42" s="141"/>
      <c r="AB42" s="141"/>
      <c r="AC42" s="141"/>
      <c r="AD42" s="141"/>
      <c r="AE42" s="141"/>
      <c r="AF42" s="141"/>
      <c r="AG42" s="141"/>
      <c r="AH42" s="141"/>
      <c r="AI42" s="141"/>
      <c r="AJ42" s="141"/>
      <c r="AK42" s="141"/>
      <c r="AL42" s="141"/>
      <c r="AM42" s="183"/>
    </row>
    <row r="43" spans="1:39" ht="18" customHeight="1">
      <c r="A43" s="155"/>
      <c r="B43" s="160"/>
      <c r="C43" s="160"/>
      <c r="D43" s="167"/>
      <c r="E43" s="176"/>
      <c r="F43" s="141"/>
      <c r="G43" s="141"/>
      <c r="H43" s="141"/>
      <c r="I43" s="141"/>
      <c r="J43" s="141"/>
      <c r="K43" s="141"/>
      <c r="L43" s="141"/>
      <c r="M43" s="141"/>
      <c r="N43" s="141"/>
      <c r="O43" s="141"/>
      <c r="P43" s="141"/>
      <c r="Q43" s="141"/>
      <c r="R43" s="183"/>
      <c r="S43" s="172"/>
      <c r="T43" s="141"/>
      <c r="U43" s="141" t="s">
        <v>251</v>
      </c>
      <c r="V43" s="141"/>
      <c r="W43" s="141"/>
      <c r="X43" s="141"/>
      <c r="Y43" s="141"/>
      <c r="Z43" s="141"/>
      <c r="AA43" s="141"/>
      <c r="AB43" s="141"/>
      <c r="AC43" s="141"/>
      <c r="AD43" s="141"/>
      <c r="AE43" s="141"/>
      <c r="AF43" s="141"/>
      <c r="AG43" s="141"/>
      <c r="AH43" s="141"/>
      <c r="AI43" s="141"/>
      <c r="AJ43" s="141"/>
      <c r="AK43" s="141"/>
      <c r="AL43" s="141"/>
      <c r="AM43" s="183"/>
    </row>
    <row r="44" spans="1:39" ht="18" customHeight="1">
      <c r="A44" s="156"/>
      <c r="B44" s="161"/>
      <c r="C44" s="161"/>
      <c r="D44" s="168"/>
      <c r="E44" s="177"/>
      <c r="F44" s="181"/>
      <c r="G44" s="181"/>
      <c r="H44" s="181"/>
      <c r="I44" s="181"/>
      <c r="J44" s="181"/>
      <c r="K44" s="181"/>
      <c r="L44" s="181"/>
      <c r="M44" s="181"/>
      <c r="N44" s="181"/>
      <c r="O44" s="181"/>
      <c r="P44" s="181"/>
      <c r="Q44" s="181"/>
      <c r="R44" s="184"/>
      <c r="S44" s="173"/>
      <c r="T44" s="181"/>
      <c r="U44" s="181" t="s">
        <v>253</v>
      </c>
      <c r="V44" s="181"/>
      <c r="W44" s="181"/>
      <c r="X44" s="181"/>
      <c r="Y44" s="181"/>
      <c r="Z44" s="181"/>
      <c r="AA44" s="181"/>
      <c r="AB44" s="181"/>
      <c r="AC44" s="181"/>
      <c r="AD44" s="181"/>
      <c r="AE44" s="181"/>
      <c r="AF44" s="181"/>
      <c r="AG44" s="181"/>
      <c r="AH44" s="181"/>
      <c r="AI44" s="181"/>
      <c r="AJ44" s="181"/>
      <c r="AK44" s="181"/>
      <c r="AL44" s="181"/>
      <c r="AM44" s="184"/>
    </row>
    <row r="45" spans="1:39" ht="18" customHeight="1">
      <c r="A45" s="455" t="s">
        <v>107</v>
      </c>
      <c r="B45" s="456"/>
      <c r="C45" s="456"/>
      <c r="D45" s="457"/>
      <c r="E45" s="174"/>
      <c r="F45" s="180" t="s">
        <v>255</v>
      </c>
      <c r="G45" s="180"/>
      <c r="H45" s="180"/>
      <c r="I45" s="180"/>
      <c r="J45" s="180"/>
      <c r="K45" s="180"/>
      <c r="L45" s="180"/>
      <c r="M45" s="180"/>
      <c r="N45" s="180"/>
      <c r="O45" s="180"/>
      <c r="P45" s="180"/>
      <c r="Q45" s="180"/>
      <c r="R45" s="182"/>
      <c r="S45" s="169"/>
      <c r="T45" s="180" t="s">
        <v>256</v>
      </c>
      <c r="U45" s="180"/>
      <c r="V45" s="180"/>
      <c r="W45" s="180"/>
      <c r="X45" s="180"/>
      <c r="Y45" s="180"/>
      <c r="Z45" s="180"/>
      <c r="AA45" s="180"/>
      <c r="AB45" s="180"/>
      <c r="AC45" s="180"/>
      <c r="AD45" s="180"/>
      <c r="AE45" s="180"/>
      <c r="AF45" s="180"/>
      <c r="AG45" s="180"/>
      <c r="AH45" s="180"/>
      <c r="AI45" s="180"/>
      <c r="AJ45" s="180"/>
      <c r="AK45" s="180"/>
      <c r="AL45" s="180"/>
      <c r="AM45" s="182"/>
    </row>
    <row r="46" spans="1:39" ht="18" customHeight="1">
      <c r="A46" s="458" t="s">
        <v>247</v>
      </c>
      <c r="B46" s="459"/>
      <c r="C46" s="459"/>
      <c r="D46" s="460"/>
      <c r="E46" s="175"/>
      <c r="F46" s="141"/>
      <c r="G46" s="141"/>
      <c r="H46" s="141"/>
      <c r="I46" s="141"/>
      <c r="J46" s="141"/>
      <c r="K46" s="141"/>
      <c r="L46" s="141"/>
      <c r="M46" s="141"/>
      <c r="N46" s="141"/>
      <c r="O46" s="141"/>
      <c r="P46" s="141"/>
      <c r="Q46" s="141"/>
      <c r="R46" s="183"/>
      <c r="S46" s="172"/>
      <c r="T46" s="141" t="s">
        <v>257</v>
      </c>
      <c r="U46" s="141"/>
      <c r="V46" s="141"/>
      <c r="W46" s="141"/>
      <c r="X46" s="141"/>
      <c r="Y46" s="141"/>
      <c r="Z46" s="141"/>
      <c r="AA46" s="141"/>
      <c r="AB46" s="141"/>
      <c r="AC46" s="141"/>
      <c r="AD46" s="141"/>
      <c r="AE46" s="141"/>
      <c r="AF46" s="141"/>
      <c r="AG46" s="141"/>
      <c r="AH46" s="141"/>
      <c r="AI46" s="141"/>
      <c r="AJ46" s="141"/>
      <c r="AK46" s="141"/>
      <c r="AL46" s="141"/>
      <c r="AM46" s="183"/>
    </row>
    <row r="47" spans="1:39" ht="18" customHeight="1">
      <c r="A47" s="155"/>
      <c r="B47" s="160"/>
      <c r="C47" s="160"/>
      <c r="D47" s="167"/>
      <c r="E47" s="176"/>
      <c r="F47" s="141"/>
      <c r="G47" s="141"/>
      <c r="H47" s="141"/>
      <c r="I47" s="141"/>
      <c r="J47" s="141"/>
      <c r="K47" s="141"/>
      <c r="L47" s="141"/>
      <c r="M47" s="141"/>
      <c r="N47" s="141"/>
      <c r="O47" s="141"/>
      <c r="P47" s="141"/>
      <c r="Q47" s="141"/>
      <c r="R47" s="183"/>
      <c r="S47" s="172"/>
      <c r="T47" s="141" t="s">
        <v>258</v>
      </c>
      <c r="U47" s="141"/>
      <c r="V47" s="141"/>
      <c r="W47" s="141"/>
      <c r="X47" s="141"/>
      <c r="Y47" s="141"/>
      <c r="Z47" s="141"/>
      <c r="AA47" s="141"/>
      <c r="AB47" s="141"/>
      <c r="AC47" s="141"/>
      <c r="AD47" s="141"/>
      <c r="AE47" s="141"/>
      <c r="AF47" s="141"/>
      <c r="AG47" s="141"/>
      <c r="AH47" s="141"/>
      <c r="AI47" s="141"/>
      <c r="AJ47" s="141"/>
      <c r="AK47" s="141"/>
      <c r="AL47" s="141"/>
      <c r="AM47" s="183"/>
    </row>
    <row r="48" spans="1:39" ht="18" customHeight="1">
      <c r="A48" s="155"/>
      <c r="B48" s="160"/>
      <c r="C48" s="160"/>
      <c r="D48" s="167"/>
      <c r="E48" s="176"/>
      <c r="F48" s="141"/>
      <c r="G48" s="141"/>
      <c r="H48" s="141"/>
      <c r="I48" s="141"/>
      <c r="J48" s="141"/>
      <c r="K48" s="141"/>
      <c r="L48" s="141"/>
      <c r="M48" s="141"/>
      <c r="N48" s="141"/>
      <c r="O48" s="141"/>
      <c r="P48" s="141"/>
      <c r="Q48" s="141"/>
      <c r="R48" s="183"/>
      <c r="S48" s="172"/>
      <c r="T48" s="141"/>
      <c r="U48" s="141" t="s">
        <v>259</v>
      </c>
      <c r="V48" s="141"/>
      <c r="W48" s="141"/>
      <c r="X48" s="141"/>
      <c r="Y48" s="141"/>
      <c r="Z48" s="141"/>
      <c r="AA48" s="141"/>
      <c r="AB48" s="141"/>
      <c r="AC48" s="141"/>
      <c r="AD48" s="141"/>
      <c r="AE48" s="141"/>
      <c r="AF48" s="141"/>
      <c r="AG48" s="141"/>
      <c r="AH48" s="141"/>
      <c r="AI48" s="141"/>
      <c r="AJ48" s="141"/>
      <c r="AK48" s="141"/>
      <c r="AL48" s="141"/>
      <c r="AM48" s="183"/>
    </row>
    <row r="49" spans="1:39" ht="18" customHeight="1">
      <c r="A49" s="155"/>
      <c r="B49" s="160"/>
      <c r="C49" s="160"/>
      <c r="D49" s="167"/>
      <c r="E49" s="176"/>
      <c r="F49" s="141"/>
      <c r="G49" s="141"/>
      <c r="H49" s="141"/>
      <c r="I49" s="141"/>
      <c r="J49" s="141"/>
      <c r="K49" s="141"/>
      <c r="L49" s="141"/>
      <c r="M49" s="141"/>
      <c r="N49" s="141"/>
      <c r="O49" s="141"/>
      <c r="P49" s="141"/>
      <c r="Q49" s="141"/>
      <c r="R49" s="183"/>
      <c r="S49" s="172"/>
      <c r="T49" s="141"/>
      <c r="U49" s="141" t="s">
        <v>260</v>
      </c>
      <c r="V49" s="141"/>
      <c r="W49" s="141"/>
      <c r="X49" s="141"/>
      <c r="Y49" s="141"/>
      <c r="Z49" s="141"/>
      <c r="AA49" s="141"/>
      <c r="AB49" s="141"/>
      <c r="AC49" s="141"/>
      <c r="AD49" s="141"/>
      <c r="AE49" s="141"/>
      <c r="AF49" s="141"/>
      <c r="AG49" s="141"/>
      <c r="AH49" s="141"/>
      <c r="AI49" s="141"/>
      <c r="AJ49" s="141"/>
      <c r="AK49" s="141"/>
      <c r="AL49" s="141"/>
      <c r="AM49" s="183"/>
    </row>
    <row r="50" spans="1:39" ht="18" customHeight="1">
      <c r="A50" s="155"/>
      <c r="B50" s="160"/>
      <c r="C50" s="160"/>
      <c r="D50" s="167"/>
      <c r="E50" s="176"/>
      <c r="F50" s="141"/>
      <c r="G50" s="141"/>
      <c r="H50" s="141"/>
      <c r="I50" s="141"/>
      <c r="J50" s="141"/>
      <c r="K50" s="141"/>
      <c r="L50" s="141"/>
      <c r="M50" s="141"/>
      <c r="N50" s="141"/>
      <c r="O50" s="141"/>
      <c r="P50" s="141"/>
      <c r="Q50" s="141"/>
      <c r="R50" s="183"/>
      <c r="S50" s="172"/>
      <c r="T50" s="141"/>
      <c r="U50" s="141" t="s">
        <v>232</v>
      </c>
      <c r="V50" s="141"/>
      <c r="W50" s="141"/>
      <c r="X50" s="141"/>
      <c r="Y50" s="141"/>
      <c r="Z50" s="141"/>
      <c r="AA50" s="141"/>
      <c r="AB50" s="141"/>
      <c r="AC50" s="141"/>
      <c r="AD50" s="141"/>
      <c r="AE50" s="141"/>
      <c r="AF50" s="141"/>
      <c r="AG50" s="141"/>
      <c r="AH50" s="141"/>
      <c r="AI50" s="141"/>
      <c r="AJ50" s="141"/>
      <c r="AK50" s="141"/>
      <c r="AL50" s="141"/>
      <c r="AM50" s="183"/>
    </row>
    <row r="51" spans="1:39" ht="18" customHeight="1">
      <c r="A51" s="155"/>
      <c r="B51" s="160"/>
      <c r="C51" s="160"/>
      <c r="D51" s="167"/>
      <c r="E51" s="176"/>
      <c r="F51" s="141"/>
      <c r="G51" s="141"/>
      <c r="H51" s="141"/>
      <c r="I51" s="141"/>
      <c r="J51" s="141"/>
      <c r="K51" s="141"/>
      <c r="L51" s="141"/>
      <c r="M51" s="141"/>
      <c r="N51" s="141"/>
      <c r="O51" s="141"/>
      <c r="P51" s="141"/>
      <c r="Q51" s="141"/>
      <c r="R51" s="183"/>
      <c r="S51" s="172"/>
      <c r="T51" s="141"/>
      <c r="U51" s="141" t="s">
        <v>261</v>
      </c>
      <c r="V51" s="141"/>
      <c r="W51" s="141"/>
      <c r="X51" s="141"/>
      <c r="Y51" s="141"/>
      <c r="Z51" s="141"/>
      <c r="AA51" s="141"/>
      <c r="AB51" s="141"/>
      <c r="AC51" s="141"/>
      <c r="AD51" s="141"/>
      <c r="AE51" s="141"/>
      <c r="AF51" s="141"/>
      <c r="AG51" s="141"/>
      <c r="AH51" s="141"/>
      <c r="AI51" s="141"/>
      <c r="AJ51" s="141"/>
      <c r="AK51" s="141"/>
      <c r="AL51" s="141"/>
      <c r="AM51" s="183"/>
    </row>
    <row r="52" spans="1:39" ht="18" customHeight="1">
      <c r="A52" s="155"/>
      <c r="B52" s="160"/>
      <c r="C52" s="160"/>
      <c r="D52" s="167"/>
      <c r="E52" s="176"/>
      <c r="F52" s="141"/>
      <c r="G52" s="141"/>
      <c r="H52" s="141"/>
      <c r="I52" s="141"/>
      <c r="J52" s="141"/>
      <c r="K52" s="141"/>
      <c r="L52" s="141"/>
      <c r="M52" s="141"/>
      <c r="N52" s="141"/>
      <c r="O52" s="141"/>
      <c r="P52" s="141"/>
      <c r="Q52" s="141"/>
      <c r="R52" s="183"/>
      <c r="S52" s="172"/>
      <c r="T52" s="141"/>
      <c r="U52" s="141" t="s">
        <v>262</v>
      </c>
      <c r="V52" s="141"/>
      <c r="W52" s="141"/>
      <c r="X52" s="141"/>
      <c r="Y52" s="141"/>
      <c r="Z52" s="141"/>
      <c r="AA52" s="141"/>
      <c r="AB52" s="141"/>
      <c r="AC52" s="141"/>
      <c r="AD52" s="141"/>
      <c r="AE52" s="141"/>
      <c r="AF52" s="141"/>
      <c r="AG52" s="141"/>
      <c r="AH52" s="141"/>
      <c r="AI52" s="141"/>
      <c r="AJ52" s="141"/>
      <c r="AK52" s="141"/>
      <c r="AL52" s="141"/>
      <c r="AM52" s="183"/>
    </row>
    <row r="53" spans="1:39" ht="18" customHeight="1">
      <c r="A53" s="155"/>
      <c r="B53" s="160"/>
      <c r="C53" s="160"/>
      <c r="D53" s="167"/>
      <c r="E53" s="176"/>
      <c r="F53" s="141"/>
      <c r="G53" s="141"/>
      <c r="H53" s="141"/>
      <c r="I53" s="141"/>
      <c r="J53" s="141"/>
      <c r="K53" s="141"/>
      <c r="L53" s="141"/>
      <c r="M53" s="141"/>
      <c r="N53" s="141"/>
      <c r="O53" s="141"/>
      <c r="P53" s="141"/>
      <c r="Q53" s="141"/>
      <c r="R53" s="183"/>
      <c r="S53" s="172"/>
      <c r="T53" s="141"/>
      <c r="U53" s="141" t="s">
        <v>241</v>
      </c>
      <c r="V53" s="141"/>
      <c r="W53" s="141"/>
      <c r="X53" s="141"/>
      <c r="Y53" s="141"/>
      <c r="Z53" s="141"/>
      <c r="AA53" s="141"/>
      <c r="AB53" s="141"/>
      <c r="AC53" s="141"/>
      <c r="AD53" s="141"/>
      <c r="AE53" s="141"/>
      <c r="AF53" s="141"/>
      <c r="AG53" s="141"/>
      <c r="AH53" s="141"/>
      <c r="AI53" s="141"/>
      <c r="AJ53" s="141"/>
      <c r="AK53" s="141"/>
      <c r="AL53" s="141"/>
      <c r="AM53" s="183"/>
    </row>
    <row r="54" spans="1:39" ht="18" customHeight="1">
      <c r="A54" s="155"/>
      <c r="B54" s="160"/>
      <c r="C54" s="160"/>
      <c r="D54" s="167"/>
      <c r="E54" s="176"/>
      <c r="F54" s="141"/>
      <c r="G54" s="141"/>
      <c r="H54" s="141"/>
      <c r="I54" s="141"/>
      <c r="J54" s="141"/>
      <c r="K54" s="141"/>
      <c r="L54" s="141"/>
      <c r="M54" s="141"/>
      <c r="N54" s="141"/>
      <c r="O54" s="141"/>
      <c r="P54" s="141"/>
      <c r="Q54" s="141"/>
      <c r="R54" s="183"/>
      <c r="S54" s="172"/>
      <c r="T54" s="141" t="s">
        <v>77</v>
      </c>
      <c r="U54" s="141" t="s">
        <v>219</v>
      </c>
      <c r="V54" s="141"/>
      <c r="W54" s="141"/>
      <c r="X54" s="141"/>
      <c r="Y54" s="141"/>
      <c r="Z54" s="141"/>
      <c r="AA54" s="141"/>
      <c r="AB54" s="141"/>
      <c r="AC54" s="141"/>
      <c r="AD54" s="141"/>
      <c r="AE54" s="141"/>
      <c r="AF54" s="141"/>
      <c r="AG54" s="141"/>
      <c r="AH54" s="141"/>
      <c r="AI54" s="141"/>
      <c r="AJ54" s="141"/>
      <c r="AK54" s="141"/>
      <c r="AL54" s="141"/>
      <c r="AM54" s="183"/>
    </row>
    <row r="55" spans="1:39" ht="18" customHeight="1">
      <c r="A55" s="156"/>
      <c r="B55" s="161"/>
      <c r="C55" s="161"/>
      <c r="D55" s="168"/>
      <c r="E55" s="177"/>
      <c r="F55" s="181"/>
      <c r="G55" s="181"/>
      <c r="H55" s="181"/>
      <c r="I55" s="181"/>
      <c r="J55" s="181"/>
      <c r="K55" s="181"/>
      <c r="L55" s="181"/>
      <c r="M55" s="181"/>
      <c r="N55" s="181"/>
      <c r="O55" s="181"/>
      <c r="P55" s="181"/>
      <c r="Q55" s="181"/>
      <c r="R55" s="184"/>
      <c r="S55" s="173"/>
      <c r="T55" s="181"/>
      <c r="U55" s="181" t="s">
        <v>264</v>
      </c>
      <c r="V55" s="181"/>
      <c r="W55" s="181"/>
      <c r="X55" s="181"/>
      <c r="Y55" s="181"/>
      <c r="Z55" s="181"/>
      <c r="AA55" s="181"/>
      <c r="AB55" s="181"/>
      <c r="AC55" s="181"/>
      <c r="AD55" s="181"/>
      <c r="AE55" s="181"/>
      <c r="AF55" s="181"/>
      <c r="AG55" s="181"/>
      <c r="AH55" s="181"/>
      <c r="AI55" s="181"/>
      <c r="AJ55" s="181"/>
      <c r="AK55" s="181"/>
      <c r="AL55" s="181"/>
      <c r="AM55" s="184"/>
    </row>
    <row r="56" spans="1:39" ht="18" customHeight="1">
      <c r="A56" s="464" t="s">
        <v>111</v>
      </c>
      <c r="B56" s="465"/>
      <c r="C56" s="465"/>
      <c r="D56" s="466"/>
      <c r="E56" s="178"/>
      <c r="F56" s="180" t="s">
        <v>265</v>
      </c>
      <c r="G56" s="180"/>
      <c r="H56" s="180"/>
      <c r="I56" s="180"/>
      <c r="J56" s="180"/>
      <c r="K56" s="180"/>
      <c r="L56" s="180"/>
      <c r="M56" s="180"/>
      <c r="N56" s="180"/>
      <c r="O56" s="180"/>
      <c r="P56" s="180"/>
      <c r="Q56" s="180"/>
      <c r="R56" s="182"/>
      <c r="S56" s="169"/>
      <c r="T56" s="180" t="s">
        <v>77</v>
      </c>
      <c r="U56" s="180" t="s">
        <v>266</v>
      </c>
      <c r="V56" s="180"/>
      <c r="W56" s="180"/>
      <c r="X56" s="180"/>
      <c r="Y56" s="180"/>
      <c r="Z56" s="180"/>
      <c r="AA56" s="180"/>
      <c r="AB56" s="180"/>
      <c r="AC56" s="180"/>
      <c r="AD56" s="180"/>
      <c r="AE56" s="180"/>
      <c r="AF56" s="180"/>
      <c r="AG56" s="180"/>
      <c r="AH56" s="180"/>
      <c r="AI56" s="180"/>
      <c r="AJ56" s="180"/>
      <c r="AK56" s="180"/>
      <c r="AL56" s="180"/>
      <c r="AM56" s="182"/>
    </row>
    <row r="57" spans="1:39" ht="18" customHeight="1">
      <c r="A57" s="155"/>
      <c r="B57" s="160"/>
      <c r="C57" s="160"/>
      <c r="D57" s="167"/>
      <c r="E57" s="176"/>
      <c r="F57" s="141" t="s">
        <v>267</v>
      </c>
      <c r="G57" s="141"/>
      <c r="H57" s="141"/>
      <c r="I57" s="141"/>
      <c r="J57" s="141"/>
      <c r="K57" s="141"/>
      <c r="L57" s="141"/>
      <c r="M57" s="141"/>
      <c r="N57" s="141"/>
      <c r="O57" s="141"/>
      <c r="P57" s="141"/>
      <c r="Q57" s="141"/>
      <c r="R57" s="183"/>
      <c r="S57" s="172"/>
      <c r="T57" s="141"/>
      <c r="U57" s="141" t="s">
        <v>181</v>
      </c>
      <c r="V57" s="141"/>
      <c r="W57" s="141"/>
      <c r="X57" s="141"/>
      <c r="Y57" s="141"/>
      <c r="Z57" s="141"/>
      <c r="AA57" s="141"/>
      <c r="AB57" s="141"/>
      <c r="AC57" s="141"/>
      <c r="AD57" s="141"/>
      <c r="AE57" s="141"/>
      <c r="AF57" s="141"/>
      <c r="AG57" s="141"/>
      <c r="AH57" s="141"/>
      <c r="AI57" s="141"/>
      <c r="AJ57" s="141"/>
      <c r="AK57" s="141"/>
      <c r="AL57" s="141"/>
      <c r="AM57" s="183"/>
    </row>
    <row r="58" spans="1:39" ht="18" customHeight="1">
      <c r="A58" s="156"/>
      <c r="B58" s="161"/>
      <c r="C58" s="161"/>
      <c r="D58" s="168"/>
      <c r="E58" s="177"/>
      <c r="F58" s="181"/>
      <c r="G58" s="181"/>
      <c r="H58" s="181"/>
      <c r="I58" s="181"/>
      <c r="J58" s="181"/>
      <c r="K58" s="181"/>
      <c r="L58" s="181"/>
      <c r="M58" s="181"/>
      <c r="N58" s="181"/>
      <c r="O58" s="181"/>
      <c r="P58" s="181"/>
      <c r="Q58" s="181"/>
      <c r="R58" s="184"/>
      <c r="S58" s="173"/>
      <c r="T58" s="181"/>
      <c r="U58" s="181" t="s">
        <v>268</v>
      </c>
      <c r="V58" s="181"/>
      <c r="W58" s="181"/>
      <c r="X58" s="181"/>
      <c r="Y58" s="181"/>
      <c r="Z58" s="181"/>
      <c r="AA58" s="181"/>
      <c r="AB58" s="181"/>
      <c r="AC58" s="181"/>
      <c r="AD58" s="181"/>
      <c r="AE58" s="181"/>
      <c r="AF58" s="181"/>
      <c r="AG58" s="181"/>
      <c r="AH58" s="181"/>
      <c r="AI58" s="181"/>
      <c r="AJ58" s="181"/>
      <c r="AK58" s="181"/>
      <c r="AL58" s="181"/>
      <c r="AM58" s="184"/>
    </row>
    <row r="59" spans="1:39" ht="18" customHeight="1">
      <c r="A59" s="455" t="s">
        <v>235</v>
      </c>
      <c r="B59" s="456"/>
      <c r="C59" s="456"/>
      <c r="D59" s="457"/>
      <c r="E59" s="174"/>
      <c r="F59" s="180" t="s">
        <v>270</v>
      </c>
      <c r="G59" s="180"/>
      <c r="H59" s="180"/>
      <c r="I59" s="180"/>
      <c r="J59" s="180"/>
      <c r="K59" s="180"/>
      <c r="L59" s="180"/>
      <c r="M59" s="180"/>
      <c r="N59" s="180"/>
      <c r="O59" s="180"/>
      <c r="P59" s="180"/>
      <c r="Q59" s="180"/>
      <c r="R59" s="182"/>
      <c r="S59" s="169"/>
      <c r="T59" s="180"/>
      <c r="U59" s="180"/>
      <c r="V59" s="180"/>
      <c r="W59" s="180"/>
      <c r="X59" s="180"/>
      <c r="Y59" s="180"/>
      <c r="Z59" s="180"/>
      <c r="AA59" s="180"/>
      <c r="AB59" s="180"/>
      <c r="AC59" s="180"/>
      <c r="AD59" s="180"/>
      <c r="AE59" s="180"/>
      <c r="AF59" s="180"/>
      <c r="AG59" s="180"/>
      <c r="AH59" s="180"/>
      <c r="AI59" s="180"/>
      <c r="AJ59" s="180"/>
      <c r="AK59" s="180"/>
      <c r="AL59" s="180"/>
      <c r="AM59" s="182"/>
    </row>
    <row r="60" spans="1:39" ht="18" customHeight="1">
      <c r="A60" s="461" t="s">
        <v>247</v>
      </c>
      <c r="B60" s="462"/>
      <c r="C60" s="462"/>
      <c r="D60" s="463"/>
      <c r="E60" s="179"/>
      <c r="F60" s="181" t="s">
        <v>48</v>
      </c>
      <c r="G60" s="181"/>
      <c r="H60" s="181"/>
      <c r="I60" s="181"/>
      <c r="J60" s="181"/>
      <c r="K60" s="181"/>
      <c r="L60" s="181"/>
      <c r="M60" s="181"/>
      <c r="N60" s="181"/>
      <c r="O60" s="181"/>
      <c r="P60" s="181"/>
      <c r="Q60" s="181"/>
      <c r="R60" s="184"/>
      <c r="S60" s="173"/>
      <c r="T60" s="181"/>
      <c r="U60" s="181"/>
      <c r="V60" s="181"/>
      <c r="W60" s="181"/>
      <c r="X60" s="181"/>
      <c r="Y60" s="181"/>
      <c r="Z60" s="181"/>
      <c r="AA60" s="181"/>
      <c r="AB60" s="181"/>
      <c r="AC60" s="181"/>
      <c r="AD60" s="181"/>
      <c r="AE60" s="181"/>
      <c r="AF60" s="181"/>
      <c r="AG60" s="181"/>
      <c r="AH60" s="181"/>
      <c r="AI60" s="181"/>
      <c r="AJ60" s="181"/>
      <c r="AK60" s="181"/>
      <c r="AL60" s="181"/>
      <c r="AM60" s="184"/>
    </row>
    <row r="61" spans="1:39" ht="18" customHeight="1">
      <c r="A61" s="141"/>
      <c r="B61" s="162"/>
      <c r="C61" s="162"/>
      <c r="D61" s="162"/>
      <c r="E61" s="162"/>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row>
    <row r="62" spans="1:39" ht="18" customHeight="1">
      <c r="B62" s="163" t="s">
        <v>271</v>
      </c>
      <c r="C62" s="163">
        <v>1</v>
      </c>
      <c r="D62" s="163" t="s">
        <v>119</v>
      </c>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row>
    <row r="63" spans="1:39" ht="18" customHeight="1">
      <c r="B63" s="163"/>
      <c r="C63" s="163"/>
      <c r="D63" s="163" t="s">
        <v>29</v>
      </c>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row>
    <row r="64" spans="1:39" ht="18" customHeight="1">
      <c r="B64" s="163"/>
      <c r="C64" s="163"/>
      <c r="F64" s="163" t="s">
        <v>273</v>
      </c>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row>
    <row r="65" spans="2:38" ht="18" customHeight="1">
      <c r="B65" s="163"/>
      <c r="C65" s="163">
        <v>2</v>
      </c>
      <c r="D65" s="163" t="s">
        <v>36</v>
      </c>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row>
    <row r="66" spans="2:38" ht="18" customHeight="1">
      <c r="B66" s="163"/>
      <c r="C66" s="163"/>
      <c r="D66" s="163" t="s">
        <v>274</v>
      </c>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row>
    <row r="67" spans="2:38" ht="18" customHeight="1">
      <c r="B67" s="163"/>
      <c r="C67" s="163"/>
      <c r="D67" s="163" t="s">
        <v>276</v>
      </c>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row>
    <row r="68" spans="2:38" ht="18" customHeight="1">
      <c r="D68" s="163" t="s">
        <v>277</v>
      </c>
      <c r="E68" s="163"/>
    </row>
  </sheetData>
  <mergeCells count="22">
    <mergeCell ref="A59:D59"/>
    <mergeCell ref="A60:D60"/>
    <mergeCell ref="A39:D39"/>
    <mergeCell ref="A40:D40"/>
    <mergeCell ref="A45:D45"/>
    <mergeCell ref="A46:D46"/>
    <mergeCell ref="A56:D56"/>
    <mergeCell ref="A17:D17"/>
    <mergeCell ref="A19:D19"/>
    <mergeCell ref="A22:D22"/>
    <mergeCell ref="A23:D23"/>
    <mergeCell ref="A24:D24"/>
    <mergeCell ref="A5:D5"/>
    <mergeCell ref="A10:D10"/>
    <mergeCell ref="A11:D11"/>
    <mergeCell ref="A12:D12"/>
    <mergeCell ref="A13:D13"/>
    <mergeCell ref="A1:AM1"/>
    <mergeCell ref="A2:D2"/>
    <mergeCell ref="F2:R2"/>
    <mergeCell ref="T2:AM2"/>
    <mergeCell ref="A4:D4"/>
  </mergeCells>
  <phoneticPr fontId="1"/>
  <pageMargins left="0.68" right="0.3" top="0.86" bottom="0.59" header="0.51200000000000001" footer="0.51200000000000001"/>
  <pageSetup paperSize="9" scale="94" orientation="portrait" r:id="rId1"/>
  <headerFooter alignWithMargins="0"/>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m I P h 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J i D 4 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Y g + F U K I p H u A 4 A A A A R A A A A E w A c A E Z v c m 1 1 b G F z L 1 N l Y 3 R p b 2 4 x L m 0 g o h g A K K A U A A A A A A A A A A A A A A A A A A A A A A A A A A A A K 0 5 N L s n M z 1 M I h t C G 1 g B Q S w E C L Q A U A A I A C A C Y g + F U 8 h m R C 6 g A A A D 4 A A A A E g A A A A A A A A A A A A A A A A A A A A A A Q 2 9 u Z m l n L 1 B h Y 2 t h Z 2 U u e G 1 s U E s B A i 0 A F A A C A A g A m I P h V A / K 6 a u k A A A A 6 Q A A A B M A A A A A A A A A A A A A A A A A 9 A A A A F t D b 2 5 0 Z W 5 0 X 1 R 5 c G V z X S 5 4 b W x Q S w E C L Q A U A A I A C A C Y g + F 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h 1 6 U 6 R r g U C j E k D A l X A L a A A A A A A C A A A A A A A D Z g A A w A A A A B A A A A B o C E h L n O v r i Q 1 l 9 I o F o T c t A A A A A A S A A A C g A A A A E A A A A N w z 3 F o N y + t P l 9 D 1 x 9 a O T i J Q A A A A l L k Y h 6 1 a n m 1 6 K k w Z A C A 1 H 7 E b n 4 p / 0 S c 5 Y u r H l V E V n N R S 7 v b 8 5 q U x f l X a V N c + G K F f Y P A C O p n 8 s 1 N f u A c o a 7 T H c j i c e b G 3 K n W J P 2 0 t X E D G / P Q U A A A A j V l u z N s q G / m d J l W k s S m L a j e C w D o = < / D a t a M a s h u p > 
</file>

<file path=customXml/itemProps1.xml><?xml version="1.0" encoding="utf-8"?>
<ds:datastoreItem xmlns:ds="http://schemas.openxmlformats.org/officeDocument/2006/customXml" ds:itemID="{5E64D127-0D7F-4277-83A9-07DCF5B38EB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はじめに</vt:lpstr>
      <vt:lpstr>様式第13号</vt:lpstr>
      <vt:lpstr>様式第13号 (岩手県各任命権者用)</vt:lpstr>
      <vt:lpstr>様式第13号 (盛岡市用)</vt:lpstr>
      <vt:lpstr>様式第13号 (盛岡地区広域消防組合用)</vt:lpstr>
      <vt:lpstr>決算調書</vt:lpstr>
      <vt:lpstr>FAX送信票（基金支部→各団体あて）</vt:lpstr>
      <vt:lpstr>留意事項</vt:lpstr>
      <vt:lpstr>職員の区分</vt:lpstr>
      <vt:lpstr>還付用口座</vt:lpstr>
      <vt:lpstr>参考様式</vt:lpstr>
      <vt:lpstr>参考様式の説明資料</vt:lpstr>
      <vt:lpstr>'FAX送信票（基金支部→各団体あて）'!Print_Area</vt:lpstr>
      <vt:lpstr>はじめに!Print_Area</vt:lpstr>
      <vt:lpstr>様式第13号!Print_Area</vt:lpstr>
      <vt:lpstr>'様式第13号 (岩手県各任命権者用)'!Print_Area</vt:lpstr>
      <vt:lpstr>'様式第13号 (盛岡市用)'!Print_Area</vt:lpstr>
      <vt:lpstr>'様式第13号 (盛岡地区広域消防組合用)'!Print_Area</vt:lpstr>
      <vt:lpstr>留意事項!Print_Area</vt:lpstr>
      <vt:lpstr>職員の区分!Print_Titles</vt:lpstr>
    </vt:vector>
  </TitlesOfParts>
  <Company>地方公務員災害補償基金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地方公務員災害補償基金</dc:creator>
  <cp:lastModifiedBy>飯田 美紗子</cp:lastModifiedBy>
  <cp:lastPrinted>2026-06-24T01:02:00Z</cp:lastPrinted>
  <dcterms:created xsi:type="dcterms:W3CDTF">2002-07-29T08:38:40Z</dcterms:created>
  <dcterms:modified xsi:type="dcterms:W3CDTF">2026-06-29T07:03:20Z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2.1.12.0</vt:lpwstr>
    </vt:vector>
  </property>
  <property fmtid="{DCFEDD21-7773-49B2-8022-6FC58DB5260B}" pid="3" name="LastSavedVersion">
    <vt:lpwstr>2.1.12.0</vt:lpwstr>
  </property>
  <property fmtid="{DCFEDD21-7773-49B2-8022-6FC58DB5260B}" pid="4" name="LastSavedDate">
    <vt:filetime>2018-07-10T06:18:25Z</vt:filetime>
  </property>
</Properties>
</file>