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6155" windowHeight="7830" firstSheet="1" activeTab="1"/>
  </bookViews>
  <sheets>
    <sheet name="ウエイト　実感" sheetId="1" r:id="rId1"/>
    <sheet name="１　回答表" sheetId="3" r:id="rId2"/>
    <sheet name="２　グラフ" sheetId="4" r:id="rId3"/>
  </sheets>
  <definedNames>
    <definedName name="_xlnm.Print_Area" localSheetId="1">'１　回答表'!$A$1:$BM$44</definedName>
    <definedName name="_xlnm.Print_Area" localSheetId="2">'２　グラフ'!$A$1:$DG$140</definedName>
  </definedNames>
  <calcPr calcId="145621"/>
</workbook>
</file>

<file path=xl/calcChain.xml><?xml version="1.0" encoding="utf-8"?>
<calcChain xmlns="http://schemas.openxmlformats.org/spreadsheetml/2006/main">
  <c r="BW12" i="3" l="1"/>
  <c r="AZ12" i="3" s="1"/>
  <c r="BW10" i="3"/>
  <c r="AU10" i="3" s="1"/>
  <c r="BW8" i="3"/>
  <c r="AP8" i="3" s="1"/>
  <c r="BW6" i="3"/>
  <c r="AK6" i="3" s="1"/>
  <c r="AA2" i="3" l="1"/>
  <c r="Z3" i="3" s="1"/>
  <c r="BW14" i="3"/>
  <c r="CA34" i="3"/>
  <c r="BZ34" i="3"/>
  <c r="BY34" i="3"/>
  <c r="BX34" i="3"/>
  <c r="BW34" i="3"/>
  <c r="CA33" i="3"/>
  <c r="BZ33" i="3"/>
  <c r="BY33" i="3"/>
  <c r="BX33" i="3"/>
  <c r="BW33" i="3"/>
  <c r="CA32" i="3"/>
  <c r="BZ32" i="3"/>
  <c r="BY32" i="3"/>
  <c r="BX32" i="3"/>
  <c r="BW32" i="3"/>
  <c r="CA31" i="3"/>
  <c r="BZ31" i="3"/>
  <c r="BY31" i="3"/>
  <c r="BX31" i="3"/>
  <c r="BW31" i="3"/>
  <c r="CA30" i="3"/>
  <c r="BZ30" i="3"/>
  <c r="BY30" i="3"/>
  <c r="BX30" i="3"/>
  <c r="BW30" i="3"/>
  <c r="CA29" i="3"/>
  <c r="BZ29" i="3"/>
  <c r="BY29" i="3"/>
  <c r="BX29" i="3"/>
  <c r="BW29" i="3"/>
  <c r="CA28" i="3"/>
  <c r="BZ28" i="3"/>
  <c r="BY28" i="3"/>
  <c r="BX28" i="3"/>
  <c r="BW28" i="3"/>
  <c r="CA27" i="3"/>
  <c r="BZ27" i="3"/>
  <c r="BY27" i="3"/>
  <c r="BX27" i="3"/>
  <c r="BW27" i="3"/>
  <c r="CA26" i="3"/>
  <c r="BZ26" i="3"/>
  <c r="BY26" i="3"/>
  <c r="BX26" i="3"/>
  <c r="BW26" i="3"/>
  <c r="CA25" i="3"/>
  <c r="BZ25" i="3"/>
  <c r="BY25" i="3"/>
  <c r="BX25" i="3"/>
  <c r="BW25" i="3"/>
  <c r="CA24" i="3"/>
  <c r="BZ24" i="3"/>
  <c r="BY24" i="3"/>
  <c r="BX24" i="3"/>
  <c r="BW24" i="3"/>
  <c r="CA23" i="3"/>
  <c r="BZ23" i="3"/>
  <c r="BY23" i="3"/>
  <c r="BX23" i="3"/>
  <c r="BW23" i="3"/>
  <c r="CA22" i="3"/>
  <c r="BZ22" i="3"/>
  <c r="BY22" i="3"/>
  <c r="BX22" i="3"/>
  <c r="BW22" i="3"/>
  <c r="CA21" i="3"/>
  <c r="BZ21" i="3"/>
  <c r="BY21" i="3"/>
  <c r="BX21" i="3"/>
  <c r="BW21" i="3"/>
  <c r="CA20" i="3"/>
  <c r="BZ20" i="3"/>
  <c r="BY20" i="3"/>
  <c r="BX20" i="3"/>
  <c r="BW20" i="3"/>
  <c r="CA19" i="3"/>
  <c r="BZ19" i="3"/>
  <c r="BY19" i="3"/>
  <c r="BX19" i="3"/>
  <c r="BW19" i="3"/>
  <c r="AE20" i="3" l="1"/>
  <c r="AL20" i="3" s="1"/>
  <c r="AK41" i="3" s="1"/>
  <c r="AE28" i="3"/>
  <c r="AV28" i="3" s="1"/>
  <c r="AU41" i="3" s="1"/>
  <c r="AE32" i="3"/>
  <c r="BA32" i="3" s="1"/>
  <c r="AZ41" i="3" s="1"/>
  <c r="AE24" i="3"/>
  <c r="AQ24" i="3" s="1"/>
  <c r="AP41" i="3" s="1"/>
  <c r="M47" i="4"/>
  <c r="DF7" i="4" s="1"/>
  <c r="AR77" i="4"/>
  <c r="DF6" i="4" s="1"/>
  <c r="CF45" i="4"/>
  <c r="DF5" i="4" s="1"/>
  <c r="AR13" i="4"/>
  <c r="DF4" i="4" s="1"/>
  <c r="M51" i="4" l="1"/>
  <c r="DG7" i="4" s="1"/>
  <c r="AR81" i="4"/>
  <c r="DG6" i="4" s="1"/>
  <c r="AR17" i="4"/>
  <c r="DG4" i="4" s="1"/>
  <c r="CF49" i="4"/>
  <c r="DG5" i="4" s="1"/>
  <c r="BE41" i="3"/>
  <c r="BK41" i="3" s="1"/>
  <c r="CD79" i="4" s="1"/>
  <c r="D7" i="1"/>
  <c r="D6" i="1"/>
  <c r="D5" i="1"/>
  <c r="D4" i="1"/>
  <c r="C9" i="1"/>
  <c r="B9" i="1"/>
  <c r="D9" i="1" l="1"/>
</calcChain>
</file>

<file path=xl/sharedStrings.xml><?xml version="1.0" encoding="utf-8"?>
<sst xmlns="http://schemas.openxmlformats.org/spreadsheetml/2006/main" count="137" uniqueCount="123">
  <si>
    <t>ウエイト</t>
    <phoneticPr fontId="1"/>
  </si>
  <si>
    <t>実感</t>
    <rPh sb="0" eb="2">
      <t>ジッカン</t>
    </rPh>
    <phoneticPr fontId="1"/>
  </si>
  <si>
    <t>10を分ける</t>
    <rPh sb="3" eb="4">
      <t>ワ</t>
    </rPh>
    <phoneticPr fontId="1"/>
  </si>
  <si>
    <t>職場の人間関係</t>
    <rPh sb="0" eb="2">
      <t>ショクバ</t>
    </rPh>
    <rPh sb="3" eb="5">
      <t>ニンゲン</t>
    </rPh>
    <rPh sb="5" eb="7">
      <t>カンケイ</t>
    </rPh>
    <phoneticPr fontId="1"/>
  </si>
  <si>
    <t>仕事のやりがい</t>
    <rPh sb="0" eb="2">
      <t>シゴト</t>
    </rPh>
    <phoneticPr fontId="1"/>
  </si>
  <si>
    <t>就業状況</t>
    <rPh sb="0" eb="2">
      <t>シュウギョウ</t>
    </rPh>
    <rPh sb="2" eb="4">
      <t>ジョウキョウ</t>
    </rPh>
    <phoneticPr fontId="1"/>
  </si>
  <si>
    <t>家族関係</t>
    <rPh sb="0" eb="2">
      <t>カゾク</t>
    </rPh>
    <rPh sb="2" eb="4">
      <t>カンケイ</t>
    </rPh>
    <phoneticPr fontId="1"/>
  </si>
  <si>
    <t>子育て環境</t>
    <rPh sb="0" eb="2">
      <t>コソダ</t>
    </rPh>
    <rPh sb="3" eb="5">
      <t>カンキョウ</t>
    </rPh>
    <phoneticPr fontId="1"/>
  </si>
  <si>
    <t>教育環境</t>
    <rPh sb="0" eb="2">
      <t>キョウイク</t>
    </rPh>
    <rPh sb="2" eb="4">
      <t>カンキョウ</t>
    </rPh>
    <phoneticPr fontId="1"/>
  </si>
  <si>
    <t>居住環境</t>
    <rPh sb="0" eb="2">
      <t>キョジュウ</t>
    </rPh>
    <rPh sb="2" eb="4">
      <t>カンキョウ</t>
    </rPh>
    <phoneticPr fontId="1"/>
  </si>
  <si>
    <t>友人関係</t>
    <rPh sb="0" eb="2">
      <t>ユウジン</t>
    </rPh>
    <rPh sb="2" eb="4">
      <t>カンケイ</t>
    </rPh>
    <phoneticPr fontId="1"/>
  </si>
  <si>
    <t>社会貢献</t>
    <rPh sb="0" eb="2">
      <t>シャカイ</t>
    </rPh>
    <rPh sb="2" eb="4">
      <t>コウケン</t>
    </rPh>
    <phoneticPr fontId="1"/>
  </si>
  <si>
    <t>自然環境</t>
    <rPh sb="0" eb="2">
      <t>シゼン</t>
    </rPh>
    <rPh sb="2" eb="4">
      <t>カンキョウ</t>
    </rPh>
    <phoneticPr fontId="1"/>
  </si>
  <si>
    <t>自由な時間</t>
    <rPh sb="0" eb="2">
      <t>ジユウ</t>
    </rPh>
    <rPh sb="3" eb="5">
      <t>ジカン</t>
    </rPh>
    <phoneticPr fontId="1"/>
  </si>
  <si>
    <t>充実した余暇</t>
    <rPh sb="0" eb="2">
      <t>ジュウジツ</t>
    </rPh>
    <rPh sb="4" eb="6">
      <t>ヨカ</t>
    </rPh>
    <phoneticPr fontId="1"/>
  </si>
  <si>
    <t>おいしい食事</t>
    <rPh sb="4" eb="6">
      <t>ショクジ</t>
    </rPh>
    <phoneticPr fontId="1"/>
  </si>
  <si>
    <t>子どもの成長</t>
    <rPh sb="0" eb="1">
      <t>コ</t>
    </rPh>
    <rPh sb="4" eb="6">
      <t>セイチョウ</t>
    </rPh>
    <phoneticPr fontId="1"/>
  </si>
  <si>
    <t>介護のしやすさ</t>
    <rPh sb="0" eb="2">
      <t>カイゴ</t>
    </rPh>
    <phoneticPr fontId="1"/>
  </si>
  <si>
    <t>家計の状況</t>
    <rPh sb="0" eb="2">
      <t>カケイ</t>
    </rPh>
    <rPh sb="3" eb="5">
      <t>ジョウキョウ</t>
    </rPh>
    <phoneticPr fontId="1"/>
  </si>
  <si>
    <t>地域の歴史・文化</t>
    <rPh sb="0" eb="2">
      <t>チイキ</t>
    </rPh>
    <rPh sb="3" eb="5">
      <t>レキシ</t>
    </rPh>
    <rPh sb="6" eb="8">
      <t>ブンカ</t>
    </rPh>
    <phoneticPr fontId="1"/>
  </si>
  <si>
    <t>健康状況</t>
    <rPh sb="0" eb="2">
      <t>ケンコウ</t>
    </rPh>
    <rPh sb="2" eb="4">
      <t>ジョウキョウ</t>
    </rPh>
    <phoneticPr fontId="1"/>
  </si>
  <si>
    <t>精神的ゆとり</t>
    <rPh sb="0" eb="3">
      <t>セイシンテキ</t>
    </rPh>
    <phoneticPr fontId="1"/>
  </si>
  <si>
    <t>貯金の額</t>
    <rPh sb="0" eb="2">
      <t>チョキン</t>
    </rPh>
    <rPh sb="3" eb="4">
      <t>ガク</t>
    </rPh>
    <phoneticPr fontId="1"/>
  </si>
  <si>
    <t>趣味・生きがい</t>
    <rPh sb="0" eb="2">
      <t>シュミ</t>
    </rPh>
    <rPh sb="3" eb="4">
      <t>イ</t>
    </rPh>
    <phoneticPr fontId="1"/>
  </si>
  <si>
    <t>買い物のしやすさ</t>
    <rPh sb="0" eb="1">
      <t>カ</t>
    </rPh>
    <rPh sb="2" eb="3">
      <t>モノ</t>
    </rPh>
    <phoneticPr fontId="1"/>
  </si>
  <si>
    <t>周りの人の幸せ</t>
    <rPh sb="0" eb="1">
      <t>マワ</t>
    </rPh>
    <rPh sb="3" eb="4">
      <t>ヒト</t>
    </rPh>
    <rPh sb="5" eb="6">
      <t>シアワ</t>
    </rPh>
    <phoneticPr fontId="1"/>
  </si>
  <si>
    <t>医療環境</t>
    <rPh sb="0" eb="2">
      <t>イリョウ</t>
    </rPh>
    <rPh sb="2" eb="4">
      <t>カンキョウ</t>
    </rPh>
    <phoneticPr fontId="1"/>
  </si>
  <si>
    <t>自分自身の成長</t>
    <rPh sb="0" eb="2">
      <t>ジブン</t>
    </rPh>
    <rPh sb="2" eb="4">
      <t>ジシン</t>
    </rPh>
    <rPh sb="5" eb="7">
      <t>セイチョウ</t>
    </rPh>
    <phoneticPr fontId="1"/>
  </si>
  <si>
    <t>生活インフラ（道路交通等）</t>
    <rPh sb="0" eb="2">
      <t>セイカツ</t>
    </rPh>
    <rPh sb="7" eb="9">
      <t>ドウロ</t>
    </rPh>
    <rPh sb="9" eb="11">
      <t>コウツウ</t>
    </rPh>
    <rPh sb="11" eb="12">
      <t>トウ</t>
    </rPh>
    <phoneticPr fontId="1"/>
  </si>
  <si>
    <t>治安</t>
    <rPh sb="0" eb="2">
      <t>チアン</t>
    </rPh>
    <phoneticPr fontId="1"/>
  </si>
  <si>
    <t>設問</t>
    <rPh sb="0" eb="2">
      <t>セツモン</t>
    </rPh>
    <phoneticPr fontId="1"/>
  </si>
  <si>
    <t>選択肢</t>
    <rPh sb="0" eb="3">
      <t>センタクシ</t>
    </rPh>
    <phoneticPr fontId="1"/>
  </si>
  <si>
    <t>各領域5点満点</t>
    <rPh sb="0" eb="3">
      <t>カクリョウイキ</t>
    </rPh>
    <rPh sb="4" eb="5">
      <t>テン</t>
    </rPh>
    <rPh sb="5" eb="7">
      <t>マンテン</t>
    </rPh>
    <phoneticPr fontId="1"/>
  </si>
  <si>
    <t>最大20点</t>
    <rPh sb="0" eb="2">
      <t>サイダイ</t>
    </rPh>
    <rPh sb="4" eb="5">
      <t>テン</t>
    </rPh>
    <phoneticPr fontId="1"/>
  </si>
  <si>
    <t>経済</t>
    <rPh sb="0" eb="2">
      <t>ケイザイ</t>
    </rPh>
    <phoneticPr fontId="1"/>
  </si>
  <si>
    <t>生活</t>
    <rPh sb="0" eb="2">
      <t>セイカツ</t>
    </rPh>
    <phoneticPr fontId="1"/>
  </si>
  <si>
    <t>ひと</t>
    <phoneticPr fontId="1"/>
  </si>
  <si>
    <t>つながり</t>
    <phoneticPr fontId="1"/>
  </si>
  <si>
    <t>最大50点</t>
    <rPh sb="0" eb="2">
      <t>サイダイ</t>
    </rPh>
    <rPh sb="4" eb="5">
      <t>テン</t>
    </rPh>
    <phoneticPr fontId="1"/>
  </si>
  <si>
    <t>ウエイト×実感</t>
    <rPh sb="5" eb="7">
      <t>ジッカン</t>
    </rPh>
    <phoneticPr fontId="1"/>
  </si>
  <si>
    <t>幸福だと感じている</t>
    <rPh sb="0" eb="2">
      <t>コウフク</t>
    </rPh>
    <rPh sb="4" eb="5">
      <t>カン</t>
    </rPh>
    <phoneticPr fontId="1"/>
  </si>
  <si>
    <t>やや幸福だと感じている</t>
    <rPh sb="2" eb="4">
      <t>コウフク</t>
    </rPh>
    <rPh sb="6" eb="7">
      <t>カン</t>
    </rPh>
    <phoneticPr fontId="1"/>
  </si>
  <si>
    <t>あまり幸福だと感じていない</t>
    <rPh sb="3" eb="5">
      <t>コウフク</t>
    </rPh>
    <rPh sb="7" eb="8">
      <t>カン</t>
    </rPh>
    <phoneticPr fontId="1"/>
  </si>
  <si>
    <t>幸福だと感じていない</t>
    <rPh sb="0" eb="2">
      <t>コウフク</t>
    </rPh>
    <rPh sb="4" eb="5">
      <t>カン</t>
    </rPh>
    <phoneticPr fontId="1"/>
  </si>
  <si>
    <t>回答欄</t>
    <rPh sb="0" eb="2">
      <t>カイトウ</t>
    </rPh>
    <rPh sb="2" eb="3">
      <t>ラン</t>
    </rPh>
    <phoneticPr fontId="1"/>
  </si>
  <si>
    <t>災害への備え</t>
    <rPh sb="0" eb="2">
      <t>サイガイ</t>
    </rPh>
    <rPh sb="4" eb="5">
      <t>ソナ</t>
    </rPh>
    <phoneticPr fontId="1"/>
  </si>
  <si>
    <t>地域での活動</t>
    <rPh sb="0" eb="2">
      <t>チイキ</t>
    </rPh>
    <rPh sb="4" eb="6">
      <t>カツドウ</t>
    </rPh>
    <phoneticPr fontId="1"/>
  </si>
  <si>
    <t>街のにぎやかさ</t>
    <rPh sb="0" eb="1">
      <t>マチ</t>
    </rPh>
    <phoneticPr fontId="1"/>
  </si>
  <si>
    <t>恋愛</t>
    <rPh sb="0" eb="2">
      <t>レンアイ</t>
    </rPh>
    <phoneticPr fontId="1"/>
  </si>
  <si>
    <t>災害に対する備えができていると感じますか</t>
    <rPh sb="0" eb="2">
      <t>サイガイ</t>
    </rPh>
    <rPh sb="3" eb="4">
      <t>タイ</t>
    </rPh>
    <rPh sb="6" eb="7">
      <t>ソナ</t>
    </rPh>
    <rPh sb="15" eb="16">
      <t>カン</t>
    </rPh>
    <phoneticPr fontId="1"/>
  </si>
  <si>
    <t>ペット</t>
  </si>
  <si>
    <t>重視度　→</t>
    <rPh sb="0" eb="2">
      <t>ジュウシ</t>
    </rPh>
    <rPh sb="2" eb="3">
      <t>ド</t>
    </rPh>
    <phoneticPr fontId="1"/>
  </si>
  <si>
    <t>実感　→</t>
    <rPh sb="0" eb="2">
      <t>ジッカン</t>
    </rPh>
    <phoneticPr fontId="1"/>
  </si>
  <si>
    <t>（１）まずは、あなたが幸福かどうか判断する際に重視した項目を図にします。</t>
    <phoneticPr fontId="1"/>
  </si>
  <si>
    <t>　　（５以上の数値となった場合５として作成してください。）</t>
    <rPh sb="19" eb="21">
      <t>サクセイ</t>
    </rPh>
    <phoneticPr fontId="1"/>
  </si>
  <si>
    <t>（２）続いて、あなたの幸福に関する実感を図にします。</t>
    <rPh sb="3" eb="4">
      <t>ツヅ</t>
    </rPh>
    <rPh sb="14" eb="15">
      <t>カン</t>
    </rPh>
    <rPh sb="17" eb="19">
      <t>ジッカン</t>
    </rPh>
    <phoneticPr fontId="1"/>
  </si>
  <si>
    <t>仕事にやりがいを感じますか</t>
    <phoneticPr fontId="1"/>
  </si>
  <si>
    <t>必要な収入や所得が得られていると感じますか</t>
    <phoneticPr fontId="1"/>
  </si>
  <si>
    <t>お住まいの地域は安全だと感じますか</t>
    <phoneticPr fontId="1"/>
  </si>
  <si>
    <t>余暇が充実していると感じますか</t>
    <phoneticPr fontId="1"/>
  </si>
  <si>
    <t>こころやからだが健康だと感じますか</t>
    <phoneticPr fontId="1"/>
  </si>
  <si>
    <t>子育てがしやすいと感じますか</t>
    <phoneticPr fontId="1"/>
  </si>
  <si>
    <t>家族と良い関係がとれていると感じますか</t>
    <phoneticPr fontId="1"/>
  </si>
  <si>
    <t>地域社会とのつながりを感じますか</t>
    <phoneticPr fontId="1"/>
  </si>
  <si>
    <t>住まいに快適さを感じますか</t>
    <phoneticPr fontId="1"/>
  </si>
  <si>
    <t>買い物をする際に困らないと感じますか</t>
    <phoneticPr fontId="1"/>
  </si>
  <si>
    <t>食生活が充実していると感じますか</t>
    <phoneticPr fontId="1"/>
  </si>
  <si>
    <t>あなた自身が学習する環境が充実していると感じますか</t>
    <phoneticPr fontId="1"/>
  </si>
  <si>
    <t>子どものためになる教育が行われていると感じますか</t>
    <phoneticPr fontId="1"/>
  </si>
  <si>
    <t>地域の歴史や文化に誇りを感じますか</t>
    <phoneticPr fontId="1"/>
  </si>
  <si>
    <t>自然に恵まれていると感じますか</t>
    <phoneticPr fontId="1"/>
  </si>
  <si>
    <t>どちらともいえない</t>
    <phoneticPr fontId="1"/>
  </si>
  <si>
    <t>感じる</t>
    <rPh sb="0" eb="1">
      <t>カン</t>
    </rPh>
    <phoneticPr fontId="1"/>
  </si>
  <si>
    <t>感じない</t>
    <rPh sb="0" eb="1">
      <t>カン</t>
    </rPh>
    <phoneticPr fontId="1"/>
  </si>
  <si>
    <t>やや
感じる</t>
    <rPh sb="3" eb="4">
      <t>カン</t>
    </rPh>
    <phoneticPr fontId="1"/>
  </si>
  <si>
    <t>あまり
感じない</t>
    <rPh sb="4" eb="5">
      <t>カン</t>
    </rPh>
    <phoneticPr fontId="1"/>
  </si>
  <si>
    <t>どちらともいえない</t>
    <phoneticPr fontId="1"/>
  </si>
  <si>
    <t>ア</t>
    <phoneticPr fontId="1"/>
  </si>
  <si>
    <t>イ</t>
    <phoneticPr fontId="1"/>
  </si>
  <si>
    <t>ウ</t>
    <phoneticPr fontId="1"/>
  </si>
  <si>
    <t>エ</t>
    <phoneticPr fontId="1"/>
  </si>
  <si>
    <t>オ</t>
    <phoneticPr fontId="1"/>
  </si>
  <si>
    <t>カ</t>
    <phoneticPr fontId="1"/>
  </si>
  <si>
    <t>キ</t>
    <phoneticPr fontId="1"/>
  </si>
  <si>
    <t>ケ</t>
    <phoneticPr fontId="1"/>
  </si>
  <si>
    <t>コ</t>
    <phoneticPr fontId="1"/>
  </si>
  <si>
    <t>サ</t>
    <phoneticPr fontId="1"/>
  </si>
  <si>
    <t>シ</t>
    <phoneticPr fontId="1"/>
  </si>
  <si>
    <t>ス</t>
    <phoneticPr fontId="1"/>
  </si>
  <si>
    <t>セ</t>
    <phoneticPr fontId="1"/>
  </si>
  <si>
    <t>ソ</t>
    <phoneticPr fontId="1"/>
  </si>
  <si>
    <t>ク</t>
    <phoneticPr fontId="1"/>
  </si>
  <si>
    <t>タ</t>
    <phoneticPr fontId="1"/>
  </si>
  <si>
    <t>　　　　最も近い選択肢の数値を書いてください。</t>
    <phoneticPr fontId="1"/>
  </si>
  <si>
    <t>合計値</t>
    <rPh sb="0" eb="3">
      <t>ゴウケイチ</t>
    </rPh>
    <phoneticPr fontId="1"/>
  </si>
  <si>
    <t>÷10</t>
    <phoneticPr fontId="1"/>
  </si>
  <si>
    <t>平均値</t>
    <rPh sb="0" eb="3">
      <t>ヘイキンチ</t>
    </rPh>
    <phoneticPr fontId="1"/>
  </si>
  <si>
    <t>幸福に関連する領域</t>
    <rPh sb="0" eb="2">
      <t>コウフク</t>
    </rPh>
    <rPh sb="3" eb="5">
      <t>カンレン</t>
    </rPh>
    <rPh sb="7" eb="9">
      <t>リョウイキ</t>
    </rPh>
    <phoneticPr fontId="1"/>
  </si>
  <si>
    <t>５</t>
    <phoneticPr fontId="1"/>
  </si>
  <si>
    <t>氏名</t>
    <rPh sb="0" eb="2">
      <t>シメイ</t>
    </rPh>
    <phoneticPr fontId="1"/>
  </si>
  <si>
    <t>幸福を点数化したもの</t>
    <rPh sb="0" eb="2">
      <t>コウフク</t>
    </rPh>
    <rPh sb="3" eb="6">
      <t>テンスウカ</t>
    </rPh>
    <phoneticPr fontId="1"/>
  </si>
  <si>
    <t>調査結果を図にしましょう。</t>
    <phoneticPr fontId="1"/>
  </si>
  <si>
    <t>【経済状況】</t>
    <rPh sb="1" eb="3">
      <t>ケイザイ</t>
    </rPh>
    <rPh sb="3" eb="5">
      <t>ジョウキョウ</t>
    </rPh>
    <phoneticPr fontId="1"/>
  </si>
  <si>
    <t>【生活】</t>
    <rPh sb="1" eb="3">
      <t>セイカツ</t>
    </rPh>
    <phoneticPr fontId="1"/>
  </si>
  <si>
    <t>【ひと】</t>
    <phoneticPr fontId="1"/>
  </si>
  <si>
    <t>グラフの見方</t>
    <rPh sb="4" eb="6">
      <t>ミカタ</t>
    </rPh>
    <phoneticPr fontId="1"/>
  </si>
  <si>
    <t>手順６</t>
    <rPh sb="0" eb="2">
      <t>テジュン</t>
    </rPh>
    <phoneticPr fontId="1"/>
  </si>
  <si>
    <r>
      <rPr>
        <b/>
        <sz val="12"/>
        <color theme="1"/>
        <rFont val="メイリオ"/>
        <family val="3"/>
        <charset val="128"/>
      </rPr>
      <t>【生活】</t>
    </r>
    <r>
      <rPr>
        <sz val="12"/>
        <color theme="1"/>
        <rFont val="メイリオ"/>
        <family val="3"/>
        <charset val="128"/>
      </rPr>
      <t>に関する</t>
    </r>
    <rPh sb="1" eb="3">
      <t>セイカツ</t>
    </rPh>
    <rPh sb="5" eb="6">
      <t>カン</t>
    </rPh>
    <phoneticPr fontId="1"/>
  </si>
  <si>
    <r>
      <rPr>
        <b/>
        <sz val="11"/>
        <color theme="1"/>
        <rFont val="メイリオ"/>
        <family val="3"/>
        <charset val="128"/>
      </rPr>
      <t>【経済状況】</t>
    </r>
    <r>
      <rPr>
        <sz val="12"/>
        <color theme="1"/>
        <rFont val="メイリオ"/>
        <family val="3"/>
        <charset val="128"/>
      </rPr>
      <t>に関する</t>
    </r>
    <rPh sb="1" eb="3">
      <t>ケイザイ</t>
    </rPh>
    <rPh sb="3" eb="5">
      <t>ジョウキョウ</t>
    </rPh>
    <rPh sb="7" eb="8">
      <t>カン</t>
    </rPh>
    <phoneticPr fontId="1"/>
  </si>
  <si>
    <r>
      <rPr>
        <b/>
        <sz val="12"/>
        <color theme="1"/>
        <rFont val="メイリオ"/>
        <family val="3"/>
        <charset val="128"/>
      </rPr>
      <t>【ひと】</t>
    </r>
    <r>
      <rPr>
        <sz val="12"/>
        <color theme="1"/>
        <rFont val="メイリオ"/>
        <family val="3"/>
        <charset val="128"/>
      </rPr>
      <t>に関する</t>
    </r>
    <rPh sb="5" eb="6">
      <t>カン</t>
    </rPh>
    <phoneticPr fontId="1"/>
  </si>
  <si>
    <r>
      <t>　　手順１で求めた各領域の</t>
    </r>
    <r>
      <rPr>
        <sz val="14"/>
        <color rgb="FFFF0000"/>
        <rFont val="メイリオ"/>
        <family val="3"/>
        <charset val="128"/>
      </rPr>
      <t>重視度</t>
    </r>
    <r>
      <rPr>
        <sz val="14"/>
        <color theme="1"/>
        <rFont val="メイリオ"/>
        <family val="3"/>
        <charset val="128"/>
      </rPr>
      <t>を各欄内に記載し、</t>
    </r>
    <r>
      <rPr>
        <sz val="14"/>
        <color rgb="FFFF0000"/>
        <rFont val="メイリオ"/>
        <family val="3"/>
        <charset val="128"/>
      </rPr>
      <t>赤線で結んで</t>
    </r>
    <r>
      <rPr>
        <sz val="14"/>
        <color theme="1"/>
        <rFont val="メイリオ"/>
        <family val="3"/>
        <charset val="128"/>
      </rPr>
      <t>グラフを作りましょう。</t>
    </r>
    <rPh sb="2" eb="4">
      <t>テジュン</t>
    </rPh>
    <rPh sb="6" eb="7">
      <t>モト</t>
    </rPh>
    <rPh sb="9" eb="12">
      <t>カクリョウイキ</t>
    </rPh>
    <rPh sb="13" eb="15">
      <t>ジュウシ</t>
    </rPh>
    <rPh sb="15" eb="16">
      <t>ド</t>
    </rPh>
    <rPh sb="17" eb="19">
      <t>カクラン</t>
    </rPh>
    <rPh sb="19" eb="20">
      <t>ナイ</t>
    </rPh>
    <rPh sb="21" eb="23">
      <t>キサイ</t>
    </rPh>
    <rPh sb="25" eb="27">
      <t>アカセン</t>
    </rPh>
    <rPh sb="28" eb="29">
      <t>ムス</t>
    </rPh>
    <rPh sb="35" eb="36">
      <t>ツク</t>
    </rPh>
    <phoneticPr fontId="1"/>
  </si>
  <si>
    <r>
      <t>　　手順３で求めた各領域の</t>
    </r>
    <r>
      <rPr>
        <sz val="14"/>
        <color theme="3"/>
        <rFont val="メイリオ"/>
        <family val="3"/>
        <charset val="128"/>
      </rPr>
      <t>実感</t>
    </r>
    <r>
      <rPr>
        <sz val="14"/>
        <color theme="1"/>
        <rFont val="メイリオ"/>
        <family val="3"/>
        <charset val="128"/>
      </rPr>
      <t>を各欄内に記載し、</t>
    </r>
    <r>
      <rPr>
        <sz val="14"/>
        <color theme="3"/>
        <rFont val="メイリオ"/>
        <family val="3"/>
        <charset val="128"/>
      </rPr>
      <t>青線で結んで</t>
    </r>
    <r>
      <rPr>
        <sz val="14"/>
        <color theme="1"/>
        <rFont val="メイリオ"/>
        <family val="3"/>
        <charset val="128"/>
      </rPr>
      <t>グラフを作りましょう。</t>
    </r>
    <rPh sb="2" eb="4">
      <t>テジュン</t>
    </rPh>
    <rPh sb="6" eb="7">
      <t>モト</t>
    </rPh>
    <rPh sb="9" eb="12">
      <t>カクリョウイキ</t>
    </rPh>
    <rPh sb="13" eb="15">
      <t>ジッカン</t>
    </rPh>
    <rPh sb="16" eb="18">
      <t>カクラン</t>
    </rPh>
    <rPh sb="18" eb="19">
      <t>ナイ</t>
    </rPh>
    <rPh sb="20" eb="22">
      <t>キサイ</t>
    </rPh>
    <rPh sb="24" eb="25">
      <t>アオ</t>
    </rPh>
    <rPh sb="25" eb="26">
      <t>セン</t>
    </rPh>
    <rPh sb="27" eb="28">
      <t>ムス</t>
    </rPh>
    <rPh sb="34" eb="35">
      <t>ツク</t>
    </rPh>
    <phoneticPr fontId="1"/>
  </si>
  <si>
    <t>【関係性】</t>
    <rPh sb="1" eb="4">
      <t>カンケイセイ</t>
    </rPh>
    <phoneticPr fontId="1"/>
  </si>
  <si>
    <r>
      <rPr>
        <b/>
        <sz val="11"/>
        <color theme="1"/>
        <rFont val="メイリオ"/>
        <family val="3"/>
        <charset val="128"/>
      </rPr>
      <t>【関係性】</t>
    </r>
    <r>
      <rPr>
        <sz val="12"/>
        <color theme="1"/>
        <rFont val="メイリオ"/>
        <family val="3"/>
        <charset val="128"/>
      </rPr>
      <t>に関する</t>
    </r>
    <rPh sb="1" eb="4">
      <t>カンケイセイ</t>
    </rPh>
    <rPh sb="6" eb="7">
      <t>カン</t>
    </rPh>
    <phoneticPr fontId="1"/>
  </si>
  <si>
    <t>/5.0</t>
    <phoneticPr fontId="1"/>
  </si>
  <si>
    <t xml:space="preserve">メモ
</t>
    <phoneticPr fontId="1"/>
  </si>
  <si>
    <t>グラフを見る</t>
    <rPh sb="4" eb="5">
      <t>ミ</t>
    </rPh>
    <phoneticPr fontId="1"/>
  </si>
  <si>
    <r>
      <rPr>
        <b/>
        <sz val="12"/>
        <color theme="1"/>
        <rFont val="HG丸ｺﾞｼｯｸM-PRO"/>
        <family val="3"/>
        <charset val="128"/>
      </rPr>
      <t>設問2</t>
    </r>
    <r>
      <rPr>
        <sz val="12"/>
        <color theme="1"/>
        <rFont val="HG丸ｺﾞｼｯｸM-PRO"/>
        <family val="3"/>
        <charset val="128"/>
      </rPr>
      <t>　次のア～タの項目に関するあなたの実感について、</t>
    </r>
    <r>
      <rPr>
        <u/>
        <sz val="12"/>
        <color rgb="FFFF0000"/>
        <rFont val="HG丸ｺﾞｼｯｸM-PRO"/>
        <family val="3"/>
        <charset val="128"/>
      </rPr>
      <t xml:space="preserve">選択肢の中から最も近いものを
</t>
    </r>
    <r>
      <rPr>
        <sz val="12"/>
        <color rgb="FFFF0000"/>
        <rFont val="HG丸ｺﾞｼｯｸM-PRO"/>
        <family val="3"/>
        <charset val="128"/>
      </rPr>
      <t>　　　</t>
    </r>
    <r>
      <rPr>
        <u/>
        <sz val="12"/>
        <color rgb="FFFF0000"/>
        <rFont val="HG丸ｺﾞｼｯｸM-PRO"/>
        <family val="3"/>
        <charset val="128"/>
      </rPr>
      <t>選択</t>
    </r>
    <r>
      <rPr>
        <sz val="12"/>
        <color theme="1"/>
        <rFont val="HG丸ｺﾞｼｯｸM-PRO"/>
        <family val="3"/>
        <charset val="128"/>
      </rPr>
      <t>し、チェック印をつけてください。</t>
    </r>
    <rPh sb="0" eb="2">
      <t>セツモン</t>
    </rPh>
    <phoneticPr fontId="1"/>
  </si>
  <si>
    <r>
      <rPr>
        <b/>
        <sz val="12"/>
        <color theme="1"/>
        <rFont val="HG丸ｺﾞｼｯｸM-PRO"/>
        <family val="3"/>
        <charset val="128"/>
      </rPr>
      <t>設問3</t>
    </r>
    <r>
      <rPr>
        <sz val="12"/>
        <color theme="1"/>
        <rFont val="HG丸ｺﾞｼｯｸM-PRO"/>
        <family val="3"/>
        <charset val="128"/>
      </rPr>
      <t>　あなたは現在、どの程度幸福だと感じていますか。</t>
    </r>
    <rPh sb="0" eb="2">
      <t>セツモン</t>
    </rPh>
    <phoneticPr fontId="1"/>
  </si>
  <si>
    <t>今</t>
    <rPh sb="0" eb="1">
      <t>イマ</t>
    </rPh>
    <phoneticPr fontId="1"/>
  </si>
  <si>
    <t>こ選んでます。</t>
    <rPh sb="1" eb="2">
      <t>エラ</t>
    </rPh>
    <phoneticPr fontId="1"/>
  </si>
  <si>
    <t>幸福カルテ</t>
    <rPh sb="0" eb="2">
      <t>コウフク</t>
    </rPh>
    <phoneticPr fontId="1"/>
  </si>
  <si>
    <r>
      <rPr>
        <b/>
        <sz val="12"/>
        <color theme="1"/>
        <rFont val="HG丸ｺﾞｼｯｸM-PRO"/>
        <family val="3"/>
        <charset val="128"/>
      </rPr>
      <t>設問1</t>
    </r>
    <r>
      <rPr>
        <sz val="12"/>
        <color theme="1"/>
        <rFont val="HG丸ｺﾞｼｯｸM-PRO"/>
        <family val="3"/>
        <charset val="128"/>
      </rPr>
      <t>　あなたが幸福かどうか考える際に重視した項目について</t>
    </r>
    <r>
      <rPr>
        <u/>
        <sz val="12"/>
        <color rgb="FFFF0000"/>
        <rFont val="HG丸ｺﾞｼｯｸM-PRO"/>
        <family val="3"/>
        <charset val="128"/>
      </rPr>
      <t>１０項目</t>
    </r>
    <r>
      <rPr>
        <sz val="12"/>
        <color theme="1"/>
        <rFont val="HG丸ｺﾞｼｯｸM-PRO"/>
        <family val="3"/>
        <charset val="128"/>
      </rPr>
      <t>選び、
　　　　該当する□をクリックして☑にしてください。</t>
    </r>
    <rPh sb="0" eb="2">
      <t>セツモン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</si>
</sst>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_);[Red]\(0.0\)"/>
    <numFmt numFmtId="178" formatCode="0.00_ "/>
  </numFmts>
  <fonts count="50"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1"/>
      <name val="HG丸ｺﾞｼｯｸM-PRO"/>
      <family val="3"/>
      <charset val="128"/>
    </font>
    <font>
      <sz val="11"/>
      <color theme="1"/>
      <name val="メイリオ"/>
      <family val="3"/>
      <charset val="128"/>
    </font>
    <font>
      <sz val="14"/>
      <color theme="1"/>
      <name val="メイリオ"/>
      <family val="3"/>
      <charset val="128"/>
    </font>
    <font>
      <sz val="6"/>
      <color theme="1"/>
      <name val="メイリオ"/>
      <family val="3"/>
      <charset val="128"/>
    </font>
    <font>
      <sz val="12"/>
      <color theme="1"/>
      <name val="メイリオ"/>
      <family val="3"/>
      <charset val="128"/>
    </font>
    <font>
      <sz val="10"/>
      <color theme="1"/>
      <name val="メイリオ"/>
      <family val="3"/>
      <charset val="128"/>
    </font>
    <font>
      <sz val="12"/>
      <color theme="1"/>
      <name val="ＭＳ Ｐゴシック"/>
      <family val="2"/>
      <charset val="128"/>
      <scheme val="minor"/>
    </font>
    <font>
      <sz val="11"/>
      <color rgb="FF00B0F0"/>
      <name val="ＭＳ Ｐゴシック"/>
      <family val="2"/>
      <charset val="128"/>
      <scheme val="minor"/>
    </font>
    <font>
      <b/>
      <sz val="11"/>
      <color theme="3"/>
      <name val="ＭＳ Ｐゴシック"/>
      <family val="2"/>
      <charset val="128"/>
      <scheme val="minor"/>
    </font>
    <font>
      <sz val="12"/>
      <color theme="1"/>
      <name val="HG丸ｺﾞｼｯｸM-PRO"/>
      <family val="3"/>
      <charset val="128"/>
    </font>
    <font>
      <sz val="12"/>
      <name val="メイリオ"/>
      <family val="3"/>
      <charset val="128"/>
    </font>
    <font>
      <sz val="11"/>
      <color theme="1"/>
      <name val="ＭＳ Ｐゴシック"/>
      <family val="3"/>
      <charset val="128"/>
      <scheme val="minor"/>
    </font>
    <font>
      <sz val="12"/>
      <color theme="1"/>
      <name val="ＭＳ Ｐゴシック"/>
      <family val="3"/>
      <charset val="128"/>
      <scheme val="minor"/>
    </font>
    <font>
      <b/>
      <sz val="12"/>
      <color theme="1"/>
      <name val="HG丸ｺﾞｼｯｸM-PRO"/>
      <family val="3"/>
      <charset val="128"/>
    </font>
    <font>
      <sz val="12"/>
      <color rgb="FFFF0000"/>
      <name val="HG丸ｺﾞｼｯｸM-PRO"/>
      <family val="3"/>
      <charset val="128"/>
    </font>
    <font>
      <sz val="18"/>
      <color theme="1"/>
      <name val="メイリオ"/>
      <family val="3"/>
      <charset val="128"/>
    </font>
    <font>
      <sz val="16"/>
      <color theme="1"/>
      <name val="メイリオ"/>
      <family val="3"/>
      <charset val="128"/>
    </font>
    <font>
      <b/>
      <sz val="12"/>
      <color rgb="FFFF0000"/>
      <name val="メイリオ"/>
      <family val="3"/>
      <charset val="128"/>
    </font>
    <font>
      <b/>
      <sz val="11"/>
      <color rgb="FFFF0000"/>
      <name val="ＭＳ Ｐゴシック"/>
      <family val="2"/>
      <charset val="128"/>
      <scheme val="minor"/>
    </font>
    <font>
      <b/>
      <sz val="12"/>
      <color theme="3"/>
      <name val="メイリオ"/>
      <family val="3"/>
      <charset val="128"/>
    </font>
    <font>
      <sz val="16"/>
      <color theme="1"/>
      <name val="ＭＳ Ｐゴシック"/>
      <family val="2"/>
      <charset val="128"/>
      <scheme val="minor"/>
    </font>
    <font>
      <sz val="18"/>
      <color theme="1"/>
      <name val="ＭＳ Ｐゴシック"/>
      <family val="2"/>
      <charset val="128"/>
      <scheme val="minor"/>
    </font>
    <font>
      <sz val="20"/>
      <color theme="1"/>
      <name val="メイリオ"/>
      <family val="3"/>
      <charset val="128"/>
    </font>
    <font>
      <sz val="20"/>
      <color theme="1"/>
      <name val="ＭＳ Ｐゴシック"/>
      <family val="2"/>
      <charset val="128"/>
      <scheme val="minor"/>
    </font>
    <font>
      <sz val="14"/>
      <color rgb="FFFF0000"/>
      <name val="メイリオ"/>
      <family val="3"/>
      <charset val="128"/>
    </font>
    <font>
      <sz val="12"/>
      <color rgb="FFFF0000"/>
      <name val="メイリオ"/>
      <family val="3"/>
      <charset val="128"/>
    </font>
    <font>
      <sz val="12"/>
      <color theme="8"/>
      <name val="メイリオ"/>
      <family val="3"/>
      <charset val="128"/>
    </font>
    <font>
      <sz val="12"/>
      <color theme="3"/>
      <name val="メイリオ"/>
      <family val="3"/>
      <charset val="128"/>
    </font>
    <font>
      <sz val="11"/>
      <color theme="3"/>
      <name val="ＭＳ Ｐゴシック"/>
      <family val="2"/>
      <charset val="128"/>
      <scheme val="minor"/>
    </font>
    <font>
      <sz val="14"/>
      <color theme="3"/>
      <name val="メイリオ"/>
      <family val="3"/>
      <charset val="128"/>
    </font>
    <font>
      <b/>
      <sz val="12"/>
      <color theme="1"/>
      <name val="メイリオ"/>
      <family val="3"/>
      <charset val="128"/>
    </font>
    <font>
      <b/>
      <sz val="11"/>
      <color theme="1"/>
      <name val="メイリオ"/>
      <family val="3"/>
      <charset val="128"/>
    </font>
    <font>
      <b/>
      <sz val="12"/>
      <color theme="1"/>
      <name val="ＭＳ Ｐゴシック"/>
      <family val="2"/>
      <charset val="128"/>
      <scheme val="minor"/>
    </font>
    <font>
      <b/>
      <sz val="14"/>
      <color theme="1"/>
      <name val="HG丸ｺﾞｼｯｸM-PRO"/>
      <family val="3"/>
      <charset val="128"/>
    </font>
    <font>
      <b/>
      <sz val="14"/>
      <color theme="1"/>
      <name val="ＭＳ Ｐゴシック"/>
      <family val="2"/>
      <charset val="128"/>
      <scheme val="minor"/>
    </font>
    <font>
      <b/>
      <sz val="16"/>
      <color theme="1"/>
      <name val="HG丸ｺﾞｼｯｸM-PRO"/>
      <family val="3"/>
      <charset val="128"/>
    </font>
    <font>
      <sz val="28"/>
      <color theme="1"/>
      <name val="ＭＳ Ｐゴシック"/>
      <family val="2"/>
      <charset val="128"/>
      <scheme val="minor"/>
    </font>
    <font>
      <sz val="8.8000000000000007"/>
      <color rgb="FF333333"/>
      <name val="メイリオ"/>
      <family val="3"/>
      <charset val="128"/>
    </font>
    <font>
      <sz val="24"/>
      <color theme="1"/>
      <name val="HG丸ｺﾞｼｯｸM-PRO"/>
      <family val="3"/>
      <charset val="128"/>
    </font>
    <font>
      <sz val="24"/>
      <color theme="1"/>
      <name val="ＭＳ Ｐゴシック"/>
      <family val="2"/>
      <charset val="128"/>
      <scheme val="minor"/>
    </font>
    <font>
      <u/>
      <sz val="12"/>
      <color rgb="FFFF0000"/>
      <name val="HG丸ｺﾞｼｯｸM-PRO"/>
      <family val="3"/>
      <charset val="128"/>
    </font>
    <font>
      <b/>
      <sz val="18"/>
      <color rgb="FFFF0000"/>
      <name val="メイリオ"/>
      <family val="3"/>
      <charset val="128"/>
    </font>
    <font>
      <u/>
      <sz val="11"/>
      <color theme="10"/>
      <name val="ＭＳ Ｐゴシック"/>
      <family val="2"/>
      <charset val="128"/>
      <scheme val="minor"/>
    </font>
    <font>
      <b/>
      <sz val="18"/>
      <color theme="10"/>
      <name val="ＭＳ Ｐゴシック"/>
      <family val="3"/>
      <charset val="128"/>
      <scheme val="minor"/>
    </font>
    <font>
      <sz val="11"/>
      <color theme="0"/>
      <name val="メイリオ"/>
      <family val="3"/>
      <charset val="128"/>
    </font>
    <font>
      <sz val="10"/>
      <color theme="1"/>
      <name val="HG丸ｺﾞｼｯｸM-PRO"/>
      <family val="3"/>
      <charset val="128"/>
    </font>
    <font>
      <sz val="10"/>
      <color rgb="FFFF0000"/>
      <name val="HG丸ｺﾞｼｯｸM-PRO"/>
      <family val="3"/>
      <charset val="128"/>
    </font>
  </fonts>
  <fills count="17">
    <fill>
      <patternFill patternType="none"/>
    </fill>
    <fill>
      <patternFill patternType="gray125"/>
    </fill>
    <fill>
      <patternFill patternType="solid">
        <fgColor theme="2"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2" tint="-0.24994659260841701"/>
        <bgColor indexed="64"/>
      </patternFill>
    </fill>
    <fill>
      <patternFill patternType="solid">
        <fgColor theme="3" tint="0.59996337778862885"/>
        <bgColor indexed="64"/>
      </patternFill>
    </fill>
    <fill>
      <patternFill patternType="solid">
        <fgColor theme="7" tint="0.599963377788628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24994659260841701"/>
        <bgColor indexed="64"/>
      </patternFill>
    </fill>
  </fills>
  <borders count="155">
    <border>
      <left/>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ck">
        <color theme="2" tint="-0.24994659260841701"/>
      </left>
      <right/>
      <top style="thick">
        <color theme="2" tint="-0.24994659260841701"/>
      </top>
      <bottom/>
      <diagonal/>
    </border>
    <border>
      <left/>
      <right/>
      <top style="thick">
        <color theme="2" tint="-0.24994659260841701"/>
      </top>
      <bottom/>
      <diagonal/>
    </border>
    <border>
      <left/>
      <right style="thick">
        <color theme="2" tint="-0.24994659260841701"/>
      </right>
      <top style="thick">
        <color theme="2" tint="-0.24994659260841701"/>
      </top>
      <bottom/>
      <diagonal/>
    </border>
    <border>
      <left style="thick">
        <color theme="2" tint="-0.24994659260841701"/>
      </left>
      <right/>
      <top/>
      <bottom/>
      <diagonal/>
    </border>
    <border>
      <left/>
      <right style="thick">
        <color theme="2" tint="-0.24994659260841701"/>
      </right>
      <top/>
      <bottom/>
      <diagonal/>
    </border>
    <border>
      <left style="thick">
        <color theme="2" tint="-0.24994659260841701"/>
      </left>
      <right/>
      <top/>
      <bottom style="thick">
        <color theme="2" tint="-0.24994659260841701"/>
      </bottom>
      <diagonal/>
    </border>
    <border>
      <left/>
      <right/>
      <top/>
      <bottom style="thick">
        <color theme="2" tint="-0.24994659260841701"/>
      </bottom>
      <diagonal/>
    </border>
    <border>
      <left/>
      <right style="thick">
        <color theme="2" tint="-0.24994659260841701"/>
      </right>
      <top/>
      <bottom style="thick">
        <color theme="2" tint="-0.24994659260841701"/>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bottom/>
      <diagonal/>
    </border>
    <border>
      <left/>
      <right style="thick">
        <color theme="7"/>
      </right>
      <top/>
      <bottom/>
      <diagonal/>
    </border>
    <border>
      <left style="thick">
        <color theme="7"/>
      </left>
      <right/>
      <top/>
      <bottom style="thick">
        <color theme="7"/>
      </bottom>
      <diagonal/>
    </border>
    <border>
      <left/>
      <right/>
      <top/>
      <bottom style="thick">
        <color theme="7"/>
      </bottom>
      <diagonal/>
    </border>
    <border>
      <left/>
      <right style="thick">
        <color theme="7"/>
      </right>
      <top/>
      <bottom style="thick">
        <color theme="7"/>
      </bottom>
      <diagonal/>
    </border>
    <border>
      <left style="thick">
        <color theme="8"/>
      </left>
      <right/>
      <top style="thick">
        <color theme="8"/>
      </top>
      <bottom/>
      <diagonal/>
    </border>
    <border>
      <left/>
      <right/>
      <top style="thick">
        <color theme="8"/>
      </top>
      <bottom/>
      <diagonal/>
    </border>
    <border>
      <left/>
      <right style="thick">
        <color theme="8"/>
      </right>
      <top style="thick">
        <color theme="8"/>
      </top>
      <bottom/>
      <diagonal/>
    </border>
    <border>
      <left style="thick">
        <color theme="8"/>
      </left>
      <right/>
      <top/>
      <bottom/>
      <diagonal/>
    </border>
    <border>
      <left/>
      <right style="thick">
        <color theme="8"/>
      </right>
      <top/>
      <bottom/>
      <diagonal/>
    </border>
    <border>
      <left style="thick">
        <color theme="8"/>
      </left>
      <right/>
      <top/>
      <bottom style="thick">
        <color theme="8"/>
      </bottom>
      <diagonal/>
    </border>
    <border>
      <left/>
      <right/>
      <top/>
      <bottom style="thick">
        <color theme="8"/>
      </bottom>
      <diagonal/>
    </border>
    <border>
      <left/>
      <right style="thick">
        <color theme="8"/>
      </right>
      <top/>
      <bottom style="thick">
        <color theme="8"/>
      </bottom>
      <diagonal/>
    </border>
    <border>
      <left style="hair">
        <color auto="1"/>
      </left>
      <right style="hair">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top style="hair">
        <color auto="1"/>
      </top>
      <bottom style="thin">
        <color auto="1"/>
      </bottom>
      <diagonal/>
    </border>
    <border>
      <left style="thin">
        <color auto="1"/>
      </left>
      <right style="hair">
        <color auto="1"/>
      </right>
      <top style="hair">
        <color auto="1"/>
      </top>
      <bottom style="thin">
        <color auto="1"/>
      </bottom>
      <diagonal/>
    </border>
    <border>
      <left/>
      <right style="thin">
        <color auto="1"/>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style="thick">
        <color theme="3"/>
      </bottom>
      <diagonal/>
    </border>
    <border>
      <left/>
      <right style="thick">
        <color theme="3"/>
      </right>
      <top/>
      <bottom style="thick">
        <color theme="3"/>
      </bottom>
      <diagonal/>
    </border>
    <border>
      <left style="double">
        <color rgb="FFFF0000"/>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style="double">
        <color rgb="FFFF0000"/>
      </right>
      <top/>
      <bottom style="double">
        <color rgb="FFFF0000"/>
      </bottom>
      <diagonal/>
    </border>
    <border>
      <left style="double">
        <color theme="3"/>
      </left>
      <right/>
      <top style="double">
        <color theme="3"/>
      </top>
      <bottom/>
      <diagonal/>
    </border>
    <border>
      <left/>
      <right style="double">
        <color theme="3"/>
      </right>
      <top style="double">
        <color theme="3"/>
      </top>
      <bottom/>
      <diagonal/>
    </border>
    <border>
      <left style="double">
        <color theme="3"/>
      </left>
      <right/>
      <top/>
      <bottom style="double">
        <color theme="3"/>
      </bottom>
      <diagonal/>
    </border>
    <border>
      <left/>
      <right style="double">
        <color theme="3"/>
      </right>
      <top/>
      <bottom style="double">
        <color theme="3"/>
      </bottom>
      <diagonal/>
    </border>
    <border>
      <left style="slantDashDot">
        <color rgb="FFFF0000"/>
      </left>
      <right/>
      <top style="slantDashDot">
        <color rgb="FFFF0000"/>
      </top>
      <bottom/>
      <diagonal/>
    </border>
    <border>
      <left/>
      <right style="slantDashDot">
        <color rgb="FFFF0000"/>
      </right>
      <top style="slantDashDot">
        <color rgb="FFFF0000"/>
      </top>
      <bottom/>
      <diagonal/>
    </border>
    <border>
      <left style="slantDashDot">
        <color rgb="FFFF0000"/>
      </left>
      <right/>
      <top/>
      <bottom style="slantDashDot">
        <color rgb="FFFF0000"/>
      </bottom>
      <diagonal/>
    </border>
    <border>
      <left/>
      <right style="slantDashDot">
        <color rgb="FFFF0000"/>
      </right>
      <top/>
      <bottom style="slantDashDot">
        <color rgb="FFFF0000"/>
      </bottom>
      <diagonal/>
    </border>
    <border>
      <left style="slantDashDot">
        <color theme="3"/>
      </left>
      <right/>
      <top style="slantDashDot">
        <color theme="3"/>
      </top>
      <bottom/>
      <diagonal/>
    </border>
    <border>
      <left/>
      <right style="slantDashDot">
        <color theme="3"/>
      </right>
      <top style="slantDashDot">
        <color theme="3"/>
      </top>
      <bottom/>
      <diagonal/>
    </border>
    <border>
      <left style="slantDashDot">
        <color theme="3"/>
      </left>
      <right/>
      <top/>
      <bottom style="slantDashDot">
        <color theme="3"/>
      </bottom>
      <diagonal/>
    </border>
    <border>
      <left/>
      <right style="slantDashDot">
        <color theme="3"/>
      </right>
      <top/>
      <bottom style="slantDashDot">
        <color theme="3"/>
      </bottom>
      <diagonal/>
    </border>
    <border>
      <left/>
      <right/>
      <top style="thick">
        <color rgb="FFFF0000"/>
      </top>
      <bottom/>
      <diagonal/>
    </border>
    <border>
      <left style="thick">
        <color rgb="FFFF0000"/>
      </left>
      <right/>
      <top/>
      <bottom/>
      <diagonal/>
    </border>
    <border>
      <left/>
      <right style="thick">
        <color rgb="FFFF0000"/>
      </right>
      <top/>
      <bottom/>
      <diagonal/>
    </border>
    <border>
      <left/>
      <right/>
      <top/>
      <bottom style="thick">
        <color rgb="FFFF0000"/>
      </bottom>
      <diagonal/>
    </border>
    <border>
      <left/>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style="slantDashDot">
        <color theme="3"/>
      </top>
      <bottom/>
      <diagonal/>
    </border>
    <border>
      <left style="slantDashDot">
        <color theme="3"/>
      </left>
      <right/>
      <top/>
      <bottom/>
      <diagonal/>
    </border>
    <border>
      <left/>
      <right style="slantDashDot">
        <color theme="3"/>
      </right>
      <top/>
      <bottom/>
      <diagonal/>
    </border>
    <border>
      <left/>
      <right/>
      <top/>
      <bottom style="slantDashDot">
        <color theme="3"/>
      </bottom>
      <diagonal/>
    </border>
    <border>
      <left/>
      <right/>
      <top style="slantDashDot">
        <color rgb="FFFF0000"/>
      </top>
      <bottom/>
      <diagonal/>
    </border>
    <border>
      <left style="slantDashDot">
        <color rgb="FFFF0000"/>
      </left>
      <right/>
      <top/>
      <bottom/>
      <diagonal/>
    </border>
    <border>
      <left/>
      <right style="slantDashDot">
        <color rgb="FFFF0000"/>
      </right>
      <top/>
      <bottom/>
      <diagonal/>
    </border>
    <border>
      <left/>
      <right/>
      <top/>
      <bottom style="slantDashDot">
        <color rgb="FFFF0000"/>
      </bottom>
      <diagonal/>
    </border>
    <border>
      <left/>
      <right/>
      <top style="double">
        <color rgb="FFFF0000"/>
      </top>
      <bottom/>
      <diagonal/>
    </border>
    <border>
      <left style="double">
        <color rgb="FFFF0000"/>
      </left>
      <right/>
      <top/>
      <bottom/>
      <diagonal/>
    </border>
    <border>
      <left/>
      <right style="double">
        <color rgb="FFFF0000"/>
      </right>
      <top/>
      <bottom/>
      <diagonal/>
    </border>
    <border>
      <left/>
      <right/>
      <top/>
      <bottom style="double">
        <color rgb="FFFF0000"/>
      </bottom>
      <diagonal/>
    </border>
    <border>
      <left/>
      <right/>
      <top style="double">
        <color theme="3"/>
      </top>
      <bottom/>
      <diagonal/>
    </border>
    <border>
      <left style="double">
        <color theme="3"/>
      </left>
      <right/>
      <top/>
      <bottom/>
      <diagonal/>
    </border>
    <border>
      <left/>
      <right style="double">
        <color theme="3"/>
      </right>
      <top/>
      <bottom/>
      <diagonal/>
    </border>
    <border>
      <left/>
      <right/>
      <top/>
      <bottom style="double">
        <color theme="3"/>
      </bottom>
      <diagonal/>
    </border>
    <border>
      <left style="mediumDashDotDot">
        <color rgb="FFFF0000"/>
      </left>
      <right/>
      <top style="mediumDashDotDot">
        <color rgb="FFFF0000"/>
      </top>
      <bottom/>
      <diagonal/>
    </border>
    <border>
      <left/>
      <right style="mediumDashDotDot">
        <color rgb="FFFF0000"/>
      </right>
      <top style="mediumDashDotDot">
        <color rgb="FFFF0000"/>
      </top>
      <bottom/>
      <diagonal/>
    </border>
    <border>
      <left style="mediumDashDotDot">
        <color rgb="FFFF0000"/>
      </left>
      <right/>
      <top/>
      <bottom style="mediumDashDotDot">
        <color rgb="FFFF0000"/>
      </bottom>
      <diagonal/>
    </border>
    <border>
      <left/>
      <right style="mediumDashDotDot">
        <color rgb="FFFF0000"/>
      </right>
      <top/>
      <bottom style="mediumDashDotDot">
        <color rgb="FFFF0000"/>
      </bottom>
      <diagonal/>
    </border>
    <border>
      <left style="mediumDashDotDot">
        <color theme="3"/>
      </left>
      <right/>
      <top style="mediumDashDotDot">
        <color theme="3"/>
      </top>
      <bottom/>
      <diagonal/>
    </border>
    <border>
      <left/>
      <right style="mediumDashDotDot">
        <color theme="3"/>
      </right>
      <top style="mediumDashDotDot">
        <color theme="3"/>
      </top>
      <bottom/>
      <diagonal/>
    </border>
    <border>
      <left style="mediumDashDotDot">
        <color theme="3"/>
      </left>
      <right/>
      <top/>
      <bottom style="mediumDashDotDot">
        <color theme="3"/>
      </bottom>
      <diagonal/>
    </border>
    <border>
      <left/>
      <right style="mediumDashDotDot">
        <color theme="3"/>
      </right>
      <top/>
      <bottom style="mediumDashDotDot">
        <color theme="3"/>
      </bottom>
      <diagonal/>
    </border>
    <border>
      <left/>
      <right/>
      <top style="mediumDashDotDot">
        <color rgb="FFFF0000"/>
      </top>
      <bottom/>
      <diagonal/>
    </border>
    <border>
      <left style="mediumDashDotDot">
        <color rgb="FFFF0000"/>
      </left>
      <right/>
      <top/>
      <bottom/>
      <diagonal/>
    </border>
    <border>
      <left/>
      <right style="mediumDashDotDot">
        <color rgb="FFFF0000"/>
      </right>
      <top/>
      <bottom/>
      <diagonal/>
    </border>
    <border>
      <left/>
      <right/>
      <top/>
      <bottom style="mediumDashDotDot">
        <color rgb="FFFF0000"/>
      </bottom>
      <diagonal/>
    </border>
    <border>
      <left/>
      <right/>
      <top style="mediumDashDotDot">
        <color theme="3"/>
      </top>
      <bottom/>
      <diagonal/>
    </border>
    <border>
      <left style="mediumDashDotDot">
        <color theme="3"/>
      </left>
      <right/>
      <top/>
      <bottom/>
      <diagonal/>
    </border>
    <border>
      <left/>
      <right style="mediumDashDotDot">
        <color theme="3"/>
      </right>
      <top/>
      <bottom/>
      <diagonal/>
    </border>
    <border>
      <left/>
      <right/>
      <top/>
      <bottom style="mediumDashDotDot">
        <color theme="3"/>
      </bottom>
      <diagonal/>
    </border>
    <border>
      <left/>
      <right style="thin">
        <color auto="1"/>
      </right>
      <top style="hair">
        <color auto="1"/>
      </top>
      <bottom/>
      <diagonal/>
    </border>
    <border>
      <left/>
      <right style="thin">
        <color auto="1"/>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0" fontId="45"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482">
    <xf numFmtId="0" fontId="0" fillId="0" borderId="0" xfId="0">
      <alignment vertical="center"/>
    </xf>
    <xf numFmtId="0" fontId="4" fillId="0" borderId="0" xfId="0" applyFont="1">
      <alignment vertical="center"/>
    </xf>
    <xf numFmtId="0" fontId="4" fillId="0" borderId="13" xfId="0" applyFont="1" applyBorder="1">
      <alignment vertical="center"/>
    </xf>
    <xf numFmtId="0" fontId="4" fillId="0" borderId="0" xfId="0" applyFont="1" applyBorder="1">
      <alignment vertical="center"/>
    </xf>
    <xf numFmtId="0" fontId="6" fillId="0" borderId="13" xfId="0" applyFont="1" applyBorder="1" applyAlignment="1">
      <alignment vertical="center" shrinkToFit="1"/>
    </xf>
    <xf numFmtId="0" fontId="6" fillId="0" borderId="0" xfId="0" applyFont="1" applyBorder="1" applyAlignment="1">
      <alignment vertical="center" shrinkToFit="1"/>
    </xf>
    <xf numFmtId="0" fontId="6" fillId="0" borderId="12" xfId="0" applyFont="1" applyBorder="1" applyAlignment="1">
      <alignment vertical="center" shrinkToFit="1"/>
    </xf>
    <xf numFmtId="0" fontId="6" fillId="0" borderId="0" xfId="0" applyFont="1" applyAlignment="1">
      <alignment vertical="center" shrinkToFit="1"/>
    </xf>
    <xf numFmtId="0" fontId="6" fillId="0" borderId="6" xfId="0" applyFont="1" applyBorder="1" applyAlignment="1">
      <alignment vertical="center" shrinkToFit="1"/>
    </xf>
    <xf numFmtId="0" fontId="6" fillId="0" borderId="10" xfId="0" applyFont="1" applyBorder="1" applyAlignment="1">
      <alignment vertical="center" shrinkToFit="1"/>
    </xf>
    <xf numFmtId="0" fontId="6" fillId="0" borderId="0" xfId="0" applyFont="1" applyBorder="1" applyAlignment="1">
      <alignment shrinkToFit="1"/>
    </xf>
    <xf numFmtId="0" fontId="6" fillId="0" borderId="14" xfId="0" applyFont="1" applyBorder="1" applyAlignment="1">
      <alignment vertical="center" shrinkToFit="1"/>
    </xf>
    <xf numFmtId="0" fontId="6" fillId="0" borderId="11" xfId="0" applyFont="1" applyBorder="1" applyAlignment="1">
      <alignment vertical="center" shrinkToFit="1"/>
    </xf>
    <xf numFmtId="0" fontId="6" fillId="0" borderId="5" xfId="0" applyFont="1" applyBorder="1" applyAlignment="1">
      <alignment vertical="center" shrinkToFit="1"/>
    </xf>
    <xf numFmtId="0" fontId="6" fillId="0" borderId="8" xfId="0" applyFont="1" applyBorder="1" applyAlignment="1">
      <alignment vertical="center" shrinkToFit="1"/>
    </xf>
    <xf numFmtId="0" fontId="6" fillId="0" borderId="3" xfId="0" applyFont="1" applyBorder="1" applyAlignment="1">
      <alignment vertical="center" shrinkToFit="1"/>
    </xf>
    <xf numFmtId="0" fontId="6" fillId="0" borderId="0" xfId="0" applyFont="1">
      <alignment vertical="center"/>
    </xf>
    <xf numFmtId="0" fontId="4" fillId="0" borderId="18" xfId="0" applyFont="1" applyBorder="1">
      <alignment vertical="center"/>
    </xf>
    <xf numFmtId="0" fontId="4" fillId="0" borderId="15" xfId="0" applyFont="1" applyBorder="1">
      <alignment vertical="center"/>
    </xf>
    <xf numFmtId="0" fontId="4" fillId="0" borderId="16" xfId="0" applyFont="1" applyBorder="1">
      <alignment vertical="center"/>
    </xf>
    <xf numFmtId="0" fontId="6" fillId="0" borderId="18" xfId="0" applyFont="1" applyBorder="1" applyAlignment="1">
      <alignment vertical="center" shrinkToFit="1"/>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21" xfId="0" applyFont="1" applyBorder="1" applyAlignment="1">
      <alignment vertical="center" shrinkToFit="1"/>
    </xf>
    <xf numFmtId="0" fontId="6" fillId="0" borderId="16" xfId="0" applyFont="1" applyBorder="1" applyAlignment="1">
      <alignment vertical="center" shrinkToFit="1"/>
    </xf>
    <xf numFmtId="0" fontId="0" fillId="0" borderId="0" xfId="0" applyBorder="1" applyAlignment="1">
      <alignment vertical="center"/>
    </xf>
    <xf numFmtId="0" fontId="4" fillId="0" borderId="0" xfId="0" applyFont="1" applyBorder="1" applyAlignment="1">
      <alignment vertical="center"/>
    </xf>
    <xf numFmtId="49" fontId="4" fillId="0" borderId="0" xfId="0" applyNumberFormat="1" applyFont="1" applyBorder="1" applyAlignment="1">
      <alignment vertical="center"/>
    </xf>
    <xf numFmtId="49" fontId="6" fillId="0" borderId="0" xfId="0" applyNumberFormat="1" applyFont="1" applyBorder="1" applyAlignment="1">
      <alignment vertical="center"/>
    </xf>
    <xf numFmtId="0" fontId="6" fillId="0" borderId="0" xfId="0" applyFont="1" applyBorder="1">
      <alignment vertical="center"/>
    </xf>
    <xf numFmtId="0" fontId="4" fillId="0" borderId="12" xfId="0" applyFont="1" applyBorder="1">
      <alignment vertical="center"/>
    </xf>
    <xf numFmtId="0" fontId="6" fillId="0" borderId="13" xfId="0" applyFont="1" applyBorder="1">
      <alignment vertical="center"/>
    </xf>
    <xf numFmtId="0" fontId="6" fillId="0" borderId="12"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5" fillId="0" borderId="0" xfId="0" applyFont="1" applyBorder="1">
      <alignment vertical="center"/>
    </xf>
    <xf numFmtId="0" fontId="5" fillId="0" borderId="0" xfId="0" applyFont="1">
      <alignment vertical="center"/>
    </xf>
    <xf numFmtId="0" fontId="4" fillId="0" borderId="0" xfId="0" applyFont="1" applyBorder="1" applyAlignment="1">
      <alignment vertical="center"/>
    </xf>
    <xf numFmtId="0" fontId="0" fillId="0" borderId="0" xfId="0" applyBorder="1" applyAlignment="1">
      <alignment vertical="center"/>
    </xf>
    <xf numFmtId="0" fontId="7" fillId="0" borderId="0" xfId="0" applyFont="1" applyBorder="1" applyAlignment="1">
      <alignment horizontal="center" vertical="center"/>
    </xf>
    <xf numFmtId="0" fontId="6" fillId="11" borderId="36" xfId="0" applyFont="1" applyFill="1" applyBorder="1" applyAlignment="1">
      <alignment vertical="center" shrinkToFit="1"/>
    </xf>
    <xf numFmtId="0" fontId="6" fillId="11" borderId="38" xfId="0" applyFont="1" applyFill="1" applyBorder="1" applyAlignment="1">
      <alignment vertical="center" shrinkToFit="1"/>
    </xf>
    <xf numFmtId="0" fontId="2" fillId="11" borderId="0" xfId="0" applyFont="1" applyFill="1" applyBorder="1" applyAlignment="1">
      <alignment vertical="center"/>
    </xf>
    <xf numFmtId="49" fontId="4" fillId="11" borderId="38" xfId="0" applyNumberFormat="1" applyFont="1" applyFill="1" applyBorder="1" applyAlignment="1">
      <alignment vertical="center"/>
    </xf>
    <xf numFmtId="0" fontId="0" fillId="11" borderId="0" xfId="0" applyFill="1" applyBorder="1" applyAlignment="1">
      <alignment vertical="center"/>
    </xf>
    <xf numFmtId="0" fontId="29" fillId="11" borderId="37" xfId="0" applyFont="1" applyFill="1" applyBorder="1" applyAlignment="1">
      <alignment horizontal="right" vertical="center" shrinkToFit="1"/>
    </xf>
    <xf numFmtId="0" fontId="10" fillId="11" borderId="0" xfId="0" applyFont="1" applyFill="1" applyBorder="1" applyAlignment="1">
      <alignment vertical="center"/>
    </xf>
    <xf numFmtId="0" fontId="6" fillId="11" borderId="0" xfId="0" applyFont="1" applyFill="1" applyBorder="1" applyAlignment="1">
      <alignment vertical="center" shrinkToFit="1"/>
    </xf>
    <xf numFmtId="0" fontId="6" fillId="11" borderId="39" xfId="0" applyFont="1" applyFill="1" applyBorder="1" applyAlignment="1">
      <alignment vertical="center" shrinkToFit="1"/>
    </xf>
    <xf numFmtId="0" fontId="6" fillId="11" borderId="40" xfId="0" applyFont="1" applyFill="1" applyBorder="1" applyAlignment="1">
      <alignment vertical="center" shrinkToFit="1"/>
    </xf>
    <xf numFmtId="0" fontId="6" fillId="11" borderId="41" xfId="0" applyFont="1" applyFill="1" applyBorder="1" applyAlignment="1">
      <alignment vertical="center" shrinkToFit="1"/>
    </xf>
    <xf numFmtId="0" fontId="2" fillId="12" borderId="0" xfId="0" applyFont="1" applyFill="1" applyBorder="1" applyAlignment="1">
      <alignment vertical="center"/>
    </xf>
    <xf numFmtId="49" fontId="4" fillId="12" borderId="0" xfId="0" applyNumberFormat="1" applyFont="1" applyFill="1" applyBorder="1" applyAlignment="1">
      <alignment vertical="center"/>
    </xf>
    <xf numFmtId="0" fontId="6" fillId="12" borderId="54" xfId="0" applyFont="1" applyFill="1" applyBorder="1" applyAlignment="1">
      <alignment vertical="center" shrinkToFit="1"/>
    </xf>
    <xf numFmtId="0" fontId="30" fillId="12" borderId="53" xfId="0" applyFont="1" applyFill="1" applyBorder="1" applyAlignment="1">
      <alignment horizontal="right" vertical="center" shrinkToFit="1"/>
    </xf>
    <xf numFmtId="0" fontId="31" fillId="12" borderId="0" xfId="0" applyFont="1" applyFill="1" applyBorder="1" applyAlignment="1">
      <alignment horizontal="right" vertical="center"/>
    </xf>
    <xf numFmtId="176" fontId="11" fillId="12" borderId="0" xfId="0" applyNumberFormat="1" applyFont="1" applyFill="1" applyBorder="1" applyAlignment="1">
      <alignment vertical="center"/>
    </xf>
    <xf numFmtId="0" fontId="10" fillId="12" borderId="0" xfId="0" applyFont="1" applyFill="1" applyBorder="1" applyAlignment="1">
      <alignment vertical="center"/>
    </xf>
    <xf numFmtId="0" fontId="6" fillId="12" borderId="0" xfId="0" applyFont="1" applyFill="1" applyBorder="1" applyAlignment="1">
      <alignment vertical="center" shrinkToFit="1"/>
    </xf>
    <xf numFmtId="0" fontId="6" fillId="12" borderId="55" xfId="0" applyFont="1" applyFill="1" applyBorder="1" applyAlignment="1">
      <alignment vertical="center" shrinkToFit="1"/>
    </xf>
    <xf numFmtId="0" fontId="6" fillId="12" borderId="56" xfId="0" applyFont="1" applyFill="1" applyBorder="1" applyAlignment="1">
      <alignment vertical="center" shrinkToFit="1"/>
    </xf>
    <xf numFmtId="0" fontId="6" fillId="12" borderId="57" xfId="0" applyFont="1" applyFill="1" applyBorder="1" applyAlignment="1">
      <alignment vertical="center" shrinkToFit="1"/>
    </xf>
    <xf numFmtId="0" fontId="2" fillId="13" borderId="0" xfId="0" applyFont="1" applyFill="1" applyBorder="1" applyAlignment="1">
      <alignment vertical="center"/>
    </xf>
    <xf numFmtId="49" fontId="4" fillId="13" borderId="0" xfId="0" applyNumberFormat="1" applyFont="1" applyFill="1" applyBorder="1" applyAlignment="1">
      <alignment vertical="center"/>
    </xf>
    <xf numFmtId="49" fontId="4" fillId="13" borderId="30" xfId="0" applyNumberFormat="1" applyFont="1" applyFill="1" applyBorder="1" applyAlignment="1">
      <alignment vertical="center"/>
    </xf>
    <xf numFmtId="0" fontId="2" fillId="13" borderId="29" xfId="0" applyFont="1" applyFill="1" applyBorder="1" applyAlignment="1">
      <alignment horizontal="right" vertical="center"/>
    </xf>
    <xf numFmtId="0" fontId="2" fillId="13" borderId="0" xfId="0" applyFont="1" applyFill="1" applyBorder="1" applyAlignment="1">
      <alignment horizontal="right" vertical="center"/>
    </xf>
    <xf numFmtId="0" fontId="21" fillId="13" borderId="0" xfId="0" applyFont="1" applyFill="1" applyBorder="1" applyAlignment="1">
      <alignment vertical="center"/>
    </xf>
    <xf numFmtId="0" fontId="10" fillId="13" borderId="0" xfId="0" applyFont="1" applyFill="1" applyBorder="1" applyAlignment="1">
      <alignment vertical="center"/>
    </xf>
    <xf numFmtId="0" fontId="4" fillId="13" borderId="31" xfId="0" applyFont="1" applyFill="1" applyBorder="1">
      <alignment vertical="center"/>
    </xf>
    <xf numFmtId="0" fontId="4" fillId="13" borderId="32" xfId="0" applyFont="1" applyFill="1" applyBorder="1">
      <alignment vertical="center"/>
    </xf>
    <xf numFmtId="0" fontId="7" fillId="13" borderId="32" xfId="0" applyFont="1" applyFill="1" applyBorder="1" applyAlignment="1">
      <alignment horizontal="center" vertical="center"/>
    </xf>
    <xf numFmtId="0" fontId="0" fillId="13" borderId="32" xfId="0" applyFill="1" applyBorder="1" applyAlignment="1">
      <alignment vertical="center"/>
    </xf>
    <xf numFmtId="49" fontId="4" fillId="13" borderId="32" xfId="0" applyNumberFormat="1" applyFont="1" applyFill="1" applyBorder="1" applyAlignment="1">
      <alignment vertical="center"/>
    </xf>
    <xf numFmtId="49" fontId="4" fillId="13" borderId="33" xfId="0" applyNumberFormat="1" applyFont="1" applyFill="1" applyBorder="1" applyAlignment="1">
      <alignment vertical="center"/>
    </xf>
    <xf numFmtId="49" fontId="4" fillId="14" borderId="43" xfId="0" applyNumberFormat="1" applyFont="1" applyFill="1" applyBorder="1" applyAlignment="1">
      <alignment vertical="center"/>
    </xf>
    <xf numFmtId="49" fontId="4" fillId="14" borderId="44" xfId="0" applyNumberFormat="1" applyFont="1" applyFill="1" applyBorder="1" applyAlignment="1">
      <alignment vertical="center"/>
    </xf>
    <xf numFmtId="49" fontId="4" fillId="14" borderId="0" xfId="0" applyNumberFormat="1" applyFont="1" applyFill="1" applyBorder="1" applyAlignment="1">
      <alignment vertical="center"/>
    </xf>
    <xf numFmtId="49" fontId="4" fillId="14" borderId="46" xfId="0" applyNumberFormat="1" applyFont="1" applyFill="1" applyBorder="1" applyAlignment="1">
      <alignment vertical="center"/>
    </xf>
    <xf numFmtId="0" fontId="0" fillId="14" borderId="0" xfId="0" applyFill="1" applyBorder="1" applyAlignment="1">
      <alignment vertical="center"/>
    </xf>
    <xf numFmtId="0" fontId="0" fillId="14" borderId="46" xfId="0" applyFill="1" applyBorder="1" applyAlignment="1">
      <alignment vertical="center"/>
    </xf>
    <xf numFmtId="0" fontId="2" fillId="14" borderId="0" xfId="0" applyFont="1" applyFill="1" applyBorder="1" applyAlignment="1">
      <alignment vertical="center"/>
    </xf>
    <xf numFmtId="0" fontId="10" fillId="14" borderId="0" xfId="0" applyFont="1" applyFill="1" applyBorder="1" applyAlignment="1">
      <alignment vertical="center"/>
    </xf>
    <xf numFmtId="0" fontId="0" fillId="14" borderId="47" xfId="0" applyFill="1" applyBorder="1" applyAlignment="1">
      <alignment horizontal="right" vertical="center"/>
    </xf>
    <xf numFmtId="0" fontId="0" fillId="14" borderId="48" xfId="0" applyFill="1" applyBorder="1" applyAlignment="1">
      <alignment horizontal="right" vertical="center"/>
    </xf>
    <xf numFmtId="0" fontId="4" fillId="14" borderId="48" xfId="0" applyFont="1" applyFill="1" applyBorder="1" applyAlignment="1">
      <alignment horizontal="left" vertical="center"/>
    </xf>
    <xf numFmtId="0" fontId="10" fillId="14" borderId="48" xfId="0" applyFont="1" applyFill="1" applyBorder="1" applyAlignment="1">
      <alignment vertical="center"/>
    </xf>
    <xf numFmtId="0" fontId="0" fillId="14" borderId="48" xfId="0" applyFill="1" applyBorder="1" applyAlignment="1">
      <alignment vertical="center"/>
    </xf>
    <xf numFmtId="0" fontId="0" fillId="14" borderId="49" xfId="0" applyFill="1" applyBorder="1" applyAlignment="1">
      <alignment vertical="center"/>
    </xf>
    <xf numFmtId="176" fontId="22" fillId="12" borderId="0" xfId="0" applyNumberFormat="1" applyFont="1" applyFill="1" applyBorder="1" applyAlignment="1">
      <alignment vertical="center"/>
    </xf>
    <xf numFmtId="176" fontId="22" fillId="11" borderId="0" xfId="0" applyNumberFormat="1" applyFont="1" applyFill="1" applyBorder="1" applyAlignment="1">
      <alignment vertical="center"/>
    </xf>
    <xf numFmtId="176" fontId="4" fillId="0" borderId="0" xfId="0" applyNumberFormat="1" applyFont="1" applyBorder="1">
      <alignment vertical="center"/>
    </xf>
    <xf numFmtId="176" fontId="6" fillId="0" borderId="0" xfId="0" applyNumberFormat="1" applyFont="1" applyBorder="1" applyAlignment="1">
      <alignment vertical="center" shrinkToFit="1"/>
    </xf>
    <xf numFmtId="176" fontId="2" fillId="14" borderId="45" xfId="0" applyNumberFormat="1" applyFont="1" applyFill="1" applyBorder="1" applyAlignment="1">
      <alignment horizontal="right" vertical="center"/>
    </xf>
    <xf numFmtId="176" fontId="2" fillId="14" borderId="0" xfId="0" applyNumberFormat="1" applyFont="1" applyFill="1" applyBorder="1" applyAlignment="1">
      <alignment horizontal="right" vertical="center"/>
    </xf>
    <xf numFmtId="176" fontId="21" fillId="14" borderId="0" xfId="0" applyNumberFormat="1" applyFont="1" applyFill="1" applyBorder="1" applyAlignment="1">
      <alignment vertical="center"/>
    </xf>
    <xf numFmtId="0" fontId="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0" fillId="0" borderId="0" xfId="0" applyProtection="1">
      <alignment vertical="center"/>
    </xf>
    <xf numFmtId="0" fontId="39"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12" fillId="0" borderId="0" xfId="0" applyFont="1" applyAlignment="1" applyProtection="1">
      <alignment horizontal="center"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horizontal="left" vertical="center"/>
    </xf>
    <xf numFmtId="0" fontId="9" fillId="0" borderId="0" xfId="0" applyFont="1" applyBorder="1" applyAlignment="1" applyProtection="1">
      <alignment vertical="center" wrapText="1"/>
    </xf>
    <xf numFmtId="0" fontId="12" fillId="6" borderId="0" xfId="0" applyFont="1" applyFill="1" applyBorder="1" applyAlignment="1" applyProtection="1">
      <alignment horizontal="center" vertical="center"/>
    </xf>
    <xf numFmtId="0" fontId="12" fillId="7" borderId="0" xfId="0" applyFont="1" applyFill="1" applyAlignment="1" applyProtection="1">
      <alignment horizontal="center" vertical="center"/>
    </xf>
    <xf numFmtId="0" fontId="12" fillId="8" borderId="0" xfId="0" applyFont="1" applyFill="1" applyAlignment="1" applyProtection="1">
      <alignment horizontal="center" vertical="center"/>
    </xf>
    <xf numFmtId="0" fontId="12" fillId="4" borderId="0" xfId="0" applyFont="1" applyFill="1" applyAlignment="1" applyProtection="1">
      <alignment horizontal="center" vertical="center"/>
    </xf>
    <xf numFmtId="0" fontId="7" fillId="0" borderId="0" xfId="0" applyFont="1" applyBorder="1" applyAlignment="1" applyProtection="1">
      <alignment horizontal="left" vertical="center"/>
    </xf>
    <xf numFmtId="0" fontId="7" fillId="6" borderId="0" xfId="0" applyFont="1" applyFill="1" applyBorder="1" applyAlignment="1" applyProtection="1">
      <alignment horizontal="left" vertical="center"/>
    </xf>
    <xf numFmtId="0" fontId="7" fillId="0" borderId="0" xfId="0" applyFont="1" applyProtection="1">
      <alignment vertical="center"/>
    </xf>
    <xf numFmtId="0" fontId="7" fillId="6" borderId="0" xfId="0" applyFont="1" applyFill="1" applyBorder="1" applyProtection="1">
      <alignment vertical="center"/>
    </xf>
    <xf numFmtId="0" fontId="7" fillId="7" borderId="0" xfId="0" applyFont="1" applyFill="1" applyProtection="1">
      <alignment vertical="center"/>
    </xf>
    <xf numFmtId="0" fontId="7" fillId="8" borderId="0" xfId="0" applyFont="1" applyFill="1" applyProtection="1">
      <alignment vertical="center"/>
    </xf>
    <xf numFmtId="0" fontId="7" fillId="4" borderId="0" xfId="0" applyFont="1" applyFill="1" applyProtection="1">
      <alignment vertical="center"/>
    </xf>
    <xf numFmtId="0" fontId="7" fillId="6" borderId="0" xfId="0" applyFont="1" applyFill="1" applyBorder="1" applyAlignment="1" applyProtection="1">
      <alignment vertical="center"/>
    </xf>
    <xf numFmtId="0" fontId="7"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7" fillId="7" borderId="0" xfId="0" applyFont="1" applyFill="1" applyAlignment="1" applyProtection="1">
      <alignment vertical="center"/>
    </xf>
    <xf numFmtId="0" fontId="7" fillId="8" borderId="0" xfId="0" applyFont="1" applyFill="1" applyAlignment="1" applyProtection="1">
      <alignment vertical="center"/>
    </xf>
    <xf numFmtId="0" fontId="7" fillId="4" borderId="0" xfId="0" applyFont="1" applyFill="1" applyAlignment="1" applyProtection="1">
      <alignment vertical="center"/>
    </xf>
    <xf numFmtId="0" fontId="0" fillId="2" borderId="0" xfId="0" applyFill="1" applyBorder="1" applyAlignment="1" applyProtection="1">
      <alignment vertical="center"/>
    </xf>
    <xf numFmtId="0" fontId="12" fillId="2" borderId="0" xfId="0" applyFont="1" applyFill="1" applyBorder="1" applyAlignment="1" applyProtection="1">
      <alignment horizontal="center" vertical="center"/>
    </xf>
    <xf numFmtId="0" fontId="12" fillId="0" borderId="0" xfId="0" applyFont="1" applyProtection="1">
      <alignment vertical="center"/>
    </xf>
    <xf numFmtId="0" fontId="12" fillId="9" borderId="0"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7" borderId="0" xfId="0" applyFont="1" applyFill="1" applyBorder="1" applyAlignment="1" applyProtection="1">
      <alignment horizontal="center" vertical="center"/>
    </xf>
    <xf numFmtId="0" fontId="12" fillId="8" borderId="0" xfId="0" applyFont="1" applyFill="1" applyBorder="1" applyAlignment="1" applyProtection="1">
      <alignment horizontal="center" vertical="center"/>
    </xf>
    <xf numFmtId="0" fontId="40" fillId="0" borderId="0" xfId="0" applyFont="1" applyProtection="1">
      <alignment vertical="center"/>
    </xf>
    <xf numFmtId="176" fontId="12" fillId="6" borderId="0" xfId="0" applyNumberFormat="1" applyFont="1" applyFill="1" applyBorder="1" applyAlignment="1" applyProtection="1">
      <alignment horizontal="center" vertical="center"/>
    </xf>
    <xf numFmtId="176" fontId="12" fillId="7" borderId="0" xfId="0" applyNumberFormat="1" applyFont="1" applyFill="1" applyAlignment="1" applyProtection="1">
      <alignment horizontal="center" vertical="center"/>
    </xf>
    <xf numFmtId="176" fontId="12" fillId="8" borderId="0" xfId="0" applyNumberFormat="1" applyFont="1" applyFill="1" applyAlignment="1" applyProtection="1">
      <alignment horizontal="center" vertical="center"/>
    </xf>
    <xf numFmtId="176" fontId="12" fillId="4" borderId="0" xfId="0" applyNumberFormat="1" applyFont="1" applyFill="1" applyAlignment="1" applyProtection="1">
      <alignment horizontal="center" vertical="center"/>
    </xf>
    <xf numFmtId="0" fontId="17" fillId="0" borderId="0" xfId="0" applyFont="1" applyBorder="1" applyAlignment="1" applyProtection="1">
      <alignment horizontal="center" vertical="center"/>
    </xf>
    <xf numFmtId="0" fontId="17" fillId="0" borderId="0" xfId="0" applyFont="1" applyBorder="1" applyAlignment="1" applyProtection="1">
      <alignment horizontal="left" vertical="center"/>
    </xf>
    <xf numFmtId="0" fontId="12" fillId="0" borderId="0" xfId="0" applyFont="1" applyAlignment="1" applyProtection="1">
      <alignment horizontal="left" vertical="center"/>
    </xf>
    <xf numFmtId="0" fontId="3" fillId="0" borderId="0" xfId="0" applyFont="1" applyBorder="1" applyAlignment="1" applyProtection="1">
      <alignment horizontal="center" vertical="center"/>
    </xf>
    <xf numFmtId="0" fontId="24" fillId="0" borderId="0" xfId="0" applyFont="1" applyBorder="1" applyAlignment="1">
      <alignment horizontal="right" vertical="center" shrinkToFit="1"/>
    </xf>
    <xf numFmtId="0" fontId="12" fillId="15" borderId="5" xfId="0" applyFont="1" applyFill="1" applyBorder="1" applyAlignment="1" applyProtection="1">
      <alignment horizontal="left" vertical="center" wrapText="1"/>
    </xf>
    <xf numFmtId="0" fontId="9" fillId="15" borderId="6" xfId="0" applyFont="1" applyFill="1" applyBorder="1" applyAlignment="1" applyProtection="1">
      <alignment vertical="center" wrapText="1"/>
    </xf>
    <xf numFmtId="0" fontId="9" fillId="15" borderId="7" xfId="0" applyFont="1" applyFill="1" applyBorder="1" applyAlignment="1" applyProtection="1">
      <alignment vertical="center" wrapText="1"/>
    </xf>
    <xf numFmtId="0" fontId="7" fillId="0" borderId="69"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8" fillId="0" borderId="23" xfId="0" applyFont="1" applyBorder="1" applyAlignment="1" applyProtection="1">
      <alignment horizontal="left"/>
    </xf>
    <xf numFmtId="0" fontId="8" fillId="0" borderId="25" xfId="0" applyFont="1" applyBorder="1" applyAlignment="1" applyProtection="1">
      <alignment horizontal="left"/>
    </xf>
    <xf numFmtId="0" fontId="7" fillId="0" borderId="0" xfId="0" applyFont="1" applyBorder="1" applyAlignment="1" applyProtection="1">
      <alignment vertical="center"/>
    </xf>
    <xf numFmtId="0" fontId="8" fillId="0" borderId="25" xfId="0" applyFont="1" applyBorder="1" applyAlignment="1" applyProtection="1">
      <alignment horizontal="left" vertical="center" wrapText="1"/>
    </xf>
    <xf numFmtId="0" fontId="7" fillId="0" borderId="0" xfId="0" applyFont="1" applyBorder="1" applyAlignment="1" applyProtection="1">
      <alignment vertical="center" shrinkToFit="1"/>
    </xf>
    <xf numFmtId="0" fontId="8" fillId="0" borderId="25" xfId="0" applyFont="1" applyBorder="1" applyAlignment="1" applyProtection="1">
      <alignment horizontal="left" vertical="center"/>
    </xf>
    <xf numFmtId="0" fontId="12" fillId="15" borderId="2" xfId="0" applyFont="1" applyFill="1" applyBorder="1" applyAlignment="1" applyProtection="1">
      <alignment horizontal="center" vertical="center"/>
    </xf>
    <xf numFmtId="0" fontId="12" fillId="15" borderId="3" xfId="0" applyFont="1" applyFill="1" applyBorder="1" applyAlignment="1" applyProtection="1">
      <alignment horizontal="center"/>
    </xf>
    <xf numFmtId="0" fontId="12" fillId="15" borderId="3" xfId="0" applyFont="1" applyFill="1" applyBorder="1" applyAlignment="1" applyProtection="1">
      <alignment horizontal="center" vertical="center"/>
    </xf>
    <xf numFmtId="0" fontId="12" fillId="15" borderId="4" xfId="0" applyFont="1" applyFill="1" applyBorder="1" applyAlignment="1" applyProtection="1">
      <alignment horizontal="center"/>
    </xf>
    <xf numFmtId="0" fontId="9" fillId="0" borderId="0" xfId="0" applyFont="1" applyBorder="1" applyAlignment="1" applyProtection="1">
      <alignment vertical="center"/>
    </xf>
    <xf numFmtId="0" fontId="0" fillId="0" borderId="0" xfId="0" applyBorder="1" applyAlignment="1" applyProtection="1">
      <alignment vertical="center"/>
    </xf>
    <xf numFmtId="0" fontId="15" fillId="0" borderId="0" xfId="0" applyFont="1" applyBorder="1" applyAlignment="1" applyProtection="1">
      <alignment vertical="center" textRotation="255" wrapText="1"/>
    </xf>
    <xf numFmtId="0" fontId="7" fillId="15" borderId="59" xfId="0" applyFont="1" applyFill="1" applyBorder="1" applyProtection="1">
      <alignment vertical="center"/>
    </xf>
    <xf numFmtId="0" fontId="7" fillId="15" borderId="60" xfId="0" applyFont="1" applyFill="1" applyBorder="1" applyProtection="1">
      <alignment vertical="center"/>
    </xf>
    <xf numFmtId="0" fontId="7" fillId="15" borderId="6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15" borderId="69" xfId="0" applyFont="1" applyFill="1" applyBorder="1" applyProtection="1">
      <alignment vertical="center"/>
    </xf>
    <xf numFmtId="0" fontId="7" fillId="15" borderId="23" xfId="0" applyFont="1" applyFill="1" applyBorder="1" applyProtection="1">
      <alignment vertical="center"/>
    </xf>
    <xf numFmtId="0" fontId="13" fillId="15" borderId="23" xfId="0" applyFont="1" applyFill="1" applyBorder="1" applyProtection="1">
      <alignment vertical="center"/>
    </xf>
    <xf numFmtId="0" fontId="7" fillId="15" borderId="62" xfId="0" applyFont="1" applyFill="1" applyBorder="1" applyProtection="1">
      <alignment vertical="center"/>
    </xf>
    <xf numFmtId="0" fontId="7" fillId="15" borderId="72" xfId="0" applyFont="1" applyFill="1" applyBorder="1" applyProtection="1">
      <alignment vertical="center"/>
    </xf>
    <xf numFmtId="0" fontId="12" fillId="0" borderId="3" xfId="0" applyFont="1" applyBorder="1" applyAlignment="1" applyProtection="1">
      <alignment horizontal="center" vertical="center"/>
    </xf>
    <xf numFmtId="0" fontId="0" fillId="0" borderId="0" xfId="0" applyBorder="1" applyAlignment="1" applyProtection="1">
      <alignment horizontal="center" vertical="center"/>
    </xf>
    <xf numFmtId="0" fontId="12" fillId="0" borderId="18" xfId="0" applyFont="1" applyBorder="1" applyAlignment="1" applyProtection="1">
      <alignment horizontal="left" vertical="center"/>
    </xf>
    <xf numFmtId="0" fontId="12" fillId="0" borderId="0" xfId="0" applyFont="1" applyBorder="1" applyAlignment="1" applyProtection="1">
      <alignment vertical="center"/>
    </xf>
    <xf numFmtId="0" fontId="12" fillId="0" borderId="19" xfId="0" applyFont="1" applyBorder="1" applyAlignment="1" applyProtection="1">
      <alignment horizontal="left" vertical="center"/>
    </xf>
    <xf numFmtId="0" fontId="12" fillId="0" borderId="20" xfId="0" applyFont="1" applyBorder="1" applyAlignment="1" applyProtection="1">
      <alignment horizontal="left" vertical="center"/>
    </xf>
    <xf numFmtId="0" fontId="12" fillId="0" borderId="21" xfId="0" applyFont="1" applyBorder="1" applyAlignment="1" applyProtection="1">
      <alignment vertical="center"/>
    </xf>
    <xf numFmtId="0" fontId="12" fillId="0" borderId="21" xfId="0" applyFont="1" applyBorder="1" applyAlignment="1" applyProtection="1">
      <alignment horizontal="center" vertical="center"/>
    </xf>
    <xf numFmtId="0" fontId="12" fillId="0" borderId="22" xfId="0" applyFont="1" applyBorder="1" applyAlignment="1" applyProtection="1">
      <alignment horizontal="center" vertical="center"/>
    </xf>
    <xf numFmtId="0" fontId="0" fillId="0" borderId="0" xfId="0" applyFont="1" applyBorder="1" applyAlignment="1">
      <alignment vertical="top"/>
    </xf>
    <xf numFmtId="0" fontId="45" fillId="0" borderId="0" xfId="1" applyProtection="1">
      <alignment vertical="center"/>
    </xf>
    <xf numFmtId="0" fontId="47" fillId="0" borderId="0" xfId="0" applyFont="1">
      <alignment vertical="center"/>
    </xf>
    <xf numFmtId="176" fontId="47" fillId="0" borderId="0" xfId="0" applyNumberFormat="1" applyFont="1">
      <alignment vertical="center"/>
    </xf>
    <xf numFmtId="0" fontId="41" fillId="0" borderId="0" xfId="0" applyFont="1" applyBorder="1" applyAlignment="1" applyProtection="1">
      <alignment horizontal="center" vertical="center" wrapText="1"/>
    </xf>
    <xf numFmtId="0" fontId="42" fillId="0" borderId="0" xfId="0" applyFont="1" applyBorder="1" applyAlignment="1" applyProtection="1">
      <alignment horizontal="center" vertical="center"/>
    </xf>
    <xf numFmtId="0" fontId="48" fillId="0" borderId="0" xfId="0" applyFont="1" applyAlignment="1" applyProtection="1">
      <alignment horizontal="center" vertical="center"/>
    </xf>
    <xf numFmtId="0" fontId="48" fillId="0" borderId="0" xfId="0" applyFont="1" applyAlignment="1" applyProtection="1">
      <alignment horizontal="right"/>
    </xf>
    <xf numFmtId="0" fontId="48" fillId="0" borderId="0" xfId="0" applyFont="1" applyAlignment="1" applyProtection="1">
      <alignment horizontal="left"/>
    </xf>
    <xf numFmtId="0" fontId="49" fillId="0" borderId="0" xfId="0" applyFont="1" applyAlignment="1" applyProtection="1">
      <alignment horizontal="center"/>
    </xf>
    <xf numFmtId="0" fontId="2" fillId="0" borderId="0" xfId="2" applyAlignment="1" applyProtection="1">
      <alignment horizontal="center" vertical="center"/>
    </xf>
    <xf numFmtId="0" fontId="49" fillId="0" borderId="0" xfId="2" applyFont="1" applyAlignment="1" applyProtection="1">
      <alignment horizontal="left" vertical="center"/>
    </xf>
    <xf numFmtId="0" fontId="16" fillId="6" borderId="58" xfId="0" applyFont="1" applyFill="1" applyBorder="1" applyAlignment="1" applyProtection="1">
      <alignment horizontal="center" vertical="center"/>
    </xf>
    <xf numFmtId="0" fontId="35" fillId="0" borderId="58" xfId="0" applyFont="1" applyBorder="1" applyAlignment="1" applyProtection="1">
      <alignment horizontal="center" vertical="center"/>
    </xf>
    <xf numFmtId="0" fontId="36" fillId="7" borderId="58" xfId="0" applyFont="1" applyFill="1" applyBorder="1" applyAlignment="1" applyProtection="1">
      <alignment horizontal="center" vertical="center"/>
    </xf>
    <xf numFmtId="0" fontId="37" fillId="0" borderId="58" xfId="0" applyFont="1" applyBorder="1" applyAlignment="1" applyProtection="1">
      <alignment horizontal="center" vertical="center"/>
    </xf>
    <xf numFmtId="0" fontId="36" fillId="8" borderId="58" xfId="0" applyFont="1" applyFill="1" applyBorder="1" applyAlignment="1" applyProtection="1">
      <alignment horizontal="center" vertical="center"/>
    </xf>
    <xf numFmtId="0" fontId="16" fillId="4" borderId="58" xfId="0" applyFont="1" applyFill="1" applyBorder="1" applyAlignment="1" applyProtection="1">
      <alignment horizontal="center" vertical="center"/>
    </xf>
    <xf numFmtId="0" fontId="38" fillId="0" borderId="58" xfId="0" applyFont="1" applyBorder="1" applyAlignment="1" applyProtection="1">
      <alignment horizontal="center" vertical="center"/>
    </xf>
    <xf numFmtId="0" fontId="12" fillId="0" borderId="99" xfId="0" applyFont="1" applyFill="1" applyBorder="1" applyAlignment="1" applyProtection="1">
      <alignment horizontal="center" vertical="center"/>
    </xf>
    <xf numFmtId="0" fontId="12" fillId="0" borderId="100" xfId="0" applyFont="1" applyFill="1" applyBorder="1" applyAlignment="1" applyProtection="1">
      <alignment horizontal="center" vertical="center"/>
    </xf>
    <xf numFmtId="0" fontId="12" fillId="0" borderId="101" xfId="0" applyFont="1" applyFill="1" applyBorder="1" applyAlignment="1" applyProtection="1">
      <alignment horizontal="center" vertical="center"/>
    </xf>
    <xf numFmtId="0" fontId="12" fillId="0" borderId="102" xfId="0" applyFont="1" applyFill="1" applyBorder="1" applyAlignment="1" applyProtection="1">
      <alignment horizontal="center" vertical="center"/>
    </xf>
    <xf numFmtId="0" fontId="12" fillId="0" borderId="1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2" fillId="0" borderId="0" xfId="0" applyFont="1" applyBorder="1" applyAlignment="1" applyProtection="1">
      <alignment horizontal="left" vertical="center" wrapText="1"/>
    </xf>
    <xf numFmtId="0" fontId="9" fillId="0" borderId="0" xfId="0" applyFont="1" applyBorder="1" applyAlignment="1" applyProtection="1">
      <alignment vertical="center"/>
    </xf>
    <xf numFmtId="0" fontId="12" fillId="0" borderId="25" xfId="0" applyFont="1" applyBorder="1" applyAlignment="1" applyProtection="1">
      <alignment horizontal="center" vertical="center"/>
    </xf>
    <xf numFmtId="0" fontId="9" fillId="0" borderId="23" xfId="0" applyFont="1"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12" fillId="0" borderId="83" xfId="0" applyFont="1" applyFill="1" applyBorder="1" applyAlignment="1" applyProtection="1">
      <alignment horizontal="center" vertical="center"/>
    </xf>
    <xf numFmtId="0" fontId="12" fillId="0" borderId="84" xfId="0" applyFont="1" applyFill="1" applyBorder="1" applyAlignment="1" applyProtection="1">
      <alignment horizontal="center" vertical="center"/>
    </xf>
    <xf numFmtId="0" fontId="12" fillId="0" borderId="85" xfId="0" applyFont="1" applyFill="1" applyBorder="1" applyAlignment="1" applyProtection="1">
      <alignment horizontal="center" vertical="center"/>
    </xf>
    <xf numFmtId="0" fontId="12" fillId="0" borderId="86" xfId="0" applyFont="1" applyFill="1" applyBorder="1" applyAlignment="1" applyProtection="1">
      <alignment horizontal="center" vertical="center"/>
    </xf>
    <xf numFmtId="0" fontId="12" fillId="0" borderId="91" xfId="0" applyFont="1" applyFill="1" applyBorder="1" applyAlignment="1" applyProtection="1">
      <alignment horizontal="center" vertical="center"/>
    </xf>
    <xf numFmtId="0" fontId="12" fillId="0" borderId="92" xfId="0" applyFont="1" applyFill="1" applyBorder="1" applyAlignment="1" applyProtection="1">
      <alignment horizontal="center" vertical="center"/>
    </xf>
    <xf numFmtId="0" fontId="12" fillId="0" borderId="93" xfId="0" applyFont="1" applyFill="1" applyBorder="1" applyAlignment="1" applyProtection="1">
      <alignment horizontal="center" vertical="center"/>
    </xf>
    <xf numFmtId="0" fontId="12" fillId="0" borderId="94" xfId="0" applyFont="1" applyFill="1" applyBorder="1" applyAlignment="1" applyProtection="1">
      <alignment horizontal="center" vertical="center"/>
    </xf>
    <xf numFmtId="0" fontId="12" fillId="0" borderId="131" xfId="0" applyFont="1" applyFill="1" applyBorder="1" applyAlignment="1" applyProtection="1">
      <alignment horizontal="center" vertical="center"/>
    </xf>
    <xf numFmtId="0" fontId="12" fillId="0" borderId="132" xfId="0" applyFont="1" applyFill="1" applyBorder="1" applyAlignment="1" applyProtection="1">
      <alignment horizontal="center" vertical="center"/>
    </xf>
    <xf numFmtId="0" fontId="12" fillId="0" borderId="133" xfId="0" applyFont="1" applyFill="1" applyBorder="1" applyAlignment="1" applyProtection="1">
      <alignment horizontal="center" vertical="center"/>
    </xf>
    <xf numFmtId="0" fontId="12" fillId="0" borderId="134" xfId="0" applyFont="1" applyFill="1" applyBorder="1" applyAlignment="1" applyProtection="1">
      <alignment horizontal="center" vertical="center"/>
    </xf>
    <xf numFmtId="0" fontId="7" fillId="0" borderId="73" xfId="0" applyFont="1" applyBorder="1" applyAlignment="1" applyProtection="1">
      <alignment horizontal="center" vertical="center"/>
    </xf>
    <xf numFmtId="0" fontId="7" fillId="0" borderId="64" xfId="0" applyFont="1" applyBorder="1" applyAlignment="1" applyProtection="1">
      <alignment horizontal="center" vertical="center"/>
    </xf>
    <xf numFmtId="0" fontId="7" fillId="0" borderId="65"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58" xfId="0" applyFont="1" applyBorder="1" applyAlignment="1" applyProtection="1">
      <alignment horizontal="center" vertical="center"/>
    </xf>
    <xf numFmtId="0" fontId="7" fillId="0" borderId="71" xfId="0" applyFont="1" applyBorder="1" applyAlignment="1" applyProtection="1">
      <alignment horizontal="center" vertical="center"/>
    </xf>
    <xf numFmtId="0" fontId="15" fillId="15" borderId="64" xfId="0" applyFont="1" applyFill="1" applyBorder="1" applyAlignment="1" applyProtection="1">
      <alignment vertical="center" textRotation="255" wrapText="1"/>
    </xf>
    <xf numFmtId="0" fontId="9" fillId="0" borderId="0" xfId="0" applyFont="1" applyBorder="1" applyAlignment="1" applyProtection="1">
      <alignment vertical="center" wrapText="1"/>
    </xf>
    <xf numFmtId="0" fontId="7" fillId="0" borderId="23" xfId="0" applyFont="1" applyBorder="1" applyAlignment="1" applyProtection="1">
      <alignment shrinkToFit="1"/>
    </xf>
    <xf numFmtId="0" fontId="7" fillId="0" borderId="23" xfId="0" applyFont="1" applyBorder="1" applyAlignment="1" applyProtection="1"/>
    <xf numFmtId="0" fontId="7" fillId="0" borderId="24" xfId="0" applyFont="1" applyBorder="1" applyAlignment="1" applyProtection="1"/>
    <xf numFmtId="0" fontId="7" fillId="0" borderId="74" xfId="0" applyFont="1" applyBorder="1" applyAlignment="1" applyProtection="1"/>
    <xf numFmtId="0" fontId="15" fillId="15" borderId="64" xfId="0" applyFont="1" applyFill="1" applyBorder="1" applyAlignment="1" applyProtection="1">
      <alignment horizontal="center" vertical="center" textRotation="255" wrapText="1"/>
    </xf>
    <xf numFmtId="0" fontId="14" fillId="15" borderId="64" xfId="0" applyFont="1" applyFill="1" applyBorder="1" applyAlignment="1" applyProtection="1">
      <alignment horizontal="center" vertical="center" textRotation="255" wrapText="1"/>
    </xf>
    <xf numFmtId="0" fontId="15" fillId="15" borderId="62" xfId="0" applyFont="1" applyFill="1" applyBorder="1" applyAlignment="1" applyProtection="1">
      <alignment vertical="center" textRotation="255"/>
    </xf>
    <xf numFmtId="0" fontId="14" fillId="15" borderId="63" xfId="0" applyFont="1" applyFill="1" applyBorder="1" applyAlignment="1" applyProtection="1">
      <alignment vertical="center" textRotation="255"/>
    </xf>
    <xf numFmtId="0" fontId="7" fillId="15" borderId="59" xfId="0" applyFont="1" applyFill="1" applyBorder="1" applyAlignment="1" applyProtection="1">
      <alignment horizontal="center" vertical="center"/>
    </xf>
    <xf numFmtId="0" fontId="0" fillId="15" borderId="60" xfId="0" applyFill="1" applyBorder="1" applyAlignment="1" applyProtection="1">
      <alignment vertical="center"/>
    </xf>
    <xf numFmtId="0" fontId="0" fillId="15" borderId="61" xfId="0" applyFill="1" applyBorder="1" applyAlignment="1" applyProtection="1">
      <alignment vertical="center"/>
    </xf>
    <xf numFmtId="0" fontId="7" fillId="15" borderId="5" xfId="0" applyFont="1" applyFill="1" applyBorder="1" applyAlignment="1" applyProtection="1">
      <alignment horizontal="center" vertical="center"/>
    </xf>
    <xf numFmtId="0" fontId="0" fillId="15" borderId="6" xfId="0" applyFill="1" applyBorder="1" applyAlignment="1" applyProtection="1">
      <alignment vertical="center"/>
    </xf>
    <xf numFmtId="0" fontId="0" fillId="15" borderId="7" xfId="0" applyFill="1" applyBorder="1" applyAlignment="1" applyProtection="1">
      <alignment vertical="center"/>
    </xf>
    <xf numFmtId="0" fontId="0" fillId="15" borderId="2" xfId="0" applyFill="1" applyBorder="1" applyAlignment="1" applyProtection="1">
      <alignment vertical="center"/>
    </xf>
    <xf numFmtId="0" fontId="0" fillId="15" borderId="3" xfId="0" applyFill="1" applyBorder="1" applyAlignment="1" applyProtection="1">
      <alignment vertical="center"/>
    </xf>
    <xf numFmtId="0" fontId="15" fillId="15" borderId="65" xfId="0" applyFont="1" applyFill="1" applyBorder="1" applyAlignment="1" applyProtection="1">
      <alignment vertical="center" textRotation="255" wrapText="1"/>
    </xf>
    <xf numFmtId="0" fontId="7" fillId="0" borderId="66" xfId="0" applyFont="1" applyBorder="1" applyAlignment="1" applyProtection="1">
      <alignment horizontal="center" vertical="center"/>
    </xf>
    <xf numFmtId="0" fontId="7" fillId="0" borderId="67"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24" xfId="0" applyFont="1" applyBorder="1" applyAlignment="1" applyProtection="1">
      <alignment shrinkToFit="1"/>
    </xf>
    <xf numFmtId="0" fontId="7" fillId="0" borderId="74" xfId="0" applyFont="1" applyBorder="1" applyAlignment="1" applyProtection="1">
      <alignment shrinkToFit="1"/>
    </xf>
    <xf numFmtId="0" fontId="41" fillId="0" borderId="0" xfId="0" applyFont="1" applyBorder="1" applyAlignment="1" applyProtection="1">
      <alignment horizontal="center" vertical="center"/>
    </xf>
    <xf numFmtId="0" fontId="3" fillId="0" borderId="0" xfId="0" applyFont="1" applyAlignment="1">
      <alignment horizontal="center" vertical="center"/>
    </xf>
    <xf numFmtId="178" fontId="12" fillId="0" borderId="75" xfId="0" applyNumberFormat="1" applyFont="1" applyFill="1" applyBorder="1" applyAlignment="1" applyProtection="1">
      <alignment horizontal="center" vertical="center"/>
    </xf>
    <xf numFmtId="178" fontId="0" fillId="0" borderId="76" xfId="0" applyNumberFormat="1" applyBorder="1" applyAlignment="1" applyProtection="1">
      <alignment horizontal="center" vertical="center"/>
    </xf>
    <xf numFmtId="178" fontId="0" fillId="0" borderId="77" xfId="0" applyNumberFormat="1" applyBorder="1" applyAlignment="1" applyProtection="1">
      <alignment horizontal="center" vertical="center"/>
    </xf>
    <xf numFmtId="178" fontId="0" fillId="0" borderId="78" xfId="0" applyNumberFormat="1" applyBorder="1" applyAlignment="1" applyProtection="1">
      <alignment horizontal="center" vertical="center"/>
    </xf>
    <xf numFmtId="178" fontId="0" fillId="0" borderId="0" xfId="0" applyNumberFormat="1" applyAlignment="1" applyProtection="1">
      <alignment horizontal="center" vertical="center"/>
    </xf>
    <xf numFmtId="178" fontId="0" fillId="0" borderId="79" xfId="0" applyNumberFormat="1" applyBorder="1" applyAlignment="1" applyProtection="1">
      <alignment horizontal="center" vertical="center"/>
    </xf>
    <xf numFmtId="178" fontId="0" fillId="0" borderId="80" xfId="0" applyNumberFormat="1" applyBorder="1" applyAlignment="1" applyProtection="1">
      <alignment horizontal="center" vertical="center"/>
    </xf>
    <xf numFmtId="178" fontId="0" fillId="0" borderId="81" xfId="0" applyNumberFormat="1" applyBorder="1" applyAlignment="1" applyProtection="1">
      <alignment horizontal="center" vertical="center"/>
    </xf>
    <xf numFmtId="178" fontId="0" fillId="0" borderId="82" xfId="0" applyNumberFormat="1" applyBorder="1" applyAlignment="1" applyProtection="1">
      <alignment horizontal="center" vertical="center"/>
    </xf>
    <xf numFmtId="0" fontId="12" fillId="5" borderId="5" xfId="0" applyFont="1" applyFill="1" applyBorder="1" applyAlignment="1" applyProtection="1">
      <alignment vertical="center"/>
    </xf>
    <xf numFmtId="0" fontId="3" fillId="0" borderId="7" xfId="0" applyFont="1" applyBorder="1" applyAlignment="1" applyProtection="1">
      <alignment vertical="center"/>
    </xf>
    <xf numFmtId="0" fontId="3" fillId="0" borderId="2" xfId="0" applyFont="1" applyBorder="1" applyAlignment="1" applyProtection="1">
      <alignment vertical="center"/>
    </xf>
    <xf numFmtId="0" fontId="3" fillId="0" borderId="4" xfId="0" applyFont="1" applyBorder="1" applyAlignment="1" applyProtection="1">
      <alignment vertical="center"/>
    </xf>
    <xf numFmtId="0" fontId="12" fillId="0" borderId="5" xfId="0" applyFont="1" applyBorder="1" applyAlignment="1" applyProtection="1">
      <alignment vertical="center"/>
    </xf>
    <xf numFmtId="0" fontId="12" fillId="0" borderId="87" xfId="0" applyFont="1" applyBorder="1" applyAlignment="1" applyProtection="1">
      <alignment horizontal="center" vertical="center"/>
    </xf>
    <xf numFmtId="0" fontId="12" fillId="0" borderId="88" xfId="0" applyFont="1" applyBorder="1" applyAlignment="1" applyProtection="1">
      <alignment horizontal="center" vertical="center"/>
    </xf>
    <xf numFmtId="0" fontId="12" fillId="0" borderId="89" xfId="0" applyFont="1" applyBorder="1" applyAlignment="1" applyProtection="1">
      <alignment horizontal="center" vertical="center"/>
    </xf>
    <xf numFmtId="0" fontId="12" fillId="0" borderId="90" xfId="0" applyFont="1" applyBorder="1" applyAlignment="1" applyProtection="1">
      <alignment horizontal="center" vertical="center"/>
    </xf>
    <xf numFmtId="0" fontId="12" fillId="0" borderId="95" xfId="0" applyFont="1" applyFill="1" applyBorder="1" applyAlignment="1" applyProtection="1">
      <alignment horizontal="center" vertical="center"/>
    </xf>
    <xf numFmtId="0" fontId="0" fillId="0" borderId="96" xfId="0" applyBorder="1" applyAlignment="1" applyProtection="1">
      <alignment horizontal="center" vertical="center"/>
    </xf>
    <xf numFmtId="0" fontId="0" fillId="0" borderId="97" xfId="0" applyBorder="1" applyAlignment="1" applyProtection="1">
      <alignment horizontal="center" vertical="center"/>
    </xf>
    <xf numFmtId="0" fontId="0" fillId="0" borderId="98" xfId="0" applyBorder="1" applyAlignment="1" applyProtection="1">
      <alignment horizontal="center" vertical="center"/>
    </xf>
    <xf numFmtId="0" fontId="12" fillId="0" borderId="135" xfId="0" applyFont="1" applyFill="1" applyBorder="1" applyAlignment="1" applyProtection="1">
      <alignment horizontal="center" vertical="center"/>
    </xf>
    <xf numFmtId="0" fontId="0" fillId="0" borderId="136" xfId="0" applyBorder="1" applyAlignment="1" applyProtection="1">
      <alignment horizontal="center" vertical="center"/>
    </xf>
    <xf numFmtId="0" fontId="0" fillId="0" borderId="137" xfId="0" applyBorder="1" applyAlignment="1" applyProtection="1">
      <alignment horizontal="center" vertical="center"/>
    </xf>
    <xf numFmtId="0" fontId="0" fillId="0" borderId="138" xfId="0" applyBorder="1" applyAlignment="1" applyProtection="1">
      <alignment horizontal="center" vertical="center"/>
    </xf>
    <xf numFmtId="0" fontId="12" fillId="0" borderId="103" xfId="0" applyFont="1" applyFill="1" applyBorder="1" applyAlignment="1" applyProtection="1">
      <alignment horizontal="center" vertical="center"/>
    </xf>
    <xf numFmtId="0" fontId="0" fillId="0" borderId="104" xfId="0" applyBorder="1" applyAlignment="1" applyProtection="1">
      <alignment horizontal="center" vertical="center"/>
    </xf>
    <xf numFmtId="0" fontId="0" fillId="0" borderId="105" xfId="0" applyBorder="1" applyAlignment="1" applyProtection="1">
      <alignment horizontal="center" vertical="center"/>
    </xf>
    <xf numFmtId="0" fontId="0" fillId="0" borderId="106" xfId="0" applyBorder="1" applyAlignment="1" applyProtection="1">
      <alignment horizontal="center" vertical="center"/>
    </xf>
    <xf numFmtId="176" fontId="12" fillId="0" borderId="5" xfId="0" applyNumberFormat="1" applyFont="1" applyFill="1" applyBorder="1" applyAlignment="1" applyProtection="1">
      <alignment horizontal="center" vertical="center"/>
    </xf>
    <xf numFmtId="176" fontId="0" fillId="0" borderId="6" xfId="0" applyNumberFormat="1" applyBorder="1" applyAlignment="1" applyProtection="1">
      <alignment horizontal="center" vertical="center"/>
    </xf>
    <xf numFmtId="176" fontId="0" fillId="0" borderId="7" xfId="0" applyNumberFormat="1" applyBorder="1" applyAlignment="1" applyProtection="1">
      <alignment horizontal="center" vertical="center"/>
    </xf>
    <xf numFmtId="176" fontId="0" fillId="0" borderId="13" xfId="0" applyNumberFormat="1" applyBorder="1" applyAlignment="1" applyProtection="1">
      <alignment horizontal="center" vertical="center"/>
    </xf>
    <xf numFmtId="176" fontId="0" fillId="0" borderId="0" xfId="0" applyNumberFormat="1" applyAlignment="1" applyProtection="1">
      <alignment horizontal="center" vertical="center"/>
    </xf>
    <xf numFmtId="176" fontId="0" fillId="0" borderId="12" xfId="0" applyNumberFormat="1" applyBorder="1" applyAlignment="1" applyProtection="1">
      <alignment horizontal="center" vertical="center"/>
    </xf>
    <xf numFmtId="176" fontId="0" fillId="0" borderId="2" xfId="0" applyNumberFormat="1" applyBorder="1" applyAlignment="1" applyProtection="1">
      <alignment horizontal="center" vertical="center"/>
    </xf>
    <xf numFmtId="176" fontId="0" fillId="0" borderId="3" xfId="0" applyNumberFormat="1" applyBorder="1" applyAlignment="1" applyProtection="1">
      <alignment horizontal="center" vertical="center"/>
    </xf>
    <xf numFmtId="176" fontId="0" fillId="0" borderId="4" xfId="0" applyNumberFormat="1" applyBorder="1" applyAlignment="1" applyProtection="1">
      <alignment horizontal="center" vertical="center"/>
    </xf>
    <xf numFmtId="176" fontId="0" fillId="0" borderId="0" xfId="0" applyNumberFormat="1" applyBorder="1" applyAlignment="1" applyProtection="1">
      <alignment horizontal="center" vertical="center"/>
    </xf>
    <xf numFmtId="0" fontId="46" fillId="16" borderId="149" xfId="1" applyFont="1" applyFill="1" applyBorder="1" applyAlignment="1" applyProtection="1">
      <alignment horizontal="center" vertical="center"/>
      <protection locked="0"/>
    </xf>
    <xf numFmtId="0" fontId="46" fillId="16" borderId="150" xfId="1" applyFont="1" applyFill="1" applyBorder="1" applyAlignment="1" applyProtection="1">
      <alignment horizontal="center" vertical="center"/>
      <protection locked="0"/>
    </xf>
    <xf numFmtId="0" fontId="46" fillId="16" borderId="151" xfId="1" applyFont="1" applyFill="1" applyBorder="1" applyAlignment="1" applyProtection="1">
      <alignment horizontal="center" vertical="center"/>
      <protection locked="0"/>
    </xf>
    <xf numFmtId="0" fontId="46" fillId="16" borderId="152" xfId="1" applyFont="1" applyFill="1" applyBorder="1" applyAlignment="1" applyProtection="1">
      <alignment horizontal="center" vertical="center"/>
      <protection locked="0"/>
    </xf>
    <xf numFmtId="0" fontId="46" fillId="16" borderId="153" xfId="1" applyFont="1" applyFill="1" applyBorder="1" applyAlignment="1" applyProtection="1">
      <alignment horizontal="center" vertical="center"/>
      <protection locked="0"/>
    </xf>
    <xf numFmtId="0" fontId="46" fillId="16" borderId="154" xfId="1" applyFont="1" applyFill="1" applyBorder="1" applyAlignment="1" applyProtection="1">
      <alignment horizontal="center" vertical="center"/>
      <protection locked="0"/>
    </xf>
    <xf numFmtId="0" fontId="18" fillId="0" borderId="15" xfId="0" applyFont="1" applyBorder="1" applyAlignment="1" applyProtection="1">
      <alignment vertical="top" wrapText="1"/>
      <protection locked="0"/>
    </xf>
    <xf numFmtId="0" fontId="0" fillId="0" borderId="16" xfId="0" applyFont="1" applyBorder="1" applyAlignment="1" applyProtection="1">
      <alignment vertical="top"/>
      <protection locked="0"/>
    </xf>
    <xf numFmtId="0" fontId="0" fillId="0" borderId="17" xfId="0" applyFont="1" applyBorder="1" applyAlignment="1" applyProtection="1">
      <alignment vertical="top"/>
      <protection locked="0"/>
    </xf>
    <xf numFmtId="0" fontId="0" fillId="0" borderId="18" xfId="0" applyFont="1" applyBorder="1" applyAlignment="1" applyProtection="1">
      <alignment vertical="top"/>
      <protection locked="0"/>
    </xf>
    <xf numFmtId="0" fontId="0" fillId="0" borderId="0" xfId="0" applyFont="1" applyAlignment="1" applyProtection="1">
      <alignment vertical="top"/>
      <protection locked="0"/>
    </xf>
    <xf numFmtId="0" fontId="0" fillId="0" borderId="19" xfId="0" applyFont="1" applyBorder="1" applyAlignment="1" applyProtection="1">
      <alignment vertical="top"/>
      <protection locked="0"/>
    </xf>
    <xf numFmtId="0" fontId="0" fillId="0" borderId="20" xfId="0" applyFont="1" applyBorder="1" applyAlignment="1" applyProtection="1">
      <alignment vertical="top"/>
      <protection locked="0"/>
    </xf>
    <xf numFmtId="0" fontId="0" fillId="0" borderId="21" xfId="0" applyFont="1" applyBorder="1" applyAlignment="1" applyProtection="1">
      <alignment vertical="top"/>
      <protection locked="0"/>
    </xf>
    <xf numFmtId="0" fontId="0" fillId="0" borderId="22" xfId="0" applyFont="1" applyBorder="1" applyAlignment="1" applyProtection="1">
      <alignment vertical="top"/>
      <protection locked="0"/>
    </xf>
    <xf numFmtId="0" fontId="19" fillId="0" borderId="15" xfId="0" applyFont="1" applyBorder="1" applyAlignment="1">
      <alignment vertical="center" shrinkToFit="1"/>
    </xf>
    <xf numFmtId="0" fontId="23" fillId="0" borderId="16" xfId="0" applyFont="1" applyBorder="1" applyAlignment="1">
      <alignment vertical="center" shrinkToFit="1"/>
    </xf>
    <xf numFmtId="0" fontId="23" fillId="0" borderId="17" xfId="0" applyFont="1" applyBorder="1" applyAlignment="1">
      <alignment vertical="center" shrinkToFit="1"/>
    </xf>
    <xf numFmtId="0" fontId="19" fillId="0" borderId="18" xfId="0" applyFont="1" applyBorder="1" applyAlignment="1">
      <alignment vertical="center" shrinkToFit="1"/>
    </xf>
    <xf numFmtId="0" fontId="23" fillId="0" borderId="0" xfId="0" applyFont="1" applyBorder="1" applyAlignment="1">
      <alignment vertical="center" shrinkToFit="1"/>
    </xf>
    <xf numFmtId="0" fontId="23" fillId="0" borderId="19" xfId="0" applyFont="1" applyBorder="1" applyAlignment="1">
      <alignment vertical="center" shrinkToFit="1"/>
    </xf>
    <xf numFmtId="0" fontId="23" fillId="0" borderId="18" xfId="0" applyFont="1" applyBorder="1" applyAlignment="1">
      <alignment vertical="center" shrinkToFit="1"/>
    </xf>
    <xf numFmtId="0" fontId="23" fillId="0" borderId="20" xfId="0" applyFont="1" applyBorder="1" applyAlignment="1">
      <alignment vertical="center" shrinkToFit="1"/>
    </xf>
    <xf numFmtId="0" fontId="23" fillId="0" borderId="21" xfId="0" applyFont="1" applyBorder="1" applyAlignment="1">
      <alignment vertical="center" shrinkToFit="1"/>
    </xf>
    <xf numFmtId="0" fontId="23" fillId="0" borderId="22" xfId="0" applyFont="1" applyBorder="1" applyAlignment="1">
      <alignment vertical="center" shrinkToFit="1"/>
    </xf>
    <xf numFmtId="0" fontId="20" fillId="5" borderId="83" xfId="0" applyFont="1" applyFill="1" applyBorder="1" applyAlignment="1">
      <alignment vertical="center"/>
    </xf>
    <xf numFmtId="0" fontId="21" fillId="5" borderId="107" xfId="0" applyFont="1" applyFill="1" applyBorder="1" applyAlignment="1">
      <alignment vertical="center"/>
    </xf>
    <xf numFmtId="0" fontId="21" fillId="5" borderId="84" xfId="0" applyFont="1" applyFill="1" applyBorder="1" applyAlignment="1">
      <alignment vertical="center"/>
    </xf>
    <xf numFmtId="0" fontId="21" fillId="5" borderId="108" xfId="0" applyFont="1" applyFill="1" applyBorder="1" applyAlignment="1">
      <alignment vertical="center"/>
    </xf>
    <xf numFmtId="0" fontId="21" fillId="5" borderId="0" xfId="0" applyFont="1" applyFill="1" applyBorder="1" applyAlignment="1">
      <alignment vertical="center"/>
    </xf>
    <xf numFmtId="0" fontId="21" fillId="5" borderId="109" xfId="0" applyFont="1" applyFill="1" applyBorder="1" applyAlignment="1">
      <alignment vertical="center"/>
    </xf>
    <xf numFmtId="0" fontId="21" fillId="5" borderId="85" xfId="0" applyFont="1" applyFill="1" applyBorder="1" applyAlignment="1">
      <alignment vertical="center"/>
    </xf>
    <xf numFmtId="0" fontId="21" fillId="5" borderId="110" xfId="0" applyFont="1" applyFill="1" applyBorder="1" applyAlignment="1">
      <alignment vertical="center"/>
    </xf>
    <xf numFmtId="0" fontId="21" fillId="5" borderId="86" xfId="0" applyFont="1" applyFill="1" applyBorder="1" applyAlignment="1">
      <alignment vertical="center"/>
    </xf>
    <xf numFmtId="176" fontId="22" fillId="5" borderId="87" xfId="0" applyNumberFormat="1" applyFont="1" applyFill="1" applyBorder="1" applyAlignment="1">
      <alignment vertical="center"/>
    </xf>
    <xf numFmtId="176" fontId="11" fillId="5" borderId="111" xfId="0" applyNumberFormat="1" applyFont="1" applyFill="1" applyBorder="1" applyAlignment="1">
      <alignment vertical="center"/>
    </xf>
    <xf numFmtId="176" fontId="11" fillId="5" borderId="88" xfId="0" applyNumberFormat="1" applyFont="1" applyFill="1" applyBorder="1" applyAlignment="1">
      <alignment vertical="center"/>
    </xf>
    <xf numFmtId="176" fontId="11" fillId="5" borderId="112" xfId="0" applyNumberFormat="1" applyFont="1" applyFill="1" applyBorder="1" applyAlignment="1">
      <alignment vertical="center"/>
    </xf>
    <xf numFmtId="176" fontId="11" fillId="5" borderId="0" xfId="0" applyNumberFormat="1" applyFont="1" applyFill="1" applyBorder="1" applyAlignment="1">
      <alignment vertical="center"/>
    </xf>
    <xf numFmtId="176" fontId="11" fillId="5" borderId="113" xfId="0" applyNumberFormat="1" applyFont="1" applyFill="1" applyBorder="1" applyAlignment="1">
      <alignment vertical="center"/>
    </xf>
    <xf numFmtId="176" fontId="11" fillId="5" borderId="89" xfId="0" applyNumberFormat="1" applyFont="1" applyFill="1" applyBorder="1" applyAlignment="1">
      <alignment vertical="center"/>
    </xf>
    <xf numFmtId="176" fontId="11" fillId="5" borderId="114" xfId="0" applyNumberFormat="1" applyFont="1" applyFill="1" applyBorder="1" applyAlignment="1">
      <alignment vertical="center"/>
    </xf>
    <xf numFmtId="176" fontId="11" fillId="5" borderId="90" xfId="0" applyNumberFormat="1" applyFont="1" applyFill="1" applyBorder="1" applyAlignment="1">
      <alignment vertical="center"/>
    </xf>
    <xf numFmtId="0" fontId="20" fillId="5" borderId="91" xfId="0" applyFont="1" applyFill="1" applyBorder="1" applyAlignment="1">
      <alignment vertical="center"/>
    </xf>
    <xf numFmtId="0" fontId="0" fillId="0" borderId="123" xfId="0" applyBorder="1" applyAlignment="1">
      <alignment vertical="center"/>
    </xf>
    <xf numFmtId="0" fontId="0" fillId="0" borderId="92" xfId="0" applyBorder="1" applyAlignment="1">
      <alignment vertical="center"/>
    </xf>
    <xf numFmtId="0" fontId="0" fillId="0" borderId="124" xfId="0" applyBorder="1" applyAlignment="1">
      <alignment vertical="center"/>
    </xf>
    <xf numFmtId="0" fontId="0" fillId="0" borderId="0" xfId="0" applyAlignment="1">
      <alignment vertical="center"/>
    </xf>
    <xf numFmtId="0" fontId="0" fillId="0" borderId="125" xfId="0" applyBorder="1" applyAlignment="1">
      <alignment vertical="center"/>
    </xf>
    <xf numFmtId="0" fontId="0" fillId="0" borderId="93" xfId="0" applyBorder="1" applyAlignment="1">
      <alignment vertical="center"/>
    </xf>
    <xf numFmtId="0" fontId="0" fillId="0" borderId="126" xfId="0" applyBorder="1" applyAlignment="1">
      <alignment vertical="center"/>
    </xf>
    <xf numFmtId="0" fontId="0" fillId="0" borderId="94" xfId="0" applyBorder="1" applyAlignment="1">
      <alignment vertical="center"/>
    </xf>
    <xf numFmtId="0" fontId="20" fillId="5" borderId="99" xfId="0" applyFont="1" applyFill="1" applyBorder="1" applyAlignment="1">
      <alignment vertical="center"/>
    </xf>
    <xf numFmtId="0" fontId="0" fillId="0" borderId="119" xfId="0" applyBorder="1" applyAlignment="1">
      <alignment vertical="center"/>
    </xf>
    <xf numFmtId="0" fontId="0" fillId="0" borderId="100" xfId="0" applyBorder="1" applyAlignment="1">
      <alignment vertical="center"/>
    </xf>
    <xf numFmtId="0" fontId="0" fillId="0" borderId="120" xfId="0" applyBorder="1" applyAlignment="1">
      <alignment vertical="center"/>
    </xf>
    <xf numFmtId="0" fontId="0" fillId="0" borderId="121" xfId="0" applyBorder="1" applyAlignment="1">
      <alignment vertical="center"/>
    </xf>
    <xf numFmtId="0" fontId="0" fillId="0" borderId="101" xfId="0" applyBorder="1" applyAlignment="1">
      <alignment vertical="center"/>
    </xf>
    <xf numFmtId="0" fontId="0" fillId="0" borderId="122" xfId="0" applyBorder="1" applyAlignment="1">
      <alignment vertical="center"/>
    </xf>
    <xf numFmtId="0" fontId="0" fillId="0" borderId="102" xfId="0" applyBorder="1" applyAlignment="1">
      <alignment vertical="center"/>
    </xf>
    <xf numFmtId="0" fontId="7" fillId="12" borderId="50" xfId="0" applyFont="1" applyFill="1" applyBorder="1" applyAlignment="1">
      <alignment vertical="center"/>
    </xf>
    <xf numFmtId="0" fontId="9" fillId="12" borderId="51" xfId="0" applyFont="1" applyFill="1" applyBorder="1" applyAlignment="1">
      <alignment vertical="center"/>
    </xf>
    <xf numFmtId="0" fontId="0" fillId="12" borderId="51" xfId="0" applyFill="1" applyBorder="1" applyAlignment="1">
      <alignment vertical="center"/>
    </xf>
    <xf numFmtId="0" fontId="0" fillId="12" borderId="52" xfId="0" applyFill="1" applyBorder="1" applyAlignment="1">
      <alignment vertical="center"/>
    </xf>
    <xf numFmtId="0" fontId="9" fillId="12" borderId="53" xfId="0" applyFont="1" applyFill="1" applyBorder="1" applyAlignment="1">
      <alignment vertical="center"/>
    </xf>
    <xf numFmtId="0" fontId="9" fillId="12" borderId="0" xfId="0" applyFont="1" applyFill="1" applyBorder="1" applyAlignment="1">
      <alignment vertical="center"/>
    </xf>
    <xf numFmtId="0" fontId="0" fillId="12" borderId="0" xfId="0" applyFill="1" applyBorder="1" applyAlignment="1">
      <alignment vertical="center"/>
    </xf>
    <xf numFmtId="0" fontId="0" fillId="12" borderId="54" xfId="0" applyFill="1" applyBorder="1" applyAlignment="1">
      <alignment vertical="center"/>
    </xf>
    <xf numFmtId="0" fontId="7" fillId="14" borderId="42" xfId="0" applyFont="1" applyFill="1" applyBorder="1" applyAlignment="1">
      <alignment vertical="center" shrinkToFit="1"/>
    </xf>
    <xf numFmtId="0" fontId="9" fillId="14" borderId="43" xfId="0" applyFont="1" applyFill="1" applyBorder="1" applyAlignment="1">
      <alignment vertical="center" shrinkToFit="1"/>
    </xf>
    <xf numFmtId="0" fontId="0" fillId="14" borderId="43" xfId="0" applyFill="1" applyBorder="1" applyAlignment="1">
      <alignment vertical="center" shrinkToFit="1"/>
    </xf>
    <xf numFmtId="0" fontId="9" fillId="14" borderId="45" xfId="0" applyFont="1" applyFill="1" applyBorder="1" applyAlignment="1">
      <alignment vertical="center" shrinkToFit="1"/>
    </xf>
    <xf numFmtId="0" fontId="9" fillId="14" borderId="0" xfId="0" applyFont="1" applyFill="1" applyBorder="1" applyAlignment="1">
      <alignment vertical="center" shrinkToFit="1"/>
    </xf>
    <xf numFmtId="0" fontId="0" fillId="14" borderId="0" xfId="0" applyFill="1" applyBorder="1" applyAlignment="1">
      <alignment vertical="center" shrinkToFit="1"/>
    </xf>
    <xf numFmtId="0" fontId="28" fillId="14" borderId="45" xfId="0" applyFont="1" applyFill="1" applyBorder="1" applyAlignment="1">
      <alignment horizontal="right" vertical="center" shrinkToFit="1"/>
    </xf>
    <xf numFmtId="0" fontId="2" fillId="14" borderId="0" xfId="0" applyFont="1" applyFill="1" applyBorder="1" applyAlignment="1">
      <alignment horizontal="right" vertical="center"/>
    </xf>
    <xf numFmtId="0" fontId="2" fillId="14" borderId="45" xfId="0" applyFont="1" applyFill="1" applyBorder="1" applyAlignment="1">
      <alignment horizontal="right" vertical="center"/>
    </xf>
    <xf numFmtId="176" fontId="22" fillId="5" borderId="95" xfId="0" applyNumberFormat="1" applyFont="1" applyFill="1" applyBorder="1" applyAlignment="1">
      <alignment vertical="center"/>
    </xf>
    <xf numFmtId="0" fontId="7" fillId="0" borderId="127" xfId="0" applyFont="1" applyBorder="1" applyAlignment="1">
      <alignment vertical="center"/>
    </xf>
    <xf numFmtId="0" fontId="7" fillId="0" borderId="96" xfId="0" applyFont="1" applyBorder="1" applyAlignment="1">
      <alignment vertical="center"/>
    </xf>
    <xf numFmtId="0" fontId="7" fillId="0" borderId="128" xfId="0" applyFont="1" applyBorder="1" applyAlignment="1">
      <alignment vertical="center"/>
    </xf>
    <xf numFmtId="0" fontId="7" fillId="0" borderId="0" xfId="0" applyFont="1" applyAlignment="1">
      <alignment vertical="center"/>
    </xf>
    <xf numFmtId="0" fontId="7" fillId="0" borderId="129" xfId="0" applyFont="1" applyBorder="1" applyAlignment="1">
      <alignment vertical="center"/>
    </xf>
    <xf numFmtId="0" fontId="7" fillId="0" borderId="97" xfId="0" applyFont="1" applyBorder="1" applyAlignment="1">
      <alignment vertical="center"/>
    </xf>
    <xf numFmtId="0" fontId="7" fillId="0" borderId="130" xfId="0" applyFont="1" applyBorder="1" applyAlignment="1">
      <alignment vertical="center"/>
    </xf>
    <xf numFmtId="0" fontId="7" fillId="0" borderId="98" xfId="0" applyFont="1" applyBorder="1" applyAlignment="1">
      <alignment vertical="center"/>
    </xf>
    <xf numFmtId="0" fontId="20" fillId="5" borderId="131" xfId="0" applyFont="1" applyFill="1" applyBorder="1" applyAlignment="1">
      <alignment vertical="center"/>
    </xf>
    <xf numFmtId="0" fontId="21" fillId="5" borderId="139" xfId="0" applyFont="1" applyFill="1" applyBorder="1" applyAlignment="1">
      <alignment vertical="center"/>
    </xf>
    <xf numFmtId="0" fontId="21" fillId="5" borderId="132" xfId="0" applyFont="1" applyFill="1" applyBorder="1" applyAlignment="1">
      <alignment vertical="center"/>
    </xf>
    <xf numFmtId="0" fontId="21" fillId="5" borderId="140" xfId="0" applyFont="1" applyFill="1" applyBorder="1" applyAlignment="1">
      <alignment vertical="center"/>
    </xf>
    <xf numFmtId="0" fontId="21" fillId="5" borderId="141" xfId="0" applyFont="1" applyFill="1" applyBorder="1" applyAlignment="1">
      <alignment vertical="center"/>
    </xf>
    <xf numFmtId="0" fontId="21" fillId="5" borderId="133" xfId="0" applyFont="1" applyFill="1" applyBorder="1" applyAlignment="1">
      <alignment vertical="center"/>
    </xf>
    <xf numFmtId="0" fontId="21" fillId="5" borderId="142" xfId="0" applyFont="1" applyFill="1" applyBorder="1" applyAlignment="1">
      <alignment vertical="center"/>
    </xf>
    <xf numFmtId="0" fontId="21" fillId="5" borderId="134" xfId="0" applyFont="1" applyFill="1" applyBorder="1" applyAlignment="1">
      <alignment vertical="center"/>
    </xf>
    <xf numFmtId="0" fontId="7" fillId="11" borderId="34" xfId="0" applyFont="1" applyFill="1" applyBorder="1" applyAlignment="1">
      <alignment vertical="center"/>
    </xf>
    <xf numFmtId="0" fontId="0" fillId="11" borderId="35" xfId="0" applyFill="1" applyBorder="1">
      <alignment vertical="center"/>
    </xf>
    <xf numFmtId="0" fontId="0" fillId="11" borderId="37" xfId="0" applyFill="1" applyBorder="1">
      <alignment vertical="center"/>
    </xf>
    <xf numFmtId="0" fontId="0" fillId="11" borderId="0" xfId="0" applyFill="1">
      <alignment vertical="center"/>
    </xf>
    <xf numFmtId="0" fontId="28" fillId="11" borderId="37" xfId="0" applyFont="1" applyFill="1" applyBorder="1" applyAlignment="1">
      <alignment horizontal="right" vertical="center" shrinkToFit="1"/>
    </xf>
    <xf numFmtId="0" fontId="0" fillId="11" borderId="0" xfId="0" applyFill="1" applyAlignment="1">
      <alignment vertical="center"/>
    </xf>
    <xf numFmtId="0" fontId="0" fillId="11" borderId="121" xfId="0" applyFill="1" applyBorder="1" applyAlignment="1">
      <alignment vertical="center"/>
    </xf>
    <xf numFmtId="0" fontId="0" fillId="11" borderId="37" xfId="0" applyFill="1" applyBorder="1" applyAlignment="1">
      <alignment vertical="center"/>
    </xf>
    <xf numFmtId="176" fontId="30" fillId="13" borderId="29" xfId="0" applyNumberFormat="1" applyFont="1" applyFill="1" applyBorder="1" applyAlignment="1">
      <alignment horizontal="right" vertical="center" shrinkToFit="1"/>
    </xf>
    <xf numFmtId="176" fontId="31" fillId="13" borderId="0" xfId="0" applyNumberFormat="1" applyFont="1" applyFill="1" applyBorder="1" applyAlignment="1">
      <alignment horizontal="right" vertical="center"/>
    </xf>
    <xf numFmtId="176" fontId="31" fillId="13" borderId="29" xfId="0" applyNumberFormat="1" applyFont="1" applyFill="1" applyBorder="1" applyAlignment="1">
      <alignment horizontal="right" vertical="center"/>
    </xf>
    <xf numFmtId="0" fontId="28" fillId="12" borderId="53" xfId="0" applyFont="1" applyFill="1" applyBorder="1" applyAlignment="1">
      <alignment horizontal="right" vertical="center" shrinkToFit="1"/>
    </xf>
    <xf numFmtId="0" fontId="0" fillId="12" borderId="0" xfId="0" applyFill="1" applyAlignment="1">
      <alignment horizontal="right" vertical="center"/>
    </xf>
    <xf numFmtId="0" fontId="0" fillId="12" borderId="125" xfId="0" applyFill="1" applyBorder="1" applyAlignment="1">
      <alignment horizontal="right" vertical="center"/>
    </xf>
    <xf numFmtId="0" fontId="0" fillId="12" borderId="53" xfId="0" applyFill="1" applyBorder="1" applyAlignment="1">
      <alignment horizontal="right" vertical="center"/>
    </xf>
    <xf numFmtId="176" fontId="30" fillId="14" borderId="45" xfId="0" applyNumberFormat="1" applyFont="1" applyFill="1" applyBorder="1" applyAlignment="1">
      <alignment horizontal="right" vertical="center" shrinkToFit="1"/>
    </xf>
    <xf numFmtId="176" fontId="31" fillId="14" borderId="0" xfId="0" applyNumberFormat="1" applyFont="1" applyFill="1" applyBorder="1" applyAlignment="1">
      <alignment horizontal="right" vertical="center"/>
    </xf>
    <xf numFmtId="176" fontId="31" fillId="14" borderId="45" xfId="0" applyNumberFormat="1" applyFont="1" applyFill="1" applyBorder="1" applyAlignment="1">
      <alignment horizontal="right"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9" fillId="10" borderId="10" xfId="0" applyFont="1" applyFill="1" applyBorder="1" applyAlignment="1">
      <alignment horizontal="center" vertical="center"/>
    </xf>
    <xf numFmtId="0" fontId="4" fillId="0" borderId="13" xfId="0" applyFont="1" applyBorder="1" applyAlignment="1">
      <alignment vertical="center"/>
    </xf>
    <xf numFmtId="0" fontId="4" fillId="0" borderId="0" xfId="0" applyFont="1" applyBorder="1" applyAlignment="1">
      <alignment vertical="center"/>
    </xf>
    <xf numFmtId="0" fontId="4" fillId="0" borderId="12" xfId="0" applyFont="1" applyBorder="1" applyAlignment="1">
      <alignment vertical="center"/>
    </xf>
    <xf numFmtId="0" fontId="25"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0"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4" fillId="0" borderId="15" xfId="0" applyFont="1" applyBorder="1" applyAlignment="1" applyProtection="1">
      <alignment vertical="center"/>
      <protection locked="0"/>
    </xf>
    <xf numFmtId="0" fontId="0" fillId="0" borderId="16" xfId="0" applyBorder="1" applyAlignment="1" applyProtection="1">
      <alignment vertical="center"/>
      <protection locked="0"/>
    </xf>
    <xf numFmtId="0" fontId="0" fillId="0" borderId="147" xfId="0" applyBorder="1" applyAlignment="1" applyProtection="1">
      <alignment vertical="center"/>
      <protection locked="0"/>
    </xf>
    <xf numFmtId="0" fontId="0" fillId="0" borderId="18" xfId="0" applyBorder="1" applyAlignment="1" applyProtection="1">
      <alignment vertical="center"/>
      <protection locked="0"/>
    </xf>
    <xf numFmtId="0" fontId="0" fillId="0" borderId="0" xfId="0" applyAlignment="1" applyProtection="1">
      <alignment vertical="center"/>
      <protection locked="0"/>
    </xf>
    <xf numFmtId="0" fontId="0" fillId="0" borderId="12" xfId="0" applyBorder="1" applyAlignment="1" applyProtection="1">
      <alignment vertical="center"/>
      <protection locked="0"/>
    </xf>
    <xf numFmtId="0" fontId="0" fillId="0" borderId="20" xfId="0" applyBorder="1" applyAlignment="1" applyProtection="1">
      <alignment vertical="center"/>
      <protection locked="0"/>
    </xf>
    <xf numFmtId="0" fontId="0" fillId="0" borderId="21" xfId="0" applyBorder="1" applyAlignment="1" applyProtection="1">
      <alignment vertical="center"/>
      <protection locked="0"/>
    </xf>
    <xf numFmtId="0" fontId="0" fillId="0" borderId="148" xfId="0" applyBorder="1" applyAlignment="1" applyProtection="1">
      <alignment vertical="center"/>
      <protection locked="0"/>
    </xf>
    <xf numFmtId="0" fontId="5" fillId="10"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13" borderId="26" xfId="0" applyFont="1" applyFill="1" applyBorder="1" applyAlignment="1">
      <alignment vertical="center"/>
    </xf>
    <xf numFmtId="0" fontId="9" fillId="13" borderId="27" xfId="0" applyFont="1" applyFill="1" applyBorder="1" applyAlignment="1">
      <alignment vertical="center"/>
    </xf>
    <xf numFmtId="0" fontId="0" fillId="13" borderId="27" xfId="0" applyFill="1" applyBorder="1" applyAlignment="1">
      <alignment vertical="center"/>
    </xf>
    <xf numFmtId="0" fontId="0" fillId="13" borderId="28" xfId="0" applyFill="1" applyBorder="1" applyAlignment="1">
      <alignment vertical="center"/>
    </xf>
    <xf numFmtId="0" fontId="9" fillId="13" borderId="29" xfId="0" applyFont="1" applyFill="1" applyBorder="1" applyAlignment="1">
      <alignment vertical="center"/>
    </xf>
    <xf numFmtId="0" fontId="9" fillId="13" borderId="0" xfId="0" applyFont="1" applyFill="1" applyBorder="1" applyAlignment="1">
      <alignment vertical="center"/>
    </xf>
    <xf numFmtId="0" fontId="0" fillId="13" borderId="0" xfId="0" applyFill="1" applyBorder="1" applyAlignment="1">
      <alignment vertical="center"/>
    </xf>
    <xf numFmtId="0" fontId="0" fillId="13" borderId="30" xfId="0" applyFill="1" applyBorder="1" applyAlignment="1">
      <alignment vertical="center"/>
    </xf>
    <xf numFmtId="0" fontId="30" fillId="11" borderId="37" xfId="0" applyFont="1" applyFill="1" applyBorder="1" applyAlignment="1">
      <alignment horizontal="right" vertical="center" shrinkToFit="1"/>
    </xf>
    <xf numFmtId="0" fontId="31" fillId="11" borderId="0" xfId="0" applyFont="1" applyFill="1" applyAlignment="1">
      <alignment vertical="center"/>
    </xf>
    <xf numFmtId="0" fontId="31" fillId="11" borderId="117" xfId="0" applyFont="1" applyFill="1" applyBorder="1" applyAlignment="1">
      <alignment vertical="center"/>
    </xf>
    <xf numFmtId="0" fontId="31" fillId="11" borderId="37" xfId="0" applyFont="1" applyFill="1" applyBorder="1" applyAlignment="1">
      <alignment vertical="center"/>
    </xf>
    <xf numFmtId="0" fontId="30" fillId="12" borderId="53" xfId="0" applyFont="1" applyFill="1" applyBorder="1" applyAlignment="1">
      <alignment horizontal="right" vertical="center" shrinkToFit="1"/>
    </xf>
    <xf numFmtId="0" fontId="0" fillId="12" borderId="0" xfId="0" applyFill="1" applyAlignment="1">
      <alignment vertical="center"/>
    </xf>
    <xf numFmtId="0" fontId="0" fillId="12" borderId="53" xfId="0" applyFill="1" applyBorder="1" applyAlignment="1">
      <alignment vertical="center"/>
    </xf>
    <xf numFmtId="177" fontId="22" fillId="5" borderId="103" xfId="0" applyNumberFormat="1" applyFont="1" applyFill="1" applyBorder="1" applyAlignment="1">
      <alignment vertical="center"/>
    </xf>
    <xf numFmtId="177" fontId="0" fillId="0" borderId="115" xfId="0" applyNumberFormat="1" applyBorder="1" applyAlignment="1">
      <alignment vertical="center"/>
    </xf>
    <xf numFmtId="177" fontId="0" fillId="0" borderId="104" xfId="0" applyNumberFormat="1" applyBorder="1" applyAlignment="1">
      <alignment vertical="center"/>
    </xf>
    <xf numFmtId="177" fontId="0" fillId="0" borderId="116" xfId="0" applyNumberFormat="1" applyBorder="1" applyAlignment="1">
      <alignment vertical="center"/>
    </xf>
    <xf numFmtId="177" fontId="0" fillId="0" borderId="0" xfId="0" applyNumberFormat="1" applyAlignment="1">
      <alignment vertical="center"/>
    </xf>
    <xf numFmtId="177" fontId="0" fillId="0" borderId="117" xfId="0" applyNumberFormat="1" applyBorder="1" applyAlignment="1">
      <alignment vertical="center"/>
    </xf>
    <xf numFmtId="177" fontId="0" fillId="0" borderId="105" xfId="0" applyNumberFormat="1" applyBorder="1" applyAlignment="1">
      <alignment vertical="center"/>
    </xf>
    <xf numFmtId="177" fontId="0" fillId="0" borderId="118" xfId="0" applyNumberFormat="1" applyBorder="1" applyAlignment="1">
      <alignment vertical="center"/>
    </xf>
    <xf numFmtId="177" fontId="0" fillId="0" borderId="106" xfId="0" applyNumberFormat="1" applyBorder="1" applyAlignment="1">
      <alignment vertical="center"/>
    </xf>
    <xf numFmtId="176" fontId="22" fillId="5" borderId="135" xfId="0" applyNumberFormat="1" applyFont="1" applyFill="1" applyBorder="1" applyAlignment="1">
      <alignment vertical="center"/>
    </xf>
    <xf numFmtId="176" fontId="11" fillId="5" borderId="143" xfId="0" applyNumberFormat="1" applyFont="1" applyFill="1" applyBorder="1" applyAlignment="1">
      <alignment vertical="center"/>
    </xf>
    <xf numFmtId="176" fontId="11" fillId="5" borderId="136" xfId="0" applyNumberFormat="1" applyFont="1" applyFill="1" applyBorder="1" applyAlignment="1">
      <alignment vertical="center"/>
    </xf>
    <xf numFmtId="176" fontId="11" fillId="5" borderId="144" xfId="0" applyNumberFormat="1" applyFont="1" applyFill="1" applyBorder="1" applyAlignment="1">
      <alignment vertical="center"/>
    </xf>
    <xf numFmtId="176" fontId="11" fillId="5" borderId="145" xfId="0" applyNumberFormat="1" applyFont="1" applyFill="1" applyBorder="1" applyAlignment="1">
      <alignment vertical="center"/>
    </xf>
    <xf numFmtId="176" fontId="11" fillId="5" borderId="137" xfId="0" applyNumberFormat="1" applyFont="1" applyFill="1" applyBorder="1" applyAlignment="1">
      <alignment vertical="center"/>
    </xf>
    <xf numFmtId="176" fontId="11" fillId="5" borderId="146" xfId="0" applyNumberFormat="1" applyFont="1" applyFill="1" applyBorder="1" applyAlignment="1">
      <alignment vertical="center"/>
    </xf>
    <xf numFmtId="176" fontId="11" fillId="5" borderId="138" xfId="0" applyNumberFormat="1" applyFont="1" applyFill="1" applyBorder="1" applyAlignment="1">
      <alignment vertical="center"/>
    </xf>
    <xf numFmtId="0" fontId="18" fillId="0" borderId="16"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0" xfId="0" applyFont="1" applyAlignment="1">
      <alignment horizontal="left" vertical="center" shrinkToFit="1"/>
    </xf>
    <xf numFmtId="0" fontId="4" fillId="0" borderId="19"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178" fontId="44" fillId="0" borderId="15" xfId="0" applyNumberFormat="1" applyFont="1" applyBorder="1" applyAlignment="1">
      <alignment horizontal="right" vertical="center" shrinkToFit="1"/>
    </xf>
    <xf numFmtId="178" fontId="21" fillId="0" borderId="16" xfId="0" applyNumberFormat="1" applyFont="1" applyBorder="1" applyAlignment="1">
      <alignment horizontal="right" vertical="center" shrinkToFit="1"/>
    </xf>
    <xf numFmtId="178" fontId="21" fillId="0" borderId="18" xfId="0" applyNumberFormat="1" applyFont="1" applyBorder="1" applyAlignment="1">
      <alignment horizontal="right" vertical="center" shrinkToFit="1"/>
    </xf>
    <xf numFmtId="178" fontId="21" fillId="0" borderId="0" xfId="0" applyNumberFormat="1" applyFont="1" applyAlignment="1">
      <alignment horizontal="right" vertical="center" shrinkToFit="1"/>
    </xf>
    <xf numFmtId="178" fontId="21" fillId="0" borderId="20" xfId="0" applyNumberFormat="1" applyFont="1" applyBorder="1" applyAlignment="1">
      <alignment horizontal="right" vertical="center" shrinkToFit="1"/>
    </xf>
    <xf numFmtId="178" fontId="21" fillId="0" borderId="21" xfId="0" applyNumberFormat="1" applyFont="1" applyBorder="1" applyAlignment="1">
      <alignment horizontal="right" vertical="center" shrinkToFit="1"/>
    </xf>
    <xf numFmtId="0" fontId="28" fillId="13" borderId="29" xfId="0" applyFont="1" applyFill="1" applyBorder="1" applyAlignment="1">
      <alignment horizontal="right" vertical="center" shrinkToFit="1"/>
    </xf>
    <xf numFmtId="0" fontId="2" fillId="13" borderId="0" xfId="0" applyFont="1" applyFill="1" applyBorder="1" applyAlignment="1">
      <alignment horizontal="right" vertical="center"/>
    </xf>
    <xf numFmtId="0" fontId="2" fillId="13" borderId="29" xfId="0" applyFont="1" applyFill="1" applyBorder="1" applyAlignment="1">
      <alignment horizontal="right" vertical="center"/>
    </xf>
  </cellXfs>
  <cellStyles count="3">
    <cellStyle name="ハイパーリンク" xfId="1" builtinId="8"/>
    <cellStyle name="警告文" xfId="2" builtinId="11"/>
    <cellStyle name="標準"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06960048451815E-2"/>
          <c:y val="1.5310981720740037E-2"/>
          <c:w val="0.83043794613523492"/>
          <c:h val="0.94428843011566699"/>
        </c:manualLayout>
      </c:layout>
      <c:radarChart>
        <c:radarStyle val="filled"/>
        <c:varyColors val="0"/>
        <c:ser>
          <c:idx val="0"/>
          <c:order val="0"/>
          <c:spPr>
            <a:solidFill>
              <a:srgbClr val="FF0000">
                <a:alpha val="20000"/>
              </a:srgbClr>
            </a:solidFill>
            <a:ln w="25400">
              <a:solidFill>
                <a:srgbClr val="FF0000"/>
              </a:solidFill>
            </a:ln>
          </c:spPr>
          <c:val>
            <c:numRef>
              <c:f>'２　グラフ'!$DF$4:$DF$7</c:f>
              <c:numCache>
                <c:formatCode>General</c:formatCode>
                <c:ptCount val="4"/>
                <c:pt idx="0">
                  <c:v>0</c:v>
                </c:pt>
                <c:pt idx="1">
                  <c:v>0</c:v>
                </c:pt>
                <c:pt idx="2">
                  <c:v>0</c:v>
                </c:pt>
                <c:pt idx="3">
                  <c:v>0</c:v>
                </c:pt>
              </c:numCache>
            </c:numRef>
          </c:val>
        </c:ser>
        <c:ser>
          <c:idx val="1"/>
          <c:order val="1"/>
          <c:spPr>
            <a:solidFill>
              <a:schemeClr val="accent1">
                <a:alpha val="20000"/>
              </a:schemeClr>
            </a:solidFill>
            <a:ln w="25400">
              <a:solidFill>
                <a:srgbClr val="00B0F0"/>
              </a:solidFill>
            </a:ln>
          </c:spPr>
          <c:val>
            <c:numRef>
              <c:f>'２　グラフ'!$DG$4:$DG$7</c:f>
              <c:numCache>
                <c:formatCode>0.0_ </c:formatCode>
                <c:ptCount val="4"/>
                <c:pt idx="0" formatCode="General">
                  <c:v>3</c:v>
                </c:pt>
                <c:pt idx="1">
                  <c:v>3</c:v>
                </c:pt>
                <c:pt idx="2" formatCode="General">
                  <c:v>3</c:v>
                </c:pt>
                <c:pt idx="3">
                  <c:v>3</c:v>
                </c:pt>
              </c:numCache>
            </c:numRef>
          </c:val>
        </c:ser>
        <c:dLbls>
          <c:showLegendKey val="0"/>
          <c:showVal val="0"/>
          <c:showCatName val="0"/>
          <c:showSerName val="0"/>
          <c:showPercent val="0"/>
          <c:showBubbleSize val="0"/>
        </c:dLbls>
        <c:axId val="252555264"/>
        <c:axId val="252558336"/>
      </c:radarChart>
      <c:catAx>
        <c:axId val="252555264"/>
        <c:scaling>
          <c:orientation val="minMax"/>
        </c:scaling>
        <c:delete val="1"/>
        <c:axPos val="b"/>
        <c:majorGridlines/>
        <c:majorTickMark val="out"/>
        <c:minorTickMark val="none"/>
        <c:tickLblPos val="nextTo"/>
        <c:crossAx val="252558336"/>
        <c:crosses val="autoZero"/>
        <c:auto val="1"/>
        <c:lblAlgn val="ctr"/>
        <c:lblOffset val="100"/>
        <c:noMultiLvlLbl val="0"/>
      </c:catAx>
      <c:valAx>
        <c:axId val="252558336"/>
        <c:scaling>
          <c:orientation val="minMax"/>
          <c:max val="5"/>
          <c:min val="0"/>
        </c:scaling>
        <c:delete val="1"/>
        <c:axPos val="l"/>
        <c:numFmt formatCode="General" sourceLinked="1"/>
        <c:majorTickMark val="cross"/>
        <c:minorTickMark val="none"/>
        <c:tickLblPos val="nextTo"/>
        <c:crossAx val="252555264"/>
        <c:crosses val="autoZero"/>
        <c:crossBetween val="between"/>
        <c:majorUnit val="5"/>
        <c:minorUnit val="0.2"/>
      </c:valAx>
      <c:spPr>
        <a:noFill/>
      </c:spPr>
    </c:plotArea>
    <c:plotVisOnly val="1"/>
    <c:dispBlanksAs val="gap"/>
    <c:showDLblsOverMax val="0"/>
  </c:chart>
  <c:spPr>
    <a:noFill/>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CheckBox" fmlaLink="$BQ$6" lockText="1" noThreeD="1"/>
</file>

<file path=xl/ctrlProps/ctrlProp10.xml><?xml version="1.0" encoding="utf-8"?>
<formControlPr xmlns="http://schemas.microsoft.com/office/spreadsheetml/2009/9/main" objectType="CheckBox" fmlaLink="$BS$8" lockText="1" noThreeD="1"/>
</file>

<file path=xl/ctrlProps/ctrlProp11.xml><?xml version="1.0" encoding="utf-8"?>
<formControlPr xmlns="http://schemas.microsoft.com/office/spreadsheetml/2009/9/main" objectType="CheckBox" fmlaLink="$BT$8" lockText="1" noThreeD="1"/>
</file>

<file path=xl/ctrlProps/ctrlProp12.xml><?xml version="1.0" encoding="utf-8"?>
<formControlPr xmlns="http://schemas.microsoft.com/office/spreadsheetml/2009/9/main" objectType="CheckBox" fmlaLink="$BQ$9" lockText="1" noThreeD="1"/>
</file>

<file path=xl/ctrlProps/ctrlProp13.xml><?xml version="1.0" encoding="utf-8"?>
<formControlPr xmlns="http://schemas.microsoft.com/office/spreadsheetml/2009/9/main" objectType="CheckBox" fmlaLink="$BR$9" lockText="1" noThreeD="1"/>
</file>

<file path=xl/ctrlProps/ctrlProp14.xml><?xml version="1.0" encoding="utf-8"?>
<formControlPr xmlns="http://schemas.microsoft.com/office/spreadsheetml/2009/9/main" objectType="CheckBox" fmlaLink="$BS$9" lockText="1" noThreeD="1"/>
</file>

<file path=xl/ctrlProps/ctrlProp15.xml><?xml version="1.0" encoding="utf-8"?>
<formControlPr xmlns="http://schemas.microsoft.com/office/spreadsheetml/2009/9/main" objectType="CheckBox" fmlaLink="$BT$9" lockText="1" noThreeD="1"/>
</file>

<file path=xl/ctrlProps/ctrlProp16.xml><?xml version="1.0" encoding="utf-8"?>
<formControlPr xmlns="http://schemas.microsoft.com/office/spreadsheetml/2009/9/main" objectType="CheckBox" fmlaLink="$BQ$10" lockText="1" noThreeD="1"/>
</file>

<file path=xl/ctrlProps/ctrlProp17.xml><?xml version="1.0" encoding="utf-8"?>
<formControlPr xmlns="http://schemas.microsoft.com/office/spreadsheetml/2009/9/main" objectType="CheckBox" fmlaLink="$BR$10" lockText="1" noThreeD="1"/>
</file>

<file path=xl/ctrlProps/ctrlProp18.xml><?xml version="1.0" encoding="utf-8"?>
<formControlPr xmlns="http://schemas.microsoft.com/office/spreadsheetml/2009/9/main" objectType="CheckBox" fmlaLink="$BS$10" lockText="1" noThreeD="1"/>
</file>

<file path=xl/ctrlProps/ctrlProp19.xml><?xml version="1.0" encoding="utf-8"?>
<formControlPr xmlns="http://schemas.microsoft.com/office/spreadsheetml/2009/9/main" objectType="CheckBox" fmlaLink="$BT$10" lockText="1" noThreeD="1"/>
</file>

<file path=xl/ctrlProps/ctrlProp2.xml><?xml version="1.0" encoding="utf-8"?>
<formControlPr xmlns="http://schemas.microsoft.com/office/spreadsheetml/2009/9/main" objectType="CheckBox" fmlaLink="$BR$6" lockText="1" noThreeD="1"/>
</file>

<file path=xl/ctrlProps/ctrlProp20.xml><?xml version="1.0" encoding="utf-8"?>
<formControlPr xmlns="http://schemas.microsoft.com/office/spreadsheetml/2009/9/main" objectType="CheckBox" fmlaLink="$BQ$11" lockText="1" noThreeD="1"/>
</file>

<file path=xl/ctrlProps/ctrlProp21.xml><?xml version="1.0" encoding="utf-8"?>
<formControlPr xmlns="http://schemas.microsoft.com/office/spreadsheetml/2009/9/main" objectType="CheckBox" fmlaLink="$BR$11" lockText="1" noThreeD="1"/>
</file>

<file path=xl/ctrlProps/ctrlProp22.xml><?xml version="1.0" encoding="utf-8"?>
<formControlPr xmlns="http://schemas.microsoft.com/office/spreadsheetml/2009/9/main" objectType="CheckBox" fmlaLink="$BS$11" lockText="1" noThreeD="1"/>
</file>

<file path=xl/ctrlProps/ctrlProp23.xml><?xml version="1.0" encoding="utf-8"?>
<formControlPr xmlns="http://schemas.microsoft.com/office/spreadsheetml/2009/9/main" objectType="CheckBox" fmlaLink="$BT$11" lockText="1" noThreeD="1"/>
</file>

<file path=xl/ctrlProps/ctrlProp24.xml><?xml version="1.0" encoding="utf-8"?>
<formControlPr xmlns="http://schemas.microsoft.com/office/spreadsheetml/2009/9/main" objectType="CheckBox" fmlaLink="$BQ$12" lockText="1" noThreeD="1"/>
</file>

<file path=xl/ctrlProps/ctrlProp25.xml><?xml version="1.0" encoding="utf-8"?>
<formControlPr xmlns="http://schemas.microsoft.com/office/spreadsheetml/2009/9/main" objectType="CheckBox" fmlaLink="$BR$12" lockText="1" noThreeD="1"/>
</file>

<file path=xl/ctrlProps/ctrlProp26.xml><?xml version="1.0" encoding="utf-8"?>
<formControlPr xmlns="http://schemas.microsoft.com/office/spreadsheetml/2009/9/main" objectType="CheckBox" fmlaLink="$BS$12" lockText="1" noThreeD="1"/>
</file>

<file path=xl/ctrlProps/ctrlProp27.xml><?xml version="1.0" encoding="utf-8"?>
<formControlPr xmlns="http://schemas.microsoft.com/office/spreadsheetml/2009/9/main" objectType="CheckBox" fmlaLink="$BT$12" lockText="1" noThreeD="1"/>
</file>

<file path=xl/ctrlProps/ctrlProp28.xml><?xml version="1.0" encoding="utf-8"?>
<formControlPr xmlns="http://schemas.microsoft.com/office/spreadsheetml/2009/9/main" objectType="CheckBox" fmlaLink="$BQ$13" lockText="1" noThreeD="1"/>
</file>

<file path=xl/ctrlProps/ctrlProp29.xml><?xml version="1.0" encoding="utf-8"?>
<formControlPr xmlns="http://schemas.microsoft.com/office/spreadsheetml/2009/9/main" objectType="CheckBox" fmlaLink="$BR$13" lockText="1" noThreeD="1"/>
</file>

<file path=xl/ctrlProps/ctrlProp3.xml><?xml version="1.0" encoding="utf-8"?>
<formControlPr xmlns="http://schemas.microsoft.com/office/spreadsheetml/2009/9/main" objectType="CheckBox" fmlaLink="$BS$6" lockText="1" noThreeD="1"/>
</file>

<file path=xl/ctrlProps/ctrlProp30.xml><?xml version="1.0" encoding="utf-8"?>
<formControlPr xmlns="http://schemas.microsoft.com/office/spreadsheetml/2009/9/main" objectType="CheckBox" fmlaLink="$BS$13" lockText="1" noThreeD="1"/>
</file>

<file path=xl/ctrlProps/ctrlProp31.xml><?xml version="1.0" encoding="utf-8"?>
<formControlPr xmlns="http://schemas.microsoft.com/office/spreadsheetml/2009/9/main" objectType="CheckBox" fmlaLink="$BT$13" lockText="1" noThreeD="1"/>
</file>

<file path=xl/ctrlProps/ctrlProp32.xml><?xml version="1.0" encoding="utf-8"?>
<formControlPr xmlns="http://schemas.microsoft.com/office/spreadsheetml/2009/9/main" objectType="CheckBox" fmlaLink="$BQ$7" lockText="1" noThreeD="1"/>
</file>

<file path=xl/ctrlProps/ctrlProp4.xml><?xml version="1.0" encoding="utf-8"?>
<formControlPr xmlns="http://schemas.microsoft.com/office/spreadsheetml/2009/9/main" objectType="CheckBox" fmlaLink="$BT$6" lockText="1" noThreeD="1"/>
</file>

<file path=xl/ctrlProps/ctrlProp5.xml><?xml version="1.0" encoding="utf-8"?>
<formControlPr xmlns="http://schemas.microsoft.com/office/spreadsheetml/2009/9/main" objectType="CheckBox" fmlaLink="$BR$7" lockText="1" noThreeD="1"/>
</file>

<file path=xl/ctrlProps/ctrlProp6.xml><?xml version="1.0" encoding="utf-8"?>
<formControlPr xmlns="http://schemas.microsoft.com/office/spreadsheetml/2009/9/main" objectType="CheckBox" fmlaLink="$BS$7" lockText="1" noThreeD="1"/>
</file>

<file path=xl/ctrlProps/ctrlProp7.xml><?xml version="1.0" encoding="utf-8"?>
<formControlPr xmlns="http://schemas.microsoft.com/office/spreadsheetml/2009/9/main" objectType="CheckBox" fmlaLink="$BT$7" lockText="1" noThreeD="1"/>
</file>

<file path=xl/ctrlProps/ctrlProp8.xml><?xml version="1.0" encoding="utf-8"?>
<formControlPr xmlns="http://schemas.microsoft.com/office/spreadsheetml/2009/9/main" objectType="CheckBox" fmlaLink="$BQ$8" lockText="1" noThreeD="1"/>
</file>

<file path=xl/ctrlProps/ctrlProp9.xml><?xml version="1.0" encoding="utf-8"?>
<formControlPr xmlns="http://schemas.microsoft.com/office/spreadsheetml/2009/9/main" objectType="CheckBox" fmlaLink="$BR$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jpeg"/><Relationship Id="rId1" Type="http://schemas.openxmlformats.org/officeDocument/2006/relationships/image" Target="../media/image9.jpeg"/><Relationship Id="rId4"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19</xdr:col>
      <xdr:colOff>185210</xdr:colOff>
      <xdr:row>34</xdr:row>
      <xdr:rowOff>76200</xdr:rowOff>
    </xdr:from>
    <xdr:to>
      <xdr:col>23</xdr:col>
      <xdr:colOff>190351</xdr:colOff>
      <xdr:row>39</xdr:row>
      <xdr:rowOff>84955</xdr:rowOff>
    </xdr:to>
    <xdr:pic>
      <xdr:nvPicPr>
        <xdr:cNvPr id="2053" name="Picture 5" descr="http://www.iwatetabi.jp/wanko/wordpress/wp-content/uploads/2011/12/UnicchiVar2.jpg"/>
        <xdr:cNvPicPr>
          <a:picLocks noChangeAspect="1" noChangeArrowheads="1"/>
        </xdr:cNvPicPr>
      </xdr:nvPicPr>
      <xdr:blipFill>
        <a:blip xmlns:r="http://schemas.openxmlformats.org/officeDocument/2006/relationships" r:embed="rId1" cstate="print"/>
        <a:srcRect/>
        <a:stretch>
          <a:fillRect/>
        </a:stretch>
      </xdr:blipFill>
      <xdr:spPr bwMode="auto">
        <a:xfrm>
          <a:off x="7773460" y="10754783"/>
          <a:ext cx="968224" cy="908339"/>
        </a:xfrm>
        <a:prstGeom prst="rect">
          <a:avLst/>
        </a:prstGeom>
        <a:noFill/>
      </xdr:spPr>
    </xdr:pic>
    <xdr:clientData/>
  </xdr:twoCellAnchor>
  <xdr:twoCellAnchor editAs="oneCell">
    <xdr:from>
      <xdr:col>18</xdr:col>
      <xdr:colOff>154229</xdr:colOff>
      <xdr:row>0</xdr:row>
      <xdr:rowOff>166160</xdr:rowOff>
    </xdr:from>
    <xdr:to>
      <xdr:col>22</xdr:col>
      <xdr:colOff>38100</xdr:colOff>
      <xdr:row>3</xdr:row>
      <xdr:rowOff>286200</xdr:rowOff>
    </xdr:to>
    <xdr:pic>
      <xdr:nvPicPr>
        <xdr:cNvPr id="2052" name="Picture 4" descr="http://www.iwatetabi.jp/wanko/wordpress/wp-content/uploads/2011/12/OmocchiPose1.jpg"/>
        <xdr:cNvPicPr>
          <a:picLocks noChangeAspect="1" noChangeArrowheads="1"/>
        </xdr:cNvPicPr>
      </xdr:nvPicPr>
      <xdr:blipFill>
        <a:blip xmlns:r="http://schemas.openxmlformats.org/officeDocument/2006/relationships" r:embed="rId2" cstate="print"/>
        <a:srcRect/>
        <a:stretch>
          <a:fillRect/>
        </a:stretch>
      </xdr:blipFill>
      <xdr:spPr bwMode="auto">
        <a:xfrm>
          <a:off x="6831254" y="166160"/>
          <a:ext cx="750646" cy="910615"/>
        </a:xfrm>
        <a:prstGeom prst="rect">
          <a:avLst/>
        </a:prstGeom>
        <a:noFill/>
      </xdr:spPr>
    </xdr:pic>
    <xdr:clientData/>
  </xdr:twoCellAnchor>
  <xdr:twoCellAnchor>
    <xdr:from>
      <xdr:col>36</xdr:col>
      <xdr:colOff>83344</xdr:colOff>
      <xdr:row>7</xdr:row>
      <xdr:rowOff>23812</xdr:rowOff>
    </xdr:from>
    <xdr:to>
      <xdr:col>36</xdr:col>
      <xdr:colOff>95250</xdr:colOff>
      <xdr:row>40</xdr:row>
      <xdr:rowOff>23813</xdr:rowOff>
    </xdr:to>
    <xdr:cxnSp macro="">
      <xdr:nvCxnSpPr>
        <xdr:cNvPr id="141" name="直線矢印コネクタ 140"/>
        <xdr:cNvCxnSpPr/>
      </xdr:nvCxnSpPr>
      <xdr:spPr>
        <a:xfrm flipH="1">
          <a:off x="10918032" y="1809750"/>
          <a:ext cx="11906" cy="9798844"/>
        </a:xfrm>
        <a:prstGeom prst="straightConnector1">
          <a:avLst/>
        </a:prstGeom>
        <a:ln>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71437</xdr:colOff>
      <xdr:row>8</xdr:row>
      <xdr:rowOff>297657</xdr:rowOff>
    </xdr:from>
    <xdr:to>
      <xdr:col>41</xdr:col>
      <xdr:colOff>83344</xdr:colOff>
      <xdr:row>39</xdr:row>
      <xdr:rowOff>166688</xdr:rowOff>
    </xdr:to>
    <xdr:cxnSp macro="">
      <xdr:nvCxnSpPr>
        <xdr:cNvPr id="143" name="直線矢印コネクタ 142"/>
        <xdr:cNvCxnSpPr/>
      </xdr:nvCxnSpPr>
      <xdr:spPr>
        <a:xfrm flipH="1">
          <a:off x="11858625" y="2393157"/>
          <a:ext cx="11907" cy="9167812"/>
        </a:xfrm>
        <a:prstGeom prst="straightConnector1">
          <a:avLst/>
        </a:prstGeom>
        <a:ln>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47625</xdr:colOff>
      <xdr:row>11</xdr:row>
      <xdr:rowOff>11906</xdr:rowOff>
    </xdr:from>
    <xdr:to>
      <xdr:col>46</xdr:col>
      <xdr:colOff>59533</xdr:colOff>
      <xdr:row>39</xdr:row>
      <xdr:rowOff>166688</xdr:rowOff>
    </xdr:to>
    <xdr:cxnSp macro="">
      <xdr:nvCxnSpPr>
        <xdr:cNvPr id="145" name="直線矢印コネクタ 144"/>
        <xdr:cNvCxnSpPr/>
      </xdr:nvCxnSpPr>
      <xdr:spPr>
        <a:xfrm flipH="1">
          <a:off x="12787313" y="3036094"/>
          <a:ext cx="11908" cy="8524875"/>
        </a:xfrm>
        <a:prstGeom prst="straightConnector1">
          <a:avLst/>
        </a:prstGeom>
        <a:ln>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59531</xdr:colOff>
      <xdr:row>13</xdr:row>
      <xdr:rowOff>0</xdr:rowOff>
    </xdr:from>
    <xdr:to>
      <xdr:col>51</xdr:col>
      <xdr:colOff>71440</xdr:colOff>
      <xdr:row>39</xdr:row>
      <xdr:rowOff>178594</xdr:rowOff>
    </xdr:to>
    <xdr:cxnSp macro="">
      <xdr:nvCxnSpPr>
        <xdr:cNvPr id="147" name="直線矢印コネクタ 146"/>
        <xdr:cNvCxnSpPr/>
      </xdr:nvCxnSpPr>
      <xdr:spPr>
        <a:xfrm flipH="1">
          <a:off x="13751719" y="3643313"/>
          <a:ext cx="11909" cy="7929562"/>
        </a:xfrm>
        <a:prstGeom prst="straightConnector1">
          <a:avLst/>
        </a:prstGeom>
        <a:ln>
          <a:solidFill>
            <a:srgbClr val="FF0000"/>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119062</xdr:colOff>
      <xdr:row>33</xdr:row>
      <xdr:rowOff>0</xdr:rowOff>
    </xdr:from>
    <xdr:to>
      <xdr:col>53</xdr:col>
      <xdr:colOff>119066</xdr:colOff>
      <xdr:row>39</xdr:row>
      <xdr:rowOff>178594</xdr:rowOff>
    </xdr:to>
    <xdr:cxnSp macro="">
      <xdr:nvCxnSpPr>
        <xdr:cNvPr id="155" name="直線矢印コネクタ 154"/>
        <xdr:cNvCxnSpPr/>
      </xdr:nvCxnSpPr>
      <xdr:spPr>
        <a:xfrm flipH="1">
          <a:off x="14287500" y="10191750"/>
          <a:ext cx="4" cy="1381125"/>
        </a:xfrm>
        <a:prstGeom prst="straightConnector1">
          <a:avLst/>
        </a:prstGeom>
        <a:ln>
          <a:solidFill>
            <a:schemeClr val="tx2"/>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107156</xdr:colOff>
      <xdr:row>28</xdr:row>
      <xdr:rowOff>297656</xdr:rowOff>
    </xdr:from>
    <xdr:to>
      <xdr:col>48</xdr:col>
      <xdr:colOff>107160</xdr:colOff>
      <xdr:row>39</xdr:row>
      <xdr:rowOff>166688</xdr:rowOff>
    </xdr:to>
    <xdr:cxnSp macro="">
      <xdr:nvCxnSpPr>
        <xdr:cNvPr id="153" name="直線矢印コネクタ 152"/>
        <xdr:cNvCxnSpPr/>
      </xdr:nvCxnSpPr>
      <xdr:spPr>
        <a:xfrm flipH="1">
          <a:off x="13323094" y="8941594"/>
          <a:ext cx="4" cy="2619375"/>
        </a:xfrm>
        <a:prstGeom prst="straightConnector1">
          <a:avLst/>
        </a:prstGeom>
        <a:ln>
          <a:solidFill>
            <a:schemeClr val="tx2"/>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119062</xdr:colOff>
      <xdr:row>25</xdr:row>
      <xdr:rowOff>0</xdr:rowOff>
    </xdr:from>
    <xdr:to>
      <xdr:col>43</xdr:col>
      <xdr:colOff>119066</xdr:colOff>
      <xdr:row>39</xdr:row>
      <xdr:rowOff>178594</xdr:rowOff>
    </xdr:to>
    <xdr:cxnSp macro="">
      <xdr:nvCxnSpPr>
        <xdr:cNvPr id="151" name="直線矢印コネクタ 150"/>
        <xdr:cNvCxnSpPr/>
      </xdr:nvCxnSpPr>
      <xdr:spPr>
        <a:xfrm flipH="1">
          <a:off x="12382500" y="7715250"/>
          <a:ext cx="4" cy="3857625"/>
        </a:xfrm>
        <a:prstGeom prst="straightConnector1">
          <a:avLst/>
        </a:prstGeom>
        <a:ln>
          <a:solidFill>
            <a:schemeClr val="tx2"/>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95250</xdr:colOff>
      <xdr:row>21</xdr:row>
      <xdr:rowOff>0</xdr:rowOff>
    </xdr:from>
    <xdr:to>
      <xdr:col>38</xdr:col>
      <xdr:colOff>107160</xdr:colOff>
      <xdr:row>40</xdr:row>
      <xdr:rowOff>0</xdr:rowOff>
    </xdr:to>
    <xdr:cxnSp macro="">
      <xdr:nvCxnSpPr>
        <xdr:cNvPr id="149" name="直線矢印コネクタ 148"/>
        <xdr:cNvCxnSpPr/>
      </xdr:nvCxnSpPr>
      <xdr:spPr>
        <a:xfrm flipH="1">
          <a:off x="11406188" y="6477000"/>
          <a:ext cx="11910" cy="5107781"/>
        </a:xfrm>
        <a:prstGeom prst="straightConnector1">
          <a:avLst/>
        </a:prstGeom>
        <a:ln>
          <a:solidFill>
            <a:schemeClr val="tx2"/>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114300</xdr:colOff>
      <xdr:row>20</xdr:row>
      <xdr:rowOff>0</xdr:rowOff>
    </xdr:from>
    <xdr:to>
      <xdr:col>29</xdr:col>
      <xdr:colOff>228600</xdr:colOff>
      <xdr:row>20</xdr:row>
      <xdr:rowOff>6350</xdr:rowOff>
    </xdr:to>
    <xdr:cxnSp macro="">
      <xdr:nvCxnSpPr>
        <xdr:cNvPr id="129" name="直線コネクタ 128"/>
        <xdr:cNvCxnSpPr/>
      </xdr:nvCxnSpPr>
      <xdr:spPr>
        <a:xfrm>
          <a:off x="8718550" y="6146800"/>
          <a:ext cx="838200" cy="6350"/>
        </a:xfrm>
        <a:prstGeom prst="line">
          <a:avLst/>
        </a:prstGeom>
        <a:ln w="38100">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13607</xdr:colOff>
      <xdr:row>20</xdr:row>
      <xdr:rowOff>0</xdr:rowOff>
    </xdr:from>
    <xdr:to>
      <xdr:col>37</xdr:col>
      <xdr:colOff>0</xdr:colOff>
      <xdr:row>20</xdr:row>
      <xdr:rowOff>11906</xdr:rowOff>
    </xdr:to>
    <xdr:cxnSp macro="">
      <xdr:nvCxnSpPr>
        <xdr:cNvPr id="24" name="直線矢印コネクタ 23"/>
        <xdr:cNvCxnSpPr/>
      </xdr:nvCxnSpPr>
      <xdr:spPr>
        <a:xfrm>
          <a:off x="10014857" y="6167438"/>
          <a:ext cx="1057956" cy="11906"/>
        </a:xfrm>
        <a:prstGeom prst="straightConnector1">
          <a:avLst/>
        </a:prstGeom>
        <a:ln w="3810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142586</xdr:colOff>
      <xdr:row>7</xdr:row>
      <xdr:rowOff>18184</xdr:rowOff>
    </xdr:from>
    <xdr:to>
      <xdr:col>26</xdr:col>
      <xdr:colOff>146051</xdr:colOff>
      <xdr:row>8</xdr:row>
      <xdr:rowOff>277092</xdr:rowOff>
    </xdr:to>
    <xdr:sp macro="" textlink="">
      <xdr:nvSpPr>
        <xdr:cNvPr id="9" name="右中かっこ 8"/>
        <xdr:cNvSpPr/>
      </xdr:nvSpPr>
      <xdr:spPr>
        <a:xfrm>
          <a:off x="8990253" y="1796184"/>
          <a:ext cx="490298" cy="565825"/>
        </a:xfrm>
        <a:prstGeom prst="rightBrace">
          <a:avLst>
            <a:gd name="adj1" fmla="val 8333"/>
            <a:gd name="adj2" fmla="val 50000"/>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133061</xdr:colOff>
      <xdr:row>8</xdr:row>
      <xdr:rowOff>303934</xdr:rowOff>
    </xdr:from>
    <xdr:to>
      <xdr:col>26</xdr:col>
      <xdr:colOff>136526</xdr:colOff>
      <xdr:row>10</xdr:row>
      <xdr:rowOff>258042</xdr:rowOff>
    </xdr:to>
    <xdr:sp macro="" textlink="">
      <xdr:nvSpPr>
        <xdr:cNvPr id="10" name="右中かっこ 9"/>
        <xdr:cNvSpPr/>
      </xdr:nvSpPr>
      <xdr:spPr>
        <a:xfrm>
          <a:off x="8980728" y="2388851"/>
          <a:ext cx="490298" cy="567941"/>
        </a:xfrm>
        <a:prstGeom prst="rightBrace">
          <a:avLst>
            <a:gd name="adj1" fmla="val 8333"/>
            <a:gd name="adj2" fmla="val 50000"/>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133061</xdr:colOff>
      <xdr:row>10</xdr:row>
      <xdr:rowOff>303934</xdr:rowOff>
    </xdr:from>
    <xdr:to>
      <xdr:col>26</xdr:col>
      <xdr:colOff>136526</xdr:colOff>
      <xdr:row>12</xdr:row>
      <xdr:rowOff>258042</xdr:rowOff>
    </xdr:to>
    <xdr:sp macro="" textlink="">
      <xdr:nvSpPr>
        <xdr:cNvPr id="11" name="右中かっこ 10"/>
        <xdr:cNvSpPr/>
      </xdr:nvSpPr>
      <xdr:spPr>
        <a:xfrm>
          <a:off x="8980728" y="3002684"/>
          <a:ext cx="490298" cy="567941"/>
        </a:xfrm>
        <a:prstGeom prst="rightBrace">
          <a:avLst>
            <a:gd name="adj1" fmla="val 8333"/>
            <a:gd name="adj2" fmla="val 50000"/>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123825</xdr:colOff>
      <xdr:row>5</xdr:row>
      <xdr:rowOff>295275</xdr:rowOff>
    </xdr:from>
    <xdr:to>
      <xdr:col>35</xdr:col>
      <xdr:colOff>224117</xdr:colOff>
      <xdr:row>5</xdr:row>
      <xdr:rowOff>300879</xdr:rowOff>
    </xdr:to>
    <xdr:cxnSp macro="">
      <xdr:nvCxnSpPr>
        <xdr:cNvPr id="13" name="直線矢印コネクタ 12"/>
        <xdr:cNvCxnSpPr/>
      </xdr:nvCxnSpPr>
      <xdr:spPr>
        <a:xfrm>
          <a:off x="8686800" y="1466850"/>
          <a:ext cx="2243417" cy="560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114300</xdr:colOff>
      <xdr:row>7</xdr:row>
      <xdr:rowOff>295275</xdr:rowOff>
    </xdr:from>
    <xdr:to>
      <xdr:col>40</xdr:col>
      <xdr:colOff>224118</xdr:colOff>
      <xdr:row>7</xdr:row>
      <xdr:rowOff>296956</xdr:rowOff>
    </xdr:to>
    <xdr:cxnSp macro="">
      <xdr:nvCxnSpPr>
        <xdr:cNvPr id="14" name="直線矢印コネクタ 13"/>
        <xdr:cNvCxnSpPr/>
      </xdr:nvCxnSpPr>
      <xdr:spPr>
        <a:xfrm>
          <a:off x="8677275" y="2076450"/>
          <a:ext cx="3205443" cy="168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133350</xdr:colOff>
      <xdr:row>9</xdr:row>
      <xdr:rowOff>276225</xdr:rowOff>
    </xdr:from>
    <xdr:to>
      <xdr:col>45</xdr:col>
      <xdr:colOff>224118</xdr:colOff>
      <xdr:row>9</xdr:row>
      <xdr:rowOff>280148</xdr:rowOff>
    </xdr:to>
    <xdr:cxnSp macro="">
      <xdr:nvCxnSpPr>
        <xdr:cNvPr id="15" name="直線矢印コネクタ 14"/>
        <xdr:cNvCxnSpPr/>
      </xdr:nvCxnSpPr>
      <xdr:spPr>
        <a:xfrm>
          <a:off x="8696325" y="2667000"/>
          <a:ext cx="4138893" cy="392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139700</xdr:colOff>
      <xdr:row>11</xdr:row>
      <xdr:rowOff>279400</xdr:rowOff>
    </xdr:from>
    <xdr:to>
      <xdr:col>50</xdr:col>
      <xdr:colOff>229720</xdr:colOff>
      <xdr:row>11</xdr:row>
      <xdr:rowOff>285750</xdr:rowOff>
    </xdr:to>
    <xdr:cxnSp macro="">
      <xdr:nvCxnSpPr>
        <xdr:cNvPr id="16" name="直線矢印コネクタ 15"/>
        <xdr:cNvCxnSpPr/>
      </xdr:nvCxnSpPr>
      <xdr:spPr>
        <a:xfrm>
          <a:off x="8743950" y="3282950"/>
          <a:ext cx="5157320" cy="635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98136</xdr:colOff>
      <xdr:row>18</xdr:row>
      <xdr:rowOff>18732</xdr:rowOff>
    </xdr:from>
    <xdr:to>
      <xdr:col>26</xdr:col>
      <xdr:colOff>101600</xdr:colOff>
      <xdr:row>21</xdr:row>
      <xdr:rowOff>282070</xdr:rowOff>
    </xdr:to>
    <xdr:sp macro="" textlink="">
      <xdr:nvSpPr>
        <xdr:cNvPr id="20" name="右中かっこ 19"/>
        <xdr:cNvSpPr/>
      </xdr:nvSpPr>
      <xdr:spPr>
        <a:xfrm>
          <a:off x="8945803" y="5553815"/>
          <a:ext cx="490297" cy="1184088"/>
        </a:xfrm>
        <a:prstGeom prst="rightBrace">
          <a:avLst>
            <a:gd name="adj1" fmla="val 8333"/>
            <a:gd name="adj2" fmla="val 50000"/>
          </a:avLst>
        </a:prstGeom>
        <a:noFill/>
        <a:ln w="3810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108720</xdr:colOff>
      <xdr:row>21</xdr:row>
      <xdr:rowOff>294410</xdr:rowOff>
    </xdr:from>
    <xdr:to>
      <xdr:col>26</xdr:col>
      <xdr:colOff>112184</xdr:colOff>
      <xdr:row>25</xdr:row>
      <xdr:rowOff>254680</xdr:rowOff>
    </xdr:to>
    <xdr:sp macro="" textlink="">
      <xdr:nvSpPr>
        <xdr:cNvPr id="21" name="右中かっこ 20"/>
        <xdr:cNvSpPr/>
      </xdr:nvSpPr>
      <xdr:spPr>
        <a:xfrm>
          <a:off x="8956387" y="6750243"/>
          <a:ext cx="490297" cy="1187937"/>
        </a:xfrm>
        <a:prstGeom prst="rightBrace">
          <a:avLst>
            <a:gd name="adj1" fmla="val 8333"/>
            <a:gd name="adj2" fmla="val 50000"/>
          </a:avLst>
        </a:prstGeom>
        <a:noFill/>
        <a:ln w="3810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108720</xdr:colOff>
      <xdr:row>25</xdr:row>
      <xdr:rowOff>294409</xdr:rowOff>
    </xdr:from>
    <xdr:to>
      <xdr:col>26</xdr:col>
      <xdr:colOff>112184</xdr:colOff>
      <xdr:row>29</xdr:row>
      <xdr:rowOff>254680</xdr:rowOff>
    </xdr:to>
    <xdr:sp macro="" textlink="">
      <xdr:nvSpPr>
        <xdr:cNvPr id="22" name="右中かっこ 21"/>
        <xdr:cNvSpPr/>
      </xdr:nvSpPr>
      <xdr:spPr>
        <a:xfrm>
          <a:off x="8956387" y="7977909"/>
          <a:ext cx="490297" cy="1187938"/>
        </a:xfrm>
        <a:prstGeom prst="rightBrace">
          <a:avLst>
            <a:gd name="adj1" fmla="val 8333"/>
            <a:gd name="adj2" fmla="val 50000"/>
          </a:avLst>
        </a:prstGeom>
        <a:noFill/>
        <a:ln w="3810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108720</xdr:colOff>
      <xdr:row>29</xdr:row>
      <xdr:rowOff>294409</xdr:rowOff>
    </xdr:from>
    <xdr:to>
      <xdr:col>26</xdr:col>
      <xdr:colOff>112184</xdr:colOff>
      <xdr:row>33</xdr:row>
      <xdr:rowOff>254679</xdr:rowOff>
    </xdr:to>
    <xdr:sp macro="" textlink="">
      <xdr:nvSpPr>
        <xdr:cNvPr id="23" name="右中かっこ 22"/>
        <xdr:cNvSpPr/>
      </xdr:nvSpPr>
      <xdr:spPr>
        <a:xfrm>
          <a:off x="8956387" y="9205576"/>
          <a:ext cx="490297" cy="1187936"/>
        </a:xfrm>
        <a:prstGeom prst="rightBrace">
          <a:avLst>
            <a:gd name="adj1" fmla="val 8333"/>
            <a:gd name="adj2" fmla="val 50000"/>
          </a:avLst>
        </a:prstGeom>
        <a:noFill/>
        <a:ln w="3810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32</xdr:col>
      <xdr:colOff>0</xdr:colOff>
      <xdr:row>23</xdr:row>
      <xdr:rowOff>272143</xdr:rowOff>
    </xdr:from>
    <xdr:to>
      <xdr:col>42</xdr:col>
      <xdr:colOff>11906</xdr:colOff>
      <xdr:row>23</xdr:row>
      <xdr:rowOff>273844</xdr:rowOff>
    </xdr:to>
    <xdr:cxnSp macro="">
      <xdr:nvCxnSpPr>
        <xdr:cNvPr id="25" name="直線矢印コネクタ 24"/>
        <xdr:cNvCxnSpPr/>
      </xdr:nvCxnSpPr>
      <xdr:spPr>
        <a:xfrm>
          <a:off x="10001250" y="7368268"/>
          <a:ext cx="2035969" cy="1701"/>
        </a:xfrm>
        <a:prstGeom prst="straightConnector1">
          <a:avLst/>
        </a:prstGeom>
        <a:ln w="3810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14654</xdr:colOff>
      <xdr:row>27</xdr:row>
      <xdr:rowOff>278424</xdr:rowOff>
    </xdr:from>
    <xdr:to>
      <xdr:col>46</xdr:col>
      <xdr:colOff>226218</xdr:colOff>
      <xdr:row>27</xdr:row>
      <xdr:rowOff>285750</xdr:rowOff>
    </xdr:to>
    <xdr:cxnSp macro="">
      <xdr:nvCxnSpPr>
        <xdr:cNvPr id="26" name="直線矢印コネクタ 25"/>
        <xdr:cNvCxnSpPr/>
      </xdr:nvCxnSpPr>
      <xdr:spPr>
        <a:xfrm>
          <a:off x="10015904" y="8612799"/>
          <a:ext cx="2950002" cy="7326"/>
        </a:xfrm>
        <a:prstGeom prst="straightConnector1">
          <a:avLst/>
        </a:prstGeom>
        <a:ln w="3810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14654</xdr:colOff>
      <xdr:row>31</xdr:row>
      <xdr:rowOff>285750</xdr:rowOff>
    </xdr:from>
    <xdr:to>
      <xdr:col>51</xdr:col>
      <xdr:colOff>226218</xdr:colOff>
      <xdr:row>31</xdr:row>
      <xdr:rowOff>297656</xdr:rowOff>
    </xdr:to>
    <xdr:cxnSp macro="">
      <xdr:nvCxnSpPr>
        <xdr:cNvPr id="27" name="直線矢印コネクタ 26"/>
        <xdr:cNvCxnSpPr/>
      </xdr:nvCxnSpPr>
      <xdr:spPr>
        <a:xfrm>
          <a:off x="10015904" y="9858375"/>
          <a:ext cx="3902502" cy="11906"/>
        </a:xfrm>
        <a:prstGeom prst="straightConnector1">
          <a:avLst/>
        </a:prstGeom>
        <a:ln w="38100">
          <a:solidFill>
            <a:schemeClr val="tx2"/>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127000</xdr:colOff>
      <xdr:row>32</xdr:row>
      <xdr:rowOff>79374</xdr:rowOff>
    </xdr:from>
    <xdr:to>
      <xdr:col>64</xdr:col>
      <xdr:colOff>207820</xdr:colOff>
      <xdr:row>38</xdr:row>
      <xdr:rowOff>126999</xdr:rowOff>
    </xdr:to>
    <xdr:sp macro="" textlink="">
      <xdr:nvSpPr>
        <xdr:cNvPr id="38" name="四角形吹き出し 37"/>
        <xdr:cNvSpPr/>
      </xdr:nvSpPr>
      <xdr:spPr>
        <a:xfrm>
          <a:off x="15668625" y="9794874"/>
          <a:ext cx="1747695" cy="1349375"/>
        </a:xfrm>
        <a:prstGeom prst="wedgeRectCallout">
          <a:avLst>
            <a:gd name="adj1" fmla="val 29582"/>
            <a:gd name="adj2" fmla="val 68019"/>
          </a:avLst>
        </a:prstGeom>
        <a:solidFill>
          <a:schemeClr val="bg1">
            <a:lumMod val="9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mj-ea"/>
              <a:ea typeface="+mj-ea"/>
              <a:cs typeface="メイリオ" pitchFamily="50" charset="-128"/>
            </a:rPr>
            <a:t>合計値を</a:t>
          </a:r>
          <a:r>
            <a:rPr kumimoji="1" lang="en-US" altLang="ja-JP" sz="1100">
              <a:solidFill>
                <a:sysClr val="windowText" lastClr="000000"/>
              </a:solidFill>
              <a:latin typeface="+mj-ea"/>
              <a:ea typeface="+mj-ea"/>
              <a:cs typeface="メイリオ" pitchFamily="50" charset="-128"/>
            </a:rPr>
            <a:t>10</a:t>
          </a:r>
          <a:r>
            <a:rPr kumimoji="1" lang="ja-JP" altLang="en-US" sz="1100">
              <a:solidFill>
                <a:sysClr val="windowText" lastClr="000000"/>
              </a:solidFill>
              <a:latin typeface="+mj-ea"/>
              <a:ea typeface="+mj-ea"/>
              <a:cs typeface="メイリオ" pitchFamily="50" charset="-128"/>
            </a:rPr>
            <a:t>で割った数値を書きましょう。</a:t>
          </a:r>
          <a:endParaRPr kumimoji="1" lang="en-US" altLang="ja-JP" sz="1100">
            <a:solidFill>
              <a:sysClr val="windowText" lastClr="000000"/>
            </a:solidFill>
            <a:latin typeface="+mj-ea"/>
            <a:ea typeface="+mj-ea"/>
            <a:cs typeface="メイリオ" pitchFamily="50" charset="-128"/>
          </a:endParaRPr>
        </a:p>
        <a:p>
          <a:pPr algn="l"/>
          <a:endParaRPr kumimoji="1" lang="en-US" altLang="ja-JP" sz="1100">
            <a:solidFill>
              <a:sysClr val="windowText" lastClr="000000"/>
            </a:solidFill>
            <a:latin typeface="+mj-ea"/>
            <a:ea typeface="+mj-ea"/>
            <a:cs typeface="メイリオ" pitchFamily="50" charset="-128"/>
          </a:endParaRPr>
        </a:p>
        <a:p>
          <a:pPr algn="l"/>
          <a:r>
            <a:rPr kumimoji="1" lang="ja-JP" altLang="en-US" sz="1100">
              <a:solidFill>
                <a:sysClr val="windowText" lastClr="000000"/>
              </a:solidFill>
              <a:latin typeface="+mj-ea"/>
              <a:ea typeface="+mj-ea"/>
              <a:cs typeface="メイリオ" pitchFamily="50" charset="-128"/>
            </a:rPr>
            <a:t>これがあなたの幸福を点数化（５点満点）したものになります。</a:t>
          </a:r>
        </a:p>
      </xdr:txBody>
    </xdr:sp>
    <xdr:clientData/>
  </xdr:twoCellAnchor>
  <xdr:twoCellAnchor>
    <xdr:from>
      <xdr:col>55</xdr:col>
      <xdr:colOff>0</xdr:colOff>
      <xdr:row>5</xdr:row>
      <xdr:rowOff>0</xdr:rowOff>
    </xdr:from>
    <xdr:to>
      <xdr:col>56</xdr:col>
      <xdr:colOff>209550</xdr:colOff>
      <xdr:row>12</xdr:row>
      <xdr:rowOff>296334</xdr:rowOff>
    </xdr:to>
    <xdr:sp macro="" textlink="">
      <xdr:nvSpPr>
        <xdr:cNvPr id="39" name="右中かっこ 38"/>
        <xdr:cNvSpPr/>
      </xdr:nvSpPr>
      <xdr:spPr>
        <a:xfrm>
          <a:off x="14806083" y="1164167"/>
          <a:ext cx="452967" cy="2444750"/>
        </a:xfrm>
        <a:prstGeom prst="rightBrace">
          <a:avLst>
            <a:gd name="adj1" fmla="val 8333"/>
            <a:gd name="adj2" fmla="val 50000"/>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55</xdr:col>
      <xdr:colOff>0</xdr:colOff>
      <xdr:row>17</xdr:row>
      <xdr:rowOff>952499</xdr:rowOff>
    </xdr:from>
    <xdr:to>
      <xdr:col>56</xdr:col>
      <xdr:colOff>209550</xdr:colOff>
      <xdr:row>33</xdr:row>
      <xdr:rowOff>243416</xdr:rowOff>
    </xdr:to>
    <xdr:sp macro="" textlink="">
      <xdr:nvSpPr>
        <xdr:cNvPr id="40" name="右中かっこ 39"/>
        <xdr:cNvSpPr/>
      </xdr:nvSpPr>
      <xdr:spPr>
        <a:xfrm>
          <a:off x="14806083" y="5535082"/>
          <a:ext cx="452967" cy="4847167"/>
        </a:xfrm>
        <a:prstGeom prst="rightBrace">
          <a:avLst>
            <a:gd name="adj1" fmla="val 8333"/>
            <a:gd name="adj2" fmla="val 50000"/>
          </a:avLst>
        </a:prstGeom>
        <a:noFill/>
        <a:ln w="3810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57</xdr:col>
      <xdr:colOff>0</xdr:colOff>
      <xdr:row>6</xdr:row>
      <xdr:rowOff>199158</xdr:rowOff>
    </xdr:from>
    <xdr:to>
      <xdr:col>64</xdr:col>
      <xdr:colOff>169334</xdr:colOff>
      <xdr:row>11</xdr:row>
      <xdr:rowOff>294409</xdr:rowOff>
    </xdr:to>
    <xdr:sp macro="" textlink="">
      <xdr:nvSpPr>
        <xdr:cNvPr id="41" name="正方形/長方形 40"/>
        <xdr:cNvSpPr/>
      </xdr:nvSpPr>
      <xdr:spPr>
        <a:xfrm>
          <a:off x="15188045" y="1679863"/>
          <a:ext cx="1866516" cy="1610591"/>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chemeClr val="tx1"/>
              </a:solidFill>
              <a:latin typeface="メイリオ" pitchFamily="50" charset="-128"/>
              <a:ea typeface="メイリオ" pitchFamily="50" charset="-128"/>
              <a:cs typeface="メイリオ" pitchFamily="50" charset="-128"/>
            </a:rPr>
            <a:t>幸福に関する</a:t>
          </a:r>
          <a:endParaRPr kumimoji="1" lang="en-US" altLang="ja-JP" sz="1600">
            <a:solidFill>
              <a:schemeClr val="tx1"/>
            </a:solidFill>
            <a:latin typeface="メイリオ" pitchFamily="50" charset="-128"/>
            <a:ea typeface="メイリオ" pitchFamily="50" charset="-128"/>
            <a:cs typeface="メイリオ" pitchFamily="50" charset="-128"/>
          </a:endParaRPr>
        </a:p>
        <a:p>
          <a:pPr algn="ctr"/>
          <a:r>
            <a:rPr kumimoji="1" lang="ja-JP" altLang="en-US" sz="1600">
              <a:solidFill>
                <a:schemeClr val="tx1"/>
              </a:solidFill>
              <a:latin typeface="メイリオ" pitchFamily="50" charset="-128"/>
              <a:ea typeface="メイリオ" pitchFamily="50" charset="-128"/>
              <a:cs typeface="メイリオ" pitchFamily="50" charset="-128"/>
            </a:rPr>
            <a:t>あなたの</a:t>
          </a:r>
          <a:endParaRPr kumimoji="1" lang="en-US" altLang="ja-JP" sz="1600">
            <a:solidFill>
              <a:schemeClr val="tx1"/>
            </a:solidFill>
            <a:latin typeface="メイリオ" pitchFamily="50" charset="-128"/>
            <a:ea typeface="メイリオ" pitchFamily="50" charset="-128"/>
            <a:cs typeface="メイリオ" pitchFamily="50" charset="-128"/>
          </a:endParaRPr>
        </a:p>
        <a:p>
          <a:pPr algn="ctr"/>
          <a:r>
            <a:rPr kumimoji="1" lang="en-US" altLang="ja-JP" sz="1600">
              <a:solidFill>
                <a:schemeClr val="tx1"/>
              </a:solidFill>
              <a:latin typeface="メイリオ" pitchFamily="50" charset="-128"/>
              <a:ea typeface="メイリオ" pitchFamily="50" charset="-128"/>
              <a:cs typeface="メイリオ" pitchFamily="50" charset="-128"/>
            </a:rPr>
            <a:t>【</a:t>
          </a:r>
          <a:r>
            <a:rPr kumimoji="1" lang="ja-JP" altLang="en-US" sz="1600">
              <a:solidFill>
                <a:schemeClr val="tx1"/>
              </a:solidFill>
              <a:latin typeface="メイリオ" pitchFamily="50" charset="-128"/>
              <a:ea typeface="メイリオ" pitchFamily="50" charset="-128"/>
              <a:cs typeface="メイリオ" pitchFamily="50" charset="-128"/>
            </a:rPr>
            <a:t>重視度</a:t>
          </a:r>
          <a:r>
            <a:rPr kumimoji="1" lang="en-US" altLang="ja-JP" sz="1600">
              <a:solidFill>
                <a:schemeClr val="tx1"/>
              </a:solidFill>
              <a:latin typeface="メイリオ" pitchFamily="50" charset="-128"/>
              <a:ea typeface="メイリオ" pitchFamily="50" charset="-128"/>
              <a:cs typeface="メイリオ" pitchFamily="50" charset="-128"/>
            </a:rPr>
            <a:t>】</a:t>
          </a:r>
          <a:endParaRPr kumimoji="1" lang="ja-JP" altLang="en-US" sz="1600">
            <a:solidFill>
              <a:schemeClr val="tx1"/>
            </a:solidFill>
            <a:latin typeface="メイリオ" pitchFamily="50" charset="-128"/>
            <a:ea typeface="メイリオ" pitchFamily="50" charset="-128"/>
            <a:cs typeface="メイリオ" pitchFamily="50" charset="-128"/>
          </a:endParaRPr>
        </a:p>
      </xdr:txBody>
    </xdr:sp>
    <xdr:clientData/>
  </xdr:twoCellAnchor>
  <xdr:twoCellAnchor>
    <xdr:from>
      <xdr:col>28</xdr:col>
      <xdr:colOff>25400</xdr:colOff>
      <xdr:row>3</xdr:row>
      <xdr:rowOff>299027</xdr:rowOff>
    </xdr:from>
    <xdr:to>
      <xdr:col>29</xdr:col>
      <xdr:colOff>139700</xdr:colOff>
      <xdr:row>15</xdr:row>
      <xdr:rowOff>25399</xdr:rowOff>
    </xdr:to>
    <xdr:sp macro="" textlink="">
      <xdr:nvSpPr>
        <xdr:cNvPr id="42" name="正方形/長方形 41"/>
        <xdr:cNvSpPr/>
      </xdr:nvSpPr>
      <xdr:spPr>
        <a:xfrm>
          <a:off x="9112250" y="921327"/>
          <a:ext cx="355600" cy="3085522"/>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100">
              <a:solidFill>
                <a:schemeClr val="tx1"/>
              </a:solidFill>
              <a:latin typeface="+mj-ea"/>
              <a:ea typeface="+mj-ea"/>
              <a:cs typeface="メイリオ" pitchFamily="50" charset="-128"/>
            </a:rPr>
            <a:t>○の数を右の欄に書きましょう。</a:t>
          </a:r>
        </a:p>
      </xdr:txBody>
    </xdr:sp>
    <xdr:clientData/>
  </xdr:twoCellAnchor>
  <xdr:twoCellAnchor>
    <xdr:from>
      <xdr:col>59</xdr:col>
      <xdr:colOff>23813</xdr:colOff>
      <xdr:row>41</xdr:row>
      <xdr:rowOff>95251</xdr:rowOff>
    </xdr:from>
    <xdr:to>
      <xdr:col>61</xdr:col>
      <xdr:colOff>214313</xdr:colOff>
      <xdr:row>41</xdr:row>
      <xdr:rowOff>107156</xdr:rowOff>
    </xdr:to>
    <xdr:cxnSp macro="">
      <xdr:nvCxnSpPr>
        <xdr:cNvPr id="69" name="直線矢印コネクタ 68"/>
        <xdr:cNvCxnSpPr/>
      </xdr:nvCxnSpPr>
      <xdr:spPr>
        <a:xfrm flipV="1">
          <a:off x="15501938" y="11691939"/>
          <a:ext cx="666750" cy="1190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23</xdr:row>
      <xdr:rowOff>0</xdr:rowOff>
    </xdr:from>
    <xdr:to>
      <xdr:col>64</xdr:col>
      <xdr:colOff>169334</xdr:colOff>
      <xdr:row>28</xdr:row>
      <xdr:rowOff>95250</xdr:rowOff>
    </xdr:to>
    <xdr:sp macro="" textlink="">
      <xdr:nvSpPr>
        <xdr:cNvPr id="79" name="正方形/長方形 78"/>
        <xdr:cNvSpPr/>
      </xdr:nvSpPr>
      <xdr:spPr>
        <a:xfrm>
          <a:off x="15188045" y="7031182"/>
          <a:ext cx="1866516" cy="1610591"/>
        </a:xfrm>
        <a:prstGeom prst="rect">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chemeClr val="tx1"/>
              </a:solidFill>
              <a:latin typeface="メイリオ" pitchFamily="50" charset="-128"/>
              <a:ea typeface="メイリオ" pitchFamily="50" charset="-128"/>
              <a:cs typeface="メイリオ" pitchFamily="50" charset="-128"/>
            </a:rPr>
            <a:t>幸福に関する</a:t>
          </a:r>
          <a:endParaRPr kumimoji="1" lang="en-US" altLang="ja-JP" sz="1600">
            <a:solidFill>
              <a:schemeClr val="tx1"/>
            </a:solidFill>
            <a:latin typeface="メイリオ" pitchFamily="50" charset="-128"/>
            <a:ea typeface="メイリオ" pitchFamily="50" charset="-128"/>
            <a:cs typeface="メイリオ" pitchFamily="50" charset="-128"/>
          </a:endParaRPr>
        </a:p>
        <a:p>
          <a:pPr algn="ctr"/>
          <a:r>
            <a:rPr kumimoji="1" lang="ja-JP" altLang="en-US" sz="1600">
              <a:solidFill>
                <a:schemeClr val="tx1"/>
              </a:solidFill>
              <a:latin typeface="メイリオ" pitchFamily="50" charset="-128"/>
              <a:ea typeface="メイリオ" pitchFamily="50" charset="-128"/>
              <a:cs typeface="メイリオ" pitchFamily="50" charset="-128"/>
            </a:rPr>
            <a:t>あなたの</a:t>
          </a:r>
          <a:endParaRPr kumimoji="1" lang="en-US" altLang="ja-JP" sz="1600">
            <a:solidFill>
              <a:schemeClr val="tx1"/>
            </a:solidFill>
            <a:latin typeface="メイリオ" pitchFamily="50" charset="-128"/>
            <a:ea typeface="メイリオ" pitchFamily="50" charset="-128"/>
            <a:cs typeface="メイリオ" pitchFamily="50" charset="-128"/>
          </a:endParaRPr>
        </a:p>
        <a:p>
          <a:pPr algn="ctr"/>
          <a:r>
            <a:rPr kumimoji="1" lang="en-US" altLang="ja-JP" sz="1600">
              <a:solidFill>
                <a:schemeClr val="tx1"/>
              </a:solidFill>
              <a:latin typeface="メイリオ" pitchFamily="50" charset="-128"/>
              <a:ea typeface="メイリオ" pitchFamily="50" charset="-128"/>
              <a:cs typeface="メイリオ" pitchFamily="50" charset="-128"/>
            </a:rPr>
            <a:t>【</a:t>
          </a:r>
          <a:r>
            <a:rPr kumimoji="1" lang="ja-JP" altLang="en-US" sz="1600">
              <a:solidFill>
                <a:schemeClr val="tx1"/>
              </a:solidFill>
              <a:latin typeface="メイリオ" pitchFamily="50" charset="-128"/>
              <a:ea typeface="メイリオ" pitchFamily="50" charset="-128"/>
              <a:cs typeface="メイリオ" pitchFamily="50" charset="-128"/>
            </a:rPr>
            <a:t>実感</a:t>
          </a:r>
          <a:r>
            <a:rPr kumimoji="1" lang="en-US" altLang="ja-JP" sz="1600">
              <a:solidFill>
                <a:schemeClr val="tx1"/>
              </a:solidFill>
              <a:latin typeface="メイリオ" pitchFamily="50" charset="-128"/>
              <a:ea typeface="メイリオ" pitchFamily="50" charset="-128"/>
              <a:cs typeface="メイリオ" pitchFamily="50" charset="-128"/>
            </a:rPr>
            <a:t>】</a:t>
          </a:r>
          <a:endParaRPr kumimoji="1" lang="ja-JP" altLang="en-US" sz="1600">
            <a:solidFill>
              <a:schemeClr val="tx1"/>
            </a:solidFill>
            <a:latin typeface="メイリオ" pitchFamily="50" charset="-128"/>
            <a:ea typeface="メイリオ" pitchFamily="50" charset="-128"/>
            <a:cs typeface="メイリオ" pitchFamily="50" charset="-128"/>
          </a:endParaRPr>
        </a:p>
      </xdr:txBody>
    </xdr:sp>
    <xdr:clientData/>
  </xdr:twoCellAnchor>
  <xdr:twoCellAnchor>
    <xdr:from>
      <xdr:col>54</xdr:col>
      <xdr:colOff>87674</xdr:colOff>
      <xdr:row>40</xdr:row>
      <xdr:rowOff>166148</xdr:rowOff>
    </xdr:from>
    <xdr:to>
      <xdr:col>55</xdr:col>
      <xdr:colOff>178594</xdr:colOff>
      <xdr:row>42</xdr:row>
      <xdr:rowOff>71438</xdr:rowOff>
    </xdr:to>
    <xdr:sp macro="" textlink="">
      <xdr:nvSpPr>
        <xdr:cNvPr id="83" name="等号 82"/>
        <xdr:cNvSpPr/>
      </xdr:nvSpPr>
      <xdr:spPr>
        <a:xfrm>
          <a:off x="14422799" y="11619961"/>
          <a:ext cx="204029" cy="274383"/>
        </a:xfrm>
        <a:prstGeom prst="mathEqual">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24</xdr:col>
      <xdr:colOff>141720</xdr:colOff>
      <xdr:row>5</xdr:row>
      <xdr:rowOff>19050</xdr:rowOff>
    </xdr:from>
    <xdr:to>
      <xdr:col>26</xdr:col>
      <xdr:colOff>145185</xdr:colOff>
      <xdr:row>6</xdr:row>
      <xdr:rowOff>276225</xdr:rowOff>
    </xdr:to>
    <xdr:sp macro="" textlink="">
      <xdr:nvSpPr>
        <xdr:cNvPr id="84" name="右中かっこ 83"/>
        <xdr:cNvSpPr/>
      </xdr:nvSpPr>
      <xdr:spPr>
        <a:xfrm>
          <a:off x="8989387" y="1183217"/>
          <a:ext cx="490298" cy="564091"/>
        </a:xfrm>
        <a:prstGeom prst="rightBrace">
          <a:avLst>
            <a:gd name="adj1" fmla="val 8333"/>
            <a:gd name="adj2" fmla="val 50000"/>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32</xdr:col>
      <xdr:colOff>226290</xdr:colOff>
      <xdr:row>17</xdr:row>
      <xdr:rowOff>634423</xdr:rowOff>
    </xdr:from>
    <xdr:to>
      <xdr:col>34</xdr:col>
      <xdr:colOff>109874</xdr:colOff>
      <xdr:row>33</xdr:row>
      <xdr:rowOff>250031</xdr:rowOff>
    </xdr:to>
    <xdr:sp macro="" textlink="">
      <xdr:nvSpPr>
        <xdr:cNvPr id="126" name="正方形/長方形 125"/>
        <xdr:cNvSpPr/>
      </xdr:nvSpPr>
      <xdr:spPr>
        <a:xfrm>
          <a:off x="10227540" y="5230236"/>
          <a:ext cx="359834" cy="5211545"/>
        </a:xfrm>
        <a:prstGeom prst="rect">
          <a:avLst/>
        </a:prstGeom>
        <a:solidFill>
          <a:schemeClr val="bg1"/>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100">
              <a:solidFill>
                <a:schemeClr val="tx1"/>
              </a:solidFill>
              <a:latin typeface="+mj-ea"/>
              <a:ea typeface="+mj-ea"/>
              <a:cs typeface="メイリオ" pitchFamily="50" charset="-128"/>
            </a:rPr>
            <a:t>合計値を４で割り、平均値を求めて右の欄に書きましょう。</a:t>
          </a:r>
        </a:p>
      </xdr:txBody>
    </xdr:sp>
    <xdr:clientData/>
  </xdr:twoCellAnchor>
  <xdr:twoCellAnchor>
    <xdr:from>
      <xdr:col>32</xdr:col>
      <xdr:colOff>38100</xdr:colOff>
      <xdr:row>17</xdr:row>
      <xdr:rowOff>406400</xdr:rowOff>
    </xdr:from>
    <xdr:to>
      <xdr:col>35</xdr:col>
      <xdr:colOff>46758</xdr:colOff>
      <xdr:row>17</xdr:row>
      <xdr:rowOff>718128</xdr:rowOff>
    </xdr:to>
    <xdr:sp macro="" textlink="">
      <xdr:nvSpPr>
        <xdr:cNvPr id="127" name="正方形/長方形 126"/>
        <xdr:cNvSpPr/>
      </xdr:nvSpPr>
      <xdr:spPr>
        <a:xfrm>
          <a:off x="10090150" y="4991100"/>
          <a:ext cx="732558" cy="311728"/>
        </a:xfrm>
        <a:prstGeom prst="rect">
          <a:avLst/>
        </a:prstGeom>
        <a:solidFill>
          <a:schemeClr val="tx2">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手順３</a:t>
          </a:r>
        </a:p>
      </xdr:txBody>
    </xdr:sp>
    <xdr:clientData/>
  </xdr:twoCellAnchor>
  <xdr:twoCellAnchor>
    <xdr:from>
      <xdr:col>26</xdr:col>
      <xdr:colOff>127000</xdr:colOff>
      <xdr:row>23</xdr:row>
      <xdr:rowOff>279400</xdr:rowOff>
    </xdr:from>
    <xdr:to>
      <xdr:col>30</xdr:col>
      <xdr:colOff>0</xdr:colOff>
      <xdr:row>23</xdr:row>
      <xdr:rowOff>285750</xdr:rowOff>
    </xdr:to>
    <xdr:cxnSp macro="">
      <xdr:nvCxnSpPr>
        <xdr:cNvPr id="130" name="直線コネクタ 129"/>
        <xdr:cNvCxnSpPr/>
      </xdr:nvCxnSpPr>
      <xdr:spPr>
        <a:xfrm>
          <a:off x="8731250" y="7340600"/>
          <a:ext cx="838200" cy="6350"/>
        </a:xfrm>
        <a:prstGeom prst="line">
          <a:avLst/>
        </a:prstGeom>
        <a:ln w="38100">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133350</xdr:colOff>
      <xdr:row>27</xdr:row>
      <xdr:rowOff>279400</xdr:rowOff>
    </xdr:from>
    <xdr:to>
      <xdr:col>30</xdr:col>
      <xdr:colOff>6350</xdr:colOff>
      <xdr:row>27</xdr:row>
      <xdr:rowOff>285750</xdr:rowOff>
    </xdr:to>
    <xdr:cxnSp macro="">
      <xdr:nvCxnSpPr>
        <xdr:cNvPr id="131" name="直線コネクタ 130"/>
        <xdr:cNvCxnSpPr/>
      </xdr:nvCxnSpPr>
      <xdr:spPr>
        <a:xfrm>
          <a:off x="8737600" y="8559800"/>
          <a:ext cx="838200" cy="6350"/>
        </a:xfrm>
        <a:prstGeom prst="line">
          <a:avLst/>
        </a:prstGeom>
        <a:ln w="38100">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120650</xdr:colOff>
      <xdr:row>31</xdr:row>
      <xdr:rowOff>279400</xdr:rowOff>
    </xdr:from>
    <xdr:to>
      <xdr:col>29</xdr:col>
      <xdr:colOff>234950</xdr:colOff>
      <xdr:row>31</xdr:row>
      <xdr:rowOff>285750</xdr:rowOff>
    </xdr:to>
    <xdr:cxnSp macro="">
      <xdr:nvCxnSpPr>
        <xdr:cNvPr id="132" name="直線コネクタ 131"/>
        <xdr:cNvCxnSpPr/>
      </xdr:nvCxnSpPr>
      <xdr:spPr>
        <a:xfrm>
          <a:off x="8724900" y="9779000"/>
          <a:ext cx="838200" cy="6350"/>
        </a:xfrm>
        <a:prstGeom prst="line">
          <a:avLst/>
        </a:prstGeom>
        <a:ln w="38100">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69850</xdr:colOff>
      <xdr:row>17</xdr:row>
      <xdr:rowOff>628651</xdr:rowOff>
    </xdr:from>
    <xdr:to>
      <xdr:col>28</xdr:col>
      <xdr:colOff>194734</xdr:colOff>
      <xdr:row>33</xdr:row>
      <xdr:rowOff>250032</xdr:rowOff>
    </xdr:to>
    <xdr:sp macro="" textlink="">
      <xdr:nvSpPr>
        <xdr:cNvPr id="46" name="正方形/長方形 45"/>
        <xdr:cNvSpPr/>
      </xdr:nvSpPr>
      <xdr:spPr>
        <a:xfrm>
          <a:off x="8880475" y="5224464"/>
          <a:ext cx="363009" cy="5217318"/>
        </a:xfrm>
        <a:prstGeom prst="rect">
          <a:avLst/>
        </a:prstGeom>
        <a:solidFill>
          <a:schemeClr val="bg1"/>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100">
              <a:solidFill>
                <a:schemeClr val="tx1"/>
              </a:solidFill>
              <a:latin typeface="+mj-ea"/>
              <a:ea typeface="+mj-ea"/>
              <a:cs typeface="メイリオ" pitchFamily="50" charset="-128"/>
            </a:rPr>
            <a:t>選択肢の欄に書いてある数値の合計値を右の欄に書きましょう。</a:t>
          </a:r>
        </a:p>
      </xdr:txBody>
    </xdr:sp>
    <xdr:clientData/>
  </xdr:twoCellAnchor>
  <xdr:twoCellAnchor>
    <xdr:from>
      <xdr:col>26</xdr:col>
      <xdr:colOff>122960</xdr:colOff>
      <xdr:row>17</xdr:row>
      <xdr:rowOff>400627</xdr:rowOff>
    </xdr:from>
    <xdr:to>
      <xdr:col>29</xdr:col>
      <xdr:colOff>131618</xdr:colOff>
      <xdr:row>17</xdr:row>
      <xdr:rowOff>712355</xdr:rowOff>
    </xdr:to>
    <xdr:sp macro="" textlink="">
      <xdr:nvSpPr>
        <xdr:cNvPr id="76" name="正方形/長方形 75"/>
        <xdr:cNvSpPr/>
      </xdr:nvSpPr>
      <xdr:spPr>
        <a:xfrm>
          <a:off x="8727210" y="4985327"/>
          <a:ext cx="732558" cy="311728"/>
        </a:xfrm>
        <a:prstGeom prst="rect">
          <a:avLst/>
        </a:prstGeom>
        <a:solidFill>
          <a:schemeClr val="tx2">
            <a:lumMod val="20000"/>
            <a:lumOff val="80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手順２</a:t>
          </a:r>
        </a:p>
      </xdr:txBody>
    </xdr:sp>
    <xdr:clientData/>
  </xdr:twoCellAnchor>
  <xdr:twoCellAnchor>
    <xdr:from>
      <xdr:col>57</xdr:col>
      <xdr:colOff>134937</xdr:colOff>
      <xdr:row>31</xdr:row>
      <xdr:rowOff>127000</xdr:rowOff>
    </xdr:from>
    <xdr:to>
      <xdr:col>64</xdr:col>
      <xdr:colOff>206375</xdr:colOff>
      <xdr:row>32</xdr:row>
      <xdr:rowOff>127001</xdr:rowOff>
    </xdr:to>
    <xdr:sp macro="" textlink="">
      <xdr:nvSpPr>
        <xdr:cNvPr id="134" name="正方形/長方形 133"/>
        <xdr:cNvSpPr/>
      </xdr:nvSpPr>
      <xdr:spPr>
        <a:xfrm>
          <a:off x="15676562" y="9540875"/>
          <a:ext cx="1738313" cy="301626"/>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手順５</a:t>
          </a:r>
          <a:endParaRPr kumimoji="1" lang="en-US" altLang="ja-JP" sz="1100">
            <a:solidFill>
              <a:schemeClr val="tx1"/>
            </a:solidFill>
          </a:endParaRPr>
        </a:p>
      </xdr:txBody>
    </xdr:sp>
    <xdr:clientData/>
  </xdr:twoCellAnchor>
  <xdr:twoCellAnchor>
    <xdr:from>
      <xdr:col>33</xdr:col>
      <xdr:colOff>154782</xdr:colOff>
      <xdr:row>34</xdr:row>
      <xdr:rowOff>83343</xdr:rowOff>
    </xdr:from>
    <xdr:to>
      <xdr:col>57</xdr:col>
      <xdr:colOff>23814</xdr:colOff>
      <xdr:row>37</xdr:row>
      <xdr:rowOff>107157</xdr:rowOff>
    </xdr:to>
    <xdr:sp macro="" textlink="">
      <xdr:nvSpPr>
        <xdr:cNvPr id="77" name="正方形/長方形 76"/>
        <xdr:cNvSpPr/>
      </xdr:nvSpPr>
      <xdr:spPr>
        <a:xfrm>
          <a:off x="10394157" y="10584656"/>
          <a:ext cx="4631532" cy="55959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chemeClr val="tx1"/>
              </a:solidFill>
              <a:latin typeface="+mj-ea"/>
              <a:ea typeface="+mj-ea"/>
              <a:cs typeface="メイリオ" pitchFamily="50" charset="-128"/>
            </a:rPr>
            <a:t>【</a:t>
          </a:r>
          <a:r>
            <a:rPr kumimoji="1" lang="ja-JP" altLang="en-US" sz="1100">
              <a:solidFill>
                <a:schemeClr val="tx1"/>
              </a:solidFill>
              <a:latin typeface="+mj-ea"/>
              <a:ea typeface="+mj-ea"/>
              <a:cs typeface="メイリオ" pitchFamily="50" charset="-128"/>
            </a:rPr>
            <a:t>重視度</a:t>
          </a:r>
          <a:r>
            <a:rPr kumimoji="1" lang="en-US" altLang="ja-JP" sz="1100">
              <a:solidFill>
                <a:schemeClr val="tx1"/>
              </a:solidFill>
              <a:latin typeface="+mj-ea"/>
              <a:ea typeface="+mj-ea"/>
              <a:cs typeface="メイリオ" pitchFamily="50" charset="-128"/>
            </a:rPr>
            <a:t>】×【</a:t>
          </a:r>
          <a:r>
            <a:rPr kumimoji="1" lang="ja-JP" altLang="en-US" sz="1100">
              <a:solidFill>
                <a:schemeClr val="tx1"/>
              </a:solidFill>
              <a:latin typeface="+mj-ea"/>
              <a:ea typeface="+mj-ea"/>
              <a:cs typeface="メイリオ" pitchFamily="50" charset="-128"/>
            </a:rPr>
            <a:t>実感</a:t>
          </a:r>
          <a:r>
            <a:rPr kumimoji="1" lang="en-US" altLang="ja-JP" sz="1100">
              <a:solidFill>
                <a:schemeClr val="tx1"/>
              </a:solidFill>
              <a:latin typeface="+mj-ea"/>
              <a:ea typeface="+mj-ea"/>
              <a:cs typeface="メイリオ" pitchFamily="50" charset="-128"/>
            </a:rPr>
            <a:t>】</a:t>
          </a:r>
          <a:r>
            <a:rPr kumimoji="1" lang="ja-JP" altLang="en-US" sz="1100">
              <a:solidFill>
                <a:schemeClr val="tx1"/>
              </a:solidFill>
              <a:latin typeface="+mj-ea"/>
              <a:ea typeface="+mj-ea"/>
              <a:cs typeface="メイリオ" pitchFamily="50" charset="-128"/>
            </a:rPr>
            <a:t>で求めた数値を下の欄に書き、</a:t>
          </a:r>
          <a:endParaRPr kumimoji="1" lang="en-US" altLang="ja-JP" sz="1100">
            <a:solidFill>
              <a:schemeClr val="tx1"/>
            </a:solidFill>
            <a:latin typeface="+mj-ea"/>
            <a:ea typeface="+mj-ea"/>
            <a:cs typeface="メイリオ" pitchFamily="50" charset="-128"/>
          </a:endParaRPr>
        </a:p>
        <a:p>
          <a:pPr algn="ctr"/>
          <a:r>
            <a:rPr kumimoji="1" lang="ja-JP" altLang="en-US" sz="1100">
              <a:solidFill>
                <a:schemeClr val="tx1"/>
              </a:solidFill>
              <a:latin typeface="+mj-ea"/>
              <a:ea typeface="+mj-ea"/>
              <a:cs typeface="メイリオ" pitchFamily="50" charset="-128"/>
            </a:rPr>
            <a:t>さらにそれらの合計値を書きましょう。</a:t>
          </a:r>
        </a:p>
      </xdr:txBody>
    </xdr:sp>
    <xdr:clientData/>
  </xdr:twoCellAnchor>
  <xdr:twoCellAnchor>
    <xdr:from>
      <xdr:col>36</xdr:col>
      <xdr:colOff>214312</xdr:colOff>
      <xdr:row>37</xdr:row>
      <xdr:rowOff>154781</xdr:rowOff>
    </xdr:from>
    <xdr:to>
      <xdr:col>37</xdr:col>
      <xdr:colOff>226218</xdr:colOff>
      <xdr:row>39</xdr:row>
      <xdr:rowOff>95250</xdr:rowOff>
    </xdr:to>
    <xdr:sp macro="" textlink="">
      <xdr:nvSpPr>
        <xdr:cNvPr id="157" name="乗算記号 156"/>
        <xdr:cNvSpPr/>
      </xdr:nvSpPr>
      <xdr:spPr>
        <a:xfrm>
          <a:off x="11049000" y="11191875"/>
          <a:ext cx="250031" cy="297656"/>
        </a:xfrm>
        <a:prstGeom prst="mathMultiply">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41</xdr:col>
      <xdr:colOff>214312</xdr:colOff>
      <xdr:row>37</xdr:row>
      <xdr:rowOff>154782</xdr:rowOff>
    </xdr:from>
    <xdr:to>
      <xdr:col>42</xdr:col>
      <xdr:colOff>226218</xdr:colOff>
      <xdr:row>39</xdr:row>
      <xdr:rowOff>95251</xdr:rowOff>
    </xdr:to>
    <xdr:sp macro="" textlink="">
      <xdr:nvSpPr>
        <xdr:cNvPr id="158" name="乗算記号 157"/>
        <xdr:cNvSpPr/>
      </xdr:nvSpPr>
      <xdr:spPr>
        <a:xfrm>
          <a:off x="12001500" y="11191876"/>
          <a:ext cx="250031" cy="297656"/>
        </a:xfrm>
        <a:prstGeom prst="mathMultiply">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46</xdr:col>
      <xdr:colOff>202407</xdr:colOff>
      <xdr:row>37</xdr:row>
      <xdr:rowOff>154782</xdr:rowOff>
    </xdr:from>
    <xdr:to>
      <xdr:col>47</xdr:col>
      <xdr:colOff>214313</xdr:colOff>
      <xdr:row>39</xdr:row>
      <xdr:rowOff>95251</xdr:rowOff>
    </xdr:to>
    <xdr:sp macro="" textlink="">
      <xdr:nvSpPr>
        <xdr:cNvPr id="159" name="乗算記号 158"/>
        <xdr:cNvSpPr/>
      </xdr:nvSpPr>
      <xdr:spPr>
        <a:xfrm>
          <a:off x="12942095" y="11191876"/>
          <a:ext cx="250031" cy="297656"/>
        </a:xfrm>
        <a:prstGeom prst="mathMultiply">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226218</xdr:colOff>
      <xdr:row>37</xdr:row>
      <xdr:rowOff>154781</xdr:rowOff>
    </xdr:from>
    <xdr:to>
      <xdr:col>53</xdr:col>
      <xdr:colOff>-1</xdr:colOff>
      <xdr:row>39</xdr:row>
      <xdr:rowOff>95250</xdr:rowOff>
    </xdr:to>
    <xdr:sp macro="" textlink="">
      <xdr:nvSpPr>
        <xdr:cNvPr id="160" name="乗算記号 159"/>
        <xdr:cNvSpPr/>
      </xdr:nvSpPr>
      <xdr:spPr>
        <a:xfrm>
          <a:off x="13918406" y="11191875"/>
          <a:ext cx="250031" cy="297656"/>
        </a:xfrm>
        <a:prstGeom prst="mathMultiply">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39</xdr:col>
      <xdr:colOff>5952</xdr:colOff>
      <xdr:row>41</xdr:row>
      <xdr:rowOff>0</xdr:rowOff>
    </xdr:from>
    <xdr:to>
      <xdr:col>40</xdr:col>
      <xdr:colOff>95250</xdr:colOff>
      <xdr:row>42</xdr:row>
      <xdr:rowOff>41672</xdr:rowOff>
    </xdr:to>
    <xdr:sp macro="" textlink="">
      <xdr:nvSpPr>
        <xdr:cNvPr id="161" name="加算記号 160"/>
        <xdr:cNvSpPr/>
      </xdr:nvSpPr>
      <xdr:spPr>
        <a:xfrm>
          <a:off x="11519296" y="11644313"/>
          <a:ext cx="202407" cy="220265"/>
        </a:xfrm>
        <a:prstGeom prst="mathPlus">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44</xdr:col>
      <xdr:colOff>0</xdr:colOff>
      <xdr:row>41</xdr:row>
      <xdr:rowOff>0</xdr:rowOff>
    </xdr:from>
    <xdr:to>
      <xdr:col>45</xdr:col>
      <xdr:colOff>89298</xdr:colOff>
      <xdr:row>42</xdr:row>
      <xdr:rowOff>41672</xdr:rowOff>
    </xdr:to>
    <xdr:sp macro="" textlink="">
      <xdr:nvSpPr>
        <xdr:cNvPr id="162" name="加算記号 161"/>
        <xdr:cNvSpPr/>
      </xdr:nvSpPr>
      <xdr:spPr>
        <a:xfrm>
          <a:off x="12453938" y="11644313"/>
          <a:ext cx="202407" cy="220265"/>
        </a:xfrm>
        <a:prstGeom prst="mathPlus">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49</xdr:col>
      <xdr:colOff>0</xdr:colOff>
      <xdr:row>41</xdr:row>
      <xdr:rowOff>0</xdr:rowOff>
    </xdr:from>
    <xdr:to>
      <xdr:col>50</xdr:col>
      <xdr:colOff>89297</xdr:colOff>
      <xdr:row>42</xdr:row>
      <xdr:rowOff>41672</xdr:rowOff>
    </xdr:to>
    <xdr:sp macro="" textlink="">
      <xdr:nvSpPr>
        <xdr:cNvPr id="163" name="加算記号 162"/>
        <xdr:cNvSpPr/>
      </xdr:nvSpPr>
      <xdr:spPr>
        <a:xfrm>
          <a:off x="13394531" y="11644313"/>
          <a:ext cx="202407" cy="220265"/>
        </a:xfrm>
        <a:prstGeom prst="mathPlus">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0</xdr:col>
      <xdr:colOff>105833</xdr:colOff>
      <xdr:row>0</xdr:row>
      <xdr:rowOff>104776</xdr:rowOff>
    </xdr:from>
    <xdr:to>
      <xdr:col>1</xdr:col>
      <xdr:colOff>2740</xdr:colOff>
      <xdr:row>3</xdr:row>
      <xdr:rowOff>219524</xdr:rowOff>
    </xdr:to>
    <xdr:pic>
      <xdr:nvPicPr>
        <xdr:cNvPr id="2054" name="Picture 6" descr="http://www.iwatetabi.jp/wanko/wordpress/wp-content/uploads/2011/12/KokucchiPose2.jpg"/>
        <xdr:cNvPicPr>
          <a:picLocks noChangeAspect="1" noChangeArrowheads="1"/>
        </xdr:cNvPicPr>
      </xdr:nvPicPr>
      <xdr:blipFill>
        <a:blip xmlns:r="http://schemas.openxmlformats.org/officeDocument/2006/relationships" r:embed="rId3" cstate="print"/>
        <a:srcRect/>
        <a:stretch>
          <a:fillRect/>
        </a:stretch>
      </xdr:blipFill>
      <xdr:spPr bwMode="auto">
        <a:xfrm>
          <a:off x="105833" y="104776"/>
          <a:ext cx="897032" cy="897915"/>
        </a:xfrm>
        <a:prstGeom prst="rect">
          <a:avLst/>
        </a:prstGeom>
        <a:noFill/>
      </xdr:spPr>
    </xdr:pic>
    <xdr:clientData/>
  </xdr:twoCellAnchor>
  <xdr:twoCellAnchor editAs="oneCell">
    <xdr:from>
      <xdr:col>61</xdr:col>
      <xdr:colOff>135469</xdr:colOff>
      <xdr:row>17</xdr:row>
      <xdr:rowOff>37040</xdr:rowOff>
    </xdr:from>
    <xdr:to>
      <xdr:col>64</xdr:col>
      <xdr:colOff>173514</xdr:colOff>
      <xdr:row>17</xdr:row>
      <xdr:rowOff>928605</xdr:rowOff>
    </xdr:to>
    <xdr:pic>
      <xdr:nvPicPr>
        <xdr:cNvPr id="2055" name="Picture 7" descr="http://www.iwatetabi.jp/wanko/wordpress/wp-content/uploads/2011/12/TofucchiPose7.jpg"/>
        <xdr:cNvPicPr>
          <a:picLocks noChangeAspect="1" noChangeArrowheads="1"/>
        </xdr:cNvPicPr>
      </xdr:nvPicPr>
      <xdr:blipFill>
        <a:blip xmlns:r="http://schemas.openxmlformats.org/officeDocument/2006/relationships" r:embed="rId4" cstate="print"/>
        <a:srcRect/>
        <a:stretch>
          <a:fillRect/>
        </a:stretch>
      </xdr:blipFill>
      <xdr:spPr bwMode="auto">
        <a:xfrm>
          <a:off x="15365944" y="4837640"/>
          <a:ext cx="695271" cy="891565"/>
        </a:xfrm>
        <a:prstGeom prst="rect">
          <a:avLst/>
        </a:prstGeom>
        <a:noFill/>
      </xdr:spPr>
    </xdr:pic>
    <xdr:clientData/>
  </xdr:twoCellAnchor>
  <xdr:twoCellAnchor>
    <xdr:from>
      <xdr:col>27</xdr:col>
      <xdr:colOff>111125</xdr:colOff>
      <xdr:row>3</xdr:row>
      <xdr:rowOff>279687</xdr:rowOff>
    </xdr:from>
    <xdr:to>
      <xdr:col>30</xdr:col>
      <xdr:colOff>66675</xdr:colOff>
      <xdr:row>5</xdr:row>
      <xdr:rowOff>47625</xdr:rowOff>
    </xdr:to>
    <xdr:sp macro="" textlink="">
      <xdr:nvSpPr>
        <xdr:cNvPr id="75" name="正方形/長方形 74"/>
        <xdr:cNvSpPr/>
      </xdr:nvSpPr>
      <xdr:spPr>
        <a:xfrm>
          <a:off x="8912225" y="898812"/>
          <a:ext cx="669925" cy="320388"/>
        </a:xfrm>
        <a:prstGeom prst="rect">
          <a:avLst/>
        </a:prstGeom>
        <a:solidFill>
          <a:srgbClr val="FFCC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手順１</a:t>
          </a:r>
        </a:p>
      </xdr:txBody>
    </xdr:sp>
    <xdr:clientData/>
  </xdr:twoCellAnchor>
  <xdr:twoCellAnchor>
    <xdr:from>
      <xdr:col>33</xdr:col>
      <xdr:colOff>92002</xdr:colOff>
      <xdr:row>34</xdr:row>
      <xdr:rowOff>0</xdr:rowOff>
    </xdr:from>
    <xdr:to>
      <xdr:col>34</xdr:col>
      <xdr:colOff>238124</xdr:colOff>
      <xdr:row>38</xdr:row>
      <xdr:rowOff>107156</xdr:rowOff>
    </xdr:to>
    <xdr:sp macro="" textlink="">
      <xdr:nvSpPr>
        <xdr:cNvPr id="78" name="正方形/長方形 77"/>
        <xdr:cNvSpPr/>
      </xdr:nvSpPr>
      <xdr:spPr>
        <a:xfrm>
          <a:off x="10331377" y="10501313"/>
          <a:ext cx="384247" cy="821531"/>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手順４</a:t>
          </a:r>
        </a:p>
      </xdr:txBody>
    </xdr:sp>
    <xdr:clientData/>
  </xdr:twoCellAnchor>
  <xdr:twoCellAnchor>
    <xdr:from>
      <xdr:col>0</xdr:col>
      <xdr:colOff>962025</xdr:colOff>
      <xdr:row>0</xdr:row>
      <xdr:rowOff>95249</xdr:rowOff>
    </xdr:from>
    <xdr:to>
      <xdr:col>4</xdr:col>
      <xdr:colOff>465667</xdr:colOff>
      <xdr:row>1</xdr:row>
      <xdr:rowOff>338666</xdr:rowOff>
    </xdr:to>
    <xdr:sp macro="" textlink="">
      <xdr:nvSpPr>
        <xdr:cNvPr id="63" name="円形吹き出し 62"/>
        <xdr:cNvSpPr/>
      </xdr:nvSpPr>
      <xdr:spPr>
        <a:xfrm>
          <a:off x="962025" y="95249"/>
          <a:ext cx="1704975" cy="412750"/>
        </a:xfrm>
        <a:prstGeom prst="wedgeEllipseCallout">
          <a:avLst>
            <a:gd name="adj1" fmla="val -47439"/>
            <a:gd name="adj2" fmla="val 615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000">
              <a:solidFill>
                <a:sysClr val="windowText" lastClr="000000"/>
              </a:solidFill>
              <a:latin typeface="メイリオ" pitchFamily="50" charset="-128"/>
              <a:ea typeface="メイリオ" pitchFamily="50" charset="-128"/>
              <a:cs typeface="メイリオ" pitchFamily="50" charset="-128"/>
            </a:rPr>
            <a:t>最初はここから！</a:t>
          </a:r>
        </a:p>
      </xdr:txBody>
    </xdr:sp>
    <xdr:clientData/>
  </xdr:twoCellAnchor>
  <xdr:twoCellAnchor>
    <xdr:from>
      <xdr:col>55</xdr:col>
      <xdr:colOff>147108</xdr:colOff>
      <xdr:row>12</xdr:row>
      <xdr:rowOff>83610</xdr:rowOff>
    </xdr:from>
    <xdr:to>
      <xdr:col>63</xdr:col>
      <xdr:colOff>190499</xdr:colOff>
      <xdr:row>16</xdr:row>
      <xdr:rowOff>133351</xdr:rowOff>
    </xdr:to>
    <xdr:sp macro="" textlink="">
      <xdr:nvSpPr>
        <xdr:cNvPr id="64" name="円形吹き出し 63"/>
        <xdr:cNvSpPr/>
      </xdr:nvSpPr>
      <xdr:spPr>
        <a:xfrm>
          <a:off x="13939308" y="3560235"/>
          <a:ext cx="1795991" cy="1154641"/>
        </a:xfrm>
        <a:prstGeom prst="wedgeEllipseCallout">
          <a:avLst>
            <a:gd name="adj1" fmla="val 21485"/>
            <a:gd name="adj2" fmla="val 76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000">
              <a:solidFill>
                <a:sysClr val="windowText" lastClr="000000"/>
              </a:solidFill>
              <a:latin typeface="メイリオ" pitchFamily="50" charset="-128"/>
              <a:ea typeface="メイリオ" pitchFamily="50" charset="-128"/>
              <a:cs typeface="メイリオ" pitchFamily="50" charset="-128"/>
            </a:rPr>
            <a:t>下のショートカットをクリックすると、グラフが見れるよ</a:t>
          </a:r>
        </a:p>
      </xdr:txBody>
    </xdr:sp>
    <xdr:clientData/>
  </xdr:twoCellAnchor>
  <xdr:twoCellAnchor>
    <xdr:from>
      <xdr:col>11</xdr:col>
      <xdr:colOff>127000</xdr:colOff>
      <xdr:row>34</xdr:row>
      <xdr:rowOff>84668</xdr:rowOff>
    </xdr:from>
    <xdr:to>
      <xdr:col>19</xdr:col>
      <xdr:colOff>31750</xdr:colOff>
      <xdr:row>37</xdr:row>
      <xdr:rowOff>127002</xdr:rowOff>
    </xdr:to>
    <xdr:sp macro="" textlink="">
      <xdr:nvSpPr>
        <xdr:cNvPr id="67" name="円形吹き出し 66"/>
        <xdr:cNvSpPr/>
      </xdr:nvSpPr>
      <xdr:spPr>
        <a:xfrm>
          <a:off x="5810250" y="10763251"/>
          <a:ext cx="1809750" cy="582084"/>
        </a:xfrm>
        <a:prstGeom prst="wedgeEllipseCallout">
          <a:avLst>
            <a:gd name="adj1" fmla="val 60415"/>
            <a:gd name="adj2" fmla="val 1515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000">
              <a:solidFill>
                <a:sysClr val="windowText" lastClr="000000"/>
              </a:solidFill>
              <a:latin typeface="メイリオ" pitchFamily="50" charset="-128"/>
              <a:ea typeface="メイリオ" pitchFamily="50" charset="-128"/>
              <a:cs typeface="メイリオ" pitchFamily="50" charset="-128"/>
            </a:rPr>
            <a:t>計算結果は右側だよ</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5</xdr:row>
          <xdr:rowOff>57150</xdr:rowOff>
        </xdr:from>
        <xdr:to>
          <xdr:col>5</xdr:col>
          <xdr:colOff>0</xdr:colOff>
          <xdr:row>6</xdr:row>
          <xdr:rowOff>9525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xdr:row>
          <xdr:rowOff>57150</xdr:rowOff>
        </xdr:from>
        <xdr:to>
          <xdr:col>9</xdr:col>
          <xdr:colOff>0</xdr:colOff>
          <xdr:row>6</xdr:row>
          <xdr:rowOff>9525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xdr:row>
          <xdr:rowOff>57150</xdr:rowOff>
        </xdr:from>
        <xdr:to>
          <xdr:col>14</xdr:col>
          <xdr:colOff>171450</xdr:colOff>
          <xdr:row>6</xdr:row>
          <xdr:rowOff>9525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57150</xdr:rowOff>
        </xdr:from>
        <xdr:to>
          <xdr:col>22</xdr:col>
          <xdr:colOff>171450</xdr:colOff>
          <xdr:row>6</xdr:row>
          <xdr:rowOff>9525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57150</xdr:rowOff>
        </xdr:from>
        <xdr:to>
          <xdr:col>9</xdr:col>
          <xdr:colOff>0</xdr:colOff>
          <xdr:row>7</xdr:row>
          <xdr:rowOff>9525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57150</xdr:rowOff>
        </xdr:from>
        <xdr:to>
          <xdr:col>14</xdr:col>
          <xdr:colOff>171450</xdr:colOff>
          <xdr:row>7</xdr:row>
          <xdr:rowOff>9525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57150</xdr:rowOff>
        </xdr:from>
        <xdr:to>
          <xdr:col>22</xdr:col>
          <xdr:colOff>171450</xdr:colOff>
          <xdr:row>7</xdr:row>
          <xdr:rowOff>9525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57150</xdr:rowOff>
        </xdr:from>
        <xdr:to>
          <xdr:col>5</xdr:col>
          <xdr:colOff>0</xdr:colOff>
          <xdr:row>8</xdr:row>
          <xdr:rowOff>9525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57150</xdr:rowOff>
        </xdr:from>
        <xdr:to>
          <xdr:col>9</xdr:col>
          <xdr:colOff>0</xdr:colOff>
          <xdr:row>8</xdr:row>
          <xdr:rowOff>9525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xdr:row>
          <xdr:rowOff>57150</xdr:rowOff>
        </xdr:from>
        <xdr:to>
          <xdr:col>14</xdr:col>
          <xdr:colOff>171450</xdr:colOff>
          <xdr:row>8</xdr:row>
          <xdr:rowOff>9525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57150</xdr:rowOff>
        </xdr:from>
        <xdr:to>
          <xdr:col>22</xdr:col>
          <xdr:colOff>171450</xdr:colOff>
          <xdr:row>8</xdr:row>
          <xdr:rowOff>9525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57150</xdr:rowOff>
        </xdr:from>
        <xdr:to>
          <xdr:col>5</xdr:col>
          <xdr:colOff>0</xdr:colOff>
          <xdr:row>9</xdr:row>
          <xdr:rowOff>9525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57150</xdr:rowOff>
        </xdr:from>
        <xdr:to>
          <xdr:col>9</xdr:col>
          <xdr:colOff>0</xdr:colOff>
          <xdr:row>9</xdr:row>
          <xdr:rowOff>9525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8</xdr:row>
          <xdr:rowOff>57150</xdr:rowOff>
        </xdr:from>
        <xdr:to>
          <xdr:col>14</xdr:col>
          <xdr:colOff>171450</xdr:colOff>
          <xdr:row>9</xdr:row>
          <xdr:rowOff>9525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57150</xdr:rowOff>
        </xdr:from>
        <xdr:to>
          <xdr:col>22</xdr:col>
          <xdr:colOff>171450</xdr:colOff>
          <xdr:row>9</xdr:row>
          <xdr:rowOff>9525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57150</xdr:rowOff>
        </xdr:from>
        <xdr:to>
          <xdr:col>5</xdr:col>
          <xdr:colOff>0</xdr:colOff>
          <xdr:row>10</xdr:row>
          <xdr:rowOff>9525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57150</xdr:rowOff>
        </xdr:from>
        <xdr:to>
          <xdr:col>9</xdr:col>
          <xdr:colOff>0</xdr:colOff>
          <xdr:row>10</xdr:row>
          <xdr:rowOff>9525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xdr:row>
          <xdr:rowOff>57150</xdr:rowOff>
        </xdr:from>
        <xdr:to>
          <xdr:col>14</xdr:col>
          <xdr:colOff>171450</xdr:colOff>
          <xdr:row>10</xdr:row>
          <xdr:rowOff>9525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xdr:row>
          <xdr:rowOff>57150</xdr:rowOff>
        </xdr:from>
        <xdr:to>
          <xdr:col>22</xdr:col>
          <xdr:colOff>171450</xdr:colOff>
          <xdr:row>10</xdr:row>
          <xdr:rowOff>9525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57150</xdr:rowOff>
        </xdr:from>
        <xdr:to>
          <xdr:col>5</xdr:col>
          <xdr:colOff>0</xdr:colOff>
          <xdr:row>11</xdr:row>
          <xdr:rowOff>9525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57150</xdr:rowOff>
        </xdr:from>
        <xdr:to>
          <xdr:col>9</xdr:col>
          <xdr:colOff>0</xdr:colOff>
          <xdr:row>11</xdr:row>
          <xdr:rowOff>9525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10</xdr:row>
          <xdr:rowOff>57150</xdr:rowOff>
        </xdr:from>
        <xdr:to>
          <xdr:col>14</xdr:col>
          <xdr:colOff>171450</xdr:colOff>
          <xdr:row>11</xdr:row>
          <xdr:rowOff>9525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57150</xdr:rowOff>
        </xdr:from>
        <xdr:to>
          <xdr:col>22</xdr:col>
          <xdr:colOff>171450</xdr:colOff>
          <xdr:row>11</xdr:row>
          <xdr:rowOff>9525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57150</xdr:rowOff>
        </xdr:from>
        <xdr:to>
          <xdr:col>5</xdr:col>
          <xdr:colOff>0</xdr:colOff>
          <xdr:row>12</xdr:row>
          <xdr:rowOff>9525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57150</xdr:rowOff>
        </xdr:from>
        <xdr:to>
          <xdr:col>9</xdr:col>
          <xdr:colOff>0</xdr:colOff>
          <xdr:row>12</xdr:row>
          <xdr:rowOff>9525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11</xdr:row>
          <xdr:rowOff>57150</xdr:rowOff>
        </xdr:from>
        <xdr:to>
          <xdr:col>14</xdr:col>
          <xdr:colOff>171450</xdr:colOff>
          <xdr:row>12</xdr:row>
          <xdr:rowOff>9525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xdr:row>
          <xdr:rowOff>57150</xdr:rowOff>
        </xdr:from>
        <xdr:to>
          <xdr:col>22</xdr:col>
          <xdr:colOff>171450</xdr:colOff>
          <xdr:row>12</xdr:row>
          <xdr:rowOff>9525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57150</xdr:rowOff>
        </xdr:from>
        <xdr:to>
          <xdr:col>5</xdr:col>
          <xdr:colOff>0</xdr:colOff>
          <xdr:row>13</xdr:row>
          <xdr:rowOff>9525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57150</xdr:rowOff>
        </xdr:from>
        <xdr:to>
          <xdr:col>9</xdr:col>
          <xdr:colOff>0</xdr:colOff>
          <xdr:row>13</xdr:row>
          <xdr:rowOff>9525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12</xdr:row>
          <xdr:rowOff>57150</xdr:rowOff>
        </xdr:from>
        <xdr:to>
          <xdr:col>14</xdr:col>
          <xdr:colOff>171450</xdr:colOff>
          <xdr:row>13</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xdr:row>
          <xdr:rowOff>57150</xdr:rowOff>
        </xdr:from>
        <xdr:to>
          <xdr:col>22</xdr:col>
          <xdr:colOff>171450</xdr:colOff>
          <xdr:row>13</xdr:row>
          <xdr:rowOff>9525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57150</xdr:rowOff>
        </xdr:from>
        <xdr:to>
          <xdr:col>5</xdr:col>
          <xdr:colOff>0</xdr:colOff>
          <xdr:row>7</xdr:row>
          <xdr:rowOff>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21431</xdr:colOff>
          <xdr:row>18</xdr:row>
          <xdr:rowOff>9524</xdr:rowOff>
        </xdr:from>
        <xdr:to>
          <xdr:col>22</xdr:col>
          <xdr:colOff>212925</xdr:colOff>
          <xdr:row>18</xdr:row>
          <xdr:rowOff>263905</xdr:rowOff>
        </xdr:to>
        <xdr:grpSp>
          <xdr:nvGrpSpPr>
            <xdr:cNvPr id="4" name="グループ化 3"/>
            <xdr:cNvGrpSpPr/>
          </xdr:nvGrpSpPr>
          <xdr:grpSpPr>
            <a:xfrm>
              <a:off x="5641181" y="5762624"/>
              <a:ext cx="2125069" cy="254381"/>
              <a:chOff x="6165056" y="5724524"/>
              <a:chExt cx="2286994" cy="254381"/>
            </a:xfrm>
          </xdr:grpSpPr>
          <xdr:sp macro="" textlink="">
            <xdr:nvSpPr>
              <xdr:cNvPr id="1098" name="O" hidden="1">
                <a:extLst>
                  <a:ext uri="{63B3BB69-23CF-44E3-9099-C40C66FF867C}">
                    <a14:compatExt spid="_x0000_s1098"/>
                  </a:ext>
                </a:extLst>
              </xdr:cNvPr>
              <xdr:cNvSpPr/>
            </xdr:nvSpPr>
            <xdr:spPr>
              <a:xfrm>
                <a:off x="6165056" y="5726905"/>
                <a:ext cx="432001" cy="252000"/>
              </a:xfrm>
              <a:prstGeom prst="rect">
                <a:avLst/>
              </a:prstGeom>
            </xdr:spPr>
          </xdr:sp>
          <xdr:sp macro="" textlink="">
            <xdr:nvSpPr>
              <xdr:cNvPr id="1100" name="OptionButton1" hidden="1">
                <a:extLst>
                  <a:ext uri="{63B3BB69-23CF-44E3-9099-C40C66FF867C}">
                    <a14:compatExt spid="_x0000_s1100"/>
                  </a:ext>
                </a:extLst>
              </xdr:cNvPr>
              <xdr:cNvSpPr/>
            </xdr:nvSpPr>
            <xdr:spPr>
              <a:xfrm>
                <a:off x="6627019" y="5724524"/>
                <a:ext cx="431999" cy="252000"/>
              </a:xfrm>
              <a:prstGeom prst="rect">
                <a:avLst/>
              </a:prstGeom>
            </xdr:spPr>
          </xdr:sp>
          <xdr:sp macro="" textlink="">
            <xdr:nvSpPr>
              <xdr:cNvPr id="1101" name="OptionButton2" hidden="1">
                <a:extLst>
                  <a:ext uri="{63B3BB69-23CF-44E3-9099-C40C66FF867C}">
                    <a14:compatExt spid="_x0000_s1101"/>
                  </a:ext>
                </a:extLst>
              </xdr:cNvPr>
              <xdr:cNvSpPr/>
            </xdr:nvSpPr>
            <xdr:spPr>
              <a:xfrm>
                <a:off x="7091363" y="5724525"/>
                <a:ext cx="431999" cy="252000"/>
              </a:xfrm>
              <a:prstGeom prst="rect">
                <a:avLst/>
              </a:prstGeom>
            </xdr:spPr>
          </xdr:sp>
          <xdr:sp macro="" textlink="">
            <xdr:nvSpPr>
              <xdr:cNvPr id="1102" name="OptionButton3" hidden="1">
                <a:extLst>
                  <a:ext uri="{63B3BB69-23CF-44E3-9099-C40C66FF867C}">
                    <a14:compatExt spid="_x0000_s1102"/>
                  </a:ext>
                </a:extLst>
              </xdr:cNvPr>
              <xdr:cNvSpPr/>
            </xdr:nvSpPr>
            <xdr:spPr>
              <a:xfrm>
                <a:off x="7543800" y="5724524"/>
                <a:ext cx="431999" cy="252000"/>
              </a:xfrm>
              <a:prstGeom prst="rect">
                <a:avLst/>
              </a:prstGeom>
            </xdr:spPr>
          </xdr:sp>
          <xdr:sp macro="" textlink="">
            <xdr:nvSpPr>
              <xdr:cNvPr id="1103" name="OptionButton4" hidden="1">
                <a:extLst>
                  <a:ext uri="{63B3BB69-23CF-44E3-9099-C40C66FF867C}">
                    <a14:compatExt spid="_x0000_s1103"/>
                  </a:ext>
                </a:extLst>
              </xdr:cNvPr>
              <xdr:cNvSpPr/>
            </xdr:nvSpPr>
            <xdr:spPr>
              <a:xfrm>
                <a:off x="8020051"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22181</xdr:colOff>
          <xdr:row>19</xdr:row>
          <xdr:rowOff>26381</xdr:rowOff>
        </xdr:from>
        <xdr:to>
          <xdr:col>22</xdr:col>
          <xdr:colOff>223808</xdr:colOff>
          <xdr:row>19</xdr:row>
          <xdr:rowOff>283449</xdr:rowOff>
        </xdr:to>
        <xdr:grpSp>
          <xdr:nvGrpSpPr>
            <xdr:cNvPr id="156" name="グループ化 155"/>
            <xdr:cNvGrpSpPr/>
          </xdr:nvGrpSpPr>
          <xdr:grpSpPr>
            <a:xfrm>
              <a:off x="5641931" y="6084281"/>
              <a:ext cx="2125677" cy="257068"/>
              <a:chOff x="6154951" y="5721990"/>
              <a:chExt cx="2297103" cy="257068"/>
            </a:xfrm>
          </xdr:grpSpPr>
          <xdr:sp macro="" textlink="">
            <xdr:nvSpPr>
              <xdr:cNvPr id="1115" name="OptionButton5" hidden="1">
                <a:extLst>
                  <a:ext uri="{63B3BB69-23CF-44E3-9099-C40C66FF867C}">
                    <a14:compatExt spid="_x0000_s1115"/>
                  </a:ext>
                </a:extLst>
              </xdr:cNvPr>
              <xdr:cNvSpPr/>
            </xdr:nvSpPr>
            <xdr:spPr>
              <a:xfrm>
                <a:off x="6154951" y="5726905"/>
                <a:ext cx="431999" cy="252000"/>
              </a:xfrm>
              <a:prstGeom prst="rect">
                <a:avLst/>
              </a:prstGeom>
            </xdr:spPr>
          </xdr:sp>
          <xdr:sp macro="" textlink="">
            <xdr:nvSpPr>
              <xdr:cNvPr id="1116" name="OptionButton6" hidden="1">
                <a:extLst>
                  <a:ext uri="{63B3BB69-23CF-44E3-9099-C40C66FF867C}">
                    <a14:compatExt spid="_x0000_s1116"/>
                  </a:ext>
                </a:extLst>
              </xdr:cNvPr>
              <xdr:cNvSpPr/>
            </xdr:nvSpPr>
            <xdr:spPr>
              <a:xfrm>
                <a:off x="6616917" y="5721990"/>
                <a:ext cx="431999" cy="252000"/>
              </a:xfrm>
              <a:prstGeom prst="rect">
                <a:avLst/>
              </a:prstGeom>
            </xdr:spPr>
          </xdr:sp>
          <xdr:sp macro="" textlink="">
            <xdr:nvSpPr>
              <xdr:cNvPr id="1117" name="OptionButton7" hidden="1">
                <a:extLst>
                  <a:ext uri="{63B3BB69-23CF-44E3-9099-C40C66FF867C}">
                    <a14:compatExt spid="_x0000_s1117"/>
                  </a:ext>
                </a:extLst>
              </xdr:cNvPr>
              <xdr:cNvSpPr/>
            </xdr:nvSpPr>
            <xdr:spPr>
              <a:xfrm>
                <a:off x="7078735" y="5727058"/>
                <a:ext cx="431999" cy="252000"/>
              </a:xfrm>
              <a:prstGeom prst="rect">
                <a:avLst/>
              </a:prstGeom>
            </xdr:spPr>
          </xdr:sp>
          <xdr:sp macro="" textlink="">
            <xdr:nvSpPr>
              <xdr:cNvPr id="1118" name="OptionButton8" hidden="1">
                <a:extLst>
                  <a:ext uri="{63B3BB69-23CF-44E3-9099-C40C66FF867C}">
                    <a14:compatExt spid="_x0000_s1118"/>
                  </a:ext>
                </a:extLst>
              </xdr:cNvPr>
              <xdr:cNvSpPr/>
            </xdr:nvSpPr>
            <xdr:spPr>
              <a:xfrm>
                <a:off x="7543802" y="5724524"/>
                <a:ext cx="431999" cy="252000"/>
              </a:xfrm>
              <a:prstGeom prst="rect">
                <a:avLst/>
              </a:prstGeom>
            </xdr:spPr>
          </xdr:sp>
          <xdr:sp macro="" textlink="">
            <xdr:nvSpPr>
              <xdr:cNvPr id="1119" name="OptionButton9" hidden="1">
                <a:extLst>
                  <a:ext uri="{63B3BB69-23CF-44E3-9099-C40C66FF867C}">
                    <a14:compatExt spid="_x0000_s1119"/>
                  </a:ext>
                </a:extLst>
              </xdr:cNvPr>
              <xdr:cNvSpPr/>
            </xdr:nvSpPr>
            <xdr:spPr>
              <a:xfrm>
                <a:off x="8020053" y="5724524"/>
                <a:ext cx="432001"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23812</xdr:colOff>
          <xdr:row>20</xdr:row>
          <xdr:rowOff>33186</xdr:rowOff>
        </xdr:from>
        <xdr:to>
          <xdr:col>22</xdr:col>
          <xdr:colOff>215306</xdr:colOff>
          <xdr:row>20</xdr:row>
          <xdr:rowOff>290099</xdr:rowOff>
        </xdr:to>
        <xdr:grpSp>
          <xdr:nvGrpSpPr>
            <xdr:cNvPr id="164" name="グループ化 163"/>
            <xdr:cNvGrpSpPr/>
          </xdr:nvGrpSpPr>
          <xdr:grpSpPr>
            <a:xfrm>
              <a:off x="5643562" y="6395886"/>
              <a:ext cx="2115544" cy="256913"/>
              <a:chOff x="6165055" y="5721992"/>
              <a:chExt cx="2286993" cy="256913"/>
            </a:xfrm>
          </xdr:grpSpPr>
          <xdr:sp macro="" textlink="">
            <xdr:nvSpPr>
              <xdr:cNvPr id="1121" name="OptionButton10" hidden="1">
                <a:extLst>
                  <a:ext uri="{63B3BB69-23CF-44E3-9099-C40C66FF867C}">
                    <a14:compatExt spid="_x0000_s1121"/>
                  </a:ext>
                </a:extLst>
              </xdr:cNvPr>
              <xdr:cNvSpPr/>
            </xdr:nvSpPr>
            <xdr:spPr>
              <a:xfrm>
                <a:off x="6165055" y="5726905"/>
                <a:ext cx="432001" cy="252000"/>
              </a:xfrm>
              <a:prstGeom prst="rect">
                <a:avLst/>
              </a:prstGeom>
            </xdr:spPr>
          </xdr:sp>
          <xdr:sp macro="" textlink="">
            <xdr:nvSpPr>
              <xdr:cNvPr id="1122" name="OptionButton11" hidden="1">
                <a:extLst>
                  <a:ext uri="{63B3BB69-23CF-44E3-9099-C40C66FF867C}">
                    <a14:compatExt spid="_x0000_s1122"/>
                  </a:ext>
                </a:extLst>
              </xdr:cNvPr>
              <xdr:cNvSpPr/>
            </xdr:nvSpPr>
            <xdr:spPr>
              <a:xfrm>
                <a:off x="6627019" y="5724524"/>
                <a:ext cx="432000" cy="252000"/>
              </a:xfrm>
              <a:prstGeom prst="rect">
                <a:avLst/>
              </a:prstGeom>
            </xdr:spPr>
          </xdr:sp>
          <xdr:sp macro="" textlink="">
            <xdr:nvSpPr>
              <xdr:cNvPr id="1123" name="OptionButton12" hidden="1">
                <a:extLst>
                  <a:ext uri="{63B3BB69-23CF-44E3-9099-C40C66FF867C}">
                    <a14:compatExt spid="_x0000_s1123"/>
                  </a:ext>
                </a:extLst>
              </xdr:cNvPr>
              <xdr:cNvSpPr/>
            </xdr:nvSpPr>
            <xdr:spPr>
              <a:xfrm>
                <a:off x="7081262" y="5721992"/>
                <a:ext cx="432000" cy="252000"/>
              </a:xfrm>
              <a:prstGeom prst="rect">
                <a:avLst/>
              </a:prstGeom>
            </xdr:spPr>
          </xdr:sp>
          <xdr:sp macro="" textlink="">
            <xdr:nvSpPr>
              <xdr:cNvPr id="1124" name="OptionButton13" hidden="1">
                <a:extLst>
                  <a:ext uri="{63B3BB69-23CF-44E3-9099-C40C66FF867C}">
                    <a14:compatExt spid="_x0000_s1124"/>
                  </a:ext>
                </a:extLst>
              </xdr:cNvPr>
              <xdr:cNvSpPr/>
            </xdr:nvSpPr>
            <xdr:spPr>
              <a:xfrm>
                <a:off x="7543800" y="5724524"/>
                <a:ext cx="432000" cy="252000"/>
              </a:xfrm>
              <a:prstGeom prst="rect">
                <a:avLst/>
              </a:prstGeom>
            </xdr:spPr>
          </xdr:sp>
          <xdr:sp macro="" textlink="">
            <xdr:nvSpPr>
              <xdr:cNvPr id="1125" name="OptionButton14" hidden="1">
                <a:extLst>
                  <a:ext uri="{63B3BB69-23CF-44E3-9099-C40C66FF867C}">
                    <a14:compatExt spid="_x0000_s1125"/>
                  </a:ext>
                </a:extLst>
              </xdr:cNvPr>
              <xdr:cNvSpPr/>
            </xdr:nvSpPr>
            <xdr:spPr>
              <a:xfrm>
                <a:off x="8020049"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27215</xdr:colOff>
          <xdr:row>21</xdr:row>
          <xdr:rowOff>27214</xdr:rowOff>
        </xdr:from>
        <xdr:to>
          <xdr:col>22</xdr:col>
          <xdr:colOff>218709</xdr:colOff>
          <xdr:row>21</xdr:row>
          <xdr:rowOff>281595</xdr:rowOff>
        </xdr:to>
        <xdr:grpSp>
          <xdr:nvGrpSpPr>
            <xdr:cNvPr id="168" name="グループ化 167"/>
            <xdr:cNvGrpSpPr/>
          </xdr:nvGrpSpPr>
          <xdr:grpSpPr>
            <a:xfrm>
              <a:off x="5646965" y="6694714"/>
              <a:ext cx="2115544" cy="254381"/>
              <a:chOff x="6165055" y="5724524"/>
              <a:chExt cx="2286993" cy="254381"/>
            </a:xfrm>
          </xdr:grpSpPr>
          <xdr:sp macro="" textlink="">
            <xdr:nvSpPr>
              <xdr:cNvPr id="1126" name="OptionButton15" hidden="1">
                <a:extLst>
                  <a:ext uri="{63B3BB69-23CF-44E3-9099-C40C66FF867C}">
                    <a14:compatExt spid="_x0000_s1126"/>
                  </a:ext>
                </a:extLst>
              </xdr:cNvPr>
              <xdr:cNvSpPr/>
            </xdr:nvSpPr>
            <xdr:spPr>
              <a:xfrm>
                <a:off x="6165055" y="5726905"/>
                <a:ext cx="432001" cy="252000"/>
              </a:xfrm>
              <a:prstGeom prst="rect">
                <a:avLst/>
              </a:prstGeom>
            </xdr:spPr>
          </xdr:sp>
          <xdr:sp macro="" textlink="">
            <xdr:nvSpPr>
              <xdr:cNvPr id="1127" name="OptionButton16" hidden="1">
                <a:extLst>
                  <a:ext uri="{63B3BB69-23CF-44E3-9099-C40C66FF867C}">
                    <a14:compatExt spid="_x0000_s1127"/>
                  </a:ext>
                </a:extLst>
              </xdr:cNvPr>
              <xdr:cNvSpPr/>
            </xdr:nvSpPr>
            <xdr:spPr>
              <a:xfrm>
                <a:off x="6627019" y="5724524"/>
                <a:ext cx="432000" cy="252000"/>
              </a:xfrm>
              <a:prstGeom prst="rect">
                <a:avLst/>
              </a:prstGeom>
            </xdr:spPr>
          </xdr:sp>
          <xdr:sp macro="" textlink="">
            <xdr:nvSpPr>
              <xdr:cNvPr id="1128" name="OptionButton17" hidden="1">
                <a:extLst>
                  <a:ext uri="{63B3BB69-23CF-44E3-9099-C40C66FF867C}">
                    <a14:compatExt spid="_x0000_s1128"/>
                  </a:ext>
                </a:extLst>
              </xdr:cNvPr>
              <xdr:cNvSpPr/>
            </xdr:nvSpPr>
            <xdr:spPr>
              <a:xfrm>
                <a:off x="7091363" y="5724525"/>
                <a:ext cx="432000" cy="252000"/>
              </a:xfrm>
              <a:prstGeom prst="rect">
                <a:avLst/>
              </a:prstGeom>
            </xdr:spPr>
          </xdr:sp>
          <xdr:sp macro="" textlink="">
            <xdr:nvSpPr>
              <xdr:cNvPr id="1129" name="OptionButton18" hidden="1">
                <a:extLst>
                  <a:ext uri="{63B3BB69-23CF-44E3-9099-C40C66FF867C}">
                    <a14:compatExt spid="_x0000_s1129"/>
                  </a:ext>
                </a:extLst>
              </xdr:cNvPr>
              <xdr:cNvSpPr/>
            </xdr:nvSpPr>
            <xdr:spPr>
              <a:xfrm>
                <a:off x="7543800" y="5724524"/>
                <a:ext cx="432000" cy="252000"/>
              </a:xfrm>
              <a:prstGeom prst="rect">
                <a:avLst/>
              </a:prstGeom>
            </xdr:spPr>
          </xdr:sp>
          <xdr:sp macro="" textlink="">
            <xdr:nvSpPr>
              <xdr:cNvPr id="1130" name="OptionButton19" hidden="1">
                <a:extLst>
                  <a:ext uri="{63B3BB69-23CF-44E3-9099-C40C66FF867C}">
                    <a14:compatExt spid="_x0000_s1130"/>
                  </a:ext>
                </a:extLst>
              </xdr:cNvPr>
              <xdr:cNvSpPr/>
            </xdr:nvSpPr>
            <xdr:spPr>
              <a:xfrm>
                <a:off x="8020049"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20412</xdr:colOff>
          <xdr:row>22</xdr:row>
          <xdr:rowOff>27214</xdr:rowOff>
        </xdr:from>
        <xdr:to>
          <xdr:col>22</xdr:col>
          <xdr:colOff>211906</xdr:colOff>
          <xdr:row>22</xdr:row>
          <xdr:rowOff>281595</xdr:rowOff>
        </xdr:to>
        <xdr:grpSp>
          <xdr:nvGrpSpPr>
            <xdr:cNvPr id="174" name="グループ化 173"/>
            <xdr:cNvGrpSpPr/>
          </xdr:nvGrpSpPr>
          <xdr:grpSpPr>
            <a:xfrm>
              <a:off x="5640162" y="6999514"/>
              <a:ext cx="2125069" cy="254381"/>
              <a:chOff x="6165056" y="5724524"/>
              <a:chExt cx="2286994" cy="254381"/>
            </a:xfrm>
          </xdr:grpSpPr>
          <xdr:sp macro="" textlink="">
            <xdr:nvSpPr>
              <xdr:cNvPr id="1131" name="OptionButton20" hidden="1">
                <a:extLst>
                  <a:ext uri="{63B3BB69-23CF-44E3-9099-C40C66FF867C}">
                    <a14:compatExt spid="_x0000_s1131"/>
                  </a:ext>
                </a:extLst>
              </xdr:cNvPr>
              <xdr:cNvSpPr/>
            </xdr:nvSpPr>
            <xdr:spPr>
              <a:xfrm>
                <a:off x="6165056" y="5726905"/>
                <a:ext cx="432001" cy="252000"/>
              </a:xfrm>
              <a:prstGeom prst="rect">
                <a:avLst/>
              </a:prstGeom>
            </xdr:spPr>
          </xdr:sp>
          <xdr:sp macro="" textlink="">
            <xdr:nvSpPr>
              <xdr:cNvPr id="1132" name="OptionButton21" hidden="1">
                <a:extLst>
                  <a:ext uri="{63B3BB69-23CF-44E3-9099-C40C66FF867C}">
                    <a14:compatExt spid="_x0000_s1132"/>
                  </a:ext>
                </a:extLst>
              </xdr:cNvPr>
              <xdr:cNvSpPr/>
            </xdr:nvSpPr>
            <xdr:spPr>
              <a:xfrm>
                <a:off x="6627019" y="5724524"/>
                <a:ext cx="431999" cy="252000"/>
              </a:xfrm>
              <a:prstGeom prst="rect">
                <a:avLst/>
              </a:prstGeom>
            </xdr:spPr>
          </xdr:sp>
          <xdr:sp macro="" textlink="">
            <xdr:nvSpPr>
              <xdr:cNvPr id="1133" name="OptionButton22" hidden="1">
                <a:extLst>
                  <a:ext uri="{63B3BB69-23CF-44E3-9099-C40C66FF867C}">
                    <a14:compatExt spid="_x0000_s1133"/>
                  </a:ext>
                </a:extLst>
              </xdr:cNvPr>
              <xdr:cNvSpPr/>
            </xdr:nvSpPr>
            <xdr:spPr>
              <a:xfrm>
                <a:off x="7091363" y="5724525"/>
                <a:ext cx="431999" cy="252000"/>
              </a:xfrm>
              <a:prstGeom prst="rect">
                <a:avLst/>
              </a:prstGeom>
            </xdr:spPr>
          </xdr:sp>
          <xdr:sp macro="" textlink="">
            <xdr:nvSpPr>
              <xdr:cNvPr id="1134" name="OptionButton23" hidden="1">
                <a:extLst>
                  <a:ext uri="{63B3BB69-23CF-44E3-9099-C40C66FF867C}">
                    <a14:compatExt spid="_x0000_s1134"/>
                  </a:ext>
                </a:extLst>
              </xdr:cNvPr>
              <xdr:cNvSpPr/>
            </xdr:nvSpPr>
            <xdr:spPr>
              <a:xfrm>
                <a:off x="7543800" y="5724524"/>
                <a:ext cx="431999" cy="252000"/>
              </a:xfrm>
              <a:prstGeom prst="rect">
                <a:avLst/>
              </a:prstGeom>
            </xdr:spPr>
          </xdr:sp>
          <xdr:sp macro="" textlink="">
            <xdr:nvSpPr>
              <xdr:cNvPr id="1135" name="OptionButton24" hidden="1">
                <a:extLst>
                  <a:ext uri="{63B3BB69-23CF-44E3-9099-C40C66FF867C}">
                    <a14:compatExt spid="_x0000_s1135"/>
                  </a:ext>
                </a:extLst>
              </xdr:cNvPr>
              <xdr:cNvSpPr/>
            </xdr:nvSpPr>
            <xdr:spPr>
              <a:xfrm>
                <a:off x="8020051"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27215</xdr:colOff>
          <xdr:row>23</xdr:row>
          <xdr:rowOff>34017</xdr:rowOff>
        </xdr:from>
        <xdr:to>
          <xdr:col>22</xdr:col>
          <xdr:colOff>218709</xdr:colOff>
          <xdr:row>23</xdr:row>
          <xdr:rowOff>288398</xdr:rowOff>
        </xdr:to>
        <xdr:grpSp>
          <xdr:nvGrpSpPr>
            <xdr:cNvPr id="180" name="グループ化 179"/>
            <xdr:cNvGrpSpPr/>
          </xdr:nvGrpSpPr>
          <xdr:grpSpPr>
            <a:xfrm>
              <a:off x="5646965" y="7311117"/>
              <a:ext cx="2115544" cy="254381"/>
              <a:chOff x="6165055" y="5724524"/>
              <a:chExt cx="2286993" cy="254381"/>
            </a:xfrm>
          </xdr:grpSpPr>
          <xdr:sp macro="" textlink="">
            <xdr:nvSpPr>
              <xdr:cNvPr id="1136" name="OptionButton25" hidden="1">
                <a:extLst>
                  <a:ext uri="{63B3BB69-23CF-44E3-9099-C40C66FF867C}">
                    <a14:compatExt spid="_x0000_s1136"/>
                  </a:ext>
                </a:extLst>
              </xdr:cNvPr>
              <xdr:cNvSpPr/>
            </xdr:nvSpPr>
            <xdr:spPr>
              <a:xfrm>
                <a:off x="6165055" y="5726905"/>
                <a:ext cx="432001" cy="252000"/>
              </a:xfrm>
              <a:prstGeom prst="rect">
                <a:avLst/>
              </a:prstGeom>
            </xdr:spPr>
          </xdr:sp>
          <xdr:sp macro="" textlink="">
            <xdr:nvSpPr>
              <xdr:cNvPr id="1137" name="OptionButton26" hidden="1">
                <a:extLst>
                  <a:ext uri="{63B3BB69-23CF-44E3-9099-C40C66FF867C}">
                    <a14:compatExt spid="_x0000_s1137"/>
                  </a:ext>
                </a:extLst>
              </xdr:cNvPr>
              <xdr:cNvSpPr/>
            </xdr:nvSpPr>
            <xdr:spPr>
              <a:xfrm>
                <a:off x="6627019" y="5724524"/>
                <a:ext cx="432000" cy="252000"/>
              </a:xfrm>
              <a:prstGeom prst="rect">
                <a:avLst/>
              </a:prstGeom>
            </xdr:spPr>
          </xdr:sp>
          <xdr:sp macro="" textlink="">
            <xdr:nvSpPr>
              <xdr:cNvPr id="1138" name="OptionButton27" hidden="1">
                <a:extLst>
                  <a:ext uri="{63B3BB69-23CF-44E3-9099-C40C66FF867C}">
                    <a14:compatExt spid="_x0000_s1138"/>
                  </a:ext>
                </a:extLst>
              </xdr:cNvPr>
              <xdr:cNvSpPr/>
            </xdr:nvSpPr>
            <xdr:spPr>
              <a:xfrm>
                <a:off x="7091363" y="5724525"/>
                <a:ext cx="432000" cy="252000"/>
              </a:xfrm>
              <a:prstGeom prst="rect">
                <a:avLst/>
              </a:prstGeom>
            </xdr:spPr>
          </xdr:sp>
          <xdr:sp macro="" textlink="">
            <xdr:nvSpPr>
              <xdr:cNvPr id="1139" name="OptionButton28" hidden="1">
                <a:extLst>
                  <a:ext uri="{63B3BB69-23CF-44E3-9099-C40C66FF867C}">
                    <a14:compatExt spid="_x0000_s1139"/>
                  </a:ext>
                </a:extLst>
              </xdr:cNvPr>
              <xdr:cNvSpPr/>
            </xdr:nvSpPr>
            <xdr:spPr>
              <a:xfrm>
                <a:off x="7543800" y="5724524"/>
                <a:ext cx="432000" cy="252000"/>
              </a:xfrm>
              <a:prstGeom prst="rect">
                <a:avLst/>
              </a:prstGeom>
            </xdr:spPr>
          </xdr:sp>
          <xdr:sp macro="" textlink="">
            <xdr:nvSpPr>
              <xdr:cNvPr id="1140" name="OptionButton29" hidden="1">
                <a:extLst>
                  <a:ext uri="{63B3BB69-23CF-44E3-9099-C40C66FF867C}">
                    <a14:compatExt spid="_x0000_s1140"/>
                  </a:ext>
                </a:extLst>
              </xdr:cNvPr>
              <xdr:cNvSpPr/>
            </xdr:nvSpPr>
            <xdr:spPr>
              <a:xfrm>
                <a:off x="8020049"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34018</xdr:colOff>
          <xdr:row>24</xdr:row>
          <xdr:rowOff>27214</xdr:rowOff>
        </xdr:from>
        <xdr:to>
          <xdr:col>23</xdr:col>
          <xdr:colOff>3296</xdr:colOff>
          <xdr:row>24</xdr:row>
          <xdr:rowOff>281595</xdr:rowOff>
        </xdr:to>
        <xdr:grpSp>
          <xdr:nvGrpSpPr>
            <xdr:cNvPr id="186" name="グループ化 185"/>
            <xdr:cNvGrpSpPr/>
          </xdr:nvGrpSpPr>
          <xdr:grpSpPr>
            <a:xfrm>
              <a:off x="5653768" y="7609114"/>
              <a:ext cx="2112403" cy="254381"/>
              <a:chOff x="6165057" y="5724524"/>
              <a:chExt cx="2274365" cy="254381"/>
            </a:xfrm>
          </xdr:grpSpPr>
          <xdr:sp macro="" textlink="">
            <xdr:nvSpPr>
              <xdr:cNvPr id="1141" name="OptionButton30" hidden="1">
                <a:extLst>
                  <a:ext uri="{63B3BB69-23CF-44E3-9099-C40C66FF867C}">
                    <a14:compatExt spid="_x0000_s1141"/>
                  </a:ext>
                </a:extLst>
              </xdr:cNvPr>
              <xdr:cNvSpPr/>
            </xdr:nvSpPr>
            <xdr:spPr>
              <a:xfrm>
                <a:off x="6165057" y="5726905"/>
                <a:ext cx="432000" cy="252000"/>
              </a:xfrm>
              <a:prstGeom prst="rect">
                <a:avLst/>
              </a:prstGeom>
            </xdr:spPr>
          </xdr:sp>
          <xdr:sp macro="" textlink="">
            <xdr:nvSpPr>
              <xdr:cNvPr id="1142" name="OptionButton31" hidden="1">
                <a:extLst>
                  <a:ext uri="{63B3BB69-23CF-44E3-9099-C40C66FF867C}">
                    <a14:compatExt spid="_x0000_s1142"/>
                  </a:ext>
                </a:extLst>
              </xdr:cNvPr>
              <xdr:cNvSpPr/>
            </xdr:nvSpPr>
            <xdr:spPr>
              <a:xfrm>
                <a:off x="6610431" y="5725885"/>
                <a:ext cx="461489" cy="247650"/>
              </a:xfrm>
              <a:prstGeom prst="rect">
                <a:avLst/>
              </a:prstGeom>
            </xdr:spPr>
          </xdr:sp>
          <xdr:sp macro="" textlink="">
            <xdr:nvSpPr>
              <xdr:cNvPr id="1143" name="OptionButton32" hidden="1">
                <a:extLst>
                  <a:ext uri="{63B3BB69-23CF-44E3-9099-C40C66FF867C}">
                    <a14:compatExt spid="_x0000_s1143"/>
                  </a:ext>
                </a:extLst>
              </xdr:cNvPr>
              <xdr:cNvSpPr/>
            </xdr:nvSpPr>
            <xdr:spPr>
              <a:xfrm>
                <a:off x="7078736" y="5724525"/>
                <a:ext cx="432000" cy="252000"/>
              </a:xfrm>
              <a:prstGeom prst="rect">
                <a:avLst/>
              </a:prstGeom>
            </xdr:spPr>
          </xdr:sp>
          <xdr:sp macro="" textlink="">
            <xdr:nvSpPr>
              <xdr:cNvPr id="1144" name="OptionButton33" hidden="1">
                <a:extLst>
                  <a:ext uri="{63B3BB69-23CF-44E3-9099-C40C66FF867C}">
                    <a14:compatExt spid="_x0000_s1144"/>
                  </a:ext>
                </a:extLst>
              </xdr:cNvPr>
              <xdr:cNvSpPr/>
            </xdr:nvSpPr>
            <xdr:spPr>
              <a:xfrm>
                <a:off x="7543799" y="5724524"/>
                <a:ext cx="432000" cy="252000"/>
              </a:xfrm>
              <a:prstGeom prst="rect">
                <a:avLst/>
              </a:prstGeom>
            </xdr:spPr>
          </xdr:sp>
          <xdr:sp macro="" textlink="">
            <xdr:nvSpPr>
              <xdr:cNvPr id="1145" name="OptionButton34" hidden="1">
                <a:extLst>
                  <a:ext uri="{63B3BB69-23CF-44E3-9099-C40C66FF867C}">
                    <a14:compatExt spid="_x0000_s1145"/>
                  </a:ext>
                </a:extLst>
              </xdr:cNvPr>
              <xdr:cNvSpPr/>
            </xdr:nvSpPr>
            <xdr:spPr>
              <a:xfrm>
                <a:off x="8007421" y="5724524"/>
                <a:ext cx="432001"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27215</xdr:colOff>
          <xdr:row>25</xdr:row>
          <xdr:rowOff>27214</xdr:rowOff>
        </xdr:from>
        <xdr:to>
          <xdr:col>22</xdr:col>
          <xdr:colOff>218709</xdr:colOff>
          <xdr:row>25</xdr:row>
          <xdr:rowOff>281595</xdr:rowOff>
        </xdr:to>
        <xdr:grpSp>
          <xdr:nvGrpSpPr>
            <xdr:cNvPr id="192" name="グループ化 191"/>
            <xdr:cNvGrpSpPr/>
          </xdr:nvGrpSpPr>
          <xdr:grpSpPr>
            <a:xfrm>
              <a:off x="5646965" y="7913914"/>
              <a:ext cx="2115544" cy="254381"/>
              <a:chOff x="6165055" y="5724524"/>
              <a:chExt cx="2286993" cy="254381"/>
            </a:xfrm>
          </xdr:grpSpPr>
          <xdr:sp macro="" textlink="">
            <xdr:nvSpPr>
              <xdr:cNvPr id="1146" name="OptionButton35" hidden="1">
                <a:extLst>
                  <a:ext uri="{63B3BB69-23CF-44E3-9099-C40C66FF867C}">
                    <a14:compatExt spid="_x0000_s1146"/>
                  </a:ext>
                </a:extLst>
              </xdr:cNvPr>
              <xdr:cNvSpPr/>
            </xdr:nvSpPr>
            <xdr:spPr>
              <a:xfrm>
                <a:off x="6165055" y="5726905"/>
                <a:ext cx="432001" cy="252000"/>
              </a:xfrm>
              <a:prstGeom prst="rect">
                <a:avLst/>
              </a:prstGeom>
            </xdr:spPr>
          </xdr:sp>
          <xdr:sp macro="" textlink="">
            <xdr:nvSpPr>
              <xdr:cNvPr id="1147" name="OptionButton36" hidden="1">
                <a:extLst>
                  <a:ext uri="{63B3BB69-23CF-44E3-9099-C40C66FF867C}">
                    <a14:compatExt spid="_x0000_s1147"/>
                  </a:ext>
                </a:extLst>
              </xdr:cNvPr>
              <xdr:cNvSpPr/>
            </xdr:nvSpPr>
            <xdr:spPr>
              <a:xfrm>
                <a:off x="6627019" y="5724524"/>
                <a:ext cx="432000" cy="252000"/>
              </a:xfrm>
              <a:prstGeom prst="rect">
                <a:avLst/>
              </a:prstGeom>
            </xdr:spPr>
          </xdr:sp>
          <xdr:sp macro="" textlink="">
            <xdr:nvSpPr>
              <xdr:cNvPr id="1148" name="OptionButton37" hidden="1">
                <a:extLst>
                  <a:ext uri="{63B3BB69-23CF-44E3-9099-C40C66FF867C}">
                    <a14:compatExt spid="_x0000_s1148"/>
                  </a:ext>
                </a:extLst>
              </xdr:cNvPr>
              <xdr:cNvSpPr/>
            </xdr:nvSpPr>
            <xdr:spPr>
              <a:xfrm>
                <a:off x="7091363" y="5724525"/>
                <a:ext cx="432000" cy="252000"/>
              </a:xfrm>
              <a:prstGeom prst="rect">
                <a:avLst/>
              </a:prstGeom>
            </xdr:spPr>
          </xdr:sp>
          <xdr:sp macro="" textlink="">
            <xdr:nvSpPr>
              <xdr:cNvPr id="1149" name="OptionButton38" hidden="1">
                <a:extLst>
                  <a:ext uri="{63B3BB69-23CF-44E3-9099-C40C66FF867C}">
                    <a14:compatExt spid="_x0000_s1149"/>
                  </a:ext>
                </a:extLst>
              </xdr:cNvPr>
              <xdr:cNvSpPr/>
            </xdr:nvSpPr>
            <xdr:spPr>
              <a:xfrm>
                <a:off x="7543800" y="5724524"/>
                <a:ext cx="432000" cy="252000"/>
              </a:xfrm>
              <a:prstGeom prst="rect">
                <a:avLst/>
              </a:prstGeom>
            </xdr:spPr>
          </xdr:sp>
          <xdr:sp macro="" textlink="">
            <xdr:nvSpPr>
              <xdr:cNvPr id="1150" name="OptionButton39" hidden="1">
                <a:extLst>
                  <a:ext uri="{63B3BB69-23CF-44E3-9099-C40C66FF867C}">
                    <a14:compatExt spid="_x0000_s1150"/>
                  </a:ext>
                </a:extLst>
              </xdr:cNvPr>
              <xdr:cNvSpPr/>
            </xdr:nvSpPr>
            <xdr:spPr>
              <a:xfrm>
                <a:off x="8020049"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27215</xdr:colOff>
          <xdr:row>26</xdr:row>
          <xdr:rowOff>40821</xdr:rowOff>
        </xdr:from>
        <xdr:to>
          <xdr:col>22</xdr:col>
          <xdr:colOff>218709</xdr:colOff>
          <xdr:row>26</xdr:row>
          <xdr:rowOff>295202</xdr:rowOff>
        </xdr:to>
        <xdr:grpSp>
          <xdr:nvGrpSpPr>
            <xdr:cNvPr id="198" name="グループ化 197"/>
            <xdr:cNvGrpSpPr/>
          </xdr:nvGrpSpPr>
          <xdr:grpSpPr>
            <a:xfrm>
              <a:off x="5646965" y="8232321"/>
              <a:ext cx="2115544" cy="254381"/>
              <a:chOff x="6165055" y="5724524"/>
              <a:chExt cx="2286993" cy="254381"/>
            </a:xfrm>
          </xdr:grpSpPr>
          <xdr:sp macro="" textlink="">
            <xdr:nvSpPr>
              <xdr:cNvPr id="1151" name="OptionButton40" hidden="1">
                <a:extLst>
                  <a:ext uri="{63B3BB69-23CF-44E3-9099-C40C66FF867C}">
                    <a14:compatExt spid="_x0000_s1151"/>
                  </a:ext>
                </a:extLst>
              </xdr:cNvPr>
              <xdr:cNvSpPr/>
            </xdr:nvSpPr>
            <xdr:spPr>
              <a:xfrm>
                <a:off x="6165055" y="5726905"/>
                <a:ext cx="432001" cy="252000"/>
              </a:xfrm>
              <a:prstGeom prst="rect">
                <a:avLst/>
              </a:prstGeom>
            </xdr:spPr>
          </xdr:sp>
          <xdr:sp macro="" textlink="">
            <xdr:nvSpPr>
              <xdr:cNvPr id="1152" name="OptionButton41" hidden="1">
                <a:extLst>
                  <a:ext uri="{63B3BB69-23CF-44E3-9099-C40C66FF867C}">
                    <a14:compatExt spid="_x0000_s1152"/>
                  </a:ext>
                </a:extLst>
              </xdr:cNvPr>
              <xdr:cNvSpPr/>
            </xdr:nvSpPr>
            <xdr:spPr>
              <a:xfrm>
                <a:off x="6627019" y="5724524"/>
                <a:ext cx="432000" cy="252000"/>
              </a:xfrm>
              <a:prstGeom prst="rect">
                <a:avLst/>
              </a:prstGeom>
            </xdr:spPr>
          </xdr:sp>
          <xdr:sp macro="" textlink="">
            <xdr:nvSpPr>
              <xdr:cNvPr id="1153" name="OptionButton42" hidden="1">
                <a:extLst>
                  <a:ext uri="{63B3BB69-23CF-44E3-9099-C40C66FF867C}">
                    <a14:compatExt spid="_x0000_s1153"/>
                  </a:ext>
                </a:extLst>
              </xdr:cNvPr>
              <xdr:cNvSpPr/>
            </xdr:nvSpPr>
            <xdr:spPr>
              <a:xfrm>
                <a:off x="7091363" y="5724525"/>
                <a:ext cx="432000" cy="252000"/>
              </a:xfrm>
              <a:prstGeom prst="rect">
                <a:avLst/>
              </a:prstGeom>
            </xdr:spPr>
          </xdr:sp>
          <xdr:sp macro="" textlink="">
            <xdr:nvSpPr>
              <xdr:cNvPr id="1154" name="OptionButton43" hidden="1">
                <a:extLst>
                  <a:ext uri="{63B3BB69-23CF-44E3-9099-C40C66FF867C}">
                    <a14:compatExt spid="_x0000_s1154"/>
                  </a:ext>
                </a:extLst>
              </xdr:cNvPr>
              <xdr:cNvSpPr/>
            </xdr:nvSpPr>
            <xdr:spPr>
              <a:xfrm>
                <a:off x="7543800" y="5724524"/>
                <a:ext cx="432000" cy="252000"/>
              </a:xfrm>
              <a:prstGeom prst="rect">
                <a:avLst/>
              </a:prstGeom>
            </xdr:spPr>
          </xdr:sp>
          <xdr:sp macro="" textlink="">
            <xdr:nvSpPr>
              <xdr:cNvPr id="1155" name="OptionButton44" hidden="1">
                <a:extLst>
                  <a:ext uri="{63B3BB69-23CF-44E3-9099-C40C66FF867C}">
                    <a14:compatExt spid="_x0000_s1155"/>
                  </a:ext>
                </a:extLst>
              </xdr:cNvPr>
              <xdr:cNvSpPr/>
            </xdr:nvSpPr>
            <xdr:spPr>
              <a:xfrm>
                <a:off x="8020049"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27215</xdr:colOff>
          <xdr:row>27</xdr:row>
          <xdr:rowOff>27215</xdr:rowOff>
        </xdr:from>
        <xdr:to>
          <xdr:col>22</xdr:col>
          <xdr:colOff>218709</xdr:colOff>
          <xdr:row>27</xdr:row>
          <xdr:rowOff>281596</xdr:rowOff>
        </xdr:to>
        <xdr:grpSp>
          <xdr:nvGrpSpPr>
            <xdr:cNvPr id="204" name="グループ化 203"/>
            <xdr:cNvGrpSpPr/>
          </xdr:nvGrpSpPr>
          <xdr:grpSpPr>
            <a:xfrm>
              <a:off x="5646965" y="8523515"/>
              <a:ext cx="2115544" cy="254381"/>
              <a:chOff x="6165055" y="5724524"/>
              <a:chExt cx="2286993" cy="254381"/>
            </a:xfrm>
          </xdr:grpSpPr>
          <xdr:sp macro="" textlink="">
            <xdr:nvSpPr>
              <xdr:cNvPr id="1156" name="OptionButton45" hidden="1">
                <a:extLst>
                  <a:ext uri="{63B3BB69-23CF-44E3-9099-C40C66FF867C}">
                    <a14:compatExt spid="_x0000_s1156"/>
                  </a:ext>
                </a:extLst>
              </xdr:cNvPr>
              <xdr:cNvSpPr/>
            </xdr:nvSpPr>
            <xdr:spPr>
              <a:xfrm>
                <a:off x="6165055" y="5726905"/>
                <a:ext cx="432001" cy="252000"/>
              </a:xfrm>
              <a:prstGeom prst="rect">
                <a:avLst/>
              </a:prstGeom>
            </xdr:spPr>
          </xdr:sp>
          <xdr:sp macro="" textlink="">
            <xdr:nvSpPr>
              <xdr:cNvPr id="1157" name="OptionButton46" hidden="1">
                <a:extLst>
                  <a:ext uri="{63B3BB69-23CF-44E3-9099-C40C66FF867C}">
                    <a14:compatExt spid="_x0000_s1157"/>
                  </a:ext>
                </a:extLst>
              </xdr:cNvPr>
              <xdr:cNvSpPr/>
            </xdr:nvSpPr>
            <xdr:spPr>
              <a:xfrm>
                <a:off x="6627019" y="5724524"/>
                <a:ext cx="432000" cy="252000"/>
              </a:xfrm>
              <a:prstGeom prst="rect">
                <a:avLst/>
              </a:prstGeom>
            </xdr:spPr>
          </xdr:sp>
          <xdr:sp macro="" textlink="">
            <xdr:nvSpPr>
              <xdr:cNvPr id="1158" name="OptionButton47" hidden="1">
                <a:extLst>
                  <a:ext uri="{63B3BB69-23CF-44E3-9099-C40C66FF867C}">
                    <a14:compatExt spid="_x0000_s1158"/>
                  </a:ext>
                </a:extLst>
              </xdr:cNvPr>
              <xdr:cNvSpPr/>
            </xdr:nvSpPr>
            <xdr:spPr>
              <a:xfrm>
                <a:off x="7091363" y="5724525"/>
                <a:ext cx="432000" cy="252000"/>
              </a:xfrm>
              <a:prstGeom prst="rect">
                <a:avLst/>
              </a:prstGeom>
            </xdr:spPr>
          </xdr:sp>
          <xdr:sp macro="" textlink="">
            <xdr:nvSpPr>
              <xdr:cNvPr id="1159" name="OptionButton48" hidden="1">
                <a:extLst>
                  <a:ext uri="{63B3BB69-23CF-44E3-9099-C40C66FF867C}">
                    <a14:compatExt spid="_x0000_s1159"/>
                  </a:ext>
                </a:extLst>
              </xdr:cNvPr>
              <xdr:cNvSpPr/>
            </xdr:nvSpPr>
            <xdr:spPr>
              <a:xfrm>
                <a:off x="7543800" y="5724524"/>
                <a:ext cx="432000" cy="252000"/>
              </a:xfrm>
              <a:prstGeom prst="rect">
                <a:avLst/>
              </a:prstGeom>
            </xdr:spPr>
          </xdr:sp>
          <xdr:sp macro="" textlink="">
            <xdr:nvSpPr>
              <xdr:cNvPr id="1160" name="OptionButton49" hidden="1">
                <a:extLst>
                  <a:ext uri="{63B3BB69-23CF-44E3-9099-C40C66FF867C}">
                    <a14:compatExt spid="_x0000_s1160"/>
                  </a:ext>
                </a:extLst>
              </xdr:cNvPr>
              <xdr:cNvSpPr/>
            </xdr:nvSpPr>
            <xdr:spPr>
              <a:xfrm>
                <a:off x="8020049"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27214</xdr:colOff>
          <xdr:row>28</xdr:row>
          <xdr:rowOff>36937</xdr:rowOff>
        </xdr:from>
        <xdr:to>
          <xdr:col>22</xdr:col>
          <xdr:colOff>218708</xdr:colOff>
          <xdr:row>28</xdr:row>
          <xdr:rowOff>299641</xdr:rowOff>
        </xdr:to>
        <xdr:grpSp>
          <xdr:nvGrpSpPr>
            <xdr:cNvPr id="210" name="グループ化 209"/>
            <xdr:cNvGrpSpPr/>
          </xdr:nvGrpSpPr>
          <xdr:grpSpPr>
            <a:xfrm>
              <a:off x="5646964" y="8838037"/>
              <a:ext cx="2115544" cy="262704"/>
              <a:chOff x="6165062" y="5720676"/>
              <a:chExt cx="2286988" cy="258177"/>
            </a:xfrm>
          </xdr:grpSpPr>
          <xdr:sp macro="" textlink="">
            <xdr:nvSpPr>
              <xdr:cNvPr id="1161" name="OptionButton50" hidden="1">
                <a:extLst>
                  <a:ext uri="{63B3BB69-23CF-44E3-9099-C40C66FF867C}">
                    <a14:compatExt spid="_x0000_s1161"/>
                  </a:ext>
                </a:extLst>
              </xdr:cNvPr>
              <xdr:cNvSpPr/>
            </xdr:nvSpPr>
            <xdr:spPr>
              <a:xfrm>
                <a:off x="6165062" y="5726855"/>
                <a:ext cx="432001" cy="251998"/>
              </a:xfrm>
              <a:prstGeom prst="rect">
                <a:avLst/>
              </a:prstGeom>
            </xdr:spPr>
          </xdr:sp>
          <xdr:sp macro="" textlink="">
            <xdr:nvSpPr>
              <xdr:cNvPr id="1162" name="OptionButton51" hidden="1">
                <a:extLst>
                  <a:ext uri="{63B3BB69-23CF-44E3-9099-C40C66FF867C}">
                    <a14:compatExt spid="_x0000_s1162"/>
                  </a:ext>
                </a:extLst>
              </xdr:cNvPr>
              <xdr:cNvSpPr/>
            </xdr:nvSpPr>
            <xdr:spPr>
              <a:xfrm>
                <a:off x="6616123" y="5720676"/>
                <a:ext cx="432000" cy="252001"/>
              </a:xfrm>
              <a:prstGeom prst="rect">
                <a:avLst/>
              </a:prstGeom>
            </xdr:spPr>
          </xdr:sp>
          <xdr:sp macro="" textlink="">
            <xdr:nvSpPr>
              <xdr:cNvPr id="1163" name="OptionButton52" hidden="1">
                <a:extLst>
                  <a:ext uri="{63B3BB69-23CF-44E3-9099-C40C66FF867C}">
                    <a14:compatExt spid="_x0000_s1163"/>
                  </a:ext>
                </a:extLst>
              </xdr:cNvPr>
              <xdr:cNvSpPr/>
            </xdr:nvSpPr>
            <xdr:spPr>
              <a:xfrm>
                <a:off x="7091362" y="5724525"/>
                <a:ext cx="432000" cy="252000"/>
              </a:xfrm>
              <a:prstGeom prst="rect">
                <a:avLst/>
              </a:prstGeom>
            </xdr:spPr>
          </xdr:sp>
          <xdr:sp macro="" textlink="">
            <xdr:nvSpPr>
              <xdr:cNvPr id="1164" name="OptionButton53" hidden="1">
                <a:extLst>
                  <a:ext uri="{63B3BB69-23CF-44E3-9099-C40C66FF867C}">
                    <a14:compatExt spid="_x0000_s1164"/>
                  </a:ext>
                </a:extLst>
              </xdr:cNvPr>
              <xdr:cNvSpPr/>
            </xdr:nvSpPr>
            <xdr:spPr>
              <a:xfrm>
                <a:off x="7543800" y="5724524"/>
                <a:ext cx="432000" cy="252000"/>
              </a:xfrm>
              <a:prstGeom prst="rect">
                <a:avLst/>
              </a:prstGeom>
            </xdr:spPr>
          </xdr:sp>
          <xdr:sp macro="" textlink="">
            <xdr:nvSpPr>
              <xdr:cNvPr id="1165" name="OptionButton54" hidden="1">
                <a:extLst>
                  <a:ext uri="{63B3BB69-23CF-44E3-9099-C40C66FF867C}">
                    <a14:compatExt spid="_x0000_s1165"/>
                  </a:ext>
                </a:extLst>
              </xdr:cNvPr>
              <xdr:cNvSpPr/>
            </xdr:nvSpPr>
            <xdr:spPr>
              <a:xfrm>
                <a:off x="8020050" y="5724524"/>
                <a:ext cx="432000"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34019</xdr:colOff>
          <xdr:row>29</xdr:row>
          <xdr:rowOff>22150</xdr:rowOff>
        </xdr:from>
        <xdr:to>
          <xdr:col>22</xdr:col>
          <xdr:colOff>212847</xdr:colOff>
          <xdr:row>29</xdr:row>
          <xdr:rowOff>281596</xdr:rowOff>
        </xdr:to>
        <xdr:grpSp>
          <xdr:nvGrpSpPr>
            <xdr:cNvPr id="216" name="グループ化 215"/>
            <xdr:cNvGrpSpPr/>
          </xdr:nvGrpSpPr>
          <xdr:grpSpPr>
            <a:xfrm>
              <a:off x="5653769" y="9128050"/>
              <a:ext cx="2112403" cy="259446"/>
              <a:chOff x="6165053" y="5719459"/>
              <a:chExt cx="2274371" cy="259446"/>
            </a:xfrm>
          </xdr:grpSpPr>
          <xdr:sp macro="" textlink="">
            <xdr:nvSpPr>
              <xdr:cNvPr id="1166" name="OptionButton55" hidden="1">
                <a:extLst>
                  <a:ext uri="{63B3BB69-23CF-44E3-9099-C40C66FF867C}">
                    <a14:compatExt spid="_x0000_s1166"/>
                  </a:ext>
                </a:extLst>
              </xdr:cNvPr>
              <xdr:cNvSpPr/>
            </xdr:nvSpPr>
            <xdr:spPr>
              <a:xfrm>
                <a:off x="6165053" y="5726905"/>
                <a:ext cx="432000" cy="252000"/>
              </a:xfrm>
              <a:prstGeom prst="rect">
                <a:avLst/>
              </a:prstGeom>
            </xdr:spPr>
          </xdr:sp>
          <xdr:sp macro="" textlink="">
            <xdr:nvSpPr>
              <xdr:cNvPr id="1167" name="OptionButton56" hidden="1">
                <a:extLst>
                  <a:ext uri="{63B3BB69-23CF-44E3-9099-C40C66FF867C}">
                    <a14:compatExt spid="_x0000_s1167"/>
                  </a:ext>
                </a:extLst>
              </xdr:cNvPr>
              <xdr:cNvSpPr/>
            </xdr:nvSpPr>
            <xdr:spPr>
              <a:xfrm>
                <a:off x="6619444" y="5721990"/>
                <a:ext cx="432000" cy="252000"/>
              </a:xfrm>
              <a:prstGeom prst="rect">
                <a:avLst/>
              </a:prstGeom>
            </xdr:spPr>
          </xdr:sp>
          <xdr:sp macro="" textlink="">
            <xdr:nvSpPr>
              <xdr:cNvPr id="1168" name="OptionButton57" hidden="1">
                <a:extLst>
                  <a:ext uri="{63B3BB69-23CF-44E3-9099-C40C66FF867C}">
                    <a14:compatExt spid="_x0000_s1168"/>
                  </a:ext>
                </a:extLst>
              </xdr:cNvPr>
              <xdr:cNvSpPr/>
            </xdr:nvSpPr>
            <xdr:spPr>
              <a:xfrm>
                <a:off x="7073685" y="5719459"/>
                <a:ext cx="432000" cy="252000"/>
              </a:xfrm>
              <a:prstGeom prst="rect">
                <a:avLst/>
              </a:prstGeom>
            </xdr:spPr>
          </xdr:sp>
          <xdr:sp macro="" textlink="">
            <xdr:nvSpPr>
              <xdr:cNvPr id="1169" name="OptionButton58" hidden="1">
                <a:extLst>
                  <a:ext uri="{63B3BB69-23CF-44E3-9099-C40C66FF867C}">
                    <a14:compatExt spid="_x0000_s1169"/>
                  </a:ext>
                </a:extLst>
              </xdr:cNvPr>
              <xdr:cNvSpPr/>
            </xdr:nvSpPr>
            <xdr:spPr>
              <a:xfrm>
                <a:off x="7543800" y="5724524"/>
                <a:ext cx="432000" cy="252000"/>
              </a:xfrm>
              <a:prstGeom prst="rect">
                <a:avLst/>
              </a:prstGeom>
            </xdr:spPr>
          </xdr:sp>
          <xdr:sp macro="" textlink="">
            <xdr:nvSpPr>
              <xdr:cNvPr id="1170" name="OptionButton59" hidden="1">
                <a:extLst>
                  <a:ext uri="{63B3BB69-23CF-44E3-9099-C40C66FF867C}">
                    <a14:compatExt spid="_x0000_s1170"/>
                  </a:ext>
                </a:extLst>
              </xdr:cNvPr>
              <xdr:cNvSpPr/>
            </xdr:nvSpPr>
            <xdr:spPr>
              <a:xfrm>
                <a:off x="8007423" y="5724524"/>
                <a:ext cx="432001"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20411</xdr:colOff>
          <xdr:row>30</xdr:row>
          <xdr:rowOff>34019</xdr:rowOff>
        </xdr:from>
        <xdr:to>
          <xdr:col>22</xdr:col>
          <xdr:colOff>211905</xdr:colOff>
          <xdr:row>30</xdr:row>
          <xdr:rowOff>288400</xdr:rowOff>
        </xdr:to>
        <xdr:grpSp>
          <xdr:nvGrpSpPr>
            <xdr:cNvPr id="222" name="グループ化 221"/>
            <xdr:cNvGrpSpPr/>
          </xdr:nvGrpSpPr>
          <xdr:grpSpPr>
            <a:xfrm>
              <a:off x="5640161" y="9444719"/>
              <a:ext cx="2125069" cy="254381"/>
              <a:chOff x="6165056" y="5724524"/>
              <a:chExt cx="2286994" cy="254381"/>
            </a:xfrm>
          </xdr:grpSpPr>
          <xdr:sp macro="" textlink="">
            <xdr:nvSpPr>
              <xdr:cNvPr id="1171" name="OptionButton60" hidden="1">
                <a:extLst>
                  <a:ext uri="{63B3BB69-23CF-44E3-9099-C40C66FF867C}">
                    <a14:compatExt spid="_x0000_s1171"/>
                  </a:ext>
                </a:extLst>
              </xdr:cNvPr>
              <xdr:cNvSpPr/>
            </xdr:nvSpPr>
            <xdr:spPr>
              <a:xfrm>
                <a:off x="6165056" y="5726905"/>
                <a:ext cx="432001" cy="252000"/>
              </a:xfrm>
              <a:prstGeom prst="rect">
                <a:avLst/>
              </a:prstGeom>
            </xdr:spPr>
          </xdr:sp>
          <xdr:sp macro="" textlink="">
            <xdr:nvSpPr>
              <xdr:cNvPr id="1172" name="OptionButton61" hidden="1">
                <a:extLst>
                  <a:ext uri="{63B3BB69-23CF-44E3-9099-C40C66FF867C}">
                    <a14:compatExt spid="_x0000_s1172"/>
                  </a:ext>
                </a:extLst>
              </xdr:cNvPr>
              <xdr:cNvSpPr/>
            </xdr:nvSpPr>
            <xdr:spPr>
              <a:xfrm>
                <a:off x="6627019" y="5724524"/>
                <a:ext cx="431999" cy="252000"/>
              </a:xfrm>
              <a:prstGeom prst="rect">
                <a:avLst/>
              </a:prstGeom>
            </xdr:spPr>
          </xdr:sp>
          <xdr:sp macro="" textlink="">
            <xdr:nvSpPr>
              <xdr:cNvPr id="1173" name="OptionButton62" hidden="1">
                <a:extLst>
                  <a:ext uri="{63B3BB69-23CF-44E3-9099-C40C66FF867C}">
                    <a14:compatExt spid="_x0000_s1173"/>
                  </a:ext>
                </a:extLst>
              </xdr:cNvPr>
              <xdr:cNvSpPr/>
            </xdr:nvSpPr>
            <xdr:spPr>
              <a:xfrm>
                <a:off x="7091363" y="5724525"/>
                <a:ext cx="431999" cy="252000"/>
              </a:xfrm>
              <a:prstGeom prst="rect">
                <a:avLst/>
              </a:prstGeom>
            </xdr:spPr>
          </xdr:sp>
          <xdr:sp macro="" textlink="">
            <xdr:nvSpPr>
              <xdr:cNvPr id="1174" name="OptionButton63" hidden="1">
                <a:extLst>
                  <a:ext uri="{63B3BB69-23CF-44E3-9099-C40C66FF867C}">
                    <a14:compatExt spid="_x0000_s1174"/>
                  </a:ext>
                </a:extLst>
              </xdr:cNvPr>
              <xdr:cNvSpPr/>
            </xdr:nvSpPr>
            <xdr:spPr>
              <a:xfrm>
                <a:off x="7543800" y="5724524"/>
                <a:ext cx="431999" cy="252000"/>
              </a:xfrm>
              <a:prstGeom prst="rect">
                <a:avLst/>
              </a:prstGeom>
            </xdr:spPr>
          </xdr:sp>
          <xdr:sp macro="" textlink="">
            <xdr:nvSpPr>
              <xdr:cNvPr id="1175" name="OptionButton64" hidden="1">
                <a:extLst>
                  <a:ext uri="{63B3BB69-23CF-44E3-9099-C40C66FF867C}">
                    <a14:compatExt spid="_x0000_s1175"/>
                  </a:ext>
                </a:extLst>
              </xdr:cNvPr>
              <xdr:cNvSpPr/>
            </xdr:nvSpPr>
            <xdr:spPr>
              <a:xfrm>
                <a:off x="8020051"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27215</xdr:colOff>
          <xdr:row>31</xdr:row>
          <xdr:rowOff>34017</xdr:rowOff>
        </xdr:from>
        <xdr:to>
          <xdr:col>22</xdr:col>
          <xdr:colOff>218709</xdr:colOff>
          <xdr:row>31</xdr:row>
          <xdr:rowOff>288398</xdr:rowOff>
        </xdr:to>
        <xdr:grpSp>
          <xdr:nvGrpSpPr>
            <xdr:cNvPr id="234" name="グループ化 233"/>
            <xdr:cNvGrpSpPr/>
          </xdr:nvGrpSpPr>
          <xdr:grpSpPr>
            <a:xfrm>
              <a:off x="5646965" y="9749517"/>
              <a:ext cx="2115544" cy="254381"/>
              <a:chOff x="6165055" y="5724524"/>
              <a:chExt cx="2286993" cy="254381"/>
            </a:xfrm>
          </xdr:grpSpPr>
          <xdr:sp macro="" textlink="">
            <xdr:nvSpPr>
              <xdr:cNvPr id="1181" name="OptionButton65" hidden="1">
                <a:extLst>
                  <a:ext uri="{63B3BB69-23CF-44E3-9099-C40C66FF867C}">
                    <a14:compatExt spid="_x0000_s1181"/>
                  </a:ext>
                </a:extLst>
              </xdr:cNvPr>
              <xdr:cNvSpPr/>
            </xdr:nvSpPr>
            <xdr:spPr>
              <a:xfrm>
                <a:off x="6165055" y="5726905"/>
                <a:ext cx="432001" cy="252000"/>
              </a:xfrm>
              <a:prstGeom prst="rect">
                <a:avLst/>
              </a:prstGeom>
            </xdr:spPr>
          </xdr:sp>
          <xdr:sp macro="" textlink="">
            <xdr:nvSpPr>
              <xdr:cNvPr id="1182" name="OptionButton66" hidden="1">
                <a:extLst>
                  <a:ext uri="{63B3BB69-23CF-44E3-9099-C40C66FF867C}">
                    <a14:compatExt spid="_x0000_s1182"/>
                  </a:ext>
                </a:extLst>
              </xdr:cNvPr>
              <xdr:cNvSpPr/>
            </xdr:nvSpPr>
            <xdr:spPr>
              <a:xfrm>
                <a:off x="6627019" y="5724524"/>
                <a:ext cx="432000" cy="252000"/>
              </a:xfrm>
              <a:prstGeom prst="rect">
                <a:avLst/>
              </a:prstGeom>
            </xdr:spPr>
          </xdr:sp>
          <xdr:sp macro="" textlink="">
            <xdr:nvSpPr>
              <xdr:cNvPr id="1183" name="OptionButton67" hidden="1">
                <a:extLst>
                  <a:ext uri="{63B3BB69-23CF-44E3-9099-C40C66FF867C}">
                    <a14:compatExt spid="_x0000_s1183"/>
                  </a:ext>
                </a:extLst>
              </xdr:cNvPr>
              <xdr:cNvSpPr/>
            </xdr:nvSpPr>
            <xdr:spPr>
              <a:xfrm>
                <a:off x="7091363" y="5724525"/>
                <a:ext cx="432000" cy="252000"/>
              </a:xfrm>
              <a:prstGeom prst="rect">
                <a:avLst/>
              </a:prstGeom>
            </xdr:spPr>
          </xdr:sp>
          <xdr:sp macro="" textlink="">
            <xdr:nvSpPr>
              <xdr:cNvPr id="1184" name="OptionButton68" hidden="1">
                <a:extLst>
                  <a:ext uri="{63B3BB69-23CF-44E3-9099-C40C66FF867C}">
                    <a14:compatExt spid="_x0000_s1184"/>
                  </a:ext>
                </a:extLst>
              </xdr:cNvPr>
              <xdr:cNvSpPr/>
            </xdr:nvSpPr>
            <xdr:spPr>
              <a:xfrm>
                <a:off x="7543800" y="5724524"/>
                <a:ext cx="432000" cy="252000"/>
              </a:xfrm>
              <a:prstGeom prst="rect">
                <a:avLst/>
              </a:prstGeom>
            </xdr:spPr>
          </xdr:sp>
          <xdr:sp macro="" textlink="">
            <xdr:nvSpPr>
              <xdr:cNvPr id="1185" name="OptionButton69" hidden="1">
                <a:extLst>
                  <a:ext uri="{63B3BB69-23CF-44E3-9099-C40C66FF867C}">
                    <a14:compatExt spid="_x0000_s1185"/>
                  </a:ext>
                </a:extLst>
              </xdr:cNvPr>
              <xdr:cNvSpPr/>
            </xdr:nvSpPr>
            <xdr:spPr>
              <a:xfrm>
                <a:off x="8020049"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20410</xdr:colOff>
          <xdr:row>32</xdr:row>
          <xdr:rowOff>34018</xdr:rowOff>
        </xdr:from>
        <xdr:to>
          <xdr:col>22</xdr:col>
          <xdr:colOff>211904</xdr:colOff>
          <xdr:row>32</xdr:row>
          <xdr:rowOff>288399</xdr:rowOff>
        </xdr:to>
        <xdr:grpSp>
          <xdr:nvGrpSpPr>
            <xdr:cNvPr id="240" name="グループ化 239"/>
            <xdr:cNvGrpSpPr/>
          </xdr:nvGrpSpPr>
          <xdr:grpSpPr>
            <a:xfrm>
              <a:off x="5640160" y="10054318"/>
              <a:ext cx="2125069" cy="254381"/>
              <a:chOff x="6165056" y="5724524"/>
              <a:chExt cx="2286994" cy="254381"/>
            </a:xfrm>
          </xdr:grpSpPr>
          <xdr:sp macro="" textlink="">
            <xdr:nvSpPr>
              <xdr:cNvPr id="1186" name="OptionButton70" hidden="1">
                <a:extLst>
                  <a:ext uri="{63B3BB69-23CF-44E3-9099-C40C66FF867C}">
                    <a14:compatExt spid="_x0000_s1186"/>
                  </a:ext>
                </a:extLst>
              </xdr:cNvPr>
              <xdr:cNvSpPr/>
            </xdr:nvSpPr>
            <xdr:spPr>
              <a:xfrm>
                <a:off x="6165056" y="5726905"/>
                <a:ext cx="432001" cy="252000"/>
              </a:xfrm>
              <a:prstGeom prst="rect">
                <a:avLst/>
              </a:prstGeom>
            </xdr:spPr>
          </xdr:sp>
          <xdr:sp macro="" textlink="">
            <xdr:nvSpPr>
              <xdr:cNvPr id="1187" name="OptionButton71" hidden="1">
                <a:extLst>
                  <a:ext uri="{63B3BB69-23CF-44E3-9099-C40C66FF867C}">
                    <a14:compatExt spid="_x0000_s1187"/>
                  </a:ext>
                </a:extLst>
              </xdr:cNvPr>
              <xdr:cNvSpPr/>
            </xdr:nvSpPr>
            <xdr:spPr>
              <a:xfrm>
                <a:off x="6627019" y="5724524"/>
                <a:ext cx="431999" cy="252000"/>
              </a:xfrm>
              <a:prstGeom prst="rect">
                <a:avLst/>
              </a:prstGeom>
            </xdr:spPr>
          </xdr:sp>
          <xdr:sp macro="" textlink="">
            <xdr:nvSpPr>
              <xdr:cNvPr id="1188" name="OptionButton72" hidden="1">
                <a:extLst>
                  <a:ext uri="{63B3BB69-23CF-44E3-9099-C40C66FF867C}">
                    <a14:compatExt spid="_x0000_s1188"/>
                  </a:ext>
                </a:extLst>
              </xdr:cNvPr>
              <xdr:cNvSpPr/>
            </xdr:nvSpPr>
            <xdr:spPr>
              <a:xfrm>
                <a:off x="7091363" y="5724525"/>
                <a:ext cx="431999" cy="252000"/>
              </a:xfrm>
              <a:prstGeom prst="rect">
                <a:avLst/>
              </a:prstGeom>
            </xdr:spPr>
          </xdr:sp>
          <xdr:sp macro="" textlink="">
            <xdr:nvSpPr>
              <xdr:cNvPr id="1189" name="OptionButton73" hidden="1">
                <a:extLst>
                  <a:ext uri="{63B3BB69-23CF-44E3-9099-C40C66FF867C}">
                    <a14:compatExt spid="_x0000_s1189"/>
                  </a:ext>
                </a:extLst>
              </xdr:cNvPr>
              <xdr:cNvSpPr/>
            </xdr:nvSpPr>
            <xdr:spPr>
              <a:xfrm>
                <a:off x="7543800" y="5724524"/>
                <a:ext cx="431999" cy="252000"/>
              </a:xfrm>
              <a:prstGeom prst="rect">
                <a:avLst/>
              </a:prstGeom>
            </xdr:spPr>
          </xdr:sp>
          <xdr:sp macro="" textlink="">
            <xdr:nvSpPr>
              <xdr:cNvPr id="1190" name="OptionButton74" hidden="1">
                <a:extLst>
                  <a:ext uri="{63B3BB69-23CF-44E3-9099-C40C66FF867C}">
                    <a14:compatExt spid="_x0000_s1190"/>
                  </a:ext>
                </a:extLst>
              </xdr:cNvPr>
              <xdr:cNvSpPr/>
            </xdr:nvSpPr>
            <xdr:spPr>
              <a:xfrm>
                <a:off x="8020051" y="5724524"/>
                <a:ext cx="431999" cy="2520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20410</xdr:colOff>
          <xdr:row>33</xdr:row>
          <xdr:rowOff>34018</xdr:rowOff>
        </xdr:from>
        <xdr:to>
          <xdr:col>22</xdr:col>
          <xdr:colOff>211904</xdr:colOff>
          <xdr:row>33</xdr:row>
          <xdr:rowOff>288399</xdr:rowOff>
        </xdr:to>
        <xdr:grpSp>
          <xdr:nvGrpSpPr>
            <xdr:cNvPr id="246" name="グループ化 245"/>
            <xdr:cNvGrpSpPr/>
          </xdr:nvGrpSpPr>
          <xdr:grpSpPr>
            <a:xfrm>
              <a:off x="5640160" y="10359118"/>
              <a:ext cx="2125069" cy="254381"/>
              <a:chOff x="6165056" y="5724524"/>
              <a:chExt cx="2286994" cy="254381"/>
            </a:xfrm>
          </xdr:grpSpPr>
          <xdr:sp macro="" textlink="">
            <xdr:nvSpPr>
              <xdr:cNvPr id="1191" name="OptionButton75" hidden="1">
                <a:extLst>
                  <a:ext uri="{63B3BB69-23CF-44E3-9099-C40C66FF867C}">
                    <a14:compatExt spid="_x0000_s1191"/>
                  </a:ext>
                </a:extLst>
              </xdr:cNvPr>
              <xdr:cNvSpPr/>
            </xdr:nvSpPr>
            <xdr:spPr>
              <a:xfrm>
                <a:off x="6165056" y="5726905"/>
                <a:ext cx="432001" cy="252000"/>
              </a:xfrm>
              <a:prstGeom prst="rect">
                <a:avLst/>
              </a:prstGeom>
            </xdr:spPr>
          </xdr:sp>
          <xdr:sp macro="" textlink="">
            <xdr:nvSpPr>
              <xdr:cNvPr id="1192" name="OptionButton76" hidden="1">
                <a:extLst>
                  <a:ext uri="{63B3BB69-23CF-44E3-9099-C40C66FF867C}">
                    <a14:compatExt spid="_x0000_s1192"/>
                  </a:ext>
                </a:extLst>
              </xdr:cNvPr>
              <xdr:cNvSpPr/>
            </xdr:nvSpPr>
            <xdr:spPr>
              <a:xfrm>
                <a:off x="6627019" y="5724524"/>
                <a:ext cx="431999" cy="252000"/>
              </a:xfrm>
              <a:prstGeom prst="rect">
                <a:avLst/>
              </a:prstGeom>
            </xdr:spPr>
          </xdr:sp>
          <xdr:sp macro="" textlink="">
            <xdr:nvSpPr>
              <xdr:cNvPr id="1193" name="OptionButton77" hidden="1">
                <a:extLst>
                  <a:ext uri="{63B3BB69-23CF-44E3-9099-C40C66FF867C}">
                    <a14:compatExt spid="_x0000_s1193"/>
                  </a:ext>
                </a:extLst>
              </xdr:cNvPr>
              <xdr:cNvSpPr/>
            </xdr:nvSpPr>
            <xdr:spPr>
              <a:xfrm>
                <a:off x="7091363" y="5724525"/>
                <a:ext cx="431999" cy="252000"/>
              </a:xfrm>
              <a:prstGeom prst="rect">
                <a:avLst/>
              </a:prstGeom>
            </xdr:spPr>
          </xdr:sp>
          <xdr:sp macro="" textlink="">
            <xdr:nvSpPr>
              <xdr:cNvPr id="1194" name="OptionButton78" hidden="1">
                <a:extLst>
                  <a:ext uri="{63B3BB69-23CF-44E3-9099-C40C66FF867C}">
                    <a14:compatExt spid="_x0000_s1194"/>
                  </a:ext>
                </a:extLst>
              </xdr:cNvPr>
              <xdr:cNvSpPr/>
            </xdr:nvSpPr>
            <xdr:spPr>
              <a:xfrm>
                <a:off x="7543800" y="5724524"/>
                <a:ext cx="431999" cy="252000"/>
              </a:xfrm>
              <a:prstGeom prst="rect">
                <a:avLst/>
              </a:prstGeom>
            </xdr:spPr>
          </xdr:sp>
          <xdr:sp macro="" textlink="">
            <xdr:nvSpPr>
              <xdr:cNvPr id="1195" name="OptionButton79" hidden="1">
                <a:extLst>
                  <a:ext uri="{63B3BB69-23CF-44E3-9099-C40C66FF867C}">
                    <a14:compatExt spid="_x0000_s1195"/>
                  </a:ext>
                </a:extLst>
              </xdr:cNvPr>
              <xdr:cNvSpPr/>
            </xdr:nvSpPr>
            <xdr:spPr>
              <a:xfrm>
                <a:off x="8020051" y="5724524"/>
                <a:ext cx="431999" cy="252000"/>
              </a:xfrm>
              <a:prstGeom prst="rect">
                <a:avLst/>
              </a:prstGeom>
            </xdr:spPr>
          </xdr:sp>
        </xdr:grpSp>
        <xdr:clientData/>
      </xdr:twoCellAnchor>
    </mc:Choice>
    <mc:Fallback/>
  </mc:AlternateContent>
  <xdr:twoCellAnchor>
    <xdr:from>
      <xdr:col>24</xdr:col>
      <xdr:colOff>8658</xdr:colOff>
      <xdr:row>1</xdr:row>
      <xdr:rowOff>173181</xdr:rowOff>
    </xdr:from>
    <xdr:to>
      <xdr:col>31</xdr:col>
      <xdr:colOff>147203</xdr:colOff>
      <xdr:row>3</xdr:row>
      <xdr:rowOff>112569</xdr:rowOff>
    </xdr:to>
    <xdr:sp macro="" textlink="">
      <xdr:nvSpPr>
        <xdr:cNvPr id="188" name="円形吹き出し 187"/>
        <xdr:cNvSpPr/>
      </xdr:nvSpPr>
      <xdr:spPr>
        <a:xfrm>
          <a:off x="8711044" y="346363"/>
          <a:ext cx="1879023" cy="562842"/>
        </a:xfrm>
        <a:prstGeom prst="wedgeEllipseCallout">
          <a:avLst>
            <a:gd name="adj1" fmla="val -70681"/>
            <a:gd name="adj2" fmla="val 2463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endParaRPr kumimoji="1" lang="ja-JP" altLang="en-US" sz="1000">
            <a:solidFill>
              <a:sysClr val="windowText" lastClr="000000"/>
            </a:solidFill>
            <a:latin typeface="メイリオ" pitchFamily="50" charset="-128"/>
            <a:ea typeface="メイリオ" pitchFamily="50" charset="-128"/>
            <a:cs typeface="メイリオ"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94</xdr:col>
      <xdr:colOff>190500</xdr:colOff>
      <xdr:row>11</xdr:row>
      <xdr:rowOff>47624</xdr:rowOff>
    </xdr:from>
    <xdr:to>
      <xdr:col>106</xdr:col>
      <xdr:colOff>545647</xdr:colOff>
      <xdr:row>78</xdr:row>
      <xdr:rowOff>80735</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4107" y="2320017"/>
          <a:ext cx="8192861" cy="7095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93</xdr:col>
      <xdr:colOff>164042</xdr:colOff>
      <xdr:row>22</xdr:row>
      <xdr:rowOff>82399</xdr:rowOff>
    </xdr:from>
    <xdr:to>
      <xdr:col>98</xdr:col>
      <xdr:colOff>74084</xdr:colOff>
      <xdr:row>40</xdr:row>
      <xdr:rowOff>77107</xdr:rowOff>
    </xdr:to>
    <xdr:sp macro="" textlink="">
      <xdr:nvSpPr>
        <xdr:cNvPr id="11" name="角丸四角形吹き出し 10"/>
        <xdr:cNvSpPr/>
      </xdr:nvSpPr>
      <xdr:spPr>
        <a:xfrm>
          <a:off x="10927292" y="3402542"/>
          <a:ext cx="3311828" cy="1709208"/>
        </a:xfrm>
        <a:prstGeom prst="wedgeRoundRectCallout">
          <a:avLst>
            <a:gd name="adj1" fmla="val 90613"/>
            <a:gd name="adj2" fmla="val -10419"/>
            <a:gd name="adj3" fmla="val 16667"/>
          </a:avLst>
        </a:prstGeom>
        <a:solidFill>
          <a:schemeClr val="bg1"/>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r>
            <a:rPr kumimoji="1" lang="ja-JP" altLang="en-US" sz="1200" b="0">
              <a:solidFill>
                <a:sysClr val="windowText" lastClr="000000"/>
              </a:solidFill>
              <a:latin typeface="+mn-lt"/>
              <a:ea typeface="+mn-ea"/>
              <a:cs typeface="+mn-cs"/>
            </a:rPr>
            <a:t>　</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経済状況の</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重視度</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が高いにも関わらず、実感が低いことがわかります。</a:t>
          </a:r>
          <a:endParaRPr kumimoji="1" lang="en-US"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経済状況に関する項目の実感を</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上げることが</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幸福</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につながるか</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もしれません。</a:t>
          </a:r>
          <a:endPar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101</xdr:col>
      <xdr:colOff>560161</xdr:colOff>
      <xdr:row>55</xdr:row>
      <xdr:rowOff>79753</xdr:rowOff>
    </xdr:from>
    <xdr:to>
      <xdr:col>106</xdr:col>
      <xdr:colOff>597204</xdr:colOff>
      <xdr:row>72</xdr:row>
      <xdr:rowOff>32129</xdr:rowOff>
    </xdr:to>
    <xdr:sp macro="" textlink="">
      <xdr:nvSpPr>
        <xdr:cNvPr id="12" name="角丸四角形吹き出し 11"/>
        <xdr:cNvSpPr/>
      </xdr:nvSpPr>
      <xdr:spPr>
        <a:xfrm>
          <a:off x="16766268" y="6543146"/>
          <a:ext cx="3438829" cy="1571626"/>
        </a:xfrm>
        <a:prstGeom prst="wedgeRoundRectCallout">
          <a:avLst>
            <a:gd name="adj1" fmla="val -32647"/>
            <a:gd name="adj2" fmla="val -89989"/>
            <a:gd name="adj3" fmla="val 16667"/>
          </a:avLst>
        </a:prstGeom>
        <a:solidFill>
          <a:schemeClr val="bg1"/>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r>
            <a:rPr kumimoji="1" lang="ja-JP" altLang="en-US" sz="1000" b="0">
              <a:solidFill>
                <a:sysClr val="windowText" lastClr="000000"/>
              </a:solidFill>
              <a:latin typeface="+mn-lt"/>
              <a:ea typeface="+mn-ea"/>
              <a:cs typeface="+mn-cs"/>
            </a:rPr>
            <a:t>　</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生活領域</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の</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実感は</a:t>
          </a:r>
          <a:r>
            <a:rPr kumimoji="1" lang="ja-JP"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高い</a:t>
          </a:r>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のですが、重視度が低いことがわかります。</a:t>
          </a:r>
          <a:endParaRPr kumimoji="1" lang="en-US" altLang="ja-JP"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　この場合、生活領域に目を向けてみると、気づきがあるかもしれません。</a:t>
          </a:r>
          <a:endParaRPr kumimoji="1" lang="ja-JP" altLang="en-US" sz="12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93</xdr:col>
      <xdr:colOff>95251</xdr:colOff>
      <xdr:row>2</xdr:row>
      <xdr:rowOff>63498</xdr:rowOff>
    </xdr:from>
    <xdr:to>
      <xdr:col>97</xdr:col>
      <xdr:colOff>604751</xdr:colOff>
      <xdr:row>19</xdr:row>
      <xdr:rowOff>81642</xdr:rowOff>
    </xdr:to>
    <xdr:sp macro="" textlink="">
      <xdr:nvSpPr>
        <xdr:cNvPr id="14" name="四角形吹き出し 13"/>
        <xdr:cNvSpPr>
          <a:spLocks/>
        </xdr:cNvSpPr>
      </xdr:nvSpPr>
      <xdr:spPr>
        <a:xfrm>
          <a:off x="10858501" y="444498"/>
          <a:ext cx="3230929" cy="2671537"/>
        </a:xfrm>
        <a:prstGeom prst="wedgeRectCallout">
          <a:avLst>
            <a:gd name="adj1" fmla="val 61594"/>
            <a:gd name="adj2" fmla="val 38462"/>
          </a:avLst>
        </a:prstGeom>
        <a:solidFill>
          <a:schemeClr val="bg2"/>
        </a:solidFill>
        <a:ln w="1587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en-US" altLang="ja-JP" sz="1600" b="1">
              <a:solidFill>
                <a:sysClr val="windowText" lastClr="000000"/>
              </a:solidFill>
              <a:latin typeface="メイリオ" pitchFamily="50" charset="-128"/>
              <a:ea typeface="メイリオ" pitchFamily="50" charset="-128"/>
              <a:cs typeface="メイリオ" pitchFamily="50" charset="-128"/>
            </a:rPr>
            <a:t>【</a:t>
          </a:r>
          <a:r>
            <a:rPr kumimoji="1" lang="ja-JP" altLang="en-US" sz="1600" b="1">
              <a:solidFill>
                <a:sysClr val="windowText" lastClr="000000"/>
              </a:solidFill>
              <a:latin typeface="メイリオ" pitchFamily="50" charset="-128"/>
              <a:ea typeface="メイリオ" pitchFamily="50" charset="-128"/>
              <a:cs typeface="メイリオ" pitchFamily="50" charset="-128"/>
            </a:rPr>
            <a:t>経済状況</a:t>
          </a:r>
          <a:r>
            <a:rPr kumimoji="1" lang="en-US" altLang="ja-JP" sz="1600" b="1">
              <a:solidFill>
                <a:sysClr val="windowText" lastClr="000000"/>
              </a:solidFill>
              <a:latin typeface="メイリオ" pitchFamily="50" charset="-128"/>
              <a:ea typeface="メイリオ" pitchFamily="50" charset="-128"/>
              <a:cs typeface="メイリオ" pitchFamily="50" charset="-128"/>
            </a:rPr>
            <a:t>】</a:t>
          </a: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収入、仕事、居住環境など、経済的な項目で構成される領域です。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この領域が高い人は</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家計の状況</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就業状況</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交通の便利さ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買物のしやすさ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街のにぎやかさ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などを重視しています。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93</xdr:col>
      <xdr:colOff>195792</xdr:colOff>
      <xdr:row>62</xdr:row>
      <xdr:rowOff>43091</xdr:rowOff>
    </xdr:from>
    <xdr:to>
      <xdr:col>98</xdr:col>
      <xdr:colOff>22667</xdr:colOff>
      <xdr:row>95</xdr:row>
      <xdr:rowOff>28716</xdr:rowOff>
    </xdr:to>
    <xdr:sp macro="" textlink="">
      <xdr:nvSpPr>
        <xdr:cNvPr id="15" name="四角形吹き出し 14"/>
        <xdr:cNvSpPr>
          <a:spLocks/>
        </xdr:cNvSpPr>
      </xdr:nvSpPr>
      <xdr:spPr>
        <a:xfrm>
          <a:off x="10959042" y="7173234"/>
          <a:ext cx="3228661" cy="3237732"/>
        </a:xfrm>
        <a:prstGeom prst="wedgeRectCallout">
          <a:avLst>
            <a:gd name="adj1" fmla="val -10255"/>
            <a:gd name="adj2" fmla="val -72442"/>
          </a:avLst>
        </a:prstGeom>
        <a:solidFill>
          <a:schemeClr val="accent6">
            <a:lumMod val="20000"/>
            <a:lumOff val="80000"/>
          </a:schemeClr>
        </a:solidFill>
        <a:ln w="158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en-US" altLang="ja-JP" sz="1600" b="1">
              <a:solidFill>
                <a:sysClr val="windowText" lastClr="000000"/>
              </a:solidFill>
              <a:latin typeface="メイリオ" pitchFamily="50" charset="-128"/>
              <a:ea typeface="メイリオ" pitchFamily="50" charset="-128"/>
              <a:cs typeface="メイリオ" pitchFamily="50" charset="-128"/>
            </a:rPr>
            <a:t>【</a:t>
          </a:r>
          <a:r>
            <a:rPr kumimoji="1" lang="ja-JP" altLang="en-US" sz="1600" b="1">
              <a:solidFill>
                <a:sysClr val="windowText" lastClr="000000"/>
              </a:solidFill>
              <a:latin typeface="メイリオ" pitchFamily="50" charset="-128"/>
              <a:ea typeface="メイリオ" pitchFamily="50" charset="-128"/>
              <a:cs typeface="メイリオ" pitchFamily="50" charset="-128"/>
            </a:rPr>
            <a:t>関係性</a:t>
          </a:r>
          <a:r>
            <a:rPr kumimoji="1" lang="en-US" altLang="ja-JP" sz="1600" b="1">
              <a:solidFill>
                <a:sysClr val="windowText" lastClr="000000"/>
              </a:solidFill>
              <a:latin typeface="メイリオ" pitchFamily="50" charset="-128"/>
              <a:ea typeface="メイリオ" pitchFamily="50" charset="-128"/>
              <a:cs typeface="メイリオ" pitchFamily="50" charset="-128"/>
            </a:rPr>
            <a:t>】</a:t>
          </a: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家族、地域とのつながり、歴史・文化、自然環境など、まわりとの関係で構成される領域です。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この領域が高い人は</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家族や友人とのつながり</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地域住民とのつながり</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職場の人間関係</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地域での活動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自然環境や歴史文化</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周りの人の幸せ</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　などを重視しています。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101</xdr:col>
      <xdr:colOff>625928</xdr:colOff>
      <xdr:row>73</xdr:row>
      <xdr:rowOff>88445</xdr:rowOff>
    </xdr:from>
    <xdr:to>
      <xdr:col>106</xdr:col>
      <xdr:colOff>464142</xdr:colOff>
      <xdr:row>106</xdr:row>
      <xdr:rowOff>68036</xdr:rowOff>
    </xdr:to>
    <xdr:sp macro="" textlink="">
      <xdr:nvSpPr>
        <xdr:cNvPr id="16" name="四角形吹き出し 15"/>
        <xdr:cNvSpPr/>
      </xdr:nvSpPr>
      <xdr:spPr>
        <a:xfrm>
          <a:off x="16832035" y="8266338"/>
          <a:ext cx="3240000" cy="3231698"/>
        </a:xfrm>
        <a:prstGeom prst="wedgeRectCallout">
          <a:avLst>
            <a:gd name="adj1" fmla="val -66403"/>
            <a:gd name="adj2" fmla="val -27743"/>
          </a:avLst>
        </a:prstGeom>
        <a:solidFill>
          <a:schemeClr val="accent4">
            <a:lumMod val="20000"/>
            <a:lumOff val="80000"/>
          </a:schemeClr>
        </a:solidFill>
        <a:ln w="158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en-US" altLang="ja-JP" sz="1600" b="1">
              <a:solidFill>
                <a:sysClr val="windowText" lastClr="000000"/>
              </a:solidFill>
              <a:latin typeface="メイリオ" pitchFamily="50" charset="-128"/>
              <a:ea typeface="メイリオ" pitchFamily="50" charset="-128"/>
              <a:cs typeface="メイリオ" pitchFamily="50" charset="-128"/>
            </a:rPr>
            <a:t>【</a:t>
          </a:r>
          <a:r>
            <a:rPr kumimoji="1" lang="ja-JP" altLang="en-US" sz="1600" b="1">
              <a:solidFill>
                <a:sysClr val="windowText" lastClr="000000"/>
              </a:solidFill>
              <a:latin typeface="メイリオ" pitchFamily="50" charset="-128"/>
              <a:ea typeface="メイリオ" pitchFamily="50" charset="-128"/>
              <a:cs typeface="メイリオ" pitchFamily="50" charset="-128"/>
            </a:rPr>
            <a:t>ひと</a:t>
          </a:r>
          <a:r>
            <a:rPr kumimoji="1" lang="en-US" altLang="ja-JP" sz="1600" b="1">
              <a:solidFill>
                <a:sysClr val="windowText" lastClr="000000"/>
              </a:solidFill>
              <a:latin typeface="メイリオ" pitchFamily="50" charset="-128"/>
              <a:ea typeface="メイリオ" pitchFamily="50" charset="-128"/>
              <a:cs typeface="メイリオ" pitchFamily="50" charset="-128"/>
            </a:rPr>
            <a:t>】</a:t>
          </a: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健康、子育て、教育など、個人の状態や成長などに関する項目で構成される領域です。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この領域が高い人は</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心身の健康</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成長の実感</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医療の受けやすさ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子どもの成長</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子どもや自分の教育</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などを重視しています。</a:t>
          </a:r>
        </a:p>
      </xdr:txBody>
    </xdr:sp>
    <xdr:clientData/>
  </xdr:twoCellAnchor>
  <xdr:twoCellAnchor>
    <xdr:from>
      <xdr:col>101</xdr:col>
      <xdr:colOff>634622</xdr:colOff>
      <xdr:row>5</xdr:row>
      <xdr:rowOff>120952</xdr:rowOff>
    </xdr:from>
    <xdr:to>
      <xdr:col>106</xdr:col>
      <xdr:colOff>508836</xdr:colOff>
      <xdr:row>31</xdr:row>
      <xdr:rowOff>64077</xdr:rowOff>
    </xdr:to>
    <xdr:sp macro="" textlink="">
      <xdr:nvSpPr>
        <xdr:cNvPr id="17" name="四角形吹き出し 16"/>
        <xdr:cNvSpPr>
          <a:spLocks/>
        </xdr:cNvSpPr>
      </xdr:nvSpPr>
      <xdr:spPr>
        <a:xfrm>
          <a:off x="16840729" y="1359202"/>
          <a:ext cx="3276000" cy="2882268"/>
        </a:xfrm>
        <a:prstGeom prst="wedgeRectCallout">
          <a:avLst>
            <a:gd name="adj1" fmla="val 22325"/>
            <a:gd name="adj2" fmla="val 83065"/>
          </a:avLst>
        </a:prstGeom>
        <a:solidFill>
          <a:schemeClr val="accent5">
            <a:lumMod val="20000"/>
            <a:lumOff val="80000"/>
          </a:schemeClr>
        </a:solidFill>
        <a:ln w="158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algn="ctr"/>
          <a:r>
            <a:rPr kumimoji="1" lang="en-US" altLang="ja-JP" sz="1600" b="1">
              <a:solidFill>
                <a:sysClr val="windowText" lastClr="000000"/>
              </a:solidFill>
              <a:latin typeface="メイリオ" pitchFamily="50" charset="-128"/>
              <a:ea typeface="メイリオ" pitchFamily="50" charset="-128"/>
              <a:cs typeface="メイリオ" pitchFamily="50" charset="-128"/>
            </a:rPr>
            <a:t>【</a:t>
          </a:r>
          <a:r>
            <a:rPr kumimoji="1" lang="ja-JP" altLang="en-US" sz="1600" b="1">
              <a:solidFill>
                <a:sysClr val="windowText" lastClr="000000"/>
              </a:solidFill>
              <a:latin typeface="メイリオ" pitchFamily="50" charset="-128"/>
              <a:ea typeface="メイリオ" pitchFamily="50" charset="-128"/>
              <a:cs typeface="メイリオ" pitchFamily="50" charset="-128"/>
            </a:rPr>
            <a:t>生活</a:t>
          </a:r>
          <a:r>
            <a:rPr kumimoji="1" lang="en-US" altLang="ja-JP" sz="1600" b="1">
              <a:solidFill>
                <a:sysClr val="windowText" lastClr="000000"/>
              </a:solidFill>
              <a:latin typeface="メイリオ" pitchFamily="50" charset="-128"/>
              <a:ea typeface="メイリオ" pitchFamily="50" charset="-128"/>
              <a:cs typeface="メイリオ" pitchFamily="50" charset="-128"/>
            </a:rPr>
            <a:t>】</a:t>
          </a: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安全、余暇など、金銭では表しにくい生活の状態に関する項目で構成される領域です。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200">
              <a:solidFill>
                <a:sysClr val="windowText" lastClr="000000"/>
              </a:solidFill>
              <a:latin typeface="メイリオ" pitchFamily="50" charset="-128"/>
              <a:ea typeface="メイリオ" pitchFamily="50" charset="-128"/>
              <a:cs typeface="メイリオ" pitchFamily="50" charset="-128"/>
            </a:rPr>
            <a:t>　この領域が高い人は</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治安の良さ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自由時間の多さ</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充実した余暇</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趣味・生きがい</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おいしい食事</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災害への備え</a:t>
          </a:r>
          <a:r>
            <a:rPr kumimoji="1" lang="en-US" altLang="ja-JP" sz="1200">
              <a:solidFill>
                <a:sysClr val="windowText" lastClr="000000"/>
              </a:solidFill>
              <a:latin typeface="メイリオ" pitchFamily="50" charset="-128"/>
              <a:ea typeface="メイリオ" pitchFamily="50" charset="-128"/>
              <a:cs typeface="メイリオ" pitchFamily="50" charset="-128"/>
            </a:rPr>
            <a:t>】</a:t>
          </a:r>
          <a:r>
            <a:rPr kumimoji="1" lang="ja-JP" altLang="en-US" sz="1200">
              <a:solidFill>
                <a:sysClr val="windowText" lastClr="000000"/>
              </a:solidFill>
              <a:latin typeface="メイリオ" pitchFamily="50" charset="-128"/>
              <a:ea typeface="メイリオ" pitchFamily="50" charset="-128"/>
              <a:cs typeface="メイリオ" pitchFamily="50" charset="-128"/>
            </a:rPr>
            <a:t>などを重視しています。</a:t>
          </a:r>
          <a:endParaRPr kumimoji="1" lang="en-US" altLang="ja-JP" sz="12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93</xdr:col>
      <xdr:colOff>76200</xdr:colOff>
      <xdr:row>108</xdr:row>
      <xdr:rowOff>68036</xdr:rowOff>
    </xdr:from>
    <xdr:to>
      <xdr:col>106</xdr:col>
      <xdr:colOff>600075</xdr:colOff>
      <xdr:row>138</xdr:row>
      <xdr:rowOff>19052</xdr:rowOff>
    </xdr:to>
    <xdr:sp macro="" textlink="">
      <xdr:nvSpPr>
        <xdr:cNvPr id="18" name="角丸四角形 17"/>
        <xdr:cNvSpPr/>
      </xdr:nvSpPr>
      <xdr:spPr>
        <a:xfrm>
          <a:off x="10839450" y="11688536"/>
          <a:ext cx="9368518" cy="2808516"/>
        </a:xfrm>
        <a:prstGeom prst="roundRect">
          <a:avLst/>
        </a:prstGeom>
        <a:solidFill>
          <a:schemeClr val="accent3">
            <a:lumMod val="40000"/>
            <a:lumOff val="6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t"/>
        <a:lstStyle/>
        <a:p>
          <a:pPr algn="l"/>
          <a:r>
            <a:rPr kumimoji="1" lang="ja-JP" altLang="en-US" sz="1600" b="1">
              <a:solidFill>
                <a:sysClr val="windowText" lastClr="000000"/>
              </a:solidFill>
              <a:latin typeface="メイリオ" pitchFamily="50" charset="-128"/>
              <a:ea typeface="メイリオ" pitchFamily="50" charset="-128"/>
              <a:cs typeface="メイリオ" pitchFamily="50" charset="-128"/>
            </a:rPr>
            <a:t>ポイント</a:t>
          </a:r>
          <a:endParaRPr kumimoji="1" lang="en-US" altLang="ja-JP" sz="1600" b="1">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300" b="0">
              <a:solidFill>
                <a:sysClr val="windowText" lastClr="000000"/>
              </a:solidFill>
              <a:latin typeface="メイリオ" pitchFamily="50" charset="-128"/>
              <a:ea typeface="メイリオ" pitchFamily="50" charset="-128"/>
              <a:cs typeface="メイリオ" pitchFamily="50" charset="-128"/>
            </a:rPr>
            <a:t>・自分の幸福にとって重要な要素を見直してみましょう。</a:t>
          </a:r>
          <a:endParaRPr kumimoji="1" lang="en-US" altLang="ja-JP" sz="130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300" b="0">
              <a:solidFill>
                <a:schemeClr val="tx1"/>
              </a:solidFill>
              <a:latin typeface="メイリオ" pitchFamily="50" charset="-128"/>
              <a:ea typeface="メイリオ" pitchFamily="50" charset="-128"/>
              <a:cs typeface="メイリオ" pitchFamily="50" charset="-128"/>
            </a:rPr>
            <a:t>・極端に高い項目や低い項目があった人は、改めて全体を見てみると、気づきがあるかもしれません。</a:t>
          </a:r>
          <a:endParaRPr kumimoji="1" lang="en-US" altLang="ja-JP" sz="1300" b="0">
            <a:solidFill>
              <a:schemeClr val="tx1"/>
            </a:solidFill>
            <a:latin typeface="メイリオ" pitchFamily="50" charset="-128"/>
            <a:ea typeface="メイリオ" pitchFamily="50" charset="-128"/>
            <a:cs typeface="メイリオ" pitchFamily="50" charset="-128"/>
          </a:endParaRPr>
        </a:p>
        <a:p>
          <a:pPr algn="l"/>
          <a:r>
            <a:rPr kumimoji="1" lang="ja-JP" altLang="ja-JP" sz="1300" b="0">
              <a:solidFill>
                <a:schemeClr val="tx1"/>
              </a:solidFill>
              <a:latin typeface="メイリオ" pitchFamily="50" charset="-128"/>
              <a:ea typeface="メイリオ" pitchFamily="50" charset="-128"/>
              <a:cs typeface="メイリオ" pitchFamily="50" charset="-128"/>
            </a:rPr>
            <a:t>・各領域の重視度（ウエイト）と実感の差を見てみましょう。</a:t>
          </a:r>
          <a:endParaRPr kumimoji="1" lang="en-US" altLang="ja-JP" sz="1300" b="0">
            <a:solidFill>
              <a:schemeClr val="tx1"/>
            </a:solidFill>
            <a:latin typeface="メイリオ" pitchFamily="50" charset="-128"/>
            <a:ea typeface="メイリオ" pitchFamily="50" charset="-128"/>
            <a:cs typeface="メイリオ" pitchFamily="50" charset="-128"/>
          </a:endParaRPr>
        </a:p>
        <a:p>
          <a:r>
            <a:rPr kumimoji="1" lang="ja-JP" altLang="en-US" sz="1300" b="0">
              <a:solidFill>
                <a:sysClr val="windowText" lastClr="000000"/>
              </a:solidFill>
              <a:latin typeface="メイリオ" pitchFamily="50" charset="-128"/>
              <a:ea typeface="メイリオ" pitchFamily="50" charset="-128"/>
              <a:cs typeface="メイリオ" pitchFamily="50" charset="-128"/>
            </a:rPr>
            <a:t>・他の人のグラフと比べてみて、感想を伝えてみましょう</a:t>
          </a:r>
          <a:r>
            <a:rPr kumimoji="1" lang="ja-JP" altLang="en-US" sz="1300" b="0">
              <a:solidFill>
                <a:schemeClr val="tx1"/>
              </a:solidFill>
              <a:latin typeface="メイリオ" pitchFamily="50" charset="-128"/>
              <a:ea typeface="メイリオ" pitchFamily="50" charset="-128"/>
              <a:cs typeface="メイリオ" pitchFamily="50" charset="-128"/>
            </a:rPr>
            <a:t>。</a:t>
          </a:r>
          <a:endParaRPr kumimoji="1" lang="en-US" altLang="ja-JP" sz="1300" b="0">
            <a:solidFill>
              <a:schemeClr val="tx1"/>
            </a:solidFill>
            <a:latin typeface="メイリオ" pitchFamily="50" charset="-128"/>
            <a:ea typeface="メイリオ" pitchFamily="50" charset="-128"/>
            <a:cs typeface="メイリオ" pitchFamily="50" charset="-128"/>
          </a:endParaRPr>
        </a:p>
        <a:p>
          <a:r>
            <a:rPr kumimoji="1" lang="ja-JP" altLang="ja-JP" sz="1300" b="0">
              <a:solidFill>
                <a:schemeClr val="tx1"/>
              </a:solidFill>
              <a:latin typeface="メイリオ" pitchFamily="50" charset="-128"/>
              <a:ea typeface="メイリオ" pitchFamily="50" charset="-128"/>
              <a:cs typeface="メイリオ" pitchFamily="50" charset="-128"/>
            </a:rPr>
            <a:t>・幸福につな</a:t>
          </a:r>
          <a:r>
            <a:rPr kumimoji="1" lang="ja-JP" altLang="en-US" sz="1300" b="0">
              <a:solidFill>
                <a:schemeClr val="tx1"/>
              </a:solidFill>
              <a:latin typeface="メイリオ" pitchFamily="50" charset="-128"/>
              <a:ea typeface="メイリオ" pitchFamily="50" charset="-128"/>
              <a:cs typeface="メイリオ" pitchFamily="50" charset="-128"/>
            </a:rPr>
            <a:t>げ</a:t>
          </a:r>
          <a:r>
            <a:rPr kumimoji="1" lang="ja-JP" altLang="ja-JP" sz="1300" b="0">
              <a:solidFill>
                <a:schemeClr val="tx1"/>
              </a:solidFill>
              <a:latin typeface="メイリオ" pitchFamily="50" charset="-128"/>
              <a:ea typeface="メイリオ" pitchFamily="50" charset="-128"/>
              <a:cs typeface="メイリオ" pitchFamily="50" charset="-128"/>
            </a:rPr>
            <a:t>るためには、どうすれば良いか考えてみましょう。</a:t>
          </a:r>
          <a:endParaRPr kumimoji="1" lang="en-US" altLang="ja-JP" sz="1300" b="0">
            <a:solidFill>
              <a:schemeClr val="tx1"/>
            </a:solidFill>
            <a:latin typeface="メイリオ" pitchFamily="50" charset="-128"/>
            <a:ea typeface="メイリオ" pitchFamily="50" charset="-128"/>
            <a:cs typeface="メイリオ" pitchFamily="50" charset="-128"/>
          </a:endParaRPr>
        </a:p>
        <a:p>
          <a:endParaRPr kumimoji="1" lang="en-US" altLang="ja-JP" sz="1200" b="0">
            <a:solidFill>
              <a:schemeClr val="tx1"/>
            </a:solidFill>
            <a:latin typeface="メイリオ" pitchFamily="50" charset="-128"/>
            <a:ea typeface="メイリオ" pitchFamily="50" charset="-128"/>
            <a:cs typeface="メイリオ" pitchFamily="50" charset="-128"/>
          </a:endParaRPr>
        </a:p>
        <a:p>
          <a:endParaRPr kumimoji="1" lang="en-US" altLang="ja-JP" sz="1200" b="0">
            <a:solidFill>
              <a:schemeClr val="tx1"/>
            </a:solidFill>
            <a:latin typeface="メイリオ" pitchFamily="50" charset="-128"/>
            <a:ea typeface="メイリオ" pitchFamily="50" charset="-128"/>
            <a:cs typeface="メイリオ" pitchFamily="50" charset="-128"/>
          </a:endParaRPr>
        </a:p>
        <a:p>
          <a:pPr algn="l"/>
          <a:endParaRPr kumimoji="1" lang="en-US" altLang="ja-JP" sz="1200" b="0">
            <a:solidFill>
              <a:sysClr val="windowText" lastClr="000000"/>
            </a:solidFill>
            <a:latin typeface="メイリオ" pitchFamily="50" charset="-128"/>
            <a:ea typeface="メイリオ" pitchFamily="50" charset="-128"/>
            <a:cs typeface="メイリオ" pitchFamily="50" charset="-128"/>
          </a:endParaRPr>
        </a:p>
        <a:p>
          <a:pPr algn="l"/>
          <a:endParaRPr kumimoji="1" lang="en-US" altLang="ja-JP" sz="1200" b="1">
            <a:solidFill>
              <a:sysClr val="windowText" lastClr="000000"/>
            </a:solidFill>
            <a:latin typeface="メイリオ" pitchFamily="50" charset="-128"/>
            <a:ea typeface="メイリオ" pitchFamily="50" charset="-128"/>
            <a:cs typeface="メイリオ" pitchFamily="50" charset="-128"/>
          </a:endParaRPr>
        </a:p>
        <a:p>
          <a:pPr algn="l"/>
          <a:endParaRPr kumimoji="1" lang="ja-JP" altLang="en-US" sz="1200" b="1">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15</xdr:col>
      <xdr:colOff>27214</xdr:colOff>
      <xdr:row>9</xdr:row>
      <xdr:rowOff>13608</xdr:rowOff>
    </xdr:from>
    <xdr:to>
      <xdr:col>75</xdr:col>
      <xdr:colOff>95250</xdr:colOff>
      <xdr:row>85</xdr:row>
      <xdr:rowOff>190501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18.xml"/><Relationship Id="rId117" Type="http://schemas.openxmlformats.org/officeDocument/2006/relationships/ctrlProp" Target="../ctrlProps/ctrlProp26.xml"/><Relationship Id="rId21" Type="http://schemas.openxmlformats.org/officeDocument/2006/relationships/control" Target="../activeX/activeX13.xml"/><Relationship Id="rId42" Type="http://schemas.openxmlformats.org/officeDocument/2006/relationships/image" Target="../media/image7.emf"/><Relationship Id="rId47" Type="http://schemas.openxmlformats.org/officeDocument/2006/relationships/control" Target="../activeX/activeX37.xml"/><Relationship Id="rId63" Type="http://schemas.openxmlformats.org/officeDocument/2006/relationships/control" Target="../activeX/activeX52.xml"/><Relationship Id="rId68" Type="http://schemas.openxmlformats.org/officeDocument/2006/relationships/control" Target="../activeX/activeX57.xml"/><Relationship Id="rId84" Type="http://schemas.openxmlformats.org/officeDocument/2006/relationships/control" Target="../activeX/activeX73.xml"/><Relationship Id="rId89" Type="http://schemas.openxmlformats.org/officeDocument/2006/relationships/control" Target="../activeX/activeX78.xml"/><Relationship Id="rId112" Type="http://schemas.openxmlformats.org/officeDocument/2006/relationships/ctrlProp" Target="../ctrlProps/ctrlProp21.xml"/><Relationship Id="rId16" Type="http://schemas.openxmlformats.org/officeDocument/2006/relationships/control" Target="../activeX/activeX9.xml"/><Relationship Id="rId107" Type="http://schemas.openxmlformats.org/officeDocument/2006/relationships/ctrlProp" Target="../ctrlProps/ctrlProp16.xml"/><Relationship Id="rId11" Type="http://schemas.openxmlformats.org/officeDocument/2006/relationships/control" Target="../activeX/activeX5.xml"/><Relationship Id="rId32" Type="http://schemas.openxmlformats.org/officeDocument/2006/relationships/control" Target="../activeX/activeX23.xml"/><Relationship Id="rId37" Type="http://schemas.openxmlformats.org/officeDocument/2006/relationships/control" Target="../activeX/activeX28.xml"/><Relationship Id="rId53" Type="http://schemas.openxmlformats.org/officeDocument/2006/relationships/control" Target="../activeX/activeX43.xml"/><Relationship Id="rId58" Type="http://schemas.openxmlformats.org/officeDocument/2006/relationships/control" Target="../activeX/activeX47.xml"/><Relationship Id="rId74" Type="http://schemas.openxmlformats.org/officeDocument/2006/relationships/control" Target="../activeX/activeX63.xml"/><Relationship Id="rId79" Type="http://schemas.openxmlformats.org/officeDocument/2006/relationships/control" Target="../activeX/activeX68.xml"/><Relationship Id="rId102" Type="http://schemas.openxmlformats.org/officeDocument/2006/relationships/ctrlProp" Target="../ctrlProps/ctrlProp11.xml"/><Relationship Id="rId123" Type="http://schemas.openxmlformats.org/officeDocument/2006/relationships/ctrlProp" Target="../ctrlProps/ctrlProp32.xml"/><Relationship Id="rId5" Type="http://schemas.openxmlformats.org/officeDocument/2006/relationships/image" Target="../media/image1.emf"/><Relationship Id="rId61" Type="http://schemas.openxmlformats.org/officeDocument/2006/relationships/control" Target="../activeX/activeX50.xml"/><Relationship Id="rId82" Type="http://schemas.openxmlformats.org/officeDocument/2006/relationships/control" Target="../activeX/activeX71.xml"/><Relationship Id="rId90" Type="http://schemas.openxmlformats.org/officeDocument/2006/relationships/control" Target="../activeX/activeX79.xml"/><Relationship Id="rId95" Type="http://schemas.openxmlformats.org/officeDocument/2006/relationships/ctrlProp" Target="../ctrlProps/ctrlProp4.xml"/><Relationship Id="rId19" Type="http://schemas.openxmlformats.org/officeDocument/2006/relationships/control" Target="../activeX/activeX11.xml"/><Relationship Id="rId14" Type="http://schemas.openxmlformats.org/officeDocument/2006/relationships/control" Target="../activeX/activeX8.xml"/><Relationship Id="rId22" Type="http://schemas.openxmlformats.org/officeDocument/2006/relationships/control" Target="../activeX/activeX14.xml"/><Relationship Id="rId27" Type="http://schemas.openxmlformats.org/officeDocument/2006/relationships/image" Target="../media/image6.emf"/><Relationship Id="rId30" Type="http://schemas.openxmlformats.org/officeDocument/2006/relationships/control" Target="../activeX/activeX21.xml"/><Relationship Id="rId35" Type="http://schemas.openxmlformats.org/officeDocument/2006/relationships/control" Target="../activeX/activeX26.xml"/><Relationship Id="rId43" Type="http://schemas.openxmlformats.org/officeDocument/2006/relationships/control" Target="../activeX/activeX33.xml"/><Relationship Id="rId48" Type="http://schemas.openxmlformats.org/officeDocument/2006/relationships/control" Target="../activeX/activeX38.xml"/><Relationship Id="rId56" Type="http://schemas.openxmlformats.org/officeDocument/2006/relationships/control" Target="../activeX/activeX45.xml"/><Relationship Id="rId64" Type="http://schemas.openxmlformats.org/officeDocument/2006/relationships/control" Target="../activeX/activeX53.xml"/><Relationship Id="rId69" Type="http://schemas.openxmlformats.org/officeDocument/2006/relationships/control" Target="../activeX/activeX58.xml"/><Relationship Id="rId77" Type="http://schemas.openxmlformats.org/officeDocument/2006/relationships/control" Target="../activeX/activeX66.xml"/><Relationship Id="rId100" Type="http://schemas.openxmlformats.org/officeDocument/2006/relationships/ctrlProp" Target="../ctrlProps/ctrlProp9.xml"/><Relationship Id="rId105" Type="http://schemas.openxmlformats.org/officeDocument/2006/relationships/ctrlProp" Target="../ctrlProps/ctrlProp14.xml"/><Relationship Id="rId113" Type="http://schemas.openxmlformats.org/officeDocument/2006/relationships/ctrlProp" Target="../ctrlProps/ctrlProp22.xml"/><Relationship Id="rId118" Type="http://schemas.openxmlformats.org/officeDocument/2006/relationships/ctrlProp" Target="../ctrlProps/ctrlProp27.xml"/><Relationship Id="rId8" Type="http://schemas.openxmlformats.org/officeDocument/2006/relationships/control" Target="../activeX/activeX3.xml"/><Relationship Id="rId51" Type="http://schemas.openxmlformats.org/officeDocument/2006/relationships/control" Target="../activeX/activeX41.xml"/><Relationship Id="rId72" Type="http://schemas.openxmlformats.org/officeDocument/2006/relationships/control" Target="../activeX/activeX61.xml"/><Relationship Id="rId80" Type="http://schemas.openxmlformats.org/officeDocument/2006/relationships/control" Target="../activeX/activeX69.xml"/><Relationship Id="rId85" Type="http://schemas.openxmlformats.org/officeDocument/2006/relationships/control" Target="../activeX/activeX74.xml"/><Relationship Id="rId93" Type="http://schemas.openxmlformats.org/officeDocument/2006/relationships/ctrlProp" Target="../ctrlProps/ctrlProp2.xml"/><Relationship Id="rId98" Type="http://schemas.openxmlformats.org/officeDocument/2006/relationships/ctrlProp" Target="../ctrlProps/ctrlProp7.xml"/><Relationship Id="rId121" Type="http://schemas.openxmlformats.org/officeDocument/2006/relationships/ctrlProp" Target="../ctrlProps/ctrlProp30.xml"/><Relationship Id="rId3" Type="http://schemas.openxmlformats.org/officeDocument/2006/relationships/vmlDrawing" Target="../drawings/vmlDrawing1.vml"/><Relationship Id="rId12" Type="http://schemas.openxmlformats.org/officeDocument/2006/relationships/control" Target="../activeX/activeX6.xml"/><Relationship Id="rId17" Type="http://schemas.openxmlformats.org/officeDocument/2006/relationships/control" Target="../activeX/activeX10.xml"/><Relationship Id="rId25" Type="http://schemas.openxmlformats.org/officeDocument/2006/relationships/control" Target="../activeX/activeX17.xml"/><Relationship Id="rId33" Type="http://schemas.openxmlformats.org/officeDocument/2006/relationships/control" Target="../activeX/activeX24.xml"/><Relationship Id="rId38" Type="http://schemas.openxmlformats.org/officeDocument/2006/relationships/control" Target="../activeX/activeX29.xml"/><Relationship Id="rId46" Type="http://schemas.openxmlformats.org/officeDocument/2006/relationships/control" Target="../activeX/activeX36.xml"/><Relationship Id="rId59" Type="http://schemas.openxmlformats.org/officeDocument/2006/relationships/control" Target="../activeX/activeX48.xml"/><Relationship Id="rId67" Type="http://schemas.openxmlformats.org/officeDocument/2006/relationships/control" Target="../activeX/activeX56.xml"/><Relationship Id="rId103" Type="http://schemas.openxmlformats.org/officeDocument/2006/relationships/ctrlProp" Target="../ctrlProps/ctrlProp12.xml"/><Relationship Id="rId108" Type="http://schemas.openxmlformats.org/officeDocument/2006/relationships/ctrlProp" Target="../ctrlProps/ctrlProp17.xml"/><Relationship Id="rId116" Type="http://schemas.openxmlformats.org/officeDocument/2006/relationships/ctrlProp" Target="../ctrlProps/ctrlProp25.xml"/><Relationship Id="rId20" Type="http://schemas.openxmlformats.org/officeDocument/2006/relationships/control" Target="../activeX/activeX12.xml"/><Relationship Id="rId41" Type="http://schemas.openxmlformats.org/officeDocument/2006/relationships/control" Target="../activeX/activeX32.xml"/><Relationship Id="rId54" Type="http://schemas.openxmlformats.org/officeDocument/2006/relationships/image" Target="../media/image8.emf"/><Relationship Id="rId62" Type="http://schemas.openxmlformats.org/officeDocument/2006/relationships/control" Target="../activeX/activeX51.xml"/><Relationship Id="rId70" Type="http://schemas.openxmlformats.org/officeDocument/2006/relationships/control" Target="../activeX/activeX59.xml"/><Relationship Id="rId75" Type="http://schemas.openxmlformats.org/officeDocument/2006/relationships/control" Target="../activeX/activeX64.xml"/><Relationship Id="rId83" Type="http://schemas.openxmlformats.org/officeDocument/2006/relationships/control" Target="../activeX/activeX72.xml"/><Relationship Id="rId88" Type="http://schemas.openxmlformats.org/officeDocument/2006/relationships/control" Target="../activeX/activeX77.xml"/><Relationship Id="rId91" Type="http://schemas.openxmlformats.org/officeDocument/2006/relationships/control" Target="../activeX/activeX80.xml"/><Relationship Id="rId96" Type="http://schemas.openxmlformats.org/officeDocument/2006/relationships/ctrlProp" Target="../ctrlProps/ctrlProp5.xml"/><Relationship Id="rId111"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4.emf"/><Relationship Id="rId23" Type="http://schemas.openxmlformats.org/officeDocument/2006/relationships/control" Target="../activeX/activeX15.xml"/><Relationship Id="rId28" Type="http://schemas.openxmlformats.org/officeDocument/2006/relationships/control" Target="../activeX/activeX19.xml"/><Relationship Id="rId36" Type="http://schemas.openxmlformats.org/officeDocument/2006/relationships/control" Target="../activeX/activeX27.xml"/><Relationship Id="rId49" Type="http://schemas.openxmlformats.org/officeDocument/2006/relationships/control" Target="../activeX/activeX39.xml"/><Relationship Id="rId57" Type="http://schemas.openxmlformats.org/officeDocument/2006/relationships/control" Target="../activeX/activeX46.xml"/><Relationship Id="rId106" Type="http://schemas.openxmlformats.org/officeDocument/2006/relationships/ctrlProp" Target="../ctrlProps/ctrlProp15.xml"/><Relationship Id="rId114" Type="http://schemas.openxmlformats.org/officeDocument/2006/relationships/ctrlProp" Target="../ctrlProps/ctrlProp23.xml"/><Relationship Id="rId119" Type="http://schemas.openxmlformats.org/officeDocument/2006/relationships/ctrlProp" Target="../ctrlProps/ctrlProp28.xml"/><Relationship Id="rId10" Type="http://schemas.openxmlformats.org/officeDocument/2006/relationships/control" Target="../activeX/activeX4.xml"/><Relationship Id="rId31" Type="http://schemas.openxmlformats.org/officeDocument/2006/relationships/control" Target="../activeX/activeX22.xml"/><Relationship Id="rId44" Type="http://schemas.openxmlformats.org/officeDocument/2006/relationships/control" Target="../activeX/activeX34.xml"/><Relationship Id="rId52" Type="http://schemas.openxmlformats.org/officeDocument/2006/relationships/control" Target="../activeX/activeX42.xml"/><Relationship Id="rId60" Type="http://schemas.openxmlformats.org/officeDocument/2006/relationships/control" Target="../activeX/activeX49.xml"/><Relationship Id="rId65" Type="http://schemas.openxmlformats.org/officeDocument/2006/relationships/control" Target="../activeX/activeX54.xml"/><Relationship Id="rId73" Type="http://schemas.openxmlformats.org/officeDocument/2006/relationships/control" Target="../activeX/activeX62.xml"/><Relationship Id="rId78" Type="http://schemas.openxmlformats.org/officeDocument/2006/relationships/control" Target="../activeX/activeX67.xml"/><Relationship Id="rId81" Type="http://schemas.openxmlformats.org/officeDocument/2006/relationships/control" Target="../activeX/activeX70.xml"/><Relationship Id="rId86" Type="http://schemas.openxmlformats.org/officeDocument/2006/relationships/control" Target="../activeX/activeX75.xml"/><Relationship Id="rId94" Type="http://schemas.openxmlformats.org/officeDocument/2006/relationships/ctrlProp" Target="../ctrlProps/ctrlProp3.xml"/><Relationship Id="rId99" Type="http://schemas.openxmlformats.org/officeDocument/2006/relationships/ctrlProp" Target="../ctrlProps/ctrlProp8.xml"/><Relationship Id="rId101" Type="http://schemas.openxmlformats.org/officeDocument/2006/relationships/ctrlProp" Target="../ctrlProps/ctrlProp10.xml"/><Relationship Id="rId122" Type="http://schemas.openxmlformats.org/officeDocument/2006/relationships/ctrlProp" Target="../ctrlProps/ctrlProp31.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control" Target="../activeX/activeX7.xml"/><Relationship Id="rId18" Type="http://schemas.openxmlformats.org/officeDocument/2006/relationships/image" Target="../media/image5.emf"/><Relationship Id="rId39" Type="http://schemas.openxmlformats.org/officeDocument/2006/relationships/control" Target="../activeX/activeX30.xml"/><Relationship Id="rId109" Type="http://schemas.openxmlformats.org/officeDocument/2006/relationships/ctrlProp" Target="../ctrlProps/ctrlProp18.xml"/><Relationship Id="rId34" Type="http://schemas.openxmlformats.org/officeDocument/2006/relationships/control" Target="../activeX/activeX25.xml"/><Relationship Id="rId50" Type="http://schemas.openxmlformats.org/officeDocument/2006/relationships/control" Target="../activeX/activeX40.xml"/><Relationship Id="rId55" Type="http://schemas.openxmlformats.org/officeDocument/2006/relationships/control" Target="../activeX/activeX44.xml"/><Relationship Id="rId76" Type="http://schemas.openxmlformats.org/officeDocument/2006/relationships/control" Target="../activeX/activeX65.xml"/><Relationship Id="rId97" Type="http://schemas.openxmlformats.org/officeDocument/2006/relationships/ctrlProp" Target="../ctrlProps/ctrlProp6.xml"/><Relationship Id="rId104" Type="http://schemas.openxmlformats.org/officeDocument/2006/relationships/ctrlProp" Target="../ctrlProps/ctrlProp13.xml"/><Relationship Id="rId120" Type="http://schemas.openxmlformats.org/officeDocument/2006/relationships/ctrlProp" Target="../ctrlProps/ctrlProp29.xml"/><Relationship Id="rId7" Type="http://schemas.openxmlformats.org/officeDocument/2006/relationships/image" Target="../media/image2.emf"/><Relationship Id="rId71" Type="http://schemas.openxmlformats.org/officeDocument/2006/relationships/control" Target="../activeX/activeX60.xml"/><Relationship Id="rId92" Type="http://schemas.openxmlformats.org/officeDocument/2006/relationships/ctrlProp" Target="../ctrlProps/ctrlProp1.xml"/><Relationship Id="rId2" Type="http://schemas.openxmlformats.org/officeDocument/2006/relationships/drawing" Target="../drawings/drawing1.xml"/><Relationship Id="rId29" Type="http://schemas.openxmlformats.org/officeDocument/2006/relationships/control" Target="../activeX/activeX20.xml"/><Relationship Id="rId24" Type="http://schemas.openxmlformats.org/officeDocument/2006/relationships/control" Target="../activeX/activeX16.xml"/><Relationship Id="rId40" Type="http://schemas.openxmlformats.org/officeDocument/2006/relationships/control" Target="../activeX/activeX31.xml"/><Relationship Id="rId45" Type="http://schemas.openxmlformats.org/officeDocument/2006/relationships/control" Target="../activeX/activeX35.xml"/><Relationship Id="rId66" Type="http://schemas.openxmlformats.org/officeDocument/2006/relationships/control" Target="../activeX/activeX55.xml"/><Relationship Id="rId87" Type="http://schemas.openxmlformats.org/officeDocument/2006/relationships/control" Target="../activeX/activeX76.xml"/><Relationship Id="rId110" Type="http://schemas.openxmlformats.org/officeDocument/2006/relationships/ctrlProp" Target="../ctrlProps/ctrlProp19.xml"/><Relationship Id="rId115"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D13"/>
  <sheetViews>
    <sheetView workbookViewId="0">
      <selection activeCell="B37" sqref="B37"/>
    </sheetView>
  </sheetViews>
  <sheetFormatPr defaultRowHeight="13.5" x14ac:dyDescent="0.15"/>
  <sheetData>
    <row r="2" spans="1:4" x14ac:dyDescent="0.15">
      <c r="B2" t="s">
        <v>0</v>
      </c>
      <c r="C2" t="s">
        <v>1</v>
      </c>
      <c r="D2" t="s">
        <v>39</v>
      </c>
    </row>
    <row r="4" spans="1:4" x14ac:dyDescent="0.15">
      <c r="A4" t="s">
        <v>34</v>
      </c>
      <c r="B4">
        <v>3</v>
      </c>
      <c r="C4">
        <v>5</v>
      </c>
      <c r="D4">
        <f>B4*C4</f>
        <v>15</v>
      </c>
    </row>
    <row r="5" spans="1:4" x14ac:dyDescent="0.15">
      <c r="A5" t="s">
        <v>35</v>
      </c>
      <c r="B5">
        <v>3</v>
      </c>
      <c r="C5">
        <v>5</v>
      </c>
      <c r="D5">
        <f t="shared" ref="D5:D7" si="0">B5*C5</f>
        <v>15</v>
      </c>
    </row>
    <row r="6" spans="1:4" x14ac:dyDescent="0.15">
      <c r="A6" t="s">
        <v>36</v>
      </c>
      <c r="B6">
        <v>3</v>
      </c>
      <c r="C6">
        <v>5</v>
      </c>
      <c r="D6">
        <f t="shared" si="0"/>
        <v>15</v>
      </c>
    </row>
    <row r="7" spans="1:4" x14ac:dyDescent="0.15">
      <c r="A7" t="s">
        <v>37</v>
      </c>
      <c r="B7">
        <v>1</v>
      </c>
      <c r="C7">
        <v>5</v>
      </c>
      <c r="D7">
        <f t="shared" si="0"/>
        <v>5</v>
      </c>
    </row>
    <row r="9" spans="1:4" x14ac:dyDescent="0.15">
      <c r="B9">
        <f>SUM(B4:B7)</f>
        <v>10</v>
      </c>
      <c r="C9">
        <f t="shared" ref="C9:D9" si="1">SUM(C4:C7)</f>
        <v>20</v>
      </c>
      <c r="D9">
        <f t="shared" si="1"/>
        <v>50</v>
      </c>
    </row>
    <row r="12" spans="1:4" x14ac:dyDescent="0.15">
      <c r="B12" t="s">
        <v>2</v>
      </c>
      <c r="C12" t="s">
        <v>32</v>
      </c>
      <c r="D12" t="s">
        <v>38</v>
      </c>
    </row>
    <row r="13" spans="1:4" x14ac:dyDescent="0.15">
      <c r="C13" t="s">
        <v>33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CA63"/>
  <sheetViews>
    <sheetView showGridLines="0" tabSelected="1" view="pageLayout" zoomScaleNormal="110" zoomScaleSheetLayoutView="90" workbookViewId="0">
      <selection activeCell="C41" sqref="C41:C43"/>
    </sheetView>
  </sheetViews>
  <sheetFormatPr defaultRowHeight="13.5" x14ac:dyDescent="0.15"/>
  <cols>
    <col min="1" max="1" width="13.625" style="103" customWidth="1"/>
    <col min="2" max="2" width="3" style="103" customWidth="1"/>
    <col min="3" max="3" width="9" style="103"/>
    <col min="4" max="4" width="3.125" style="141" customWidth="1"/>
    <col min="5" max="5" width="9" style="103"/>
    <col min="6" max="6" width="3.125" style="141" customWidth="1"/>
    <col min="7" max="7" width="9" style="103"/>
    <col min="8" max="8" width="3.125" style="141" customWidth="1"/>
    <col min="9" max="9" width="9" style="103"/>
    <col min="10" max="10" width="3.125" style="141" customWidth="1"/>
    <col min="11" max="11" width="9" style="103"/>
    <col min="12" max="14" width="3.125" style="141" customWidth="1"/>
    <col min="15" max="15" width="3" style="103" customWidth="1"/>
    <col min="16" max="16" width="3.125" style="141" customWidth="1"/>
    <col min="17" max="19" width="3" style="103" customWidth="1"/>
    <col min="20" max="22" width="3.125" style="141" customWidth="1"/>
    <col min="23" max="24" width="3" style="103" customWidth="1"/>
    <col min="25" max="26" width="3.125" style="103" customWidth="1"/>
    <col min="27" max="27" width="3.75" style="103" customWidth="1"/>
    <col min="28" max="35" width="3.125" style="103" customWidth="1"/>
    <col min="36" max="36" width="1.5" style="103" customWidth="1"/>
    <col min="37" max="39" width="3.125" style="103" customWidth="1"/>
    <col min="40" max="41" width="1.5" style="103" customWidth="1"/>
    <col min="42" max="44" width="3.125" style="103" customWidth="1"/>
    <col min="45" max="46" width="1.5" style="103" customWidth="1"/>
    <col min="47" max="49" width="3.125" style="103" customWidth="1"/>
    <col min="50" max="51" width="1.5" style="103" customWidth="1"/>
    <col min="52" max="54" width="3.125" style="103" customWidth="1"/>
    <col min="55" max="55" width="1.5" style="103" customWidth="1"/>
    <col min="56" max="65" width="3.125" style="103" customWidth="1"/>
    <col min="66" max="67" width="3.125" style="97" customWidth="1"/>
    <col min="68" max="68" width="10" style="97" customWidth="1"/>
    <col min="69" max="79" width="0.75" style="97" customWidth="1"/>
    <col min="80" max="81" width="10" style="97" customWidth="1"/>
    <col min="82" max="109" width="3.125" style="97" customWidth="1"/>
    <col min="110" max="16384" width="9" style="97"/>
  </cols>
  <sheetData>
    <row r="2" spans="1:75" ht="34.5" customHeight="1" x14ac:dyDescent="0.15">
      <c r="A2" s="101"/>
      <c r="B2" s="183"/>
      <c r="C2" s="184"/>
      <c r="D2" s="184"/>
      <c r="E2" s="184"/>
      <c r="F2" s="184"/>
      <c r="G2" s="253" t="s">
        <v>121</v>
      </c>
      <c r="H2" s="254"/>
      <c r="I2" s="254"/>
      <c r="J2" s="254"/>
      <c r="K2" s="254"/>
      <c r="L2" s="184"/>
      <c r="M2" s="184"/>
      <c r="N2" s="184"/>
      <c r="O2" s="184"/>
      <c r="P2" s="184"/>
      <c r="Q2" s="184"/>
      <c r="R2" s="184"/>
      <c r="S2" s="184"/>
      <c r="T2" s="184"/>
      <c r="U2" s="184"/>
      <c r="V2" s="184"/>
      <c r="W2" s="184"/>
      <c r="X2" s="102"/>
      <c r="Z2" s="186" t="s">
        <v>119</v>
      </c>
      <c r="AA2" s="188">
        <f>AK6+AP8+AU10+AZ12</f>
        <v>0</v>
      </c>
      <c r="AB2" s="187" t="s">
        <v>120</v>
      </c>
      <c r="AC2" s="187"/>
      <c r="AD2" s="185"/>
      <c r="AE2" s="185"/>
      <c r="AF2" s="101"/>
      <c r="AH2" s="189"/>
      <c r="AJ2" s="197" t="s">
        <v>97</v>
      </c>
      <c r="AK2" s="197"/>
      <c r="AL2" s="197"/>
      <c r="AM2" s="197"/>
      <c r="AN2" s="197"/>
      <c r="AO2" s="197"/>
      <c r="AP2" s="197"/>
      <c r="AQ2" s="197"/>
      <c r="AR2" s="197"/>
      <c r="AS2" s="197"/>
      <c r="AT2" s="197"/>
      <c r="AU2" s="197"/>
      <c r="AV2" s="197"/>
      <c r="AW2" s="197"/>
      <c r="AX2" s="197"/>
      <c r="AY2" s="197"/>
      <c r="AZ2" s="197"/>
      <c r="BA2" s="197"/>
      <c r="BB2" s="197"/>
      <c r="BC2" s="197"/>
    </row>
    <row r="3" spans="1:75" s="98" customFormat="1" ht="14.25" x14ac:dyDescent="0.15">
      <c r="A3" s="104"/>
      <c r="B3" s="105"/>
      <c r="C3" s="106"/>
      <c r="D3" s="105"/>
      <c r="E3" s="105"/>
      <c r="F3" s="105"/>
      <c r="G3" s="105"/>
      <c r="H3" s="105"/>
      <c r="I3" s="105"/>
      <c r="J3" s="105"/>
      <c r="K3" s="105"/>
      <c r="L3" s="105"/>
      <c r="M3" s="105"/>
      <c r="N3" s="105"/>
      <c r="O3" s="105"/>
      <c r="P3" s="105"/>
      <c r="Q3" s="105"/>
      <c r="R3" s="105"/>
      <c r="S3" s="105"/>
      <c r="T3" s="105"/>
      <c r="U3" s="105"/>
      <c r="V3" s="105"/>
      <c r="W3" s="105"/>
      <c r="X3" s="105"/>
      <c r="Y3" s="104"/>
      <c r="Z3" s="190" t="str">
        <f>IF(AA2&gt;=11,"選びすぎです。","")</f>
        <v/>
      </c>
      <c r="AA3" s="185"/>
      <c r="AB3" s="185"/>
      <c r="AC3" s="185"/>
      <c r="AD3" s="185"/>
      <c r="AE3" s="185"/>
      <c r="AF3" s="104"/>
      <c r="AG3" s="104"/>
      <c r="AH3" s="104"/>
      <c r="AI3" s="104"/>
      <c r="AJ3" s="191" t="s">
        <v>102</v>
      </c>
      <c r="AK3" s="192"/>
      <c r="AL3" s="192"/>
      <c r="AM3" s="192"/>
      <c r="AN3" s="192"/>
      <c r="AO3" s="193" t="s">
        <v>103</v>
      </c>
      <c r="AP3" s="194"/>
      <c r="AQ3" s="194"/>
      <c r="AR3" s="194"/>
      <c r="AS3" s="194"/>
      <c r="AT3" s="195" t="s">
        <v>104</v>
      </c>
      <c r="AU3" s="194"/>
      <c r="AV3" s="194"/>
      <c r="AW3" s="194"/>
      <c r="AX3" s="194"/>
      <c r="AY3" s="196" t="s">
        <v>112</v>
      </c>
      <c r="AZ3" s="192"/>
      <c r="BA3" s="192"/>
      <c r="BB3" s="192"/>
      <c r="BC3" s="192"/>
      <c r="BD3" s="104"/>
      <c r="BE3" s="104"/>
      <c r="BF3" s="104"/>
      <c r="BG3" s="104"/>
      <c r="BH3" s="104"/>
      <c r="BI3" s="104"/>
      <c r="BJ3" s="104"/>
      <c r="BK3" s="104"/>
      <c r="BL3" s="104"/>
      <c r="BM3" s="104"/>
    </row>
    <row r="4" spans="1:75" s="98" customFormat="1" ht="30" customHeight="1" x14ac:dyDescent="0.15">
      <c r="A4" s="104"/>
      <c r="B4" s="205" t="s">
        <v>122</v>
      </c>
      <c r="C4" s="230"/>
      <c r="D4" s="230"/>
      <c r="E4" s="230"/>
      <c r="F4" s="230"/>
      <c r="G4" s="230"/>
      <c r="H4" s="230"/>
      <c r="I4" s="230"/>
      <c r="J4" s="230"/>
      <c r="K4" s="230"/>
      <c r="L4" s="230"/>
      <c r="M4" s="230"/>
      <c r="N4" s="230"/>
      <c r="O4" s="230"/>
      <c r="P4" s="230"/>
      <c r="Q4" s="230"/>
      <c r="R4" s="230"/>
      <c r="S4" s="230"/>
      <c r="T4" s="230"/>
      <c r="U4" s="230"/>
      <c r="V4" s="230"/>
      <c r="W4" s="230"/>
      <c r="X4" s="107"/>
      <c r="Y4" s="104"/>
      <c r="Z4" s="104"/>
      <c r="AA4" s="104"/>
      <c r="AB4" s="104"/>
      <c r="AC4" s="104"/>
      <c r="AD4" s="104"/>
      <c r="AE4" s="104"/>
      <c r="AF4" s="104"/>
      <c r="AG4" s="104"/>
      <c r="AH4" s="104"/>
      <c r="AI4" s="104"/>
      <c r="AJ4" s="192"/>
      <c r="AK4" s="192"/>
      <c r="AL4" s="192"/>
      <c r="AM4" s="192"/>
      <c r="AN4" s="192"/>
      <c r="AO4" s="194"/>
      <c r="AP4" s="194"/>
      <c r="AQ4" s="194"/>
      <c r="AR4" s="194"/>
      <c r="AS4" s="194"/>
      <c r="AT4" s="194"/>
      <c r="AU4" s="194"/>
      <c r="AV4" s="194"/>
      <c r="AW4" s="194"/>
      <c r="AX4" s="194"/>
      <c r="AY4" s="192"/>
      <c r="AZ4" s="192"/>
      <c r="BA4" s="192"/>
      <c r="BB4" s="192"/>
      <c r="BC4" s="192"/>
      <c r="BD4" s="104"/>
      <c r="BE4" s="104"/>
      <c r="BF4" s="104"/>
      <c r="BG4" s="104"/>
      <c r="BH4" s="104"/>
      <c r="BI4" s="104"/>
      <c r="BJ4" s="104"/>
      <c r="BK4" s="104"/>
      <c r="BL4" s="104"/>
      <c r="BM4" s="104"/>
    </row>
    <row r="5" spans="1:75" s="98" customFormat="1" ht="13.5" customHeight="1" thickBot="1" x14ac:dyDescent="0.2">
      <c r="A5" s="104"/>
      <c r="B5" s="143"/>
      <c r="C5" s="144"/>
      <c r="D5" s="144"/>
      <c r="E5" s="144"/>
      <c r="F5" s="144"/>
      <c r="G5" s="144"/>
      <c r="H5" s="144"/>
      <c r="I5" s="144"/>
      <c r="J5" s="144"/>
      <c r="K5" s="144"/>
      <c r="L5" s="144"/>
      <c r="M5" s="144"/>
      <c r="N5" s="144"/>
      <c r="O5" s="144"/>
      <c r="P5" s="144"/>
      <c r="Q5" s="144"/>
      <c r="R5" s="144"/>
      <c r="S5" s="144"/>
      <c r="T5" s="144"/>
      <c r="U5" s="144"/>
      <c r="V5" s="144"/>
      <c r="W5" s="145"/>
      <c r="X5" s="107"/>
      <c r="Y5" s="104"/>
      <c r="Z5" s="104"/>
      <c r="AA5" s="104"/>
      <c r="AB5" s="104"/>
      <c r="AC5" s="104"/>
      <c r="AD5" s="104"/>
      <c r="AE5" s="104"/>
      <c r="AF5" s="104"/>
      <c r="AG5" s="104"/>
      <c r="AH5" s="104"/>
      <c r="AI5" s="104"/>
      <c r="AJ5" s="108"/>
      <c r="AK5" s="108"/>
      <c r="AL5" s="108"/>
      <c r="AM5" s="108"/>
      <c r="AN5" s="108"/>
      <c r="AO5" s="109"/>
      <c r="AP5" s="109"/>
      <c r="AQ5" s="109"/>
      <c r="AR5" s="109"/>
      <c r="AS5" s="109"/>
      <c r="AT5" s="110"/>
      <c r="AU5" s="110"/>
      <c r="AV5" s="110"/>
      <c r="AW5" s="110"/>
      <c r="AX5" s="110"/>
      <c r="AY5" s="111"/>
      <c r="AZ5" s="111"/>
      <c r="BA5" s="111"/>
      <c r="BB5" s="111"/>
      <c r="BC5" s="111"/>
      <c r="BD5" s="104"/>
      <c r="BE5" s="104"/>
      <c r="BF5" s="104"/>
      <c r="BG5" s="104"/>
      <c r="BH5" s="104"/>
      <c r="BI5" s="104"/>
      <c r="BJ5" s="104"/>
      <c r="BK5" s="104"/>
      <c r="BL5" s="104"/>
      <c r="BM5" s="104"/>
    </row>
    <row r="6" spans="1:75" s="98" customFormat="1" ht="24" customHeight="1" thickTop="1" x14ac:dyDescent="0.45">
      <c r="A6" s="104"/>
      <c r="B6" s="146"/>
      <c r="C6" s="231" t="s">
        <v>18</v>
      </c>
      <c r="D6" s="231"/>
      <c r="E6" s="231"/>
      <c r="F6" s="147"/>
      <c r="G6" s="231" t="s">
        <v>4</v>
      </c>
      <c r="H6" s="231"/>
      <c r="I6" s="251"/>
      <c r="J6" s="148"/>
      <c r="K6" s="231" t="s">
        <v>22</v>
      </c>
      <c r="L6" s="232"/>
      <c r="M6" s="232"/>
      <c r="N6" s="232"/>
      <c r="O6" s="232"/>
      <c r="P6" s="149"/>
      <c r="Q6" s="231" t="s">
        <v>9</v>
      </c>
      <c r="R6" s="231"/>
      <c r="S6" s="231"/>
      <c r="T6" s="232"/>
      <c r="U6" s="232"/>
      <c r="V6" s="232"/>
      <c r="W6" s="234"/>
      <c r="X6" s="150"/>
      <c r="Y6" s="104"/>
      <c r="Z6" s="112"/>
      <c r="AA6" s="104"/>
      <c r="AB6" s="104"/>
      <c r="AC6" s="104"/>
      <c r="AD6" s="104"/>
      <c r="AE6" s="104"/>
      <c r="AF6" s="104"/>
      <c r="AG6" s="104"/>
      <c r="AH6" s="104"/>
      <c r="AI6" s="104"/>
      <c r="AJ6" s="113"/>
      <c r="AK6" s="211">
        <f>BW6</f>
        <v>0</v>
      </c>
      <c r="AL6" s="212"/>
      <c r="AM6" s="108"/>
      <c r="AN6" s="108"/>
      <c r="AO6" s="109"/>
      <c r="AP6" s="109"/>
      <c r="AQ6" s="109"/>
      <c r="AR6" s="109"/>
      <c r="AS6" s="109"/>
      <c r="AT6" s="110"/>
      <c r="AU6" s="110"/>
      <c r="AV6" s="110"/>
      <c r="AW6" s="110"/>
      <c r="AX6" s="110"/>
      <c r="AY6" s="111"/>
      <c r="AZ6" s="111"/>
      <c r="BA6" s="111"/>
      <c r="BB6" s="111"/>
      <c r="BC6" s="111"/>
      <c r="BD6" s="104"/>
      <c r="BE6" s="104"/>
      <c r="BF6" s="104"/>
      <c r="BG6" s="104"/>
      <c r="BH6" s="104"/>
      <c r="BI6" s="104"/>
      <c r="BJ6" s="104"/>
      <c r="BK6" s="104"/>
      <c r="BL6" s="104"/>
      <c r="BM6" s="104"/>
      <c r="BQ6" s="98" t="b">
        <v>0</v>
      </c>
      <c r="BR6" s="98" t="b">
        <v>0</v>
      </c>
      <c r="BS6" s="98" t="b">
        <v>0</v>
      </c>
      <c r="BT6" s="98" t="b">
        <v>0</v>
      </c>
      <c r="BW6" s="98">
        <f>COUNTIF(BQ6:BT7,TRUE)</f>
        <v>0</v>
      </c>
    </row>
    <row r="7" spans="1:75" s="98" customFormat="1" ht="24" customHeight="1" thickBot="1" x14ac:dyDescent="0.5">
      <c r="A7" s="104"/>
      <c r="B7" s="146"/>
      <c r="C7" s="231" t="s">
        <v>24</v>
      </c>
      <c r="D7" s="231"/>
      <c r="E7" s="231"/>
      <c r="F7" s="151"/>
      <c r="G7" s="231" t="s">
        <v>5</v>
      </c>
      <c r="H7" s="231"/>
      <c r="I7" s="251"/>
      <c r="J7" s="148"/>
      <c r="K7" s="231" t="s">
        <v>28</v>
      </c>
      <c r="L7" s="231"/>
      <c r="M7" s="231"/>
      <c r="N7" s="231"/>
      <c r="O7" s="231"/>
      <c r="P7" s="149"/>
      <c r="Q7" s="231" t="s">
        <v>47</v>
      </c>
      <c r="R7" s="231"/>
      <c r="S7" s="231"/>
      <c r="T7" s="231"/>
      <c r="U7" s="231"/>
      <c r="V7" s="231"/>
      <c r="W7" s="252"/>
      <c r="X7" s="152"/>
      <c r="Y7" s="104"/>
      <c r="Z7" s="112"/>
      <c r="AA7" s="104"/>
      <c r="AB7" s="104"/>
      <c r="AC7" s="104"/>
      <c r="AD7" s="104"/>
      <c r="AE7" s="104"/>
      <c r="AF7" s="104"/>
      <c r="AG7" s="104"/>
      <c r="AH7" s="104"/>
      <c r="AI7" s="104"/>
      <c r="AJ7" s="113"/>
      <c r="AK7" s="213"/>
      <c r="AL7" s="214"/>
      <c r="AM7" s="108"/>
      <c r="AN7" s="108"/>
      <c r="AO7" s="109"/>
      <c r="AP7" s="109"/>
      <c r="AQ7" s="109"/>
      <c r="AR7" s="109"/>
      <c r="AS7" s="109"/>
      <c r="AT7" s="110"/>
      <c r="AU7" s="110"/>
      <c r="AV7" s="110"/>
      <c r="AW7" s="110"/>
      <c r="AX7" s="110"/>
      <c r="AY7" s="111"/>
      <c r="AZ7" s="111"/>
      <c r="BA7" s="111"/>
      <c r="BB7" s="111"/>
      <c r="BC7" s="111"/>
      <c r="BD7" s="104"/>
      <c r="BE7" s="104"/>
      <c r="BF7" s="104"/>
      <c r="BG7" s="104"/>
      <c r="BH7" s="104"/>
      <c r="BI7" s="104"/>
      <c r="BJ7" s="104"/>
      <c r="BK7" s="104"/>
      <c r="BL7" s="104"/>
      <c r="BM7" s="104"/>
      <c r="BQ7" s="98" t="b">
        <v>0</v>
      </c>
      <c r="BR7" s="98" t="b">
        <v>0</v>
      </c>
      <c r="BS7" s="98" t="b">
        <v>0</v>
      </c>
      <c r="BT7" s="98" t="b">
        <v>0</v>
      </c>
    </row>
    <row r="8" spans="1:75" s="98" customFormat="1" ht="24" customHeight="1" thickTop="1" x14ac:dyDescent="0.45">
      <c r="A8" s="104"/>
      <c r="B8" s="146"/>
      <c r="C8" s="231" t="s">
        <v>15</v>
      </c>
      <c r="D8" s="232"/>
      <c r="E8" s="232"/>
      <c r="F8" s="153"/>
      <c r="G8" s="231" t="s">
        <v>29</v>
      </c>
      <c r="H8" s="232"/>
      <c r="I8" s="233"/>
      <c r="J8" s="148"/>
      <c r="K8" s="231" t="s">
        <v>11</v>
      </c>
      <c r="L8" s="232"/>
      <c r="M8" s="232"/>
      <c r="N8" s="232"/>
      <c r="O8" s="232"/>
      <c r="P8" s="149"/>
      <c r="Q8" s="231" t="s">
        <v>50</v>
      </c>
      <c r="R8" s="231"/>
      <c r="S8" s="231"/>
      <c r="T8" s="232"/>
      <c r="U8" s="232"/>
      <c r="V8" s="232"/>
      <c r="W8" s="234"/>
      <c r="X8" s="150"/>
      <c r="Y8" s="104"/>
      <c r="Z8" s="112"/>
      <c r="AA8" s="104"/>
      <c r="AB8" s="104"/>
      <c r="AC8" s="104"/>
      <c r="AD8" s="104"/>
      <c r="AE8" s="104"/>
      <c r="AF8" s="104"/>
      <c r="AG8" s="104"/>
      <c r="AH8" s="104"/>
      <c r="AI8" s="104"/>
      <c r="AJ8" s="113"/>
      <c r="AK8" s="108"/>
      <c r="AL8" s="108"/>
      <c r="AM8" s="108"/>
      <c r="AN8" s="108"/>
      <c r="AO8" s="109"/>
      <c r="AP8" s="215">
        <f>BW8</f>
        <v>0</v>
      </c>
      <c r="AQ8" s="216"/>
      <c r="AR8" s="109"/>
      <c r="AS8" s="109"/>
      <c r="AT8" s="110"/>
      <c r="AU8" s="110"/>
      <c r="AV8" s="110"/>
      <c r="AW8" s="110"/>
      <c r="AX8" s="110"/>
      <c r="AY8" s="111"/>
      <c r="AZ8" s="111"/>
      <c r="BA8" s="111"/>
      <c r="BB8" s="111"/>
      <c r="BC8" s="111"/>
      <c r="BD8" s="104"/>
      <c r="BE8" s="104"/>
      <c r="BF8" s="104"/>
      <c r="BG8" s="104"/>
      <c r="BH8" s="104"/>
      <c r="BI8" s="104"/>
      <c r="BJ8" s="104"/>
      <c r="BK8" s="104"/>
      <c r="BL8" s="104"/>
      <c r="BM8" s="104"/>
      <c r="BQ8" s="98" t="b">
        <v>0</v>
      </c>
      <c r="BR8" s="98" t="b">
        <v>0</v>
      </c>
      <c r="BS8" s="98" t="b">
        <v>0</v>
      </c>
      <c r="BT8" s="98" t="b">
        <v>0</v>
      </c>
      <c r="BW8" s="98">
        <f>COUNTIF(BQ8:BT9,TRUE)</f>
        <v>0</v>
      </c>
    </row>
    <row r="9" spans="1:75" s="98" customFormat="1" ht="24" customHeight="1" thickBot="1" x14ac:dyDescent="0.5">
      <c r="A9" s="104"/>
      <c r="B9" s="146"/>
      <c r="C9" s="231" t="s">
        <v>14</v>
      </c>
      <c r="D9" s="232"/>
      <c r="E9" s="232"/>
      <c r="F9" s="153"/>
      <c r="G9" s="231" t="s">
        <v>13</v>
      </c>
      <c r="H9" s="232"/>
      <c r="I9" s="233"/>
      <c r="J9" s="148"/>
      <c r="K9" s="231" t="s">
        <v>23</v>
      </c>
      <c r="L9" s="232"/>
      <c r="M9" s="232"/>
      <c r="N9" s="232"/>
      <c r="O9" s="232"/>
      <c r="P9" s="149"/>
      <c r="Q9" s="231" t="s">
        <v>45</v>
      </c>
      <c r="R9" s="231"/>
      <c r="S9" s="231"/>
      <c r="T9" s="232"/>
      <c r="U9" s="232"/>
      <c r="V9" s="232"/>
      <c r="W9" s="234"/>
      <c r="X9" s="150"/>
      <c r="Y9" s="104"/>
      <c r="Z9" s="112"/>
      <c r="AA9" s="104"/>
      <c r="AB9" s="104"/>
      <c r="AC9" s="104"/>
      <c r="AD9" s="104"/>
      <c r="AE9" s="104"/>
      <c r="AF9" s="104"/>
      <c r="AG9" s="104"/>
      <c r="AH9" s="104"/>
      <c r="AI9" s="104"/>
      <c r="AJ9" s="113"/>
      <c r="AK9" s="108"/>
      <c r="AL9" s="108"/>
      <c r="AM9" s="108"/>
      <c r="AN9" s="108"/>
      <c r="AO9" s="109"/>
      <c r="AP9" s="217"/>
      <c r="AQ9" s="218"/>
      <c r="AR9" s="109"/>
      <c r="AS9" s="109"/>
      <c r="AT9" s="110"/>
      <c r="AU9" s="110"/>
      <c r="AV9" s="110"/>
      <c r="AW9" s="110"/>
      <c r="AX9" s="110"/>
      <c r="AY9" s="111"/>
      <c r="AZ9" s="111"/>
      <c r="BA9" s="111"/>
      <c r="BB9" s="111"/>
      <c r="BC9" s="111"/>
      <c r="BD9" s="104"/>
      <c r="BE9" s="104"/>
      <c r="BF9" s="104"/>
      <c r="BG9" s="104"/>
      <c r="BH9" s="104"/>
      <c r="BI9" s="104"/>
      <c r="BJ9" s="104"/>
      <c r="BK9" s="104"/>
      <c r="BL9" s="104"/>
      <c r="BM9" s="104"/>
      <c r="BQ9" s="98" t="b">
        <v>0</v>
      </c>
      <c r="BR9" s="98" t="b">
        <v>0</v>
      </c>
      <c r="BS9" s="98" t="b">
        <v>0</v>
      </c>
      <c r="BT9" s="98" t="b">
        <v>0</v>
      </c>
    </row>
    <row r="10" spans="1:75" s="98" customFormat="1" ht="24" customHeight="1" thickTop="1" x14ac:dyDescent="0.45">
      <c r="A10" s="104"/>
      <c r="B10" s="146"/>
      <c r="C10" s="231" t="s">
        <v>20</v>
      </c>
      <c r="D10" s="231"/>
      <c r="E10" s="231"/>
      <c r="F10" s="153"/>
      <c r="G10" s="231" t="s">
        <v>8</v>
      </c>
      <c r="H10" s="232"/>
      <c r="I10" s="233"/>
      <c r="J10" s="148"/>
      <c r="K10" s="231" t="s">
        <v>26</v>
      </c>
      <c r="L10" s="232"/>
      <c r="M10" s="232"/>
      <c r="N10" s="232"/>
      <c r="O10" s="232"/>
      <c r="P10" s="149"/>
      <c r="Q10" s="231" t="s">
        <v>17</v>
      </c>
      <c r="R10" s="231"/>
      <c r="S10" s="231"/>
      <c r="T10" s="232"/>
      <c r="U10" s="232"/>
      <c r="V10" s="232"/>
      <c r="W10" s="234"/>
      <c r="X10" s="150"/>
      <c r="Y10" s="104"/>
      <c r="Z10" s="112"/>
      <c r="AA10" s="104"/>
      <c r="AB10" s="104"/>
      <c r="AC10" s="104"/>
      <c r="AD10" s="104"/>
      <c r="AE10" s="104"/>
      <c r="AF10" s="104"/>
      <c r="AG10" s="104"/>
      <c r="AH10" s="104"/>
      <c r="AI10" s="104"/>
      <c r="AJ10" s="113"/>
      <c r="AK10" s="108"/>
      <c r="AL10" s="108"/>
      <c r="AM10" s="108"/>
      <c r="AN10" s="108"/>
      <c r="AO10" s="109"/>
      <c r="AP10" s="109"/>
      <c r="AQ10" s="109"/>
      <c r="AR10" s="109"/>
      <c r="AS10" s="109"/>
      <c r="AT10" s="110"/>
      <c r="AU10" s="219">
        <f>BW10</f>
        <v>0</v>
      </c>
      <c r="AV10" s="220"/>
      <c r="AW10" s="110"/>
      <c r="AX10" s="110"/>
      <c r="AY10" s="111"/>
      <c r="AZ10" s="111"/>
      <c r="BA10" s="111"/>
      <c r="BB10" s="111"/>
      <c r="BC10" s="111"/>
      <c r="BD10" s="104"/>
      <c r="BE10" s="104"/>
      <c r="BF10" s="104"/>
      <c r="BG10" s="104"/>
      <c r="BH10" s="104"/>
      <c r="BI10" s="104"/>
      <c r="BJ10" s="104"/>
      <c r="BK10" s="104"/>
      <c r="BL10" s="104"/>
      <c r="BM10" s="104"/>
      <c r="BQ10" s="98" t="b">
        <v>0</v>
      </c>
      <c r="BR10" s="98" t="b">
        <v>0</v>
      </c>
      <c r="BS10" s="98" t="b">
        <v>0</v>
      </c>
      <c r="BT10" s="98" t="b">
        <v>0</v>
      </c>
      <c r="BW10" s="98">
        <f>COUNTIF(BQ10:BT11,TRUE)</f>
        <v>0</v>
      </c>
    </row>
    <row r="11" spans="1:75" s="98" customFormat="1" ht="24" customHeight="1" thickBot="1" x14ac:dyDescent="0.5">
      <c r="A11" s="101"/>
      <c r="B11" s="146"/>
      <c r="C11" s="231" t="s">
        <v>21</v>
      </c>
      <c r="D11" s="231"/>
      <c r="E11" s="231"/>
      <c r="F11" s="153"/>
      <c r="G11" s="231" t="s">
        <v>16</v>
      </c>
      <c r="H11" s="232"/>
      <c r="I11" s="233"/>
      <c r="J11" s="148"/>
      <c r="K11" s="231" t="s">
        <v>7</v>
      </c>
      <c r="L11" s="232"/>
      <c r="M11" s="232"/>
      <c r="N11" s="232"/>
      <c r="O11" s="232"/>
      <c r="P11" s="149"/>
      <c r="Q11" s="231" t="s">
        <v>27</v>
      </c>
      <c r="R11" s="231"/>
      <c r="S11" s="231"/>
      <c r="T11" s="232"/>
      <c r="U11" s="232"/>
      <c r="V11" s="232"/>
      <c r="W11" s="234"/>
      <c r="X11" s="150"/>
      <c r="Y11" s="104"/>
      <c r="Z11" s="112"/>
      <c r="AA11" s="104"/>
      <c r="AB11" s="104"/>
      <c r="AC11" s="104"/>
      <c r="AD11" s="104"/>
      <c r="AE11" s="104"/>
      <c r="AF11" s="104"/>
      <c r="AG11" s="104"/>
      <c r="AH11" s="104"/>
      <c r="AI11" s="104"/>
      <c r="AJ11" s="113"/>
      <c r="AK11" s="108"/>
      <c r="AL11" s="108"/>
      <c r="AM11" s="108"/>
      <c r="AN11" s="108"/>
      <c r="AO11" s="109"/>
      <c r="AP11" s="109"/>
      <c r="AQ11" s="109"/>
      <c r="AR11" s="109"/>
      <c r="AS11" s="109"/>
      <c r="AT11" s="110"/>
      <c r="AU11" s="221"/>
      <c r="AV11" s="222"/>
      <c r="AW11" s="110"/>
      <c r="AX11" s="110"/>
      <c r="AY11" s="111"/>
      <c r="AZ11" s="111"/>
      <c r="BA11" s="111"/>
      <c r="BB11" s="111"/>
      <c r="BC11" s="111"/>
      <c r="BD11" s="104"/>
      <c r="BE11" s="104"/>
      <c r="BF11" s="104"/>
      <c r="BG11" s="104"/>
      <c r="BH11" s="104"/>
      <c r="BI11" s="104"/>
      <c r="BJ11" s="104"/>
      <c r="BK11" s="104"/>
      <c r="BL11" s="104"/>
      <c r="BM11" s="104"/>
      <c r="BQ11" s="98" t="b">
        <v>0</v>
      </c>
      <c r="BR11" s="98" t="b">
        <v>0</v>
      </c>
      <c r="BS11" s="98" t="b">
        <v>0</v>
      </c>
      <c r="BT11" s="98" t="b">
        <v>0</v>
      </c>
    </row>
    <row r="12" spans="1:75" s="98" customFormat="1" ht="24" customHeight="1" x14ac:dyDescent="0.45">
      <c r="A12" s="104"/>
      <c r="B12" s="146"/>
      <c r="C12" s="231" t="s">
        <v>6</v>
      </c>
      <c r="D12" s="231"/>
      <c r="E12" s="231"/>
      <c r="F12" s="153"/>
      <c r="G12" s="231" t="s">
        <v>10</v>
      </c>
      <c r="H12" s="232"/>
      <c r="I12" s="233"/>
      <c r="J12" s="148"/>
      <c r="K12" s="231" t="s">
        <v>3</v>
      </c>
      <c r="L12" s="232"/>
      <c r="M12" s="232"/>
      <c r="N12" s="232"/>
      <c r="O12" s="232"/>
      <c r="P12" s="149"/>
      <c r="Q12" s="231" t="s">
        <v>12</v>
      </c>
      <c r="R12" s="231"/>
      <c r="S12" s="231"/>
      <c r="T12" s="232"/>
      <c r="U12" s="232"/>
      <c r="V12" s="232"/>
      <c r="W12" s="234"/>
      <c r="X12" s="150"/>
      <c r="Y12" s="104"/>
      <c r="Z12" s="112"/>
      <c r="AA12" s="104"/>
      <c r="AB12" s="104"/>
      <c r="AC12" s="104"/>
      <c r="AD12" s="104"/>
      <c r="AE12" s="104"/>
      <c r="AF12" s="104"/>
      <c r="AG12" s="104"/>
      <c r="AH12" s="104"/>
      <c r="AI12" s="104"/>
      <c r="AJ12" s="113"/>
      <c r="AK12" s="108"/>
      <c r="AL12" s="108"/>
      <c r="AM12" s="108"/>
      <c r="AN12" s="108"/>
      <c r="AO12" s="109"/>
      <c r="AP12" s="109"/>
      <c r="AQ12" s="109"/>
      <c r="AR12" s="109"/>
      <c r="AS12" s="109"/>
      <c r="AT12" s="110"/>
      <c r="AU12" s="110"/>
      <c r="AV12" s="110"/>
      <c r="AW12" s="110"/>
      <c r="AX12" s="110"/>
      <c r="AY12" s="111"/>
      <c r="AZ12" s="198">
        <f>BW12</f>
        <v>0</v>
      </c>
      <c r="BA12" s="199"/>
      <c r="BB12" s="111"/>
      <c r="BC12" s="111"/>
      <c r="BD12" s="104"/>
      <c r="BE12" s="104"/>
      <c r="BF12" s="104"/>
      <c r="BG12" s="104"/>
      <c r="BH12" s="104"/>
      <c r="BI12" s="104"/>
      <c r="BJ12" s="104"/>
      <c r="BK12" s="104"/>
      <c r="BL12" s="104"/>
      <c r="BM12" s="104"/>
      <c r="BQ12" s="98" t="b">
        <v>0</v>
      </c>
      <c r="BR12" s="98" t="b">
        <v>0</v>
      </c>
      <c r="BS12" s="98" t="b">
        <v>0</v>
      </c>
      <c r="BT12" s="98" t="b">
        <v>0</v>
      </c>
      <c r="BW12" s="98">
        <f>COUNTIF(BQ12:BT13,TRUE)</f>
        <v>0</v>
      </c>
    </row>
    <row r="13" spans="1:75" s="98" customFormat="1" ht="24" customHeight="1" thickBot="1" x14ac:dyDescent="0.5">
      <c r="A13" s="104"/>
      <c r="B13" s="146"/>
      <c r="C13" s="231" t="s">
        <v>19</v>
      </c>
      <c r="D13" s="231"/>
      <c r="E13" s="231"/>
      <c r="F13" s="153"/>
      <c r="G13" s="231" t="s">
        <v>46</v>
      </c>
      <c r="H13" s="232"/>
      <c r="I13" s="233"/>
      <c r="J13" s="148"/>
      <c r="K13" s="231" t="s">
        <v>48</v>
      </c>
      <c r="L13" s="232"/>
      <c r="M13" s="232"/>
      <c r="N13" s="232"/>
      <c r="O13" s="232"/>
      <c r="P13" s="149"/>
      <c r="Q13" s="231" t="s">
        <v>25</v>
      </c>
      <c r="R13" s="231"/>
      <c r="S13" s="231"/>
      <c r="T13" s="232"/>
      <c r="U13" s="232"/>
      <c r="V13" s="232"/>
      <c r="W13" s="234"/>
      <c r="X13" s="150"/>
      <c r="Y13" s="104"/>
      <c r="Z13" s="112"/>
      <c r="AA13" s="104"/>
      <c r="AB13" s="104"/>
      <c r="AC13" s="104"/>
      <c r="AD13" s="104"/>
      <c r="AE13" s="104"/>
      <c r="AF13" s="104"/>
      <c r="AG13" s="104"/>
      <c r="AH13" s="104"/>
      <c r="AI13" s="104"/>
      <c r="AJ13" s="113"/>
      <c r="AK13" s="108"/>
      <c r="AL13" s="108"/>
      <c r="AM13" s="108"/>
      <c r="AN13" s="108"/>
      <c r="AO13" s="109"/>
      <c r="AP13" s="109"/>
      <c r="AQ13" s="109"/>
      <c r="AR13" s="109"/>
      <c r="AS13" s="109"/>
      <c r="AT13" s="110"/>
      <c r="AU13" s="110"/>
      <c r="AV13" s="110"/>
      <c r="AW13" s="110"/>
      <c r="AX13" s="110"/>
      <c r="AY13" s="111"/>
      <c r="AZ13" s="200"/>
      <c r="BA13" s="201"/>
      <c r="BB13" s="111"/>
      <c r="BC13" s="111"/>
      <c r="BD13" s="104"/>
      <c r="BE13" s="104"/>
      <c r="BF13" s="104"/>
      <c r="BG13" s="104"/>
      <c r="BH13" s="104"/>
      <c r="BI13" s="104"/>
      <c r="BJ13" s="104"/>
      <c r="BK13" s="104"/>
      <c r="BL13" s="104"/>
      <c r="BM13" s="104"/>
      <c r="BQ13" s="98" t="b">
        <v>0</v>
      </c>
      <c r="BR13" s="98" t="b">
        <v>0</v>
      </c>
      <c r="BS13" s="98" t="b">
        <v>0</v>
      </c>
      <c r="BT13" s="98" t="b">
        <v>0</v>
      </c>
    </row>
    <row r="14" spans="1:75" s="98" customFormat="1" ht="18.75" customHeight="1" x14ac:dyDescent="0.15">
      <c r="A14" s="104"/>
      <c r="B14" s="154"/>
      <c r="C14" s="155"/>
      <c r="D14" s="155"/>
      <c r="E14" s="155"/>
      <c r="F14" s="156"/>
      <c r="G14" s="155"/>
      <c r="H14" s="155"/>
      <c r="I14" s="155"/>
      <c r="J14" s="155"/>
      <c r="K14" s="155"/>
      <c r="L14" s="155"/>
      <c r="M14" s="155"/>
      <c r="N14" s="155"/>
      <c r="O14" s="155"/>
      <c r="P14" s="155"/>
      <c r="Q14" s="155"/>
      <c r="R14" s="155"/>
      <c r="S14" s="155"/>
      <c r="T14" s="155"/>
      <c r="U14" s="155"/>
      <c r="V14" s="155"/>
      <c r="W14" s="157"/>
      <c r="X14" s="105"/>
      <c r="Y14" s="104"/>
      <c r="Z14" s="104"/>
      <c r="AA14" s="104"/>
      <c r="AB14" s="104"/>
      <c r="AC14" s="104"/>
      <c r="AD14" s="104"/>
      <c r="AE14" s="104"/>
      <c r="AF14" s="104"/>
      <c r="AG14" s="104"/>
      <c r="AH14" s="104"/>
      <c r="AI14" s="104"/>
      <c r="AJ14" s="108"/>
      <c r="AK14" s="108"/>
      <c r="AL14" s="108"/>
      <c r="AM14" s="108"/>
      <c r="AN14" s="108"/>
      <c r="AO14" s="109"/>
      <c r="AP14" s="109"/>
      <c r="AQ14" s="109"/>
      <c r="AR14" s="109"/>
      <c r="AS14" s="109"/>
      <c r="AT14" s="110"/>
      <c r="AU14" s="110"/>
      <c r="AV14" s="110"/>
      <c r="AW14" s="110"/>
      <c r="AX14" s="110"/>
      <c r="AY14" s="111"/>
      <c r="AZ14" s="111"/>
      <c r="BA14" s="111"/>
      <c r="BB14" s="111"/>
      <c r="BC14" s="111"/>
      <c r="BD14" s="104"/>
      <c r="BE14" s="104"/>
      <c r="BF14" s="104"/>
      <c r="BG14" s="104"/>
      <c r="BH14" s="104"/>
      <c r="BI14" s="104"/>
      <c r="BJ14" s="104"/>
      <c r="BK14" s="104"/>
      <c r="BL14" s="104"/>
      <c r="BM14" s="104"/>
      <c r="BW14" s="98">
        <f>BW6+BW8+BW10+BW12</f>
        <v>0</v>
      </c>
    </row>
    <row r="15" spans="1:75" s="98" customFormat="1" ht="14.25" x14ac:dyDescent="0.15">
      <c r="A15" s="104"/>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4"/>
      <c r="Z15" s="104"/>
      <c r="AA15" s="104"/>
      <c r="AB15" s="104"/>
      <c r="AC15" s="104"/>
      <c r="AD15" s="104"/>
      <c r="AE15" s="104"/>
      <c r="AF15" s="104"/>
      <c r="AG15" s="104"/>
      <c r="AH15" s="104"/>
      <c r="AI15" s="104"/>
      <c r="AJ15" s="108"/>
      <c r="AK15" s="108"/>
      <c r="AL15" s="108"/>
      <c r="AM15" s="108"/>
      <c r="AN15" s="108"/>
      <c r="AO15" s="109"/>
      <c r="AP15" s="109"/>
      <c r="AQ15" s="109"/>
      <c r="AR15" s="109"/>
      <c r="AS15" s="109"/>
      <c r="AT15" s="110"/>
      <c r="AU15" s="110"/>
      <c r="AV15" s="110"/>
      <c r="AW15" s="110"/>
      <c r="AX15" s="110"/>
      <c r="AY15" s="111"/>
      <c r="AZ15" s="111"/>
      <c r="BA15" s="111"/>
      <c r="BB15" s="111"/>
      <c r="BC15" s="111"/>
      <c r="BD15" s="104"/>
      <c r="BE15" s="104"/>
      <c r="BF15" s="104"/>
      <c r="BG15" s="104"/>
      <c r="BH15" s="104"/>
      <c r="BI15" s="104"/>
      <c r="BJ15" s="104"/>
      <c r="BK15" s="104"/>
      <c r="BL15" s="104"/>
      <c r="BM15" s="104"/>
    </row>
    <row r="16" spans="1:75" s="98" customFormat="1" ht="30" customHeight="1" x14ac:dyDescent="0.15">
      <c r="A16" s="104"/>
      <c r="B16" s="205" t="s">
        <v>117</v>
      </c>
      <c r="C16" s="206"/>
      <c r="D16" s="206"/>
      <c r="E16" s="206"/>
      <c r="F16" s="206"/>
      <c r="G16" s="206"/>
      <c r="H16" s="206"/>
      <c r="I16" s="206"/>
      <c r="J16" s="206"/>
      <c r="K16" s="206"/>
      <c r="L16" s="206"/>
      <c r="M16" s="206"/>
      <c r="N16" s="206"/>
      <c r="O16" s="206"/>
      <c r="P16" s="206"/>
      <c r="Q16" s="206"/>
      <c r="R16" s="206"/>
      <c r="S16" s="206"/>
      <c r="T16" s="206"/>
      <c r="U16" s="206"/>
      <c r="V16" s="206"/>
      <c r="W16" s="206"/>
      <c r="X16" s="158"/>
      <c r="Y16" s="104"/>
      <c r="Z16" s="104"/>
      <c r="AA16" s="104"/>
      <c r="AB16" s="104"/>
      <c r="AC16" s="104"/>
      <c r="AD16" s="104"/>
      <c r="AE16" s="101"/>
      <c r="AF16" s="104"/>
      <c r="AG16" s="104"/>
      <c r="AH16" s="104"/>
      <c r="AI16" s="104"/>
      <c r="AJ16" s="108"/>
      <c r="AK16" s="108"/>
      <c r="AL16" s="108"/>
      <c r="AM16" s="108"/>
      <c r="AN16" s="108"/>
      <c r="AO16" s="109"/>
      <c r="AP16" s="109"/>
      <c r="AQ16" s="109"/>
      <c r="AR16" s="109"/>
      <c r="AS16" s="109"/>
      <c r="AT16" s="110"/>
      <c r="AU16" s="110"/>
      <c r="AV16" s="110"/>
      <c r="AW16" s="110"/>
      <c r="AX16" s="110"/>
      <c r="AY16" s="111"/>
      <c r="AZ16" s="111"/>
      <c r="BA16" s="111"/>
      <c r="BB16" s="111"/>
      <c r="BC16" s="111"/>
      <c r="BD16" s="104"/>
      <c r="BE16" s="104"/>
      <c r="BF16" s="104"/>
      <c r="BG16" s="104"/>
      <c r="BH16" s="104"/>
      <c r="BI16" s="104"/>
      <c r="BJ16" s="104"/>
      <c r="BK16" s="104"/>
      <c r="BL16" s="104"/>
      <c r="BM16" s="104"/>
    </row>
    <row r="17" spans="1:79" s="100" customFormat="1" ht="17.25" customHeight="1" x14ac:dyDescent="0.15">
      <c r="A17" s="114"/>
      <c r="B17" s="242" t="s">
        <v>30</v>
      </c>
      <c r="C17" s="243"/>
      <c r="D17" s="243"/>
      <c r="E17" s="243"/>
      <c r="F17" s="243"/>
      <c r="G17" s="243"/>
      <c r="H17" s="243"/>
      <c r="I17" s="243"/>
      <c r="J17" s="243"/>
      <c r="K17" s="243"/>
      <c r="L17" s="243"/>
      <c r="M17" s="244"/>
      <c r="N17" s="239" t="s">
        <v>31</v>
      </c>
      <c r="O17" s="240"/>
      <c r="P17" s="240"/>
      <c r="Q17" s="240"/>
      <c r="R17" s="240"/>
      <c r="S17" s="240"/>
      <c r="T17" s="240"/>
      <c r="U17" s="240"/>
      <c r="V17" s="240"/>
      <c r="W17" s="241"/>
      <c r="X17" s="159"/>
      <c r="Y17" s="114"/>
      <c r="Z17" s="114"/>
      <c r="AA17" s="114"/>
      <c r="AB17" s="114"/>
      <c r="AC17" s="114"/>
      <c r="AD17" s="114"/>
      <c r="AE17" s="114"/>
      <c r="AF17" s="114"/>
      <c r="AG17" s="114"/>
      <c r="AH17" s="114"/>
      <c r="AI17" s="114"/>
      <c r="AJ17" s="115"/>
      <c r="AK17" s="115"/>
      <c r="AL17" s="115"/>
      <c r="AM17" s="115"/>
      <c r="AN17" s="115"/>
      <c r="AO17" s="116"/>
      <c r="AP17" s="116"/>
      <c r="AQ17" s="116"/>
      <c r="AR17" s="116"/>
      <c r="AS17" s="116"/>
      <c r="AT17" s="117"/>
      <c r="AU17" s="117"/>
      <c r="AV17" s="117"/>
      <c r="AW17" s="117"/>
      <c r="AX17" s="117"/>
      <c r="AY17" s="118"/>
      <c r="AZ17" s="118"/>
      <c r="BA17" s="118"/>
      <c r="BB17" s="118"/>
      <c r="BC17" s="118"/>
      <c r="BD17" s="114"/>
      <c r="BE17" s="114"/>
      <c r="BF17" s="114"/>
      <c r="BG17" s="114"/>
      <c r="BH17" s="114"/>
      <c r="BI17" s="114"/>
      <c r="BJ17" s="114"/>
      <c r="BK17" s="114"/>
      <c r="BL17" s="114"/>
      <c r="BM17" s="114"/>
    </row>
    <row r="18" spans="1:79" s="100" customFormat="1" ht="75" customHeight="1" thickBot="1" x14ac:dyDescent="0.2">
      <c r="A18" s="114"/>
      <c r="B18" s="245"/>
      <c r="C18" s="246"/>
      <c r="D18" s="246"/>
      <c r="E18" s="246"/>
      <c r="F18" s="246"/>
      <c r="G18" s="246"/>
      <c r="H18" s="246"/>
      <c r="I18" s="246"/>
      <c r="J18" s="246"/>
      <c r="K18" s="246"/>
      <c r="L18" s="246"/>
      <c r="M18" s="246"/>
      <c r="N18" s="237" t="s">
        <v>72</v>
      </c>
      <c r="O18" s="238"/>
      <c r="P18" s="235" t="s">
        <v>74</v>
      </c>
      <c r="Q18" s="236"/>
      <c r="R18" s="235" t="s">
        <v>76</v>
      </c>
      <c r="S18" s="235"/>
      <c r="T18" s="229" t="s">
        <v>75</v>
      </c>
      <c r="U18" s="229"/>
      <c r="V18" s="229" t="s">
        <v>73</v>
      </c>
      <c r="W18" s="247"/>
      <c r="X18" s="160"/>
      <c r="Y18" s="114"/>
      <c r="Z18" s="114"/>
      <c r="AA18" s="114"/>
      <c r="AB18" s="114"/>
      <c r="AC18" s="114"/>
      <c r="AD18" s="114"/>
      <c r="AE18" s="114"/>
      <c r="AF18" s="114"/>
      <c r="AG18" s="114"/>
      <c r="AH18" s="114"/>
      <c r="AI18" s="114"/>
      <c r="AJ18" s="115"/>
      <c r="AK18" s="115"/>
      <c r="AL18" s="115"/>
      <c r="AM18" s="115"/>
      <c r="AN18" s="115"/>
      <c r="AO18" s="116"/>
      <c r="AP18" s="116"/>
      <c r="AQ18" s="116"/>
      <c r="AR18" s="116"/>
      <c r="AS18" s="116"/>
      <c r="AT18" s="117"/>
      <c r="AU18" s="117"/>
      <c r="AV18" s="117"/>
      <c r="AW18" s="117"/>
      <c r="AX18" s="117"/>
      <c r="AY18" s="118"/>
      <c r="AZ18" s="118"/>
      <c r="BA18" s="118"/>
      <c r="BB18" s="118"/>
      <c r="BC18" s="118"/>
      <c r="BD18" s="114"/>
      <c r="BE18" s="114"/>
      <c r="BF18" s="114"/>
      <c r="BG18" s="114"/>
      <c r="BH18" s="114"/>
      <c r="BI18" s="114"/>
      <c r="BJ18" s="114"/>
      <c r="BK18" s="114"/>
      <c r="BL18" s="114"/>
      <c r="BM18" s="114"/>
    </row>
    <row r="19" spans="1:79" s="100" customFormat="1" ht="24" customHeight="1" thickTop="1" thickBot="1" x14ac:dyDescent="0.2">
      <c r="A19" s="114"/>
      <c r="B19" s="161" t="s">
        <v>77</v>
      </c>
      <c r="C19" s="162" t="s">
        <v>56</v>
      </c>
      <c r="D19" s="162"/>
      <c r="E19" s="162"/>
      <c r="F19" s="162"/>
      <c r="G19" s="162"/>
      <c r="H19" s="162"/>
      <c r="I19" s="162"/>
      <c r="J19" s="162"/>
      <c r="K19" s="162"/>
      <c r="L19" s="162"/>
      <c r="M19" s="163"/>
      <c r="N19" s="248"/>
      <c r="O19" s="249"/>
      <c r="P19" s="249"/>
      <c r="Q19" s="249"/>
      <c r="R19" s="249"/>
      <c r="S19" s="249"/>
      <c r="T19" s="249"/>
      <c r="U19" s="249"/>
      <c r="V19" s="249"/>
      <c r="W19" s="250"/>
      <c r="X19" s="164"/>
      <c r="Y19" s="114"/>
      <c r="Z19" s="114"/>
      <c r="AA19" s="114"/>
      <c r="AB19" s="114"/>
      <c r="AC19" s="114"/>
      <c r="AD19" s="114"/>
      <c r="AE19" s="114" t="s">
        <v>94</v>
      </c>
      <c r="AF19" s="114"/>
      <c r="AG19" s="114"/>
      <c r="AH19" s="114"/>
      <c r="AI19" s="114"/>
      <c r="AJ19" s="119"/>
      <c r="AK19" s="120"/>
      <c r="AL19" s="121" t="s">
        <v>96</v>
      </c>
      <c r="AM19" s="119"/>
      <c r="AN19" s="119"/>
      <c r="AO19" s="122"/>
      <c r="AP19" s="122"/>
      <c r="AQ19" s="122"/>
      <c r="AR19" s="122"/>
      <c r="AS19" s="122"/>
      <c r="AT19" s="123"/>
      <c r="AU19" s="123"/>
      <c r="AV19" s="123"/>
      <c r="AW19" s="123"/>
      <c r="AX19" s="123"/>
      <c r="AY19" s="124"/>
      <c r="AZ19" s="124"/>
      <c r="BA19" s="124"/>
      <c r="BB19" s="124"/>
      <c r="BC19" s="124"/>
      <c r="BD19" s="114"/>
      <c r="BE19" s="114"/>
      <c r="BF19" s="114"/>
      <c r="BG19" s="295" t="s">
        <v>116</v>
      </c>
      <c r="BH19" s="296"/>
      <c r="BI19" s="296"/>
      <c r="BJ19" s="296"/>
      <c r="BK19" s="296"/>
      <c r="BL19" s="297"/>
      <c r="BM19" s="114"/>
      <c r="BQ19" s="100" t="b">
        <v>0</v>
      </c>
      <c r="BR19" s="100" t="b">
        <v>0</v>
      </c>
      <c r="BS19" s="100" t="b">
        <v>1</v>
      </c>
      <c r="BT19" s="100" t="b">
        <v>0</v>
      </c>
      <c r="BU19" s="100" t="b">
        <v>0</v>
      </c>
      <c r="BW19" s="114">
        <f>IF(BQ19=TRUE,5,0)</f>
        <v>0</v>
      </c>
      <c r="BX19" s="114">
        <f>IF(BR19=TRUE,4,0)</f>
        <v>0</v>
      </c>
      <c r="BY19" s="114">
        <f>IF(BS19=TRUE,3,0)</f>
        <v>3</v>
      </c>
      <c r="BZ19" s="114">
        <f>IF(BT19=TRUE,2,0)</f>
        <v>0</v>
      </c>
      <c r="CA19" s="114">
        <f>IF(BU19=TRUE,1,0)</f>
        <v>0</v>
      </c>
    </row>
    <row r="20" spans="1:79" s="100" customFormat="1" ht="24" customHeight="1" thickTop="1" thickBot="1" x14ac:dyDescent="0.2">
      <c r="A20" s="114"/>
      <c r="B20" s="165" t="s">
        <v>78</v>
      </c>
      <c r="C20" s="166" t="s">
        <v>57</v>
      </c>
      <c r="D20" s="166"/>
      <c r="E20" s="166"/>
      <c r="F20" s="166"/>
      <c r="G20" s="166"/>
      <c r="H20" s="166"/>
      <c r="I20" s="166"/>
      <c r="J20" s="166"/>
      <c r="K20" s="166"/>
      <c r="L20" s="166"/>
      <c r="M20" s="166"/>
      <c r="N20" s="226"/>
      <c r="O20" s="227"/>
      <c r="P20" s="227"/>
      <c r="Q20" s="227"/>
      <c r="R20" s="227"/>
      <c r="S20" s="227"/>
      <c r="T20" s="227"/>
      <c r="U20" s="227"/>
      <c r="V20" s="227"/>
      <c r="W20" s="228"/>
      <c r="X20" s="164"/>
      <c r="Y20" s="114"/>
      <c r="Z20" s="114"/>
      <c r="AA20" s="114"/>
      <c r="AB20" s="114"/>
      <c r="AC20" s="114"/>
      <c r="AD20" s="114"/>
      <c r="AE20" s="264">
        <f>SUM(BW19:CA22)</f>
        <v>12</v>
      </c>
      <c r="AF20" s="265"/>
      <c r="AG20" s="114"/>
      <c r="AH20" s="114"/>
      <c r="AI20" s="114"/>
      <c r="AJ20" s="119"/>
      <c r="AK20" s="125"/>
      <c r="AL20" s="269">
        <f>AE20/4</f>
        <v>3</v>
      </c>
      <c r="AM20" s="270"/>
      <c r="AN20" s="125"/>
      <c r="AO20" s="122"/>
      <c r="AP20" s="122"/>
      <c r="AQ20" s="122"/>
      <c r="AR20" s="122"/>
      <c r="AS20" s="122"/>
      <c r="AT20" s="123"/>
      <c r="AU20" s="123"/>
      <c r="AV20" s="123"/>
      <c r="AW20" s="123"/>
      <c r="AX20" s="123"/>
      <c r="AY20" s="124"/>
      <c r="AZ20" s="124"/>
      <c r="BA20" s="124"/>
      <c r="BB20" s="124"/>
      <c r="BC20" s="124"/>
      <c r="BD20" s="114"/>
      <c r="BE20" s="114"/>
      <c r="BF20" s="114"/>
      <c r="BG20" s="298"/>
      <c r="BH20" s="299"/>
      <c r="BI20" s="299"/>
      <c r="BJ20" s="299"/>
      <c r="BK20" s="299"/>
      <c r="BL20" s="300"/>
      <c r="BM20" s="114"/>
      <c r="BQ20" s="100" t="b">
        <v>0</v>
      </c>
      <c r="BR20" s="100" t="b">
        <v>0</v>
      </c>
      <c r="BS20" s="100" t="b">
        <v>1</v>
      </c>
      <c r="BT20" s="100" t="b">
        <v>0</v>
      </c>
      <c r="BU20" s="100" t="b">
        <v>0</v>
      </c>
      <c r="BW20" s="114">
        <f t="shared" ref="BW20:BW34" si="0">IF(BQ20=TRUE,5,0)</f>
        <v>0</v>
      </c>
      <c r="BX20" s="114">
        <f t="shared" ref="BX20:BX34" si="1">IF(BR20=TRUE,4,0)</f>
        <v>0</v>
      </c>
      <c r="BY20" s="114">
        <f t="shared" ref="BY20:BY34" si="2">IF(BS20=TRUE,3,0)</f>
        <v>3</v>
      </c>
      <c r="BZ20" s="114">
        <f t="shared" ref="BZ20:BZ34" si="3">IF(BT20=TRUE,2,0)</f>
        <v>0</v>
      </c>
      <c r="CA20" s="114">
        <f t="shared" ref="CA20:CA34" si="4">IF(BU20=TRUE,1,0)</f>
        <v>0</v>
      </c>
    </row>
    <row r="21" spans="1:79" s="100" customFormat="1" ht="24" customHeight="1" thickTop="1" thickBot="1" x14ac:dyDescent="0.2">
      <c r="A21" s="114"/>
      <c r="B21" s="165" t="s">
        <v>79</v>
      </c>
      <c r="C21" s="166" t="s">
        <v>64</v>
      </c>
      <c r="D21" s="166"/>
      <c r="E21" s="166"/>
      <c r="F21" s="166"/>
      <c r="G21" s="166"/>
      <c r="H21" s="166"/>
      <c r="I21" s="166"/>
      <c r="J21" s="166"/>
      <c r="K21" s="166"/>
      <c r="L21" s="166"/>
      <c r="M21" s="166"/>
      <c r="N21" s="226"/>
      <c r="O21" s="227"/>
      <c r="P21" s="227"/>
      <c r="Q21" s="227"/>
      <c r="R21" s="227"/>
      <c r="S21" s="227"/>
      <c r="T21" s="227"/>
      <c r="U21" s="227"/>
      <c r="V21" s="227"/>
      <c r="W21" s="228"/>
      <c r="X21" s="164"/>
      <c r="Y21" s="114"/>
      <c r="Z21" s="114"/>
      <c r="AA21" s="114"/>
      <c r="AB21" s="114"/>
      <c r="AC21" s="114"/>
      <c r="AD21" s="114"/>
      <c r="AE21" s="266"/>
      <c r="AF21" s="267"/>
      <c r="AG21" s="114"/>
      <c r="AH21" s="114"/>
      <c r="AI21" s="114"/>
      <c r="AJ21" s="119"/>
      <c r="AK21" s="126"/>
      <c r="AL21" s="271"/>
      <c r="AM21" s="272"/>
      <c r="AN21" s="125"/>
      <c r="AO21" s="122"/>
      <c r="AP21" s="122"/>
      <c r="AQ21" s="122"/>
      <c r="AR21" s="122"/>
      <c r="AS21" s="122"/>
      <c r="AT21" s="123"/>
      <c r="AU21" s="123"/>
      <c r="AV21" s="123"/>
      <c r="AW21" s="123"/>
      <c r="AX21" s="123"/>
      <c r="AY21" s="124"/>
      <c r="AZ21" s="124"/>
      <c r="BA21" s="124"/>
      <c r="BB21" s="124"/>
      <c r="BC21" s="124"/>
      <c r="BD21" s="114"/>
      <c r="BE21" s="114"/>
      <c r="BF21" s="114"/>
      <c r="BG21" s="114"/>
      <c r="BH21" s="114"/>
      <c r="BI21" s="114"/>
      <c r="BJ21" s="114"/>
      <c r="BK21" s="114"/>
      <c r="BL21" s="114"/>
      <c r="BM21" s="114"/>
      <c r="BQ21" s="100" t="b">
        <v>0</v>
      </c>
      <c r="BR21" s="100" t="b">
        <v>0</v>
      </c>
      <c r="BS21" s="100" t="b">
        <v>1</v>
      </c>
      <c r="BT21" s="100" t="b">
        <v>0</v>
      </c>
      <c r="BU21" s="100" t="b">
        <v>0</v>
      </c>
      <c r="BW21" s="114">
        <f t="shared" si="0"/>
        <v>0</v>
      </c>
      <c r="BX21" s="114">
        <f t="shared" si="1"/>
        <v>0</v>
      </c>
      <c r="BY21" s="114">
        <f t="shared" si="2"/>
        <v>3</v>
      </c>
      <c r="BZ21" s="114">
        <f t="shared" si="3"/>
        <v>0</v>
      </c>
      <c r="CA21" s="114">
        <f t="shared" si="4"/>
        <v>0</v>
      </c>
    </row>
    <row r="22" spans="1:79" s="100" customFormat="1" ht="24" customHeight="1" thickTop="1" x14ac:dyDescent="0.15">
      <c r="A22" s="114"/>
      <c r="B22" s="165" t="s">
        <v>80</v>
      </c>
      <c r="C22" s="167" t="s">
        <v>65</v>
      </c>
      <c r="D22" s="166"/>
      <c r="E22" s="166"/>
      <c r="F22" s="166"/>
      <c r="G22" s="166"/>
      <c r="H22" s="166"/>
      <c r="I22" s="166"/>
      <c r="J22" s="166"/>
      <c r="K22" s="166"/>
      <c r="L22" s="166"/>
      <c r="M22" s="166"/>
      <c r="N22" s="226"/>
      <c r="O22" s="227"/>
      <c r="P22" s="227"/>
      <c r="Q22" s="227"/>
      <c r="R22" s="227"/>
      <c r="S22" s="227"/>
      <c r="T22" s="227"/>
      <c r="U22" s="227"/>
      <c r="V22" s="227"/>
      <c r="W22" s="228"/>
      <c r="X22" s="164"/>
      <c r="Y22" s="114"/>
      <c r="Z22" s="114"/>
      <c r="AA22" s="114"/>
      <c r="AB22" s="114"/>
      <c r="AC22" s="114"/>
      <c r="AD22" s="114"/>
      <c r="AE22" s="127"/>
      <c r="AF22" s="127"/>
      <c r="AG22" s="114"/>
      <c r="AH22" s="114"/>
      <c r="AI22" s="114"/>
      <c r="AJ22" s="119"/>
      <c r="AK22" s="125"/>
      <c r="AL22" s="125"/>
      <c r="AM22" s="119"/>
      <c r="AN22" s="119"/>
      <c r="AO22" s="122"/>
      <c r="AP22" s="122"/>
      <c r="AQ22" s="122"/>
      <c r="AR22" s="122"/>
      <c r="AS22" s="122"/>
      <c r="AT22" s="123"/>
      <c r="AU22" s="123"/>
      <c r="AV22" s="123"/>
      <c r="AW22" s="123"/>
      <c r="AX22" s="123"/>
      <c r="AY22" s="124"/>
      <c r="AZ22" s="124"/>
      <c r="BA22" s="124"/>
      <c r="BB22" s="124"/>
      <c r="BC22" s="124"/>
      <c r="BD22" s="114"/>
      <c r="BE22" s="114"/>
      <c r="BF22" s="180"/>
      <c r="BG22" s="114"/>
      <c r="BH22" s="114"/>
      <c r="BI22" s="114"/>
      <c r="BJ22" s="114"/>
      <c r="BK22" s="114"/>
      <c r="BL22" s="114"/>
      <c r="BM22" s="114"/>
      <c r="BQ22" s="100" t="b">
        <v>0</v>
      </c>
      <c r="BR22" s="100" t="b">
        <v>0</v>
      </c>
      <c r="BS22" s="100" t="b">
        <v>1</v>
      </c>
      <c r="BT22" s="100" t="b">
        <v>0</v>
      </c>
      <c r="BU22" s="100" t="b">
        <v>0</v>
      </c>
      <c r="BW22" s="114">
        <f t="shared" si="0"/>
        <v>0</v>
      </c>
      <c r="BX22" s="114">
        <f t="shared" si="1"/>
        <v>0</v>
      </c>
      <c r="BY22" s="114">
        <f t="shared" si="2"/>
        <v>3</v>
      </c>
      <c r="BZ22" s="114">
        <f t="shared" si="3"/>
        <v>0</v>
      </c>
      <c r="CA22" s="114">
        <f t="shared" si="4"/>
        <v>0</v>
      </c>
    </row>
    <row r="23" spans="1:79" s="100" customFormat="1" ht="24" customHeight="1" thickBot="1" x14ac:dyDescent="0.2">
      <c r="A23" s="114"/>
      <c r="B23" s="165" t="s">
        <v>81</v>
      </c>
      <c r="C23" s="166" t="s">
        <v>58</v>
      </c>
      <c r="D23" s="166"/>
      <c r="E23" s="166"/>
      <c r="F23" s="166"/>
      <c r="G23" s="166"/>
      <c r="H23" s="166"/>
      <c r="I23" s="166"/>
      <c r="J23" s="166"/>
      <c r="K23" s="166"/>
      <c r="L23" s="166"/>
      <c r="M23" s="166"/>
      <c r="N23" s="226"/>
      <c r="O23" s="227"/>
      <c r="P23" s="227"/>
      <c r="Q23" s="227"/>
      <c r="R23" s="227"/>
      <c r="S23" s="227"/>
      <c r="T23" s="227"/>
      <c r="U23" s="227"/>
      <c r="V23" s="227"/>
      <c r="W23" s="228"/>
      <c r="X23" s="164"/>
      <c r="Y23" s="114"/>
      <c r="Z23" s="114"/>
      <c r="AA23" s="114"/>
      <c r="AB23" s="114"/>
      <c r="AC23" s="114"/>
      <c r="AD23" s="114"/>
      <c r="AE23" s="127" t="s">
        <v>94</v>
      </c>
      <c r="AF23" s="127"/>
      <c r="AG23" s="114"/>
      <c r="AH23" s="114"/>
      <c r="AI23" s="114"/>
      <c r="AJ23" s="119"/>
      <c r="AK23" s="119"/>
      <c r="AL23" s="119"/>
      <c r="AM23" s="119"/>
      <c r="AN23" s="119"/>
      <c r="AO23" s="122"/>
      <c r="AP23" s="122"/>
      <c r="AQ23" s="122" t="s">
        <v>96</v>
      </c>
      <c r="AR23" s="122"/>
      <c r="AS23" s="122"/>
      <c r="AT23" s="123"/>
      <c r="AU23" s="123"/>
      <c r="AV23" s="123"/>
      <c r="AW23" s="123"/>
      <c r="AX23" s="123"/>
      <c r="AY23" s="124"/>
      <c r="AZ23" s="124"/>
      <c r="BA23" s="124"/>
      <c r="BB23" s="124"/>
      <c r="BC23" s="124"/>
      <c r="BD23" s="114"/>
      <c r="BE23" s="114"/>
      <c r="BF23" s="114"/>
      <c r="BG23" s="114"/>
      <c r="BH23" s="114"/>
      <c r="BI23" s="114"/>
      <c r="BJ23" s="114"/>
      <c r="BK23" s="114"/>
      <c r="BL23" s="114"/>
      <c r="BM23" s="114"/>
      <c r="BQ23" s="100" t="b">
        <v>0</v>
      </c>
      <c r="BR23" s="100" t="b">
        <v>0</v>
      </c>
      <c r="BS23" s="100" t="b">
        <v>1</v>
      </c>
      <c r="BT23" s="100" t="b">
        <v>0</v>
      </c>
      <c r="BU23" s="100" t="b">
        <v>0</v>
      </c>
      <c r="BW23" s="114">
        <f t="shared" si="0"/>
        <v>0</v>
      </c>
      <c r="BX23" s="114">
        <f t="shared" si="1"/>
        <v>0</v>
      </c>
      <c r="BY23" s="114">
        <f t="shared" si="2"/>
        <v>3</v>
      </c>
      <c r="BZ23" s="114">
        <f t="shared" si="3"/>
        <v>0</v>
      </c>
      <c r="CA23" s="114">
        <f t="shared" si="4"/>
        <v>0</v>
      </c>
    </row>
    <row r="24" spans="1:79" s="100" customFormat="1" ht="24" customHeight="1" thickTop="1" x14ac:dyDescent="0.15">
      <c r="A24" s="114"/>
      <c r="B24" s="165" t="s">
        <v>82</v>
      </c>
      <c r="C24" s="166" t="s">
        <v>59</v>
      </c>
      <c r="D24" s="166"/>
      <c r="E24" s="166"/>
      <c r="F24" s="166"/>
      <c r="G24" s="166"/>
      <c r="H24" s="166"/>
      <c r="I24" s="166"/>
      <c r="J24" s="166"/>
      <c r="K24" s="166"/>
      <c r="L24" s="166"/>
      <c r="M24" s="166"/>
      <c r="N24" s="226"/>
      <c r="O24" s="227"/>
      <c r="P24" s="227"/>
      <c r="Q24" s="227"/>
      <c r="R24" s="227"/>
      <c r="S24" s="227"/>
      <c r="T24" s="227"/>
      <c r="U24" s="227"/>
      <c r="V24" s="227"/>
      <c r="W24" s="228"/>
      <c r="X24" s="164"/>
      <c r="Y24" s="114"/>
      <c r="Z24" s="114"/>
      <c r="AA24" s="114"/>
      <c r="AB24" s="114"/>
      <c r="AC24" s="114"/>
      <c r="AD24" s="114"/>
      <c r="AE24" s="268">
        <f>SUM(BW23:CA26)</f>
        <v>12</v>
      </c>
      <c r="AF24" s="265"/>
      <c r="AG24" s="114"/>
      <c r="AH24" s="114"/>
      <c r="AI24" s="114"/>
      <c r="AJ24" s="119"/>
      <c r="AK24" s="119"/>
      <c r="AL24" s="119"/>
      <c r="AM24" s="119"/>
      <c r="AN24" s="119"/>
      <c r="AO24" s="122"/>
      <c r="AP24" s="128"/>
      <c r="AQ24" s="273">
        <f>AE24/4</f>
        <v>3</v>
      </c>
      <c r="AR24" s="274"/>
      <c r="AS24" s="128"/>
      <c r="AT24" s="123"/>
      <c r="AU24" s="123"/>
      <c r="AV24" s="123"/>
      <c r="AW24" s="123"/>
      <c r="AX24" s="123"/>
      <c r="AY24" s="124"/>
      <c r="AZ24" s="124"/>
      <c r="BA24" s="124"/>
      <c r="BB24" s="124"/>
      <c r="BC24" s="124"/>
      <c r="BD24" s="114"/>
      <c r="BE24" s="114"/>
      <c r="BF24" s="114"/>
      <c r="BG24" s="114"/>
      <c r="BH24" s="114"/>
      <c r="BI24" s="114"/>
      <c r="BJ24" s="114"/>
      <c r="BK24" s="114"/>
      <c r="BL24" s="114"/>
      <c r="BM24" s="114"/>
      <c r="BQ24" s="100" t="b">
        <v>0</v>
      </c>
      <c r="BR24" s="100" t="b">
        <v>0</v>
      </c>
      <c r="BS24" s="100" t="b">
        <v>1</v>
      </c>
      <c r="BT24" s="100" t="b">
        <v>0</v>
      </c>
      <c r="BU24" s="100" t="b">
        <v>0</v>
      </c>
      <c r="BW24" s="114">
        <f t="shared" si="0"/>
        <v>0</v>
      </c>
      <c r="BX24" s="114">
        <f t="shared" si="1"/>
        <v>0</v>
      </c>
      <c r="BY24" s="114">
        <f t="shared" si="2"/>
        <v>3</v>
      </c>
      <c r="BZ24" s="114">
        <f t="shared" si="3"/>
        <v>0</v>
      </c>
      <c r="CA24" s="114">
        <f t="shared" si="4"/>
        <v>0</v>
      </c>
    </row>
    <row r="25" spans="1:79" s="100" customFormat="1" ht="24" customHeight="1" thickBot="1" x14ac:dyDescent="0.2">
      <c r="A25" s="114"/>
      <c r="B25" s="165" t="s">
        <v>83</v>
      </c>
      <c r="C25" s="167" t="s">
        <v>49</v>
      </c>
      <c r="D25" s="166"/>
      <c r="E25" s="166"/>
      <c r="F25" s="166"/>
      <c r="G25" s="166"/>
      <c r="H25" s="166"/>
      <c r="I25" s="166"/>
      <c r="J25" s="166"/>
      <c r="K25" s="166"/>
      <c r="L25" s="166"/>
      <c r="M25" s="166"/>
      <c r="N25" s="226"/>
      <c r="O25" s="227"/>
      <c r="P25" s="227"/>
      <c r="Q25" s="227"/>
      <c r="R25" s="227"/>
      <c r="S25" s="227"/>
      <c r="T25" s="227"/>
      <c r="U25" s="227"/>
      <c r="V25" s="227"/>
      <c r="W25" s="228"/>
      <c r="X25" s="164"/>
      <c r="Y25" s="114"/>
      <c r="Z25" s="114"/>
      <c r="AA25" s="114"/>
      <c r="AB25" s="114"/>
      <c r="AC25" s="114"/>
      <c r="AD25" s="114"/>
      <c r="AE25" s="266"/>
      <c r="AF25" s="267"/>
      <c r="AG25" s="114"/>
      <c r="AH25" s="114"/>
      <c r="AI25" s="114"/>
      <c r="AJ25" s="119"/>
      <c r="AK25" s="119"/>
      <c r="AL25" s="119"/>
      <c r="AM25" s="119"/>
      <c r="AN25" s="119"/>
      <c r="AO25" s="122"/>
      <c r="AP25" s="128"/>
      <c r="AQ25" s="275"/>
      <c r="AR25" s="276"/>
      <c r="AS25" s="128"/>
      <c r="AT25" s="123"/>
      <c r="AU25" s="123"/>
      <c r="AV25" s="123"/>
      <c r="AW25" s="123"/>
      <c r="AX25" s="123"/>
      <c r="AY25" s="124"/>
      <c r="AZ25" s="124"/>
      <c r="BA25" s="124"/>
      <c r="BB25" s="124"/>
      <c r="BC25" s="124"/>
      <c r="BD25" s="114"/>
      <c r="BE25" s="114"/>
      <c r="BF25" s="114"/>
      <c r="BG25" s="114"/>
      <c r="BH25" s="114"/>
      <c r="BI25" s="114"/>
      <c r="BJ25" s="114"/>
      <c r="BK25" s="114"/>
      <c r="BL25" s="114"/>
      <c r="BM25" s="114"/>
      <c r="BQ25" s="100" t="b">
        <v>0</v>
      </c>
      <c r="BR25" s="100" t="b">
        <v>0</v>
      </c>
      <c r="BS25" s="100" t="b">
        <v>1</v>
      </c>
      <c r="BT25" s="100" t="b">
        <v>0</v>
      </c>
      <c r="BU25" s="100" t="b">
        <v>0</v>
      </c>
      <c r="BW25" s="114">
        <f t="shared" si="0"/>
        <v>0</v>
      </c>
      <c r="BX25" s="114">
        <f t="shared" si="1"/>
        <v>0</v>
      </c>
      <c r="BY25" s="114">
        <f t="shared" si="2"/>
        <v>3</v>
      </c>
      <c r="BZ25" s="114">
        <f t="shared" si="3"/>
        <v>0</v>
      </c>
      <c r="CA25" s="114">
        <f t="shared" si="4"/>
        <v>0</v>
      </c>
    </row>
    <row r="26" spans="1:79" s="100" customFormat="1" ht="24" customHeight="1" thickTop="1" x14ac:dyDescent="0.15">
      <c r="A26" s="114"/>
      <c r="B26" s="165" t="s">
        <v>91</v>
      </c>
      <c r="C26" s="167" t="s">
        <v>66</v>
      </c>
      <c r="D26" s="166"/>
      <c r="E26" s="166"/>
      <c r="F26" s="166"/>
      <c r="G26" s="166"/>
      <c r="H26" s="166"/>
      <c r="I26" s="166"/>
      <c r="J26" s="166"/>
      <c r="K26" s="166"/>
      <c r="L26" s="166"/>
      <c r="M26" s="166"/>
      <c r="N26" s="226"/>
      <c r="O26" s="227"/>
      <c r="P26" s="227"/>
      <c r="Q26" s="227"/>
      <c r="R26" s="227"/>
      <c r="S26" s="227"/>
      <c r="T26" s="227"/>
      <c r="U26" s="227"/>
      <c r="V26" s="227"/>
      <c r="W26" s="228"/>
      <c r="X26" s="164"/>
      <c r="Y26" s="114"/>
      <c r="Z26" s="114"/>
      <c r="AA26" s="114"/>
      <c r="AB26" s="114"/>
      <c r="AC26" s="114"/>
      <c r="AD26" s="114"/>
      <c r="AE26" s="127"/>
      <c r="AF26" s="127"/>
      <c r="AG26" s="114"/>
      <c r="AH26" s="114"/>
      <c r="AI26" s="114"/>
      <c r="AJ26" s="119"/>
      <c r="AK26" s="119"/>
      <c r="AL26" s="119"/>
      <c r="AM26" s="119"/>
      <c r="AN26" s="119"/>
      <c r="AO26" s="122"/>
      <c r="AP26" s="122"/>
      <c r="AQ26" s="122"/>
      <c r="AR26" s="122"/>
      <c r="AS26" s="122"/>
      <c r="AT26" s="123"/>
      <c r="AU26" s="123"/>
      <c r="AV26" s="123"/>
      <c r="AW26" s="123"/>
      <c r="AX26" s="123"/>
      <c r="AY26" s="124"/>
      <c r="AZ26" s="124"/>
      <c r="BA26" s="124"/>
      <c r="BB26" s="124"/>
      <c r="BC26" s="124"/>
      <c r="BD26" s="114"/>
      <c r="BE26" s="114"/>
      <c r="BF26" s="114"/>
      <c r="BG26" s="114"/>
      <c r="BH26" s="114"/>
      <c r="BI26" s="114"/>
      <c r="BJ26" s="114"/>
      <c r="BK26" s="114"/>
      <c r="BL26" s="114"/>
      <c r="BM26" s="114"/>
      <c r="BQ26" s="100" t="b">
        <v>0</v>
      </c>
      <c r="BR26" s="100" t="b">
        <v>0</v>
      </c>
      <c r="BS26" s="100" t="b">
        <v>1</v>
      </c>
      <c r="BT26" s="100" t="b">
        <v>0</v>
      </c>
      <c r="BU26" s="100" t="b">
        <v>0</v>
      </c>
      <c r="BW26" s="114">
        <f t="shared" si="0"/>
        <v>0</v>
      </c>
      <c r="BX26" s="114">
        <f t="shared" si="1"/>
        <v>0</v>
      </c>
      <c r="BY26" s="114">
        <f t="shared" si="2"/>
        <v>3</v>
      </c>
      <c r="BZ26" s="114">
        <f t="shared" si="3"/>
        <v>0</v>
      </c>
      <c r="CA26" s="114">
        <f t="shared" si="4"/>
        <v>0</v>
      </c>
    </row>
    <row r="27" spans="1:79" s="100" customFormat="1" ht="24" customHeight="1" thickBot="1" x14ac:dyDescent="0.2">
      <c r="A27" s="114"/>
      <c r="B27" s="165" t="s">
        <v>84</v>
      </c>
      <c r="C27" s="166" t="s">
        <v>60</v>
      </c>
      <c r="D27" s="166"/>
      <c r="E27" s="166"/>
      <c r="F27" s="166"/>
      <c r="G27" s="166"/>
      <c r="H27" s="166"/>
      <c r="I27" s="166"/>
      <c r="J27" s="166"/>
      <c r="K27" s="166"/>
      <c r="L27" s="166"/>
      <c r="M27" s="166"/>
      <c r="N27" s="226"/>
      <c r="O27" s="227"/>
      <c r="P27" s="227"/>
      <c r="Q27" s="227"/>
      <c r="R27" s="227"/>
      <c r="S27" s="227"/>
      <c r="T27" s="227"/>
      <c r="U27" s="227"/>
      <c r="V27" s="227"/>
      <c r="W27" s="228"/>
      <c r="X27" s="164"/>
      <c r="Y27" s="114"/>
      <c r="Z27" s="114"/>
      <c r="AA27" s="114"/>
      <c r="AB27" s="114"/>
      <c r="AC27" s="114"/>
      <c r="AD27" s="114"/>
      <c r="AE27" s="127" t="s">
        <v>94</v>
      </c>
      <c r="AF27" s="127"/>
      <c r="AG27" s="114"/>
      <c r="AH27" s="114"/>
      <c r="AI27" s="114"/>
      <c r="AJ27" s="119"/>
      <c r="AK27" s="119"/>
      <c r="AL27" s="119"/>
      <c r="AM27" s="119"/>
      <c r="AN27" s="119"/>
      <c r="AO27" s="122"/>
      <c r="AP27" s="122"/>
      <c r="AQ27" s="122"/>
      <c r="AR27" s="122"/>
      <c r="AS27" s="122"/>
      <c r="AT27" s="123"/>
      <c r="AU27" s="123"/>
      <c r="AV27" s="123" t="s">
        <v>96</v>
      </c>
      <c r="AW27" s="123"/>
      <c r="AX27" s="123"/>
      <c r="AY27" s="124"/>
      <c r="AZ27" s="124"/>
      <c r="BA27" s="124"/>
      <c r="BB27" s="124"/>
      <c r="BC27" s="124"/>
      <c r="BD27" s="114"/>
      <c r="BE27" s="114"/>
      <c r="BF27" s="114"/>
      <c r="BG27" s="114"/>
      <c r="BH27" s="114"/>
      <c r="BI27" s="114"/>
      <c r="BJ27" s="114"/>
      <c r="BK27" s="114"/>
      <c r="BL27" s="114"/>
      <c r="BM27" s="114"/>
      <c r="BQ27" s="100" t="b">
        <v>0</v>
      </c>
      <c r="BR27" s="100" t="b">
        <v>0</v>
      </c>
      <c r="BS27" s="100" t="b">
        <v>1</v>
      </c>
      <c r="BT27" s="100" t="b">
        <v>0</v>
      </c>
      <c r="BU27" s="100" t="b">
        <v>0</v>
      </c>
      <c r="BW27" s="114">
        <f t="shared" si="0"/>
        <v>0</v>
      </c>
      <c r="BX27" s="114">
        <f t="shared" si="1"/>
        <v>0</v>
      </c>
      <c r="BY27" s="114">
        <f t="shared" si="2"/>
        <v>3</v>
      </c>
      <c r="BZ27" s="114">
        <f t="shared" si="3"/>
        <v>0</v>
      </c>
      <c r="CA27" s="114">
        <f t="shared" si="4"/>
        <v>0</v>
      </c>
    </row>
    <row r="28" spans="1:79" s="100" customFormat="1" ht="24" customHeight="1" x14ac:dyDescent="0.15">
      <c r="A28" s="114"/>
      <c r="B28" s="165" t="s">
        <v>85</v>
      </c>
      <c r="C28" s="166" t="s">
        <v>61</v>
      </c>
      <c r="D28" s="167"/>
      <c r="E28" s="166"/>
      <c r="F28" s="166"/>
      <c r="G28" s="166"/>
      <c r="H28" s="166"/>
      <c r="I28" s="166"/>
      <c r="J28" s="166"/>
      <c r="K28" s="166"/>
      <c r="L28" s="166"/>
      <c r="M28" s="166"/>
      <c r="N28" s="226"/>
      <c r="O28" s="227"/>
      <c r="P28" s="227"/>
      <c r="Q28" s="227"/>
      <c r="R28" s="227"/>
      <c r="S28" s="227"/>
      <c r="T28" s="227"/>
      <c r="U28" s="227"/>
      <c r="V28" s="227"/>
      <c r="W28" s="228"/>
      <c r="X28" s="164"/>
      <c r="Y28" s="114"/>
      <c r="Z28" s="114"/>
      <c r="AA28" s="114"/>
      <c r="AB28" s="114"/>
      <c r="AC28" s="114"/>
      <c r="AD28" s="114"/>
      <c r="AE28" s="268">
        <f>SUM(BW27:CA30)</f>
        <v>12</v>
      </c>
      <c r="AF28" s="265"/>
      <c r="AG28" s="114"/>
      <c r="AH28" s="114"/>
      <c r="AI28" s="114"/>
      <c r="AJ28" s="119"/>
      <c r="AK28" s="119"/>
      <c r="AL28" s="119"/>
      <c r="AM28" s="119"/>
      <c r="AN28" s="119"/>
      <c r="AO28" s="122"/>
      <c r="AP28" s="122"/>
      <c r="AQ28" s="122"/>
      <c r="AR28" s="122"/>
      <c r="AS28" s="122"/>
      <c r="AT28" s="123"/>
      <c r="AU28" s="129"/>
      <c r="AV28" s="277">
        <f>AE28/4</f>
        <v>3</v>
      </c>
      <c r="AW28" s="278"/>
      <c r="AX28" s="129"/>
      <c r="AY28" s="124"/>
      <c r="AZ28" s="124"/>
      <c r="BA28" s="124"/>
      <c r="BB28" s="124"/>
      <c r="BC28" s="124"/>
      <c r="BD28" s="114"/>
      <c r="BE28" s="114"/>
      <c r="BF28" s="114"/>
      <c r="BG28" s="114"/>
      <c r="BH28" s="114"/>
      <c r="BI28" s="114"/>
      <c r="BJ28" s="114"/>
      <c r="BK28" s="114"/>
      <c r="BL28" s="114"/>
      <c r="BM28" s="114"/>
      <c r="BQ28" s="100" t="b">
        <v>0</v>
      </c>
      <c r="BR28" s="100" t="b">
        <v>0</v>
      </c>
      <c r="BS28" s="100" t="b">
        <v>1</v>
      </c>
      <c r="BT28" s="100" t="b">
        <v>0</v>
      </c>
      <c r="BU28" s="100" t="b">
        <v>0</v>
      </c>
      <c r="BW28" s="114">
        <f t="shared" si="0"/>
        <v>0</v>
      </c>
      <c r="BX28" s="114">
        <f t="shared" si="1"/>
        <v>0</v>
      </c>
      <c r="BY28" s="114">
        <f t="shared" si="2"/>
        <v>3</v>
      </c>
      <c r="BZ28" s="114">
        <f t="shared" si="3"/>
        <v>0</v>
      </c>
      <c r="CA28" s="114">
        <f t="shared" si="4"/>
        <v>0</v>
      </c>
    </row>
    <row r="29" spans="1:79" s="100" customFormat="1" ht="24" customHeight="1" thickBot="1" x14ac:dyDescent="0.2">
      <c r="A29" s="114"/>
      <c r="B29" s="165" t="s">
        <v>86</v>
      </c>
      <c r="C29" s="166" t="s">
        <v>67</v>
      </c>
      <c r="D29" s="167"/>
      <c r="E29" s="166"/>
      <c r="F29" s="166"/>
      <c r="G29" s="166"/>
      <c r="H29" s="166"/>
      <c r="I29" s="166"/>
      <c r="J29" s="166"/>
      <c r="K29" s="166"/>
      <c r="L29" s="166"/>
      <c r="M29" s="166"/>
      <c r="N29" s="226"/>
      <c r="O29" s="227"/>
      <c r="P29" s="227"/>
      <c r="Q29" s="227"/>
      <c r="R29" s="227"/>
      <c r="S29" s="227"/>
      <c r="T29" s="227"/>
      <c r="U29" s="227"/>
      <c r="V29" s="227"/>
      <c r="W29" s="228"/>
      <c r="X29" s="164"/>
      <c r="Y29" s="114"/>
      <c r="Z29" s="114"/>
      <c r="AA29" s="114"/>
      <c r="AB29" s="114"/>
      <c r="AC29" s="114"/>
      <c r="AD29" s="114"/>
      <c r="AE29" s="266"/>
      <c r="AF29" s="267"/>
      <c r="AG29" s="114"/>
      <c r="AH29" s="114"/>
      <c r="AI29" s="114"/>
      <c r="AJ29" s="119"/>
      <c r="AK29" s="119"/>
      <c r="AL29" s="119"/>
      <c r="AM29" s="119"/>
      <c r="AN29" s="119"/>
      <c r="AO29" s="122"/>
      <c r="AP29" s="122"/>
      <c r="AQ29" s="122"/>
      <c r="AR29" s="122"/>
      <c r="AS29" s="122"/>
      <c r="AT29" s="123"/>
      <c r="AU29" s="129"/>
      <c r="AV29" s="279"/>
      <c r="AW29" s="280"/>
      <c r="AX29" s="129"/>
      <c r="AY29" s="124"/>
      <c r="AZ29" s="124"/>
      <c r="BA29" s="124"/>
      <c r="BB29" s="124"/>
      <c r="BC29" s="124"/>
      <c r="BD29" s="114"/>
      <c r="BE29" s="114"/>
      <c r="BF29" s="114"/>
      <c r="BG29" s="114"/>
      <c r="BH29" s="114"/>
      <c r="BI29" s="114"/>
      <c r="BJ29" s="114"/>
      <c r="BK29" s="114"/>
      <c r="BL29" s="114"/>
      <c r="BM29" s="114"/>
      <c r="BQ29" s="100" t="b">
        <v>0</v>
      </c>
      <c r="BR29" s="100" t="b">
        <v>0</v>
      </c>
      <c r="BS29" s="100" t="b">
        <v>1</v>
      </c>
      <c r="BT29" s="100" t="b">
        <v>0</v>
      </c>
      <c r="BU29" s="100" t="b">
        <v>0</v>
      </c>
      <c r="BW29" s="114">
        <f t="shared" si="0"/>
        <v>0</v>
      </c>
      <c r="BX29" s="114">
        <f t="shared" si="1"/>
        <v>0</v>
      </c>
      <c r="BY29" s="114">
        <f t="shared" si="2"/>
        <v>3</v>
      </c>
      <c r="BZ29" s="114">
        <f t="shared" si="3"/>
        <v>0</v>
      </c>
      <c r="CA29" s="114">
        <f t="shared" si="4"/>
        <v>0</v>
      </c>
    </row>
    <row r="30" spans="1:79" s="100" customFormat="1" ht="24" customHeight="1" x14ac:dyDescent="0.15">
      <c r="A30" s="114"/>
      <c r="B30" s="165" t="s">
        <v>87</v>
      </c>
      <c r="C30" s="166" t="s">
        <v>68</v>
      </c>
      <c r="D30" s="167"/>
      <c r="E30" s="166"/>
      <c r="F30" s="166"/>
      <c r="G30" s="166"/>
      <c r="H30" s="166"/>
      <c r="I30" s="166"/>
      <c r="J30" s="166"/>
      <c r="K30" s="166"/>
      <c r="L30" s="166"/>
      <c r="M30" s="166"/>
      <c r="N30" s="226"/>
      <c r="O30" s="227"/>
      <c r="P30" s="227"/>
      <c r="Q30" s="227"/>
      <c r="R30" s="227"/>
      <c r="S30" s="227"/>
      <c r="T30" s="227"/>
      <c r="U30" s="227"/>
      <c r="V30" s="227"/>
      <c r="W30" s="228"/>
      <c r="X30" s="164"/>
      <c r="Y30" s="114"/>
      <c r="Z30" s="114"/>
      <c r="AA30" s="114"/>
      <c r="AB30" s="114"/>
      <c r="AC30" s="114"/>
      <c r="AD30" s="114"/>
      <c r="AE30" s="127"/>
      <c r="AF30" s="127"/>
      <c r="AG30" s="114"/>
      <c r="AH30" s="114"/>
      <c r="AI30" s="114"/>
      <c r="AJ30" s="119"/>
      <c r="AK30" s="119"/>
      <c r="AL30" s="119"/>
      <c r="AM30" s="119"/>
      <c r="AN30" s="119"/>
      <c r="AO30" s="122"/>
      <c r="AP30" s="122"/>
      <c r="AQ30" s="122"/>
      <c r="AR30" s="122"/>
      <c r="AS30" s="122"/>
      <c r="AT30" s="123"/>
      <c r="AU30" s="123"/>
      <c r="AV30" s="123"/>
      <c r="AW30" s="123"/>
      <c r="AX30" s="123"/>
      <c r="AY30" s="124"/>
      <c r="AZ30" s="124"/>
      <c r="BA30" s="124"/>
      <c r="BB30" s="124"/>
      <c r="BC30" s="124"/>
      <c r="BD30" s="114"/>
      <c r="BE30" s="114"/>
      <c r="BF30" s="114"/>
      <c r="BG30" s="114"/>
      <c r="BH30" s="114"/>
      <c r="BI30" s="114"/>
      <c r="BJ30" s="114"/>
      <c r="BK30" s="114"/>
      <c r="BL30" s="114"/>
      <c r="BM30" s="114"/>
      <c r="BQ30" s="100" t="b">
        <v>0</v>
      </c>
      <c r="BR30" s="100" t="b">
        <v>0</v>
      </c>
      <c r="BS30" s="100" t="b">
        <v>1</v>
      </c>
      <c r="BT30" s="100" t="b">
        <v>0</v>
      </c>
      <c r="BU30" s="100" t="b">
        <v>0</v>
      </c>
      <c r="BW30" s="114">
        <f t="shared" si="0"/>
        <v>0</v>
      </c>
      <c r="BX30" s="114">
        <f t="shared" si="1"/>
        <v>0</v>
      </c>
      <c r="BY30" s="114">
        <f t="shared" si="2"/>
        <v>3</v>
      </c>
      <c r="BZ30" s="114">
        <f t="shared" si="3"/>
        <v>0</v>
      </c>
      <c r="CA30" s="114">
        <f t="shared" si="4"/>
        <v>0</v>
      </c>
    </row>
    <row r="31" spans="1:79" s="100" customFormat="1" ht="24" customHeight="1" thickBot="1" x14ac:dyDescent="0.2">
      <c r="A31" s="101"/>
      <c r="B31" s="165" t="s">
        <v>88</v>
      </c>
      <c r="C31" s="166" t="s">
        <v>62</v>
      </c>
      <c r="D31" s="166"/>
      <c r="E31" s="166"/>
      <c r="F31" s="166"/>
      <c r="G31" s="166"/>
      <c r="H31" s="166"/>
      <c r="I31" s="166"/>
      <c r="J31" s="166"/>
      <c r="K31" s="166"/>
      <c r="L31" s="166"/>
      <c r="M31" s="166"/>
      <c r="N31" s="226"/>
      <c r="O31" s="227"/>
      <c r="P31" s="227"/>
      <c r="Q31" s="227"/>
      <c r="R31" s="227"/>
      <c r="S31" s="227"/>
      <c r="T31" s="227"/>
      <c r="U31" s="227"/>
      <c r="V31" s="227"/>
      <c r="W31" s="228"/>
      <c r="X31" s="164"/>
      <c r="Y31" s="114"/>
      <c r="Z31" s="114"/>
      <c r="AA31" s="114"/>
      <c r="AB31" s="114"/>
      <c r="AC31" s="114"/>
      <c r="AD31" s="114"/>
      <c r="AE31" s="127" t="s">
        <v>94</v>
      </c>
      <c r="AF31" s="127"/>
      <c r="AG31" s="114"/>
      <c r="AH31" s="114"/>
      <c r="AI31" s="114"/>
      <c r="AJ31" s="119"/>
      <c r="AK31" s="119"/>
      <c r="AL31" s="119"/>
      <c r="AM31" s="119"/>
      <c r="AN31" s="119"/>
      <c r="AO31" s="122"/>
      <c r="AP31" s="122"/>
      <c r="AQ31" s="122"/>
      <c r="AR31" s="122"/>
      <c r="AS31" s="122"/>
      <c r="AT31" s="123"/>
      <c r="AU31" s="123"/>
      <c r="AV31" s="123"/>
      <c r="AW31" s="123"/>
      <c r="AX31" s="123"/>
      <c r="AY31" s="124"/>
      <c r="AZ31" s="124"/>
      <c r="BA31" s="124" t="s">
        <v>96</v>
      </c>
      <c r="BB31" s="124"/>
      <c r="BC31" s="124"/>
      <c r="BD31" s="114"/>
      <c r="BE31" s="114"/>
      <c r="BF31" s="101"/>
      <c r="BG31" s="114"/>
      <c r="BH31" s="114"/>
      <c r="BI31" s="114"/>
      <c r="BJ31" s="114"/>
      <c r="BK31" s="114"/>
      <c r="BL31" s="114"/>
      <c r="BM31" s="114"/>
      <c r="BQ31" s="100" t="b">
        <v>0</v>
      </c>
      <c r="BR31" s="100" t="b">
        <v>0</v>
      </c>
      <c r="BS31" s="100" t="b">
        <v>1</v>
      </c>
      <c r="BT31" s="100" t="b">
        <v>0</v>
      </c>
      <c r="BU31" s="100" t="b">
        <v>0</v>
      </c>
      <c r="BW31" s="114">
        <f t="shared" si="0"/>
        <v>0</v>
      </c>
      <c r="BX31" s="114">
        <f t="shared" si="1"/>
        <v>0</v>
      </c>
      <c r="BY31" s="114">
        <f t="shared" si="2"/>
        <v>3</v>
      </c>
      <c r="BZ31" s="114">
        <f t="shared" si="3"/>
        <v>0</v>
      </c>
      <c r="CA31" s="114">
        <f t="shared" si="4"/>
        <v>0</v>
      </c>
    </row>
    <row r="32" spans="1:79" s="100" customFormat="1" ht="24" customHeight="1" x14ac:dyDescent="0.15">
      <c r="A32" s="114"/>
      <c r="B32" s="165" t="s">
        <v>89</v>
      </c>
      <c r="C32" s="166" t="s">
        <v>63</v>
      </c>
      <c r="D32" s="166"/>
      <c r="E32" s="166"/>
      <c r="F32" s="166"/>
      <c r="G32" s="166"/>
      <c r="H32" s="166"/>
      <c r="I32" s="166"/>
      <c r="J32" s="166"/>
      <c r="K32" s="166"/>
      <c r="L32" s="166"/>
      <c r="M32" s="166"/>
      <c r="N32" s="226"/>
      <c r="O32" s="227"/>
      <c r="P32" s="227"/>
      <c r="Q32" s="227"/>
      <c r="R32" s="227"/>
      <c r="S32" s="227"/>
      <c r="T32" s="227"/>
      <c r="U32" s="227"/>
      <c r="V32" s="227"/>
      <c r="W32" s="228"/>
      <c r="X32" s="164"/>
      <c r="Y32" s="114"/>
      <c r="Z32" s="114"/>
      <c r="AA32" s="114"/>
      <c r="AB32" s="114"/>
      <c r="AC32" s="114"/>
      <c r="AD32" s="114"/>
      <c r="AE32" s="268">
        <f>SUM(BW31:CA34)</f>
        <v>12</v>
      </c>
      <c r="AF32" s="265"/>
      <c r="AG32" s="114"/>
      <c r="AH32" s="114"/>
      <c r="AI32" s="114"/>
      <c r="AJ32" s="119"/>
      <c r="AK32" s="119"/>
      <c r="AL32" s="119"/>
      <c r="AM32" s="119"/>
      <c r="AN32" s="119"/>
      <c r="AO32" s="122"/>
      <c r="AP32" s="122"/>
      <c r="AQ32" s="122"/>
      <c r="AR32" s="122"/>
      <c r="AS32" s="122"/>
      <c r="AT32" s="123"/>
      <c r="AU32" s="123"/>
      <c r="AV32" s="123"/>
      <c r="AW32" s="123"/>
      <c r="AX32" s="123"/>
      <c r="AY32" s="124"/>
      <c r="AZ32" s="130"/>
      <c r="BA32" s="281">
        <f>AE32/4</f>
        <v>3</v>
      </c>
      <c r="BB32" s="282"/>
      <c r="BC32" s="130"/>
      <c r="BD32" s="114"/>
      <c r="BE32" s="114"/>
      <c r="BF32" s="114"/>
      <c r="BG32" s="114"/>
      <c r="BH32" s="114"/>
      <c r="BI32" s="114"/>
      <c r="BJ32" s="114"/>
      <c r="BK32" s="114"/>
      <c r="BL32" s="114"/>
      <c r="BM32" s="114"/>
      <c r="BQ32" s="100" t="b">
        <v>0</v>
      </c>
      <c r="BR32" s="100" t="b">
        <v>0</v>
      </c>
      <c r="BS32" s="100" t="b">
        <v>1</v>
      </c>
      <c r="BT32" s="100" t="b">
        <v>0</v>
      </c>
      <c r="BU32" s="100" t="b">
        <v>0</v>
      </c>
      <c r="BW32" s="114">
        <f t="shared" si="0"/>
        <v>0</v>
      </c>
      <c r="BX32" s="114">
        <f t="shared" si="1"/>
        <v>0</v>
      </c>
      <c r="BY32" s="114">
        <f t="shared" si="2"/>
        <v>3</v>
      </c>
      <c r="BZ32" s="114">
        <f t="shared" si="3"/>
        <v>0</v>
      </c>
      <c r="CA32" s="114">
        <f t="shared" si="4"/>
        <v>0</v>
      </c>
    </row>
    <row r="33" spans="1:79" s="100" customFormat="1" ht="24" customHeight="1" thickBot="1" x14ac:dyDescent="0.2">
      <c r="A33" s="114"/>
      <c r="B33" s="165" t="s">
        <v>90</v>
      </c>
      <c r="C33" s="166" t="s">
        <v>69</v>
      </c>
      <c r="D33" s="166"/>
      <c r="E33" s="166"/>
      <c r="F33" s="166"/>
      <c r="G33" s="166"/>
      <c r="H33" s="166"/>
      <c r="I33" s="166"/>
      <c r="J33" s="166"/>
      <c r="K33" s="166"/>
      <c r="L33" s="166"/>
      <c r="M33" s="166"/>
      <c r="N33" s="226"/>
      <c r="O33" s="227"/>
      <c r="P33" s="227"/>
      <c r="Q33" s="227"/>
      <c r="R33" s="227"/>
      <c r="S33" s="227"/>
      <c r="T33" s="227"/>
      <c r="U33" s="227"/>
      <c r="V33" s="227"/>
      <c r="W33" s="228"/>
      <c r="X33" s="164"/>
      <c r="Y33" s="114"/>
      <c r="Z33" s="114"/>
      <c r="AA33" s="114"/>
      <c r="AB33" s="114"/>
      <c r="AC33" s="114"/>
      <c r="AD33" s="114"/>
      <c r="AE33" s="266"/>
      <c r="AF33" s="267"/>
      <c r="AG33" s="114"/>
      <c r="AH33" s="114"/>
      <c r="AI33" s="114"/>
      <c r="AJ33" s="119"/>
      <c r="AK33" s="119"/>
      <c r="AL33" s="119"/>
      <c r="AM33" s="119"/>
      <c r="AN33" s="119"/>
      <c r="AO33" s="122"/>
      <c r="AP33" s="122"/>
      <c r="AQ33" s="122"/>
      <c r="AR33" s="122"/>
      <c r="AS33" s="122"/>
      <c r="AT33" s="123"/>
      <c r="AU33" s="123"/>
      <c r="AV33" s="123"/>
      <c r="AW33" s="123"/>
      <c r="AX33" s="123"/>
      <c r="AY33" s="124"/>
      <c r="AZ33" s="130"/>
      <c r="BA33" s="283"/>
      <c r="BB33" s="284"/>
      <c r="BC33" s="130"/>
      <c r="BD33" s="114"/>
      <c r="BE33" s="114"/>
      <c r="BF33" s="114"/>
      <c r="BG33" s="114"/>
      <c r="BH33" s="114"/>
      <c r="BI33" s="114"/>
      <c r="BJ33" s="114"/>
      <c r="BK33" s="114"/>
      <c r="BL33" s="114"/>
      <c r="BM33" s="114"/>
      <c r="BQ33" s="100" t="b">
        <v>0</v>
      </c>
      <c r="BR33" s="100" t="b">
        <v>0</v>
      </c>
      <c r="BS33" s="100" t="b">
        <v>1</v>
      </c>
      <c r="BT33" s="100" t="b">
        <v>0</v>
      </c>
      <c r="BU33" s="100" t="b">
        <v>0</v>
      </c>
      <c r="BW33" s="114">
        <f t="shared" si="0"/>
        <v>0</v>
      </c>
      <c r="BX33" s="114">
        <f t="shared" si="1"/>
        <v>0</v>
      </c>
      <c r="BY33" s="114">
        <f t="shared" si="2"/>
        <v>3</v>
      </c>
      <c r="BZ33" s="114">
        <f t="shared" si="3"/>
        <v>0</v>
      </c>
      <c r="CA33" s="114">
        <f t="shared" si="4"/>
        <v>0</v>
      </c>
    </row>
    <row r="34" spans="1:79" s="100" customFormat="1" ht="24" customHeight="1" x14ac:dyDescent="0.15">
      <c r="A34" s="114"/>
      <c r="B34" s="168" t="s">
        <v>92</v>
      </c>
      <c r="C34" s="169" t="s">
        <v>70</v>
      </c>
      <c r="D34" s="169"/>
      <c r="E34" s="169"/>
      <c r="F34" s="169"/>
      <c r="G34" s="169"/>
      <c r="H34" s="169"/>
      <c r="I34" s="169"/>
      <c r="J34" s="169"/>
      <c r="K34" s="169"/>
      <c r="L34" s="169"/>
      <c r="M34" s="169"/>
      <c r="N34" s="223"/>
      <c r="O34" s="224"/>
      <c r="P34" s="224"/>
      <c r="Q34" s="224"/>
      <c r="R34" s="224"/>
      <c r="S34" s="224"/>
      <c r="T34" s="224"/>
      <c r="U34" s="224"/>
      <c r="V34" s="224"/>
      <c r="W34" s="225"/>
      <c r="X34" s="164"/>
      <c r="Y34" s="114"/>
      <c r="Z34" s="114"/>
      <c r="AA34" s="114"/>
      <c r="AB34" s="114"/>
      <c r="AC34" s="114"/>
      <c r="AD34" s="114"/>
      <c r="AE34" s="114"/>
      <c r="AF34" s="114"/>
      <c r="AG34" s="114"/>
      <c r="AH34" s="114"/>
      <c r="AI34" s="114"/>
      <c r="AJ34" s="119"/>
      <c r="AK34" s="119"/>
      <c r="AL34" s="119"/>
      <c r="AM34" s="119"/>
      <c r="AN34" s="119"/>
      <c r="AO34" s="122"/>
      <c r="AP34" s="122"/>
      <c r="AQ34" s="122"/>
      <c r="AR34" s="122"/>
      <c r="AS34" s="122"/>
      <c r="AT34" s="123"/>
      <c r="AU34" s="123"/>
      <c r="AV34" s="123"/>
      <c r="AW34" s="123"/>
      <c r="AX34" s="123"/>
      <c r="AY34" s="124"/>
      <c r="AZ34" s="124"/>
      <c r="BA34" s="124"/>
      <c r="BB34" s="124"/>
      <c r="BC34" s="124"/>
      <c r="BD34" s="114"/>
      <c r="BE34" s="114"/>
      <c r="BF34" s="114"/>
      <c r="BG34" s="114"/>
      <c r="BH34" s="114"/>
      <c r="BI34" s="114"/>
      <c r="BJ34" s="114"/>
      <c r="BK34" s="114"/>
      <c r="BL34" s="114"/>
      <c r="BM34" s="114"/>
      <c r="BQ34" s="100" t="b">
        <v>0</v>
      </c>
      <c r="BR34" s="100" t="b">
        <v>0</v>
      </c>
      <c r="BS34" s="100" t="b">
        <v>1</v>
      </c>
      <c r="BT34" s="100" t="b">
        <v>0</v>
      </c>
      <c r="BU34" s="100" t="b">
        <v>0</v>
      </c>
      <c r="BW34" s="114">
        <f t="shared" si="0"/>
        <v>0</v>
      </c>
      <c r="BX34" s="114">
        <f t="shared" si="1"/>
        <v>0</v>
      </c>
      <c r="BY34" s="114">
        <f t="shared" si="2"/>
        <v>3</v>
      </c>
      <c r="BZ34" s="114">
        <f t="shared" si="3"/>
        <v>0</v>
      </c>
      <c r="CA34" s="114">
        <f t="shared" si="4"/>
        <v>0</v>
      </c>
    </row>
    <row r="35" spans="1:79" s="99" customFormat="1" ht="14.25" x14ac:dyDescent="0.15">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8"/>
      <c r="AK35" s="108"/>
      <c r="AL35" s="108"/>
      <c r="AM35" s="108"/>
      <c r="AN35" s="108"/>
      <c r="AO35" s="109"/>
      <c r="AP35" s="109"/>
      <c r="AQ35" s="109"/>
      <c r="AR35" s="109"/>
      <c r="AS35" s="109"/>
      <c r="AT35" s="110"/>
      <c r="AU35" s="110"/>
      <c r="AV35" s="110"/>
      <c r="AW35" s="110"/>
      <c r="AX35" s="110"/>
      <c r="AY35" s="111"/>
      <c r="AZ35" s="111"/>
      <c r="BA35" s="111"/>
      <c r="BB35" s="111"/>
      <c r="BC35" s="111"/>
      <c r="BD35" s="104"/>
      <c r="BE35" s="104"/>
      <c r="BF35" s="104"/>
      <c r="BG35" s="104"/>
      <c r="BH35" s="104"/>
      <c r="BI35" s="104"/>
      <c r="BJ35" s="104"/>
      <c r="BK35" s="104"/>
      <c r="BL35" s="105"/>
      <c r="BM35" s="105"/>
    </row>
    <row r="36" spans="1:79" s="98" customFormat="1" ht="14.25" x14ac:dyDescent="0.15">
      <c r="A36" s="104"/>
      <c r="B36" s="205"/>
      <c r="C36" s="206"/>
      <c r="D36" s="206"/>
      <c r="E36" s="206"/>
      <c r="F36" s="206"/>
      <c r="G36" s="206"/>
      <c r="H36" s="206"/>
      <c r="I36" s="206"/>
      <c r="J36" s="206"/>
      <c r="K36" s="206"/>
      <c r="L36" s="206"/>
      <c r="M36" s="206"/>
      <c r="N36" s="206"/>
      <c r="O36" s="206"/>
      <c r="P36" s="206"/>
      <c r="Q36" s="206"/>
      <c r="R36" s="206"/>
      <c r="S36" s="206"/>
      <c r="T36" s="206"/>
      <c r="U36" s="206"/>
      <c r="V36" s="206"/>
      <c r="W36" s="206"/>
      <c r="X36" s="158"/>
      <c r="Y36" s="104"/>
      <c r="Z36" s="104"/>
      <c r="AA36" s="104"/>
      <c r="AB36" s="101"/>
      <c r="AC36" s="104"/>
      <c r="AD36" s="104"/>
      <c r="AE36" s="104"/>
      <c r="AF36" s="104"/>
      <c r="AG36" s="104"/>
      <c r="AH36" s="104"/>
      <c r="AI36" s="104"/>
      <c r="AJ36" s="108"/>
      <c r="AK36" s="126"/>
      <c r="AL36" s="126"/>
      <c r="AM36" s="108"/>
      <c r="AN36" s="108"/>
      <c r="AO36" s="131"/>
      <c r="AP36" s="128"/>
      <c r="AQ36" s="128"/>
      <c r="AR36" s="131"/>
      <c r="AS36" s="131"/>
      <c r="AT36" s="132"/>
      <c r="AU36" s="129"/>
      <c r="AV36" s="129"/>
      <c r="AW36" s="132"/>
      <c r="AX36" s="132"/>
      <c r="AY36" s="130"/>
      <c r="AZ36" s="130"/>
      <c r="BA36" s="130"/>
      <c r="BB36" s="130"/>
      <c r="BC36" s="130"/>
      <c r="BD36" s="105"/>
      <c r="BE36" s="105"/>
      <c r="BF36" s="105"/>
      <c r="BG36" s="105"/>
      <c r="BH36" s="105"/>
      <c r="BI36" s="105"/>
      <c r="BJ36" s="105"/>
      <c r="BK36" s="105"/>
      <c r="BL36" s="105"/>
      <c r="BM36" s="105"/>
      <c r="BN36" s="99"/>
    </row>
    <row r="37" spans="1:79" s="98" customFormat="1" ht="14.25" x14ac:dyDescent="0.15">
      <c r="A37" s="104"/>
      <c r="B37" s="205" t="s">
        <v>118</v>
      </c>
      <c r="C37" s="206"/>
      <c r="D37" s="206"/>
      <c r="E37" s="206"/>
      <c r="F37" s="206"/>
      <c r="G37" s="206"/>
      <c r="H37" s="206"/>
      <c r="I37" s="206"/>
      <c r="J37" s="206"/>
      <c r="K37" s="206"/>
      <c r="L37" s="206"/>
      <c r="M37" s="206"/>
      <c r="N37" s="206"/>
      <c r="O37" s="206"/>
      <c r="P37" s="206"/>
      <c r="Q37" s="206"/>
      <c r="R37" s="206"/>
      <c r="S37" s="206"/>
      <c r="T37" s="206"/>
      <c r="U37" s="206"/>
      <c r="V37" s="206"/>
      <c r="W37" s="206"/>
      <c r="X37" s="158"/>
      <c r="Y37" s="104"/>
      <c r="Z37" s="104"/>
      <c r="AA37" s="104"/>
      <c r="AB37" s="104"/>
      <c r="AC37" s="104"/>
      <c r="AD37" s="104"/>
      <c r="AE37" s="104"/>
      <c r="AF37" s="104"/>
      <c r="AG37" s="104"/>
      <c r="AH37" s="104"/>
      <c r="AI37" s="104"/>
      <c r="AJ37" s="108"/>
      <c r="AK37" s="126"/>
      <c r="AL37" s="126"/>
      <c r="AM37" s="108"/>
      <c r="AN37" s="108"/>
      <c r="AO37" s="131"/>
      <c r="AP37" s="128"/>
      <c r="AQ37" s="128"/>
      <c r="AR37" s="131"/>
      <c r="AS37" s="131"/>
      <c r="AT37" s="132"/>
      <c r="AU37" s="129"/>
      <c r="AV37" s="129"/>
      <c r="AW37" s="132"/>
      <c r="AX37" s="132"/>
      <c r="AY37" s="130"/>
      <c r="AZ37" s="130"/>
      <c r="BA37" s="130"/>
      <c r="BB37" s="130"/>
      <c r="BC37" s="130"/>
      <c r="BD37" s="105"/>
      <c r="BE37" s="105"/>
      <c r="BF37" s="105"/>
      <c r="BG37" s="105"/>
      <c r="BH37" s="105"/>
      <c r="BI37" s="105"/>
      <c r="BJ37" s="105"/>
      <c r="BK37" s="105"/>
      <c r="BL37" s="105"/>
      <c r="BM37" s="105"/>
      <c r="BN37" s="99"/>
    </row>
    <row r="38" spans="1:79" s="98" customFormat="1" ht="14.25" x14ac:dyDescent="0.15">
      <c r="A38" s="104"/>
      <c r="B38" s="106" t="s">
        <v>93</v>
      </c>
      <c r="C38" s="106"/>
      <c r="D38" s="106"/>
      <c r="E38" s="106"/>
      <c r="F38" s="106"/>
      <c r="G38" s="106"/>
      <c r="H38" s="106"/>
      <c r="I38" s="106"/>
      <c r="J38" s="106"/>
      <c r="K38" s="106"/>
      <c r="L38" s="106"/>
      <c r="M38" s="106"/>
      <c r="N38" s="106"/>
      <c r="O38" s="106"/>
      <c r="P38" s="106"/>
      <c r="Q38" s="106"/>
      <c r="R38" s="106"/>
      <c r="S38" s="106"/>
      <c r="T38" s="106"/>
      <c r="U38" s="106"/>
      <c r="V38" s="106"/>
      <c r="W38" s="106"/>
      <c r="X38" s="106"/>
      <c r="Y38" s="104"/>
      <c r="Z38" s="104"/>
      <c r="AA38" s="104"/>
      <c r="AB38" s="104"/>
      <c r="AC38" s="104"/>
      <c r="AD38" s="104"/>
      <c r="AE38" s="104"/>
      <c r="AF38" s="104"/>
      <c r="AG38" s="104"/>
      <c r="AH38" s="104"/>
      <c r="AI38" s="104"/>
      <c r="AJ38" s="108"/>
      <c r="AK38" s="126"/>
      <c r="AL38" s="126"/>
      <c r="AM38" s="108"/>
      <c r="AN38" s="108"/>
      <c r="AO38" s="131"/>
      <c r="AP38" s="128"/>
      <c r="AQ38" s="128"/>
      <c r="AR38" s="131"/>
      <c r="AS38" s="131"/>
      <c r="AT38" s="132"/>
      <c r="AU38" s="129"/>
      <c r="AV38" s="129"/>
      <c r="AW38" s="132"/>
      <c r="AX38" s="132"/>
      <c r="AY38" s="130"/>
      <c r="AZ38" s="130"/>
      <c r="BA38" s="130"/>
      <c r="BB38" s="130"/>
      <c r="BC38" s="130"/>
      <c r="BD38" s="105"/>
      <c r="BE38" s="105"/>
      <c r="BF38" s="105"/>
      <c r="BG38" s="105"/>
      <c r="BH38" s="105"/>
      <c r="BI38" s="105"/>
      <c r="BJ38" s="105"/>
      <c r="BK38" s="105"/>
      <c r="BL38" s="105"/>
      <c r="BM38" s="105"/>
      <c r="BN38" s="99"/>
    </row>
    <row r="39" spans="1:79" s="98" customFormat="1" ht="14.25" x14ac:dyDescent="0.15">
      <c r="A39" s="104"/>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4"/>
      <c r="Z39" s="104"/>
      <c r="AA39" s="104"/>
      <c r="AB39" s="101"/>
      <c r="AC39" s="104"/>
      <c r="AD39" s="104"/>
      <c r="AE39" s="104"/>
      <c r="AF39" s="104"/>
      <c r="AG39" s="104"/>
      <c r="AH39" s="104"/>
      <c r="AI39" s="104"/>
      <c r="AJ39" s="108"/>
      <c r="AK39" s="126"/>
      <c r="AL39" s="126"/>
      <c r="AM39" s="108"/>
      <c r="AN39" s="108"/>
      <c r="AO39" s="131"/>
      <c r="AP39" s="128"/>
      <c r="AQ39" s="128"/>
      <c r="AR39" s="131"/>
      <c r="AS39" s="131"/>
      <c r="AT39" s="132"/>
      <c r="AU39" s="129"/>
      <c r="AV39" s="129"/>
      <c r="AW39" s="132"/>
      <c r="AX39" s="132"/>
      <c r="AY39" s="130"/>
      <c r="AZ39" s="130"/>
      <c r="BA39" s="130"/>
      <c r="BB39" s="130"/>
      <c r="BC39" s="130"/>
      <c r="BD39" s="105"/>
      <c r="BE39" s="105"/>
      <c r="BF39" s="105"/>
      <c r="BG39" s="105"/>
      <c r="BH39" s="105"/>
      <c r="BI39" s="105"/>
      <c r="BJ39" s="105"/>
      <c r="BK39" s="105"/>
      <c r="BL39" s="105"/>
      <c r="BM39" s="105"/>
      <c r="BN39" s="99"/>
    </row>
    <row r="40" spans="1:79" s="98" customFormat="1" ht="15.75" thickBot="1" x14ac:dyDescent="0.2">
      <c r="A40" s="104"/>
      <c r="B40" s="105"/>
      <c r="C40" s="170" t="s">
        <v>44</v>
      </c>
      <c r="D40" s="105"/>
      <c r="E40" s="105"/>
      <c r="F40" s="207" t="s">
        <v>31</v>
      </c>
      <c r="G40" s="208"/>
      <c r="H40" s="208"/>
      <c r="I40" s="208"/>
      <c r="J40" s="208"/>
      <c r="K40" s="208"/>
      <c r="L40" s="209"/>
      <c r="M40" s="209"/>
      <c r="N40" s="209"/>
      <c r="O40" s="209"/>
      <c r="P40" s="209"/>
      <c r="Q40" s="209"/>
      <c r="R40" s="209"/>
      <c r="S40" s="209"/>
      <c r="T40" s="209"/>
      <c r="U40" s="209"/>
      <c r="V40" s="209"/>
      <c r="W40" s="210"/>
      <c r="X40" s="171"/>
      <c r="Y40" s="104"/>
      <c r="Z40" s="104"/>
      <c r="AA40" s="104"/>
      <c r="AB40" s="104"/>
      <c r="AC40" s="104"/>
      <c r="AD40" s="104"/>
      <c r="AE40" s="133"/>
      <c r="AF40" s="104"/>
      <c r="AG40" s="104"/>
      <c r="AH40" s="104"/>
      <c r="AI40" s="104"/>
      <c r="AJ40" s="108"/>
      <c r="AK40" s="126"/>
      <c r="AL40" s="126"/>
      <c r="AM40" s="108"/>
      <c r="AN40" s="108"/>
      <c r="AO40" s="131"/>
      <c r="AP40" s="128"/>
      <c r="AQ40" s="128"/>
      <c r="AR40" s="131"/>
      <c r="AS40" s="131"/>
      <c r="AT40" s="132"/>
      <c r="AU40" s="129"/>
      <c r="AV40" s="129"/>
      <c r="AW40" s="132"/>
      <c r="AX40" s="132"/>
      <c r="AY40" s="130"/>
      <c r="AZ40" s="130"/>
      <c r="BA40" s="130"/>
      <c r="BB40" s="130"/>
      <c r="BC40" s="130"/>
      <c r="BD40" s="105"/>
      <c r="BE40" s="105"/>
      <c r="BF40" s="105"/>
      <c r="BG40" s="105"/>
      <c r="BH40" s="105"/>
      <c r="BI40" s="105"/>
      <c r="BJ40" s="105"/>
      <c r="BK40" s="105"/>
      <c r="BL40" s="105"/>
      <c r="BM40" s="105"/>
      <c r="BN40" s="99"/>
    </row>
    <row r="41" spans="1:79" s="98" customFormat="1" ht="15" thickTop="1" x14ac:dyDescent="0.15">
      <c r="A41" s="104"/>
      <c r="B41" s="105"/>
      <c r="C41" s="202"/>
      <c r="D41" s="105"/>
      <c r="E41" s="105"/>
      <c r="F41" s="172">
        <v>5</v>
      </c>
      <c r="G41" s="173" t="s">
        <v>40</v>
      </c>
      <c r="H41" s="106"/>
      <c r="I41" s="106"/>
      <c r="J41" s="106"/>
      <c r="K41" s="106"/>
      <c r="L41" s="106">
        <v>2</v>
      </c>
      <c r="M41" s="173" t="s">
        <v>42</v>
      </c>
      <c r="N41" s="105"/>
      <c r="O41" s="105"/>
      <c r="P41" s="105"/>
      <c r="Q41" s="105"/>
      <c r="R41" s="106"/>
      <c r="S41" s="106"/>
      <c r="T41" s="106"/>
      <c r="U41" s="106"/>
      <c r="V41" s="106"/>
      <c r="W41" s="174"/>
      <c r="X41" s="106"/>
      <c r="Y41" s="104"/>
      <c r="Z41" s="104"/>
      <c r="AA41" s="104"/>
      <c r="AB41" s="104"/>
      <c r="AC41" s="104"/>
      <c r="AD41" s="104"/>
      <c r="AE41" s="104"/>
      <c r="AF41" s="104"/>
      <c r="AG41" s="104"/>
      <c r="AH41" s="104"/>
      <c r="AI41" s="104"/>
      <c r="AJ41" s="108"/>
      <c r="AK41" s="285">
        <f>AK6*AL20</f>
        <v>0</v>
      </c>
      <c r="AL41" s="286"/>
      <c r="AM41" s="287"/>
      <c r="AN41" s="134"/>
      <c r="AO41" s="135"/>
      <c r="AP41" s="285">
        <f>AP8*AQ24</f>
        <v>0</v>
      </c>
      <c r="AQ41" s="286"/>
      <c r="AR41" s="287"/>
      <c r="AS41" s="135"/>
      <c r="AT41" s="136"/>
      <c r="AU41" s="285">
        <f>AU10*AV28</f>
        <v>0</v>
      </c>
      <c r="AV41" s="286"/>
      <c r="AW41" s="287"/>
      <c r="AX41" s="136"/>
      <c r="AY41" s="137"/>
      <c r="AZ41" s="285">
        <f>AZ12*BA32</f>
        <v>0</v>
      </c>
      <c r="BA41" s="286"/>
      <c r="BB41" s="287"/>
      <c r="BC41" s="111"/>
      <c r="BD41" s="104"/>
      <c r="BE41" s="285">
        <f>AK41+AP41+AU41+AZ41</f>
        <v>0</v>
      </c>
      <c r="BF41" s="286"/>
      <c r="BG41" s="287"/>
      <c r="BH41" s="105"/>
      <c r="BI41" s="105"/>
      <c r="BJ41" s="105"/>
      <c r="BK41" s="255">
        <f>BE41/10</f>
        <v>0</v>
      </c>
      <c r="BL41" s="256"/>
      <c r="BM41" s="257"/>
      <c r="BN41" s="99"/>
    </row>
    <row r="42" spans="1:79" s="98" customFormat="1" ht="15" customHeight="1" x14ac:dyDescent="0.15">
      <c r="A42" s="104"/>
      <c r="B42" s="105"/>
      <c r="C42" s="203"/>
      <c r="D42" s="105"/>
      <c r="E42" s="105"/>
      <c r="F42" s="172">
        <v>4</v>
      </c>
      <c r="G42" s="173" t="s">
        <v>41</v>
      </c>
      <c r="H42" s="106"/>
      <c r="I42" s="106"/>
      <c r="J42" s="106"/>
      <c r="K42" s="106"/>
      <c r="L42" s="106">
        <v>1</v>
      </c>
      <c r="M42" s="173" t="s">
        <v>43</v>
      </c>
      <c r="N42" s="105"/>
      <c r="O42" s="105"/>
      <c r="P42" s="105"/>
      <c r="Q42" s="105"/>
      <c r="R42" s="106"/>
      <c r="S42" s="106"/>
      <c r="T42" s="106"/>
      <c r="U42" s="106"/>
      <c r="V42" s="106"/>
      <c r="W42" s="174"/>
      <c r="X42" s="106"/>
      <c r="Y42" s="104"/>
      <c r="Z42" s="104"/>
      <c r="AA42" s="104"/>
      <c r="AB42" s="104"/>
      <c r="AC42" s="104"/>
      <c r="AD42" s="104"/>
      <c r="AE42" s="104"/>
      <c r="AF42" s="104"/>
      <c r="AG42" s="104"/>
      <c r="AH42" s="104"/>
      <c r="AI42" s="104"/>
      <c r="AJ42" s="108"/>
      <c r="AK42" s="288"/>
      <c r="AL42" s="294"/>
      <c r="AM42" s="290"/>
      <c r="AN42" s="134"/>
      <c r="AO42" s="135"/>
      <c r="AP42" s="288"/>
      <c r="AQ42" s="294"/>
      <c r="AR42" s="290"/>
      <c r="AS42" s="135"/>
      <c r="AT42" s="136"/>
      <c r="AU42" s="288"/>
      <c r="AV42" s="294"/>
      <c r="AW42" s="290"/>
      <c r="AX42" s="136"/>
      <c r="AY42" s="137"/>
      <c r="AZ42" s="288"/>
      <c r="BA42" s="294"/>
      <c r="BB42" s="290"/>
      <c r="BC42" s="111"/>
      <c r="BD42" s="104"/>
      <c r="BE42" s="288"/>
      <c r="BF42" s="289"/>
      <c r="BG42" s="290"/>
      <c r="BH42" s="105"/>
      <c r="BI42" s="138"/>
      <c r="BJ42" s="105"/>
      <c r="BK42" s="258"/>
      <c r="BL42" s="259"/>
      <c r="BM42" s="260"/>
    </row>
    <row r="43" spans="1:79" s="98" customFormat="1" ht="16.5" customHeight="1" thickBot="1" x14ac:dyDescent="0.2">
      <c r="A43" s="104"/>
      <c r="B43" s="105"/>
      <c r="C43" s="204"/>
      <c r="D43" s="105"/>
      <c r="E43" s="105"/>
      <c r="F43" s="175">
        <v>3</v>
      </c>
      <c r="G43" s="176" t="s">
        <v>71</v>
      </c>
      <c r="H43" s="177"/>
      <c r="I43" s="177"/>
      <c r="J43" s="177"/>
      <c r="K43" s="177"/>
      <c r="L43" s="177"/>
      <c r="M43" s="177"/>
      <c r="N43" s="177"/>
      <c r="O43" s="177"/>
      <c r="P43" s="177"/>
      <c r="Q43" s="177"/>
      <c r="R43" s="177"/>
      <c r="S43" s="177"/>
      <c r="T43" s="177"/>
      <c r="U43" s="177"/>
      <c r="V43" s="177"/>
      <c r="W43" s="178"/>
      <c r="X43" s="105"/>
      <c r="Y43" s="104"/>
      <c r="Z43" s="104"/>
      <c r="AA43" s="104"/>
      <c r="AB43" s="104"/>
      <c r="AC43" s="104"/>
      <c r="AD43" s="104"/>
      <c r="AE43" s="104"/>
      <c r="AF43" s="104"/>
      <c r="AG43" s="104"/>
      <c r="AH43" s="104"/>
      <c r="AI43" s="104"/>
      <c r="AJ43" s="108"/>
      <c r="AK43" s="291"/>
      <c r="AL43" s="292"/>
      <c r="AM43" s="293"/>
      <c r="AN43" s="134"/>
      <c r="AO43" s="135"/>
      <c r="AP43" s="291"/>
      <c r="AQ43" s="292"/>
      <c r="AR43" s="293"/>
      <c r="AS43" s="135"/>
      <c r="AT43" s="136"/>
      <c r="AU43" s="291"/>
      <c r="AV43" s="292"/>
      <c r="AW43" s="293"/>
      <c r="AX43" s="136"/>
      <c r="AY43" s="137"/>
      <c r="AZ43" s="291"/>
      <c r="BA43" s="292"/>
      <c r="BB43" s="293"/>
      <c r="BC43" s="111"/>
      <c r="BD43" s="104"/>
      <c r="BE43" s="291"/>
      <c r="BF43" s="292"/>
      <c r="BG43" s="293"/>
      <c r="BH43" s="139" t="s">
        <v>95</v>
      </c>
      <c r="BI43" s="105"/>
      <c r="BJ43" s="105"/>
      <c r="BK43" s="261"/>
      <c r="BL43" s="262"/>
      <c r="BM43" s="263"/>
    </row>
    <row r="44" spans="1:79" s="98" customFormat="1" ht="14.25" customHeight="1" thickTop="1" x14ac:dyDescent="0.15">
      <c r="A44" s="104"/>
      <c r="B44" s="105"/>
      <c r="C44" s="105"/>
      <c r="D44" s="105"/>
      <c r="E44" s="105"/>
      <c r="F44" s="106"/>
      <c r="G44" s="173"/>
      <c r="H44" s="105"/>
      <c r="I44" s="105"/>
      <c r="J44" s="105"/>
      <c r="K44" s="105"/>
      <c r="L44" s="105"/>
      <c r="M44" s="105"/>
      <c r="N44" s="105"/>
      <c r="O44" s="105"/>
      <c r="P44" s="105"/>
      <c r="Q44" s="105"/>
      <c r="R44" s="105"/>
      <c r="S44" s="105"/>
      <c r="T44" s="105"/>
      <c r="U44" s="105"/>
      <c r="V44" s="105"/>
      <c r="W44" s="105"/>
      <c r="X44" s="105"/>
      <c r="Y44" s="104"/>
      <c r="Z44" s="104"/>
      <c r="AA44" s="104"/>
      <c r="AB44" s="104"/>
      <c r="AC44" s="104"/>
      <c r="AD44" s="104"/>
      <c r="AE44" s="104"/>
      <c r="AF44" s="104"/>
      <c r="AG44" s="104"/>
      <c r="AH44" s="104"/>
      <c r="AI44" s="104"/>
      <c r="AJ44" s="115"/>
      <c r="AK44" s="115"/>
      <c r="AL44" s="115"/>
      <c r="AM44" s="115"/>
      <c r="AN44" s="115"/>
      <c r="AO44" s="116"/>
      <c r="AP44" s="116"/>
      <c r="AQ44" s="116"/>
      <c r="AR44" s="116"/>
      <c r="AS44" s="116"/>
      <c r="AT44" s="117"/>
      <c r="AU44" s="117"/>
      <c r="AV44" s="117"/>
      <c r="AW44" s="117"/>
      <c r="AX44" s="117"/>
      <c r="AY44" s="118"/>
      <c r="AZ44" s="118"/>
      <c r="BA44" s="118"/>
      <c r="BB44" s="118"/>
      <c r="BC44" s="118"/>
      <c r="BD44" s="104"/>
      <c r="BE44" s="140" t="s">
        <v>94</v>
      </c>
      <c r="BF44" s="104"/>
      <c r="BG44" s="104"/>
      <c r="BH44" s="104"/>
      <c r="BI44" s="104"/>
      <c r="BJ44" s="104"/>
      <c r="BK44" s="104"/>
      <c r="BL44" s="104"/>
      <c r="BM44" s="104"/>
    </row>
    <row r="45" spans="1:79" ht="19.5" customHeight="1" x14ac:dyDescent="0.15">
      <c r="D45" s="103"/>
      <c r="F45" s="103"/>
      <c r="H45" s="103"/>
      <c r="J45" s="103"/>
      <c r="L45" s="103"/>
      <c r="M45" s="103"/>
      <c r="N45" s="103"/>
      <c r="P45" s="103"/>
      <c r="T45" s="103"/>
      <c r="U45" s="103"/>
      <c r="V45" s="103"/>
    </row>
    <row r="46" spans="1:79" x14ac:dyDescent="0.15">
      <c r="D46" s="103"/>
      <c r="F46" s="103"/>
      <c r="H46" s="103"/>
      <c r="J46" s="103"/>
      <c r="L46" s="103"/>
      <c r="M46" s="103"/>
      <c r="N46" s="103"/>
      <c r="P46" s="103"/>
      <c r="T46" s="103"/>
      <c r="U46" s="103"/>
      <c r="V46" s="103"/>
    </row>
    <row r="47" spans="1:79" ht="19.5" customHeight="1" x14ac:dyDescent="0.15">
      <c r="D47" s="103"/>
      <c r="F47" s="103"/>
      <c r="H47" s="103"/>
      <c r="J47" s="103"/>
      <c r="L47" s="103"/>
      <c r="M47" s="103"/>
      <c r="N47" s="103"/>
      <c r="P47" s="103"/>
      <c r="T47" s="103"/>
      <c r="U47" s="103"/>
      <c r="V47" s="103"/>
    </row>
    <row r="48" spans="1:79" x14ac:dyDescent="0.15">
      <c r="D48" s="103"/>
      <c r="F48" s="103"/>
      <c r="H48" s="103"/>
      <c r="J48" s="103"/>
      <c r="L48" s="103"/>
      <c r="M48" s="103"/>
      <c r="N48" s="103"/>
      <c r="P48" s="103"/>
      <c r="T48" s="103"/>
      <c r="U48" s="103"/>
      <c r="V48" s="103"/>
    </row>
    <row r="49" spans="4:22" ht="20.25" customHeight="1" x14ac:dyDescent="0.15">
      <c r="D49" s="103"/>
      <c r="F49" s="103"/>
      <c r="H49" s="103"/>
      <c r="J49" s="103"/>
      <c r="L49" s="103"/>
      <c r="M49" s="103"/>
      <c r="N49" s="103"/>
      <c r="P49" s="103"/>
      <c r="T49" s="103"/>
      <c r="U49" s="103"/>
      <c r="V49" s="103"/>
    </row>
    <row r="50" spans="4:22" x14ac:dyDescent="0.15">
      <c r="D50" s="103"/>
      <c r="F50" s="103"/>
      <c r="H50" s="103"/>
      <c r="J50" s="103"/>
      <c r="L50" s="103"/>
      <c r="M50" s="103"/>
      <c r="N50" s="103"/>
      <c r="P50" s="103"/>
      <c r="T50" s="103"/>
      <c r="U50" s="103"/>
      <c r="V50" s="103"/>
    </row>
    <row r="51" spans="4:22" ht="19.5" customHeight="1" x14ac:dyDescent="0.15">
      <c r="D51" s="103"/>
      <c r="F51" s="103"/>
      <c r="H51" s="103"/>
      <c r="J51" s="103"/>
      <c r="L51" s="103"/>
      <c r="M51" s="103"/>
      <c r="N51" s="103"/>
      <c r="P51" s="103"/>
      <c r="T51" s="103"/>
      <c r="U51" s="103"/>
      <c r="V51" s="103"/>
    </row>
    <row r="52" spans="4:22" x14ac:dyDescent="0.15">
      <c r="D52" s="103"/>
      <c r="F52" s="103"/>
      <c r="H52" s="103"/>
      <c r="J52" s="103"/>
      <c r="L52" s="103"/>
      <c r="M52" s="103"/>
      <c r="N52" s="103"/>
      <c r="P52" s="103"/>
      <c r="T52" s="103"/>
      <c r="U52" s="103"/>
      <c r="V52" s="103"/>
    </row>
    <row r="53" spans="4:22" x14ac:dyDescent="0.15">
      <c r="D53" s="103"/>
      <c r="F53" s="103"/>
      <c r="H53" s="103"/>
      <c r="J53" s="103"/>
      <c r="L53" s="103"/>
      <c r="M53" s="103"/>
      <c r="N53" s="103"/>
      <c r="P53" s="103"/>
      <c r="T53" s="103"/>
      <c r="U53" s="103"/>
      <c r="V53" s="103"/>
    </row>
    <row r="54" spans="4:22" x14ac:dyDescent="0.15">
      <c r="D54" s="103"/>
      <c r="F54" s="103"/>
      <c r="H54" s="103"/>
      <c r="J54" s="103"/>
      <c r="L54" s="103"/>
      <c r="M54" s="103"/>
      <c r="N54" s="103"/>
      <c r="P54" s="103"/>
      <c r="T54" s="103"/>
      <c r="U54" s="103"/>
      <c r="V54" s="103"/>
    </row>
    <row r="55" spans="4:22" x14ac:dyDescent="0.15">
      <c r="D55" s="103"/>
      <c r="F55" s="103"/>
      <c r="H55" s="103"/>
      <c r="J55" s="103"/>
      <c r="L55" s="103"/>
      <c r="M55" s="103"/>
      <c r="N55" s="103"/>
      <c r="P55" s="103"/>
      <c r="T55" s="103"/>
      <c r="U55" s="103"/>
      <c r="V55" s="103"/>
    </row>
    <row r="56" spans="4:22" x14ac:dyDescent="0.15">
      <c r="D56" s="103"/>
      <c r="F56" s="103"/>
      <c r="H56" s="103"/>
      <c r="J56" s="103"/>
      <c r="L56" s="103"/>
      <c r="M56" s="103"/>
      <c r="N56" s="103"/>
      <c r="P56" s="103"/>
      <c r="T56" s="103"/>
      <c r="U56" s="103"/>
      <c r="V56" s="103"/>
    </row>
    <row r="57" spans="4:22" x14ac:dyDescent="0.15">
      <c r="D57" s="103"/>
      <c r="F57" s="103"/>
      <c r="H57" s="103"/>
      <c r="J57" s="103"/>
      <c r="L57" s="103"/>
      <c r="M57" s="103"/>
      <c r="N57" s="103"/>
      <c r="P57" s="103"/>
      <c r="T57" s="103"/>
      <c r="U57" s="103"/>
      <c r="V57" s="103"/>
    </row>
    <row r="58" spans="4:22" x14ac:dyDescent="0.15">
      <c r="D58" s="103"/>
      <c r="F58" s="103"/>
      <c r="H58" s="103"/>
      <c r="J58" s="103"/>
      <c r="L58" s="103"/>
      <c r="M58" s="103"/>
      <c r="N58" s="103"/>
      <c r="P58" s="103"/>
      <c r="T58" s="103"/>
      <c r="U58" s="103"/>
      <c r="V58" s="103"/>
    </row>
    <row r="59" spans="4:22" x14ac:dyDescent="0.15">
      <c r="D59" s="103"/>
      <c r="F59" s="103"/>
      <c r="H59" s="103"/>
      <c r="J59" s="103"/>
      <c r="L59" s="103"/>
      <c r="M59" s="103"/>
      <c r="N59" s="103"/>
      <c r="P59" s="103"/>
      <c r="T59" s="103"/>
      <c r="U59" s="103"/>
      <c r="V59" s="103"/>
    </row>
    <row r="60" spans="4:22" x14ac:dyDescent="0.15">
      <c r="D60" s="103"/>
      <c r="F60" s="103"/>
      <c r="H60" s="103"/>
      <c r="J60" s="103"/>
      <c r="L60" s="103"/>
      <c r="M60" s="103"/>
      <c r="N60" s="103"/>
      <c r="P60" s="103"/>
      <c r="T60" s="103"/>
      <c r="U60" s="103"/>
      <c r="V60" s="103"/>
    </row>
    <row r="61" spans="4:22" x14ac:dyDescent="0.15">
      <c r="D61" s="103"/>
      <c r="F61" s="103"/>
      <c r="H61" s="103"/>
      <c r="J61" s="103"/>
      <c r="L61" s="103"/>
      <c r="M61" s="103"/>
      <c r="N61" s="103"/>
      <c r="P61" s="103"/>
      <c r="T61" s="103"/>
      <c r="U61" s="103"/>
      <c r="V61" s="103"/>
    </row>
    <row r="62" spans="4:22" x14ac:dyDescent="0.15">
      <c r="D62" s="103"/>
      <c r="F62" s="103"/>
      <c r="H62" s="103"/>
      <c r="J62" s="103"/>
      <c r="L62" s="103"/>
      <c r="M62" s="103"/>
      <c r="N62" s="103"/>
      <c r="P62" s="103"/>
      <c r="T62" s="103"/>
      <c r="U62" s="103"/>
      <c r="V62" s="103"/>
    </row>
    <row r="63" spans="4:22" x14ac:dyDescent="0.15">
      <c r="D63" s="103"/>
      <c r="F63" s="103"/>
      <c r="H63" s="103"/>
      <c r="J63" s="103"/>
      <c r="L63" s="103"/>
      <c r="M63" s="103"/>
      <c r="N63" s="103"/>
      <c r="P63" s="103"/>
      <c r="T63" s="103"/>
      <c r="U63" s="103"/>
      <c r="V63" s="103"/>
    </row>
  </sheetData>
  <sheetProtection password="CC31" sheet="1" objects="1" scenarios="1" selectLockedCells="1"/>
  <dataConsolidate/>
  <mergeCells count="150">
    <mergeCell ref="G6:I6"/>
    <mergeCell ref="K6:O6"/>
    <mergeCell ref="Q6:W6"/>
    <mergeCell ref="C7:E7"/>
    <mergeCell ref="G7:I7"/>
    <mergeCell ref="K7:O7"/>
    <mergeCell ref="Q7:W7"/>
    <mergeCell ref="G2:K2"/>
    <mergeCell ref="BK41:BM43"/>
    <mergeCell ref="AE20:AF21"/>
    <mergeCell ref="AE24:AF25"/>
    <mergeCell ref="AE28:AF29"/>
    <mergeCell ref="AE32:AF33"/>
    <mergeCell ref="AL20:AM21"/>
    <mergeCell ref="AQ24:AR25"/>
    <mergeCell ref="AV28:AW29"/>
    <mergeCell ref="BA32:BB33"/>
    <mergeCell ref="BE41:BG43"/>
    <mergeCell ref="AK41:AM43"/>
    <mergeCell ref="AP41:AR43"/>
    <mergeCell ref="AU41:AW43"/>
    <mergeCell ref="AZ41:BB43"/>
    <mergeCell ref="BG19:BL20"/>
    <mergeCell ref="B36:W36"/>
    <mergeCell ref="C11:E11"/>
    <mergeCell ref="G11:I11"/>
    <mergeCell ref="N22:O22"/>
    <mergeCell ref="P22:Q22"/>
    <mergeCell ref="R22:S22"/>
    <mergeCell ref="T22:U22"/>
    <mergeCell ref="V22:W22"/>
    <mergeCell ref="R20:S20"/>
    <mergeCell ref="B16:W16"/>
    <mergeCell ref="N19:O19"/>
    <mergeCell ref="P19:Q19"/>
    <mergeCell ref="R19:S19"/>
    <mergeCell ref="T19:U19"/>
    <mergeCell ref="V19:W19"/>
    <mergeCell ref="N20:O20"/>
    <mergeCell ref="P20:Q20"/>
    <mergeCell ref="K11:O11"/>
    <mergeCell ref="Q11:W11"/>
    <mergeCell ref="C12:E12"/>
    <mergeCell ref="G12:I12"/>
    <mergeCell ref="K12:O12"/>
    <mergeCell ref="Q12:W12"/>
    <mergeCell ref="C13:E13"/>
    <mergeCell ref="T18:U18"/>
    <mergeCell ref="B4:W4"/>
    <mergeCell ref="C8:E8"/>
    <mergeCell ref="G8:I8"/>
    <mergeCell ref="K8:O8"/>
    <mergeCell ref="Q8:W8"/>
    <mergeCell ref="C9:E9"/>
    <mergeCell ref="G9:I9"/>
    <mergeCell ref="K9:O9"/>
    <mergeCell ref="Q9:W9"/>
    <mergeCell ref="C10:E10"/>
    <mergeCell ref="G10:I10"/>
    <mergeCell ref="K10:O10"/>
    <mergeCell ref="Q10:W10"/>
    <mergeCell ref="G13:I13"/>
    <mergeCell ref="K13:O13"/>
    <mergeCell ref="Q13:W13"/>
    <mergeCell ref="R18:S18"/>
    <mergeCell ref="P18:Q18"/>
    <mergeCell ref="N18:O18"/>
    <mergeCell ref="N17:W17"/>
    <mergeCell ref="B17:M18"/>
    <mergeCell ref="V18:W18"/>
    <mergeCell ref="C6:E6"/>
    <mergeCell ref="N25:O25"/>
    <mergeCell ref="P25:Q25"/>
    <mergeCell ref="R25:S25"/>
    <mergeCell ref="T25:U25"/>
    <mergeCell ref="V25:W25"/>
    <mergeCell ref="T20:U20"/>
    <mergeCell ref="V20:W20"/>
    <mergeCell ref="N21:O21"/>
    <mergeCell ref="P21:Q21"/>
    <mergeCell ref="R21:S21"/>
    <mergeCell ref="T21:U21"/>
    <mergeCell ref="V21:W21"/>
    <mergeCell ref="N24:O24"/>
    <mergeCell ref="P24:Q24"/>
    <mergeCell ref="R24:S24"/>
    <mergeCell ref="T24:U24"/>
    <mergeCell ref="V24:W24"/>
    <mergeCell ref="N23:O23"/>
    <mergeCell ref="P23:Q23"/>
    <mergeCell ref="R23:S23"/>
    <mergeCell ref="T23:U23"/>
    <mergeCell ref="V23:W23"/>
    <mergeCell ref="N27:O27"/>
    <mergeCell ref="P27:Q27"/>
    <mergeCell ref="R27:S27"/>
    <mergeCell ref="T27:U27"/>
    <mergeCell ref="V27:W27"/>
    <mergeCell ref="N26:O26"/>
    <mergeCell ref="P26:Q26"/>
    <mergeCell ref="R26:S26"/>
    <mergeCell ref="T26:U26"/>
    <mergeCell ref="V26:W26"/>
    <mergeCell ref="N29:O29"/>
    <mergeCell ref="P29:Q29"/>
    <mergeCell ref="R29:S29"/>
    <mergeCell ref="T29:U29"/>
    <mergeCell ref="V29:W29"/>
    <mergeCell ref="N28:O28"/>
    <mergeCell ref="P28:Q28"/>
    <mergeCell ref="R28:S28"/>
    <mergeCell ref="T28:U28"/>
    <mergeCell ref="V28:W28"/>
    <mergeCell ref="R32:S32"/>
    <mergeCell ref="T32:U32"/>
    <mergeCell ref="V32:W32"/>
    <mergeCell ref="N31:O31"/>
    <mergeCell ref="P31:Q31"/>
    <mergeCell ref="R31:S31"/>
    <mergeCell ref="T31:U31"/>
    <mergeCell ref="V31:W31"/>
    <mergeCell ref="N30:O30"/>
    <mergeCell ref="P30:Q30"/>
    <mergeCell ref="R30:S30"/>
    <mergeCell ref="T30:U30"/>
    <mergeCell ref="V30:W30"/>
    <mergeCell ref="AJ3:AN4"/>
    <mergeCell ref="AO3:AS4"/>
    <mergeCell ref="AT3:AX4"/>
    <mergeCell ref="AY3:BC4"/>
    <mergeCell ref="AJ2:BC2"/>
    <mergeCell ref="AZ12:BA13"/>
    <mergeCell ref="C41:C43"/>
    <mergeCell ref="B37:W37"/>
    <mergeCell ref="F40:W40"/>
    <mergeCell ref="AK6:AL7"/>
    <mergeCell ref="AP8:AQ9"/>
    <mergeCell ref="AU10:AV11"/>
    <mergeCell ref="N34:O34"/>
    <mergeCell ref="P34:Q34"/>
    <mergeCell ref="R34:S34"/>
    <mergeCell ref="T34:U34"/>
    <mergeCell ref="V34:W34"/>
    <mergeCell ref="N33:O33"/>
    <mergeCell ref="P33:Q33"/>
    <mergeCell ref="R33:S33"/>
    <mergeCell ref="T33:U33"/>
    <mergeCell ref="V33:W33"/>
    <mergeCell ref="N32:O32"/>
    <mergeCell ref="P32:Q32"/>
  </mergeCells>
  <phoneticPr fontId="1"/>
  <dataValidations count="1">
    <dataValidation type="custom" allowBlank="1" showInputMessage="1" showErrorMessage="1" sqref="BW14">
      <formula1>BW14&lt;=10</formula1>
    </dataValidation>
  </dataValidations>
  <hyperlinks>
    <hyperlink ref="BG19:BL20" location="'２　グラフ'!A1" display="グラフを見る"/>
  </hyperlinks>
  <pageMargins left="0.19685039370078741" right="0.19685039370078741" top="0.35433070866141736" bottom="0.15748031496062992" header="0.31496062992125984" footer="0.31496062992125984"/>
  <pageSetup paperSize="9" scale="57" orientation="landscape" r:id="rId1"/>
  <drawing r:id="rId2"/>
  <legacyDrawing r:id="rId3"/>
  <controls>
    <mc:AlternateContent xmlns:mc="http://schemas.openxmlformats.org/markup-compatibility/2006">
      <mc:Choice Requires="x14">
        <control shapeId="1098" r:id="rId4" name="O">
          <controlPr locked="0" autoLine="0" linkedCell="BQ19" r:id="rId5">
            <anchor moveWithCells="1">
              <from>
                <xdr:col>13</xdr:col>
                <xdr:colOff>19050</xdr:colOff>
                <xdr:row>18</xdr:row>
                <xdr:rowOff>9525</xdr:rowOff>
              </from>
              <to>
                <xdr:col>14</xdr:col>
                <xdr:colOff>200025</xdr:colOff>
                <xdr:row>18</xdr:row>
                <xdr:rowOff>266700</xdr:rowOff>
              </to>
            </anchor>
          </controlPr>
        </control>
      </mc:Choice>
      <mc:Fallback>
        <control shapeId="1098" r:id="rId4" name="O"/>
      </mc:Fallback>
    </mc:AlternateContent>
    <mc:AlternateContent xmlns:mc="http://schemas.openxmlformats.org/markup-compatibility/2006">
      <mc:Choice Requires="x14">
        <control shapeId="1100" r:id="rId6" name="OptionButton1">
          <controlPr locked="0" autoLine="0" linkedCell="BR19" r:id="rId7">
            <anchor moveWithCells="1">
              <from>
                <xdr:col>15</xdr:col>
                <xdr:colOff>19050</xdr:colOff>
                <xdr:row>18</xdr:row>
                <xdr:rowOff>9525</xdr:rowOff>
              </from>
              <to>
                <xdr:col>16</xdr:col>
                <xdr:colOff>200025</xdr:colOff>
                <xdr:row>18</xdr:row>
                <xdr:rowOff>257175</xdr:rowOff>
              </to>
            </anchor>
          </controlPr>
        </control>
      </mc:Choice>
      <mc:Fallback>
        <control shapeId="1100" r:id="rId6" name="OptionButton1"/>
      </mc:Fallback>
    </mc:AlternateContent>
    <mc:AlternateContent xmlns:mc="http://schemas.openxmlformats.org/markup-compatibility/2006">
      <mc:Choice Requires="x14">
        <control shapeId="1101" r:id="rId8" name="OptionButton2">
          <controlPr locked="0" autoLine="0" linkedCell="BS19" r:id="rId9">
            <anchor moveWithCells="1">
              <from>
                <xdr:col>17</xdr:col>
                <xdr:colOff>28575</xdr:colOff>
                <xdr:row>18</xdr:row>
                <xdr:rowOff>9525</xdr:rowOff>
              </from>
              <to>
                <xdr:col>19</xdr:col>
                <xdr:colOff>9525</xdr:colOff>
                <xdr:row>18</xdr:row>
                <xdr:rowOff>257175</xdr:rowOff>
              </to>
            </anchor>
          </controlPr>
        </control>
      </mc:Choice>
      <mc:Fallback>
        <control shapeId="1101" r:id="rId8" name="OptionButton2"/>
      </mc:Fallback>
    </mc:AlternateContent>
    <mc:AlternateContent xmlns:mc="http://schemas.openxmlformats.org/markup-compatibility/2006">
      <mc:Choice Requires="x14">
        <control shapeId="1102" r:id="rId10" name="OptionButton3">
          <controlPr locked="0" autoLine="0" linkedCell="BT19" r:id="rId7">
            <anchor moveWithCells="1">
              <from>
                <xdr:col>19</xdr:col>
                <xdr:colOff>28575</xdr:colOff>
                <xdr:row>18</xdr:row>
                <xdr:rowOff>9525</xdr:rowOff>
              </from>
              <to>
                <xdr:col>20</xdr:col>
                <xdr:colOff>209550</xdr:colOff>
                <xdr:row>18</xdr:row>
                <xdr:rowOff>257175</xdr:rowOff>
              </to>
            </anchor>
          </controlPr>
        </control>
      </mc:Choice>
      <mc:Fallback>
        <control shapeId="1102" r:id="rId10" name="OptionButton3"/>
      </mc:Fallback>
    </mc:AlternateContent>
    <mc:AlternateContent xmlns:mc="http://schemas.openxmlformats.org/markup-compatibility/2006">
      <mc:Choice Requires="x14">
        <control shapeId="1103" r:id="rId11" name="OptionButton4">
          <controlPr locked="0" autoLine="0" linkedCell="BU19" r:id="rId7">
            <anchor moveWithCells="1">
              <from>
                <xdr:col>21</xdr:col>
                <xdr:colOff>28575</xdr:colOff>
                <xdr:row>18</xdr:row>
                <xdr:rowOff>9525</xdr:rowOff>
              </from>
              <to>
                <xdr:col>23</xdr:col>
                <xdr:colOff>0</xdr:colOff>
                <xdr:row>18</xdr:row>
                <xdr:rowOff>257175</xdr:rowOff>
              </to>
            </anchor>
          </controlPr>
        </control>
      </mc:Choice>
      <mc:Fallback>
        <control shapeId="1103" r:id="rId11" name="OptionButton4"/>
      </mc:Fallback>
    </mc:AlternateContent>
    <mc:AlternateContent xmlns:mc="http://schemas.openxmlformats.org/markup-compatibility/2006">
      <mc:Choice Requires="x14">
        <control shapeId="1115" r:id="rId12" name="OptionButton5">
          <controlPr autoLine="0" linkedCell="BQ20" r:id="rId5">
            <anchor moveWithCells="1">
              <from>
                <xdr:col>13</xdr:col>
                <xdr:colOff>19050</xdr:colOff>
                <xdr:row>19</xdr:row>
                <xdr:rowOff>28575</xdr:rowOff>
              </from>
              <to>
                <xdr:col>14</xdr:col>
                <xdr:colOff>200025</xdr:colOff>
                <xdr:row>19</xdr:row>
                <xdr:rowOff>285750</xdr:rowOff>
              </to>
            </anchor>
          </controlPr>
        </control>
      </mc:Choice>
      <mc:Fallback>
        <control shapeId="1115" r:id="rId12" name="OptionButton5"/>
      </mc:Fallback>
    </mc:AlternateContent>
    <mc:AlternateContent xmlns:mc="http://schemas.openxmlformats.org/markup-compatibility/2006">
      <mc:Choice Requires="x14">
        <control shapeId="1116" r:id="rId13" name="OptionButton6">
          <controlPr autoLine="0" linkedCell="BR20" r:id="rId7">
            <anchor moveWithCells="1">
              <from>
                <xdr:col>15</xdr:col>
                <xdr:colOff>19050</xdr:colOff>
                <xdr:row>19</xdr:row>
                <xdr:rowOff>28575</xdr:rowOff>
              </from>
              <to>
                <xdr:col>16</xdr:col>
                <xdr:colOff>200025</xdr:colOff>
                <xdr:row>19</xdr:row>
                <xdr:rowOff>276225</xdr:rowOff>
              </to>
            </anchor>
          </controlPr>
        </control>
      </mc:Choice>
      <mc:Fallback>
        <control shapeId="1116" r:id="rId13" name="OptionButton6"/>
      </mc:Fallback>
    </mc:AlternateContent>
    <mc:AlternateContent xmlns:mc="http://schemas.openxmlformats.org/markup-compatibility/2006">
      <mc:Choice Requires="x14">
        <control shapeId="1117" r:id="rId14" name="OptionButton7">
          <controlPr autoLine="0" linkedCell="BS20" r:id="rId15">
            <anchor moveWithCells="1">
              <from>
                <xdr:col>17</xdr:col>
                <xdr:colOff>19050</xdr:colOff>
                <xdr:row>19</xdr:row>
                <xdr:rowOff>28575</xdr:rowOff>
              </from>
              <to>
                <xdr:col>19</xdr:col>
                <xdr:colOff>0</xdr:colOff>
                <xdr:row>19</xdr:row>
                <xdr:rowOff>285750</xdr:rowOff>
              </to>
            </anchor>
          </controlPr>
        </control>
      </mc:Choice>
      <mc:Fallback>
        <control shapeId="1117" r:id="rId14" name="OptionButton7"/>
      </mc:Fallback>
    </mc:AlternateContent>
    <mc:AlternateContent xmlns:mc="http://schemas.openxmlformats.org/markup-compatibility/2006">
      <mc:Choice Requires="x14">
        <control shapeId="1118" r:id="rId16" name="OptionButton8">
          <controlPr autoLine="0" linkedCell="BT20" r:id="rId7">
            <anchor moveWithCells="1">
              <from>
                <xdr:col>19</xdr:col>
                <xdr:colOff>28575</xdr:colOff>
                <xdr:row>19</xdr:row>
                <xdr:rowOff>28575</xdr:rowOff>
              </from>
              <to>
                <xdr:col>20</xdr:col>
                <xdr:colOff>209550</xdr:colOff>
                <xdr:row>19</xdr:row>
                <xdr:rowOff>276225</xdr:rowOff>
              </to>
            </anchor>
          </controlPr>
        </control>
      </mc:Choice>
      <mc:Fallback>
        <control shapeId="1118" r:id="rId16" name="OptionButton8"/>
      </mc:Fallback>
    </mc:AlternateContent>
    <mc:AlternateContent xmlns:mc="http://schemas.openxmlformats.org/markup-compatibility/2006">
      <mc:Choice Requires="x14">
        <control shapeId="1119" r:id="rId17" name="OptionButton9">
          <controlPr autoLine="0" linkedCell="BU20" r:id="rId18">
            <anchor moveWithCells="1">
              <from>
                <xdr:col>21</xdr:col>
                <xdr:colOff>38100</xdr:colOff>
                <xdr:row>19</xdr:row>
                <xdr:rowOff>28575</xdr:rowOff>
              </from>
              <to>
                <xdr:col>23</xdr:col>
                <xdr:colOff>0</xdr:colOff>
                <xdr:row>19</xdr:row>
                <xdr:rowOff>276225</xdr:rowOff>
              </to>
            </anchor>
          </controlPr>
        </control>
      </mc:Choice>
      <mc:Fallback>
        <control shapeId="1119" r:id="rId17" name="OptionButton9"/>
      </mc:Fallback>
    </mc:AlternateContent>
    <mc:AlternateContent xmlns:mc="http://schemas.openxmlformats.org/markup-compatibility/2006">
      <mc:Choice Requires="x14">
        <control shapeId="1121" r:id="rId19" name="OptionButton10">
          <controlPr autoLine="0" linkedCell="BQ21" r:id="rId7">
            <anchor moveWithCells="1">
              <from>
                <xdr:col>13</xdr:col>
                <xdr:colOff>19050</xdr:colOff>
                <xdr:row>20</xdr:row>
                <xdr:rowOff>38100</xdr:rowOff>
              </from>
              <to>
                <xdr:col>14</xdr:col>
                <xdr:colOff>200025</xdr:colOff>
                <xdr:row>20</xdr:row>
                <xdr:rowOff>285750</xdr:rowOff>
              </to>
            </anchor>
          </controlPr>
        </control>
      </mc:Choice>
      <mc:Fallback>
        <control shapeId="1121" r:id="rId19" name="OptionButton10"/>
      </mc:Fallback>
    </mc:AlternateContent>
    <mc:AlternateContent xmlns:mc="http://schemas.openxmlformats.org/markup-compatibility/2006">
      <mc:Choice Requires="x14">
        <control shapeId="1122" r:id="rId20" name="OptionButton11">
          <controlPr autoLine="0" linkedCell="BR21" r:id="rId7">
            <anchor moveWithCells="1">
              <from>
                <xdr:col>15</xdr:col>
                <xdr:colOff>19050</xdr:colOff>
                <xdr:row>20</xdr:row>
                <xdr:rowOff>38100</xdr:rowOff>
              </from>
              <to>
                <xdr:col>16</xdr:col>
                <xdr:colOff>200025</xdr:colOff>
                <xdr:row>20</xdr:row>
                <xdr:rowOff>285750</xdr:rowOff>
              </to>
            </anchor>
          </controlPr>
        </control>
      </mc:Choice>
      <mc:Fallback>
        <control shapeId="1122" r:id="rId20" name="OptionButton11"/>
      </mc:Fallback>
    </mc:AlternateContent>
    <mc:AlternateContent xmlns:mc="http://schemas.openxmlformats.org/markup-compatibility/2006">
      <mc:Choice Requires="x14">
        <control shapeId="1123" r:id="rId21" name="OptionButton12">
          <controlPr autoLine="0" linkedCell="BS21" r:id="rId15">
            <anchor moveWithCells="1">
              <from>
                <xdr:col>17</xdr:col>
                <xdr:colOff>9525</xdr:colOff>
                <xdr:row>20</xdr:row>
                <xdr:rowOff>28575</xdr:rowOff>
              </from>
              <to>
                <xdr:col>18</xdr:col>
                <xdr:colOff>200025</xdr:colOff>
                <xdr:row>20</xdr:row>
                <xdr:rowOff>285750</xdr:rowOff>
              </to>
            </anchor>
          </controlPr>
        </control>
      </mc:Choice>
      <mc:Fallback>
        <control shapeId="1123" r:id="rId21" name="OptionButton12"/>
      </mc:Fallback>
    </mc:AlternateContent>
    <mc:AlternateContent xmlns:mc="http://schemas.openxmlformats.org/markup-compatibility/2006">
      <mc:Choice Requires="x14">
        <control shapeId="1124" r:id="rId22" name="OptionButton13">
          <controlPr autoLine="0" linkedCell="BT21" r:id="rId7">
            <anchor moveWithCells="1">
              <from>
                <xdr:col>19</xdr:col>
                <xdr:colOff>19050</xdr:colOff>
                <xdr:row>20</xdr:row>
                <xdr:rowOff>38100</xdr:rowOff>
              </from>
              <to>
                <xdr:col>20</xdr:col>
                <xdr:colOff>200025</xdr:colOff>
                <xdr:row>20</xdr:row>
                <xdr:rowOff>285750</xdr:rowOff>
              </to>
            </anchor>
          </controlPr>
        </control>
      </mc:Choice>
      <mc:Fallback>
        <control shapeId="1124" r:id="rId22" name="OptionButton13"/>
      </mc:Fallback>
    </mc:AlternateContent>
    <mc:AlternateContent xmlns:mc="http://schemas.openxmlformats.org/markup-compatibility/2006">
      <mc:Choice Requires="x14">
        <control shapeId="1125" r:id="rId23" name="OptionButton14">
          <controlPr autoLine="0" linkedCell="BU21" r:id="rId7">
            <anchor moveWithCells="1">
              <from>
                <xdr:col>21</xdr:col>
                <xdr:colOff>28575</xdr:colOff>
                <xdr:row>20</xdr:row>
                <xdr:rowOff>38100</xdr:rowOff>
              </from>
              <to>
                <xdr:col>23</xdr:col>
                <xdr:colOff>0</xdr:colOff>
                <xdr:row>20</xdr:row>
                <xdr:rowOff>285750</xdr:rowOff>
              </to>
            </anchor>
          </controlPr>
        </control>
      </mc:Choice>
      <mc:Fallback>
        <control shapeId="1125" r:id="rId23" name="OptionButton14"/>
      </mc:Fallback>
    </mc:AlternateContent>
    <mc:AlternateContent xmlns:mc="http://schemas.openxmlformats.org/markup-compatibility/2006">
      <mc:Choice Requires="x14">
        <control shapeId="1126" r:id="rId24" name="OptionButton15">
          <controlPr autoLine="0" linkedCell="BQ22" r:id="rId5">
            <anchor moveWithCells="1">
              <from>
                <xdr:col>13</xdr:col>
                <xdr:colOff>28575</xdr:colOff>
                <xdr:row>21</xdr:row>
                <xdr:rowOff>28575</xdr:rowOff>
              </from>
              <to>
                <xdr:col>15</xdr:col>
                <xdr:colOff>0</xdr:colOff>
                <xdr:row>21</xdr:row>
                <xdr:rowOff>285750</xdr:rowOff>
              </to>
            </anchor>
          </controlPr>
        </control>
      </mc:Choice>
      <mc:Fallback>
        <control shapeId="1126" r:id="rId24" name="OptionButton15"/>
      </mc:Fallback>
    </mc:AlternateContent>
    <mc:AlternateContent xmlns:mc="http://schemas.openxmlformats.org/markup-compatibility/2006">
      <mc:Choice Requires="x14">
        <control shapeId="1127" r:id="rId25" name="OptionButton16">
          <controlPr autoLine="0" linkedCell="BR22" r:id="rId7">
            <anchor moveWithCells="1">
              <from>
                <xdr:col>15</xdr:col>
                <xdr:colOff>28575</xdr:colOff>
                <xdr:row>21</xdr:row>
                <xdr:rowOff>28575</xdr:rowOff>
              </from>
              <to>
                <xdr:col>17</xdr:col>
                <xdr:colOff>0</xdr:colOff>
                <xdr:row>21</xdr:row>
                <xdr:rowOff>276225</xdr:rowOff>
              </to>
            </anchor>
          </controlPr>
        </control>
      </mc:Choice>
      <mc:Fallback>
        <control shapeId="1127" r:id="rId25" name="OptionButton16"/>
      </mc:Fallback>
    </mc:AlternateContent>
    <mc:AlternateContent xmlns:mc="http://schemas.openxmlformats.org/markup-compatibility/2006">
      <mc:Choice Requires="x14">
        <control shapeId="1128" r:id="rId26" name="OptionButton17">
          <controlPr autoLine="0" linkedCell="BS22" r:id="rId27">
            <anchor moveWithCells="1">
              <from>
                <xdr:col>17</xdr:col>
                <xdr:colOff>28575</xdr:colOff>
                <xdr:row>21</xdr:row>
                <xdr:rowOff>28575</xdr:rowOff>
              </from>
              <to>
                <xdr:col>19</xdr:col>
                <xdr:colOff>0</xdr:colOff>
                <xdr:row>21</xdr:row>
                <xdr:rowOff>276225</xdr:rowOff>
              </to>
            </anchor>
          </controlPr>
        </control>
      </mc:Choice>
      <mc:Fallback>
        <control shapeId="1128" r:id="rId26" name="OptionButton17"/>
      </mc:Fallback>
    </mc:AlternateContent>
    <mc:AlternateContent xmlns:mc="http://schemas.openxmlformats.org/markup-compatibility/2006">
      <mc:Choice Requires="x14">
        <control shapeId="1129" r:id="rId28" name="OptionButton18">
          <controlPr autoLine="0" linkedCell="BT22" r:id="rId7">
            <anchor moveWithCells="1">
              <from>
                <xdr:col>19</xdr:col>
                <xdr:colOff>28575</xdr:colOff>
                <xdr:row>21</xdr:row>
                <xdr:rowOff>28575</xdr:rowOff>
              </from>
              <to>
                <xdr:col>20</xdr:col>
                <xdr:colOff>209550</xdr:colOff>
                <xdr:row>21</xdr:row>
                <xdr:rowOff>276225</xdr:rowOff>
              </to>
            </anchor>
          </controlPr>
        </control>
      </mc:Choice>
      <mc:Fallback>
        <control shapeId="1129" r:id="rId28" name="OptionButton18"/>
      </mc:Fallback>
    </mc:AlternateContent>
    <mc:AlternateContent xmlns:mc="http://schemas.openxmlformats.org/markup-compatibility/2006">
      <mc:Choice Requires="x14">
        <control shapeId="1130" r:id="rId29" name="OptionButton19">
          <controlPr autoLine="0" linkedCell="BU22" r:id="rId7">
            <anchor moveWithCells="1">
              <from>
                <xdr:col>21</xdr:col>
                <xdr:colOff>28575</xdr:colOff>
                <xdr:row>21</xdr:row>
                <xdr:rowOff>28575</xdr:rowOff>
              </from>
              <to>
                <xdr:col>23</xdr:col>
                <xdr:colOff>0</xdr:colOff>
                <xdr:row>21</xdr:row>
                <xdr:rowOff>276225</xdr:rowOff>
              </to>
            </anchor>
          </controlPr>
        </control>
      </mc:Choice>
      <mc:Fallback>
        <control shapeId="1130" r:id="rId29" name="OptionButton19"/>
      </mc:Fallback>
    </mc:AlternateContent>
    <mc:AlternateContent xmlns:mc="http://schemas.openxmlformats.org/markup-compatibility/2006">
      <mc:Choice Requires="x14">
        <control shapeId="1131" r:id="rId30" name="OptionButton20">
          <controlPr autoLine="0" linkedCell="BQ23" r:id="rId5">
            <anchor moveWithCells="1">
              <from>
                <xdr:col>13</xdr:col>
                <xdr:colOff>19050</xdr:colOff>
                <xdr:row>22</xdr:row>
                <xdr:rowOff>28575</xdr:rowOff>
              </from>
              <to>
                <xdr:col>14</xdr:col>
                <xdr:colOff>200025</xdr:colOff>
                <xdr:row>22</xdr:row>
                <xdr:rowOff>285750</xdr:rowOff>
              </to>
            </anchor>
          </controlPr>
        </control>
      </mc:Choice>
      <mc:Fallback>
        <control shapeId="1131" r:id="rId30" name="OptionButton20"/>
      </mc:Fallback>
    </mc:AlternateContent>
    <mc:AlternateContent xmlns:mc="http://schemas.openxmlformats.org/markup-compatibility/2006">
      <mc:Choice Requires="x14">
        <control shapeId="1132" r:id="rId31" name="OptionButton21">
          <controlPr autoLine="0" linkedCell="BR23" r:id="rId7">
            <anchor moveWithCells="1">
              <from>
                <xdr:col>15</xdr:col>
                <xdr:colOff>19050</xdr:colOff>
                <xdr:row>22</xdr:row>
                <xdr:rowOff>28575</xdr:rowOff>
              </from>
              <to>
                <xdr:col>16</xdr:col>
                <xdr:colOff>200025</xdr:colOff>
                <xdr:row>22</xdr:row>
                <xdr:rowOff>276225</xdr:rowOff>
              </to>
            </anchor>
          </controlPr>
        </control>
      </mc:Choice>
      <mc:Fallback>
        <control shapeId="1132" r:id="rId31" name="OptionButton21"/>
      </mc:Fallback>
    </mc:AlternateContent>
    <mc:AlternateContent xmlns:mc="http://schemas.openxmlformats.org/markup-compatibility/2006">
      <mc:Choice Requires="x14">
        <control shapeId="1133" r:id="rId32" name="OptionButton22">
          <controlPr autoLine="0" linkedCell="BS23" r:id="rId9">
            <anchor moveWithCells="1">
              <from>
                <xdr:col>17</xdr:col>
                <xdr:colOff>28575</xdr:colOff>
                <xdr:row>22</xdr:row>
                <xdr:rowOff>28575</xdr:rowOff>
              </from>
              <to>
                <xdr:col>19</xdr:col>
                <xdr:colOff>9525</xdr:colOff>
                <xdr:row>22</xdr:row>
                <xdr:rowOff>276225</xdr:rowOff>
              </to>
            </anchor>
          </controlPr>
        </control>
      </mc:Choice>
      <mc:Fallback>
        <control shapeId="1133" r:id="rId32" name="OptionButton22"/>
      </mc:Fallback>
    </mc:AlternateContent>
    <mc:AlternateContent xmlns:mc="http://schemas.openxmlformats.org/markup-compatibility/2006">
      <mc:Choice Requires="x14">
        <control shapeId="1134" r:id="rId33" name="OptionButton23">
          <controlPr autoLine="0" linkedCell="BT23" r:id="rId7">
            <anchor moveWithCells="1">
              <from>
                <xdr:col>19</xdr:col>
                <xdr:colOff>28575</xdr:colOff>
                <xdr:row>22</xdr:row>
                <xdr:rowOff>28575</xdr:rowOff>
              </from>
              <to>
                <xdr:col>20</xdr:col>
                <xdr:colOff>209550</xdr:colOff>
                <xdr:row>22</xdr:row>
                <xdr:rowOff>276225</xdr:rowOff>
              </to>
            </anchor>
          </controlPr>
        </control>
      </mc:Choice>
      <mc:Fallback>
        <control shapeId="1134" r:id="rId33" name="OptionButton23"/>
      </mc:Fallback>
    </mc:AlternateContent>
    <mc:AlternateContent xmlns:mc="http://schemas.openxmlformats.org/markup-compatibility/2006">
      <mc:Choice Requires="x14">
        <control shapeId="1135" r:id="rId34" name="OptionButton24">
          <controlPr autoLine="0" linkedCell="BU23" r:id="rId7">
            <anchor moveWithCells="1">
              <from>
                <xdr:col>21</xdr:col>
                <xdr:colOff>28575</xdr:colOff>
                <xdr:row>22</xdr:row>
                <xdr:rowOff>28575</xdr:rowOff>
              </from>
              <to>
                <xdr:col>23</xdr:col>
                <xdr:colOff>0</xdr:colOff>
                <xdr:row>22</xdr:row>
                <xdr:rowOff>276225</xdr:rowOff>
              </to>
            </anchor>
          </controlPr>
        </control>
      </mc:Choice>
      <mc:Fallback>
        <control shapeId="1135" r:id="rId34" name="OptionButton24"/>
      </mc:Fallback>
    </mc:AlternateContent>
    <mc:AlternateContent xmlns:mc="http://schemas.openxmlformats.org/markup-compatibility/2006">
      <mc:Choice Requires="x14">
        <control shapeId="1136" r:id="rId35" name="OptionButton25">
          <controlPr autoLine="0" linkedCell="BQ24" r:id="rId7">
            <anchor moveWithCells="1">
              <from>
                <xdr:col>13</xdr:col>
                <xdr:colOff>28575</xdr:colOff>
                <xdr:row>23</xdr:row>
                <xdr:rowOff>38100</xdr:rowOff>
              </from>
              <to>
                <xdr:col>15</xdr:col>
                <xdr:colOff>0</xdr:colOff>
                <xdr:row>23</xdr:row>
                <xdr:rowOff>285750</xdr:rowOff>
              </to>
            </anchor>
          </controlPr>
        </control>
      </mc:Choice>
      <mc:Fallback>
        <control shapeId="1136" r:id="rId35" name="OptionButton25"/>
      </mc:Fallback>
    </mc:AlternateContent>
    <mc:AlternateContent xmlns:mc="http://schemas.openxmlformats.org/markup-compatibility/2006">
      <mc:Choice Requires="x14">
        <control shapeId="1137" r:id="rId36" name="OptionButton26">
          <controlPr autoLine="0" linkedCell="BR24" r:id="rId7">
            <anchor moveWithCells="1">
              <from>
                <xdr:col>15</xdr:col>
                <xdr:colOff>28575</xdr:colOff>
                <xdr:row>23</xdr:row>
                <xdr:rowOff>38100</xdr:rowOff>
              </from>
              <to>
                <xdr:col>17</xdr:col>
                <xdr:colOff>0</xdr:colOff>
                <xdr:row>23</xdr:row>
                <xdr:rowOff>285750</xdr:rowOff>
              </to>
            </anchor>
          </controlPr>
        </control>
      </mc:Choice>
      <mc:Fallback>
        <control shapeId="1137" r:id="rId36" name="OptionButton26"/>
      </mc:Fallback>
    </mc:AlternateContent>
    <mc:AlternateContent xmlns:mc="http://schemas.openxmlformats.org/markup-compatibility/2006">
      <mc:Choice Requires="x14">
        <control shapeId="1138" r:id="rId37" name="OptionButton27">
          <controlPr autoLine="0" linkedCell="BS24" r:id="rId27">
            <anchor moveWithCells="1">
              <from>
                <xdr:col>17</xdr:col>
                <xdr:colOff>28575</xdr:colOff>
                <xdr:row>23</xdr:row>
                <xdr:rowOff>38100</xdr:rowOff>
              </from>
              <to>
                <xdr:col>19</xdr:col>
                <xdr:colOff>0</xdr:colOff>
                <xdr:row>23</xdr:row>
                <xdr:rowOff>285750</xdr:rowOff>
              </to>
            </anchor>
          </controlPr>
        </control>
      </mc:Choice>
      <mc:Fallback>
        <control shapeId="1138" r:id="rId37" name="OptionButton27"/>
      </mc:Fallback>
    </mc:AlternateContent>
    <mc:AlternateContent xmlns:mc="http://schemas.openxmlformats.org/markup-compatibility/2006">
      <mc:Choice Requires="x14">
        <control shapeId="1139" r:id="rId38" name="OptionButton28">
          <controlPr autoLine="0" linkedCell="BT24" r:id="rId7">
            <anchor moveWithCells="1">
              <from>
                <xdr:col>19</xdr:col>
                <xdr:colOff>28575</xdr:colOff>
                <xdr:row>23</xdr:row>
                <xdr:rowOff>38100</xdr:rowOff>
              </from>
              <to>
                <xdr:col>20</xdr:col>
                <xdr:colOff>209550</xdr:colOff>
                <xdr:row>23</xdr:row>
                <xdr:rowOff>285750</xdr:rowOff>
              </to>
            </anchor>
          </controlPr>
        </control>
      </mc:Choice>
      <mc:Fallback>
        <control shapeId="1139" r:id="rId38" name="OptionButton28"/>
      </mc:Fallback>
    </mc:AlternateContent>
    <mc:AlternateContent xmlns:mc="http://schemas.openxmlformats.org/markup-compatibility/2006">
      <mc:Choice Requires="x14">
        <control shapeId="1140" r:id="rId39" name="OptionButton29">
          <controlPr autoLine="0" linkedCell="BU24" r:id="rId7">
            <anchor moveWithCells="1">
              <from>
                <xdr:col>21</xdr:col>
                <xdr:colOff>28575</xdr:colOff>
                <xdr:row>23</xdr:row>
                <xdr:rowOff>38100</xdr:rowOff>
              </from>
              <to>
                <xdr:col>23</xdr:col>
                <xdr:colOff>0</xdr:colOff>
                <xdr:row>23</xdr:row>
                <xdr:rowOff>285750</xdr:rowOff>
              </to>
            </anchor>
          </controlPr>
        </control>
      </mc:Choice>
      <mc:Fallback>
        <control shapeId="1140" r:id="rId39" name="OptionButton29"/>
      </mc:Fallback>
    </mc:AlternateContent>
    <mc:AlternateContent xmlns:mc="http://schemas.openxmlformats.org/markup-compatibility/2006">
      <mc:Choice Requires="x14">
        <control shapeId="1141" r:id="rId40" name="OptionButton30">
          <controlPr autoLine="0" linkedCell="BQ25" r:id="rId5">
            <anchor moveWithCells="1">
              <from>
                <xdr:col>13</xdr:col>
                <xdr:colOff>38100</xdr:colOff>
                <xdr:row>24</xdr:row>
                <xdr:rowOff>28575</xdr:rowOff>
              </from>
              <to>
                <xdr:col>15</xdr:col>
                <xdr:colOff>9525</xdr:colOff>
                <xdr:row>24</xdr:row>
                <xdr:rowOff>285750</xdr:rowOff>
              </to>
            </anchor>
          </controlPr>
        </control>
      </mc:Choice>
      <mc:Fallback>
        <control shapeId="1141" r:id="rId40" name="OptionButton30"/>
      </mc:Fallback>
    </mc:AlternateContent>
    <mc:AlternateContent xmlns:mc="http://schemas.openxmlformats.org/markup-compatibility/2006">
      <mc:Choice Requires="x14">
        <control shapeId="1142" r:id="rId41" name="OptionButton31">
          <controlPr autoLine="0" linkedCell="BR25" r:id="rId42">
            <anchor moveWithCells="1">
              <from>
                <xdr:col>15</xdr:col>
                <xdr:colOff>19050</xdr:colOff>
                <xdr:row>24</xdr:row>
                <xdr:rowOff>28575</xdr:rowOff>
              </from>
              <to>
                <xdr:col>17</xdr:col>
                <xdr:colOff>19050</xdr:colOff>
                <xdr:row>24</xdr:row>
                <xdr:rowOff>276225</xdr:rowOff>
              </to>
            </anchor>
          </controlPr>
        </control>
      </mc:Choice>
      <mc:Fallback>
        <control shapeId="1142" r:id="rId41" name="OptionButton31"/>
      </mc:Fallback>
    </mc:AlternateContent>
    <mc:AlternateContent xmlns:mc="http://schemas.openxmlformats.org/markup-compatibility/2006">
      <mc:Choice Requires="x14">
        <control shapeId="1143" r:id="rId43" name="OptionButton32">
          <controlPr autoLine="0" linkedCell="BS25" r:id="rId9">
            <anchor moveWithCells="1">
              <from>
                <xdr:col>17</xdr:col>
                <xdr:colOff>28575</xdr:colOff>
                <xdr:row>24</xdr:row>
                <xdr:rowOff>28575</xdr:rowOff>
              </from>
              <to>
                <xdr:col>19</xdr:col>
                <xdr:colOff>9525</xdr:colOff>
                <xdr:row>24</xdr:row>
                <xdr:rowOff>276225</xdr:rowOff>
              </to>
            </anchor>
          </controlPr>
        </control>
      </mc:Choice>
      <mc:Fallback>
        <control shapeId="1143" r:id="rId43" name="OptionButton32"/>
      </mc:Fallback>
    </mc:AlternateContent>
    <mc:AlternateContent xmlns:mc="http://schemas.openxmlformats.org/markup-compatibility/2006">
      <mc:Choice Requires="x14">
        <control shapeId="1144" r:id="rId44" name="OptionButton33">
          <controlPr autoLine="0" linkedCell="BT25" r:id="rId7">
            <anchor moveWithCells="1">
              <from>
                <xdr:col>19</xdr:col>
                <xdr:colOff>38100</xdr:colOff>
                <xdr:row>24</xdr:row>
                <xdr:rowOff>28575</xdr:rowOff>
              </from>
              <to>
                <xdr:col>21</xdr:col>
                <xdr:colOff>0</xdr:colOff>
                <xdr:row>24</xdr:row>
                <xdr:rowOff>276225</xdr:rowOff>
              </to>
            </anchor>
          </controlPr>
        </control>
      </mc:Choice>
      <mc:Fallback>
        <control shapeId="1144" r:id="rId44" name="OptionButton33"/>
      </mc:Fallback>
    </mc:AlternateContent>
    <mc:AlternateContent xmlns:mc="http://schemas.openxmlformats.org/markup-compatibility/2006">
      <mc:Choice Requires="x14">
        <control shapeId="1145" r:id="rId45" name="OptionButton34">
          <controlPr autoLine="0" linkedCell="BU25" r:id="rId7">
            <anchor moveWithCells="1">
              <from>
                <xdr:col>21</xdr:col>
                <xdr:colOff>28575</xdr:colOff>
                <xdr:row>24</xdr:row>
                <xdr:rowOff>28575</xdr:rowOff>
              </from>
              <to>
                <xdr:col>23</xdr:col>
                <xdr:colOff>0</xdr:colOff>
                <xdr:row>24</xdr:row>
                <xdr:rowOff>276225</xdr:rowOff>
              </to>
            </anchor>
          </controlPr>
        </control>
      </mc:Choice>
      <mc:Fallback>
        <control shapeId="1145" r:id="rId45" name="OptionButton34"/>
      </mc:Fallback>
    </mc:AlternateContent>
    <mc:AlternateContent xmlns:mc="http://schemas.openxmlformats.org/markup-compatibility/2006">
      <mc:Choice Requires="x14">
        <control shapeId="1146" r:id="rId46" name="OptionButton35">
          <controlPr autoLine="0" linkedCell="BQ26" r:id="rId5">
            <anchor moveWithCells="1">
              <from>
                <xdr:col>13</xdr:col>
                <xdr:colOff>28575</xdr:colOff>
                <xdr:row>25</xdr:row>
                <xdr:rowOff>28575</xdr:rowOff>
              </from>
              <to>
                <xdr:col>15</xdr:col>
                <xdr:colOff>0</xdr:colOff>
                <xdr:row>25</xdr:row>
                <xdr:rowOff>285750</xdr:rowOff>
              </to>
            </anchor>
          </controlPr>
        </control>
      </mc:Choice>
      <mc:Fallback>
        <control shapeId="1146" r:id="rId46" name="OptionButton35"/>
      </mc:Fallback>
    </mc:AlternateContent>
    <mc:AlternateContent xmlns:mc="http://schemas.openxmlformats.org/markup-compatibility/2006">
      <mc:Choice Requires="x14">
        <control shapeId="1147" r:id="rId47" name="OptionButton36">
          <controlPr autoLine="0" linkedCell="BR26" r:id="rId7">
            <anchor moveWithCells="1">
              <from>
                <xdr:col>15</xdr:col>
                <xdr:colOff>28575</xdr:colOff>
                <xdr:row>25</xdr:row>
                <xdr:rowOff>28575</xdr:rowOff>
              </from>
              <to>
                <xdr:col>17</xdr:col>
                <xdr:colOff>0</xdr:colOff>
                <xdr:row>25</xdr:row>
                <xdr:rowOff>276225</xdr:rowOff>
              </to>
            </anchor>
          </controlPr>
        </control>
      </mc:Choice>
      <mc:Fallback>
        <control shapeId="1147" r:id="rId47" name="OptionButton36"/>
      </mc:Fallback>
    </mc:AlternateContent>
    <mc:AlternateContent xmlns:mc="http://schemas.openxmlformats.org/markup-compatibility/2006">
      <mc:Choice Requires="x14">
        <control shapeId="1148" r:id="rId48" name="OptionButton37">
          <controlPr autoLine="0" linkedCell="BS26" r:id="rId27">
            <anchor moveWithCells="1">
              <from>
                <xdr:col>17</xdr:col>
                <xdr:colOff>28575</xdr:colOff>
                <xdr:row>25</xdr:row>
                <xdr:rowOff>28575</xdr:rowOff>
              </from>
              <to>
                <xdr:col>19</xdr:col>
                <xdr:colOff>0</xdr:colOff>
                <xdr:row>25</xdr:row>
                <xdr:rowOff>276225</xdr:rowOff>
              </to>
            </anchor>
          </controlPr>
        </control>
      </mc:Choice>
      <mc:Fallback>
        <control shapeId="1148" r:id="rId48" name="OptionButton37"/>
      </mc:Fallback>
    </mc:AlternateContent>
    <mc:AlternateContent xmlns:mc="http://schemas.openxmlformats.org/markup-compatibility/2006">
      <mc:Choice Requires="x14">
        <control shapeId="1149" r:id="rId49" name="OptionButton38">
          <controlPr autoLine="0" linkedCell="BT26" r:id="rId7">
            <anchor moveWithCells="1">
              <from>
                <xdr:col>19</xdr:col>
                <xdr:colOff>28575</xdr:colOff>
                <xdr:row>25</xdr:row>
                <xdr:rowOff>28575</xdr:rowOff>
              </from>
              <to>
                <xdr:col>20</xdr:col>
                <xdr:colOff>209550</xdr:colOff>
                <xdr:row>25</xdr:row>
                <xdr:rowOff>276225</xdr:rowOff>
              </to>
            </anchor>
          </controlPr>
        </control>
      </mc:Choice>
      <mc:Fallback>
        <control shapeId="1149" r:id="rId49" name="OptionButton38"/>
      </mc:Fallback>
    </mc:AlternateContent>
    <mc:AlternateContent xmlns:mc="http://schemas.openxmlformats.org/markup-compatibility/2006">
      <mc:Choice Requires="x14">
        <control shapeId="1150" r:id="rId50" name="OptionButton39">
          <controlPr autoLine="0" linkedCell="BU26" r:id="rId7">
            <anchor moveWithCells="1">
              <from>
                <xdr:col>21</xdr:col>
                <xdr:colOff>28575</xdr:colOff>
                <xdr:row>25</xdr:row>
                <xdr:rowOff>28575</xdr:rowOff>
              </from>
              <to>
                <xdr:col>23</xdr:col>
                <xdr:colOff>0</xdr:colOff>
                <xdr:row>25</xdr:row>
                <xdr:rowOff>276225</xdr:rowOff>
              </to>
            </anchor>
          </controlPr>
        </control>
      </mc:Choice>
      <mc:Fallback>
        <control shapeId="1150" r:id="rId50" name="OptionButton39"/>
      </mc:Fallback>
    </mc:AlternateContent>
    <mc:AlternateContent xmlns:mc="http://schemas.openxmlformats.org/markup-compatibility/2006">
      <mc:Choice Requires="x14">
        <control shapeId="1151" r:id="rId51" name="OptionButton40">
          <controlPr autoLine="0" linkedCell="BQ27" r:id="rId7">
            <anchor moveWithCells="1">
              <from>
                <xdr:col>13</xdr:col>
                <xdr:colOff>28575</xdr:colOff>
                <xdr:row>26</xdr:row>
                <xdr:rowOff>47625</xdr:rowOff>
              </from>
              <to>
                <xdr:col>15</xdr:col>
                <xdr:colOff>0</xdr:colOff>
                <xdr:row>26</xdr:row>
                <xdr:rowOff>295275</xdr:rowOff>
              </to>
            </anchor>
          </controlPr>
        </control>
      </mc:Choice>
      <mc:Fallback>
        <control shapeId="1151" r:id="rId51" name="OptionButton40"/>
      </mc:Fallback>
    </mc:AlternateContent>
    <mc:AlternateContent xmlns:mc="http://schemas.openxmlformats.org/markup-compatibility/2006">
      <mc:Choice Requires="x14">
        <control shapeId="1152" r:id="rId52" name="OptionButton41">
          <controlPr autoLine="0" linkedCell="BR27" r:id="rId5">
            <anchor moveWithCells="1">
              <from>
                <xdr:col>15</xdr:col>
                <xdr:colOff>28575</xdr:colOff>
                <xdr:row>26</xdr:row>
                <xdr:rowOff>38100</xdr:rowOff>
              </from>
              <to>
                <xdr:col>17</xdr:col>
                <xdr:colOff>0</xdr:colOff>
                <xdr:row>26</xdr:row>
                <xdr:rowOff>295275</xdr:rowOff>
              </to>
            </anchor>
          </controlPr>
        </control>
      </mc:Choice>
      <mc:Fallback>
        <control shapeId="1152" r:id="rId52" name="OptionButton41"/>
      </mc:Fallback>
    </mc:AlternateContent>
    <mc:AlternateContent xmlns:mc="http://schemas.openxmlformats.org/markup-compatibility/2006">
      <mc:Choice Requires="x14">
        <control shapeId="1153" r:id="rId53" name="OptionButton42">
          <controlPr autoLine="0" linkedCell="BS27" r:id="rId54">
            <anchor moveWithCells="1">
              <from>
                <xdr:col>17</xdr:col>
                <xdr:colOff>28575</xdr:colOff>
                <xdr:row>26</xdr:row>
                <xdr:rowOff>38100</xdr:rowOff>
              </from>
              <to>
                <xdr:col>19</xdr:col>
                <xdr:colOff>0</xdr:colOff>
                <xdr:row>26</xdr:row>
                <xdr:rowOff>295275</xdr:rowOff>
              </to>
            </anchor>
          </controlPr>
        </control>
      </mc:Choice>
      <mc:Fallback>
        <control shapeId="1153" r:id="rId53" name="OptionButton42"/>
      </mc:Fallback>
    </mc:AlternateContent>
    <mc:AlternateContent xmlns:mc="http://schemas.openxmlformats.org/markup-compatibility/2006">
      <mc:Choice Requires="x14">
        <control shapeId="1154" r:id="rId55" name="OptionButton43">
          <controlPr autoLine="0" linkedCell="BT27" r:id="rId5">
            <anchor moveWithCells="1">
              <from>
                <xdr:col>19</xdr:col>
                <xdr:colOff>28575</xdr:colOff>
                <xdr:row>26</xdr:row>
                <xdr:rowOff>38100</xdr:rowOff>
              </from>
              <to>
                <xdr:col>20</xdr:col>
                <xdr:colOff>209550</xdr:colOff>
                <xdr:row>26</xdr:row>
                <xdr:rowOff>295275</xdr:rowOff>
              </to>
            </anchor>
          </controlPr>
        </control>
      </mc:Choice>
      <mc:Fallback>
        <control shapeId="1154" r:id="rId55" name="OptionButton43"/>
      </mc:Fallback>
    </mc:AlternateContent>
    <mc:AlternateContent xmlns:mc="http://schemas.openxmlformats.org/markup-compatibility/2006">
      <mc:Choice Requires="x14">
        <control shapeId="1155" r:id="rId56" name="OptionButton44">
          <controlPr autoLine="0" linkedCell="BU27" r:id="rId5">
            <anchor moveWithCells="1">
              <from>
                <xdr:col>21</xdr:col>
                <xdr:colOff>28575</xdr:colOff>
                <xdr:row>26</xdr:row>
                <xdr:rowOff>38100</xdr:rowOff>
              </from>
              <to>
                <xdr:col>23</xdr:col>
                <xdr:colOff>0</xdr:colOff>
                <xdr:row>26</xdr:row>
                <xdr:rowOff>295275</xdr:rowOff>
              </to>
            </anchor>
          </controlPr>
        </control>
      </mc:Choice>
      <mc:Fallback>
        <control shapeId="1155" r:id="rId56" name="OptionButton44"/>
      </mc:Fallback>
    </mc:AlternateContent>
    <mc:AlternateContent xmlns:mc="http://schemas.openxmlformats.org/markup-compatibility/2006">
      <mc:Choice Requires="x14">
        <control shapeId="1156" r:id="rId57" name="OptionButton45">
          <controlPr autoLine="0" linkedCell="BQ28" r:id="rId5">
            <anchor moveWithCells="1">
              <from>
                <xdr:col>13</xdr:col>
                <xdr:colOff>28575</xdr:colOff>
                <xdr:row>27</xdr:row>
                <xdr:rowOff>28575</xdr:rowOff>
              </from>
              <to>
                <xdr:col>15</xdr:col>
                <xdr:colOff>0</xdr:colOff>
                <xdr:row>27</xdr:row>
                <xdr:rowOff>285750</xdr:rowOff>
              </to>
            </anchor>
          </controlPr>
        </control>
      </mc:Choice>
      <mc:Fallback>
        <control shapeId="1156" r:id="rId57" name="OptionButton45"/>
      </mc:Fallback>
    </mc:AlternateContent>
    <mc:AlternateContent xmlns:mc="http://schemas.openxmlformats.org/markup-compatibility/2006">
      <mc:Choice Requires="x14">
        <control shapeId="1157" r:id="rId58" name="OptionButton46">
          <controlPr autoLine="0" linkedCell="BR28" r:id="rId7">
            <anchor moveWithCells="1">
              <from>
                <xdr:col>15</xdr:col>
                <xdr:colOff>28575</xdr:colOff>
                <xdr:row>27</xdr:row>
                <xdr:rowOff>28575</xdr:rowOff>
              </from>
              <to>
                <xdr:col>17</xdr:col>
                <xdr:colOff>0</xdr:colOff>
                <xdr:row>27</xdr:row>
                <xdr:rowOff>276225</xdr:rowOff>
              </to>
            </anchor>
          </controlPr>
        </control>
      </mc:Choice>
      <mc:Fallback>
        <control shapeId="1157" r:id="rId58" name="OptionButton46"/>
      </mc:Fallback>
    </mc:AlternateContent>
    <mc:AlternateContent xmlns:mc="http://schemas.openxmlformats.org/markup-compatibility/2006">
      <mc:Choice Requires="x14">
        <control shapeId="1158" r:id="rId59" name="OptionButton47">
          <controlPr autoLine="0" linkedCell="BS28" r:id="rId27">
            <anchor moveWithCells="1">
              <from>
                <xdr:col>17</xdr:col>
                <xdr:colOff>28575</xdr:colOff>
                <xdr:row>27</xdr:row>
                <xdr:rowOff>28575</xdr:rowOff>
              </from>
              <to>
                <xdr:col>19</xdr:col>
                <xdr:colOff>0</xdr:colOff>
                <xdr:row>27</xdr:row>
                <xdr:rowOff>276225</xdr:rowOff>
              </to>
            </anchor>
          </controlPr>
        </control>
      </mc:Choice>
      <mc:Fallback>
        <control shapeId="1158" r:id="rId59" name="OptionButton47"/>
      </mc:Fallback>
    </mc:AlternateContent>
    <mc:AlternateContent xmlns:mc="http://schemas.openxmlformats.org/markup-compatibility/2006">
      <mc:Choice Requires="x14">
        <control shapeId="1159" r:id="rId60" name="OptionButton48">
          <controlPr autoLine="0" linkedCell="BT28" r:id="rId7">
            <anchor moveWithCells="1">
              <from>
                <xdr:col>19</xdr:col>
                <xdr:colOff>28575</xdr:colOff>
                <xdr:row>27</xdr:row>
                <xdr:rowOff>28575</xdr:rowOff>
              </from>
              <to>
                <xdr:col>20</xdr:col>
                <xdr:colOff>209550</xdr:colOff>
                <xdr:row>27</xdr:row>
                <xdr:rowOff>276225</xdr:rowOff>
              </to>
            </anchor>
          </controlPr>
        </control>
      </mc:Choice>
      <mc:Fallback>
        <control shapeId="1159" r:id="rId60" name="OptionButton48"/>
      </mc:Fallback>
    </mc:AlternateContent>
    <mc:AlternateContent xmlns:mc="http://schemas.openxmlformats.org/markup-compatibility/2006">
      <mc:Choice Requires="x14">
        <control shapeId="1160" r:id="rId61" name="OptionButton49">
          <controlPr autoLine="0" linkedCell="BU28" r:id="rId7">
            <anchor moveWithCells="1">
              <from>
                <xdr:col>21</xdr:col>
                <xdr:colOff>28575</xdr:colOff>
                <xdr:row>27</xdr:row>
                <xdr:rowOff>28575</xdr:rowOff>
              </from>
              <to>
                <xdr:col>23</xdr:col>
                <xdr:colOff>0</xdr:colOff>
                <xdr:row>27</xdr:row>
                <xdr:rowOff>276225</xdr:rowOff>
              </to>
            </anchor>
          </controlPr>
        </control>
      </mc:Choice>
      <mc:Fallback>
        <control shapeId="1160" r:id="rId61" name="OptionButton49"/>
      </mc:Fallback>
    </mc:AlternateContent>
    <mc:AlternateContent xmlns:mc="http://schemas.openxmlformats.org/markup-compatibility/2006">
      <mc:Choice Requires="x14">
        <control shapeId="1161" r:id="rId62" name="OptionButton50">
          <controlPr autoLine="0" linkedCell="BQ29" r:id="rId7">
            <anchor moveWithCells="1">
              <from>
                <xdr:col>13</xdr:col>
                <xdr:colOff>28575</xdr:colOff>
                <xdr:row>28</xdr:row>
                <xdr:rowOff>47625</xdr:rowOff>
              </from>
              <to>
                <xdr:col>15</xdr:col>
                <xdr:colOff>0</xdr:colOff>
                <xdr:row>28</xdr:row>
                <xdr:rowOff>295275</xdr:rowOff>
              </to>
            </anchor>
          </controlPr>
        </control>
      </mc:Choice>
      <mc:Fallback>
        <control shapeId="1161" r:id="rId62" name="OptionButton50"/>
      </mc:Fallback>
    </mc:AlternateContent>
    <mc:AlternateContent xmlns:mc="http://schemas.openxmlformats.org/markup-compatibility/2006">
      <mc:Choice Requires="x14">
        <control shapeId="1162" r:id="rId63" name="OptionButton51">
          <controlPr autoLine="0" linkedCell="BR29" r:id="rId5">
            <anchor moveWithCells="1">
              <from>
                <xdr:col>15</xdr:col>
                <xdr:colOff>19050</xdr:colOff>
                <xdr:row>28</xdr:row>
                <xdr:rowOff>38100</xdr:rowOff>
              </from>
              <to>
                <xdr:col>16</xdr:col>
                <xdr:colOff>200025</xdr:colOff>
                <xdr:row>28</xdr:row>
                <xdr:rowOff>295275</xdr:rowOff>
              </to>
            </anchor>
          </controlPr>
        </control>
      </mc:Choice>
      <mc:Fallback>
        <control shapeId="1162" r:id="rId63" name="OptionButton51"/>
      </mc:Fallback>
    </mc:AlternateContent>
    <mc:AlternateContent xmlns:mc="http://schemas.openxmlformats.org/markup-compatibility/2006">
      <mc:Choice Requires="x14">
        <control shapeId="1163" r:id="rId64" name="OptionButton52">
          <controlPr autoLine="0" linkedCell="BS29" r:id="rId54">
            <anchor moveWithCells="1">
              <from>
                <xdr:col>17</xdr:col>
                <xdr:colOff>28575</xdr:colOff>
                <xdr:row>28</xdr:row>
                <xdr:rowOff>38100</xdr:rowOff>
              </from>
              <to>
                <xdr:col>19</xdr:col>
                <xdr:colOff>0</xdr:colOff>
                <xdr:row>28</xdr:row>
                <xdr:rowOff>295275</xdr:rowOff>
              </to>
            </anchor>
          </controlPr>
        </control>
      </mc:Choice>
      <mc:Fallback>
        <control shapeId="1163" r:id="rId64" name="OptionButton52"/>
      </mc:Fallback>
    </mc:AlternateContent>
    <mc:AlternateContent xmlns:mc="http://schemas.openxmlformats.org/markup-compatibility/2006">
      <mc:Choice Requires="x14">
        <control shapeId="1164" r:id="rId65" name="OptionButton53">
          <controlPr autoLine="0" linkedCell="BT29" r:id="rId5">
            <anchor moveWithCells="1">
              <from>
                <xdr:col>19</xdr:col>
                <xdr:colOff>28575</xdr:colOff>
                <xdr:row>28</xdr:row>
                <xdr:rowOff>38100</xdr:rowOff>
              </from>
              <to>
                <xdr:col>20</xdr:col>
                <xdr:colOff>209550</xdr:colOff>
                <xdr:row>28</xdr:row>
                <xdr:rowOff>295275</xdr:rowOff>
              </to>
            </anchor>
          </controlPr>
        </control>
      </mc:Choice>
      <mc:Fallback>
        <control shapeId="1164" r:id="rId65" name="OptionButton53"/>
      </mc:Fallback>
    </mc:AlternateContent>
    <mc:AlternateContent xmlns:mc="http://schemas.openxmlformats.org/markup-compatibility/2006">
      <mc:Choice Requires="x14">
        <control shapeId="1165" r:id="rId66" name="OptionButton54">
          <controlPr autoLine="0" linkedCell="BU29" r:id="rId5">
            <anchor moveWithCells="1">
              <from>
                <xdr:col>21</xdr:col>
                <xdr:colOff>28575</xdr:colOff>
                <xdr:row>28</xdr:row>
                <xdr:rowOff>38100</xdr:rowOff>
              </from>
              <to>
                <xdr:col>23</xdr:col>
                <xdr:colOff>0</xdr:colOff>
                <xdr:row>28</xdr:row>
                <xdr:rowOff>295275</xdr:rowOff>
              </to>
            </anchor>
          </controlPr>
        </control>
      </mc:Choice>
      <mc:Fallback>
        <control shapeId="1165" r:id="rId66" name="OptionButton54"/>
      </mc:Fallback>
    </mc:AlternateContent>
    <mc:AlternateContent xmlns:mc="http://schemas.openxmlformats.org/markup-compatibility/2006">
      <mc:Choice Requires="x14">
        <control shapeId="1166" r:id="rId67" name="OptionButton55">
          <controlPr autoLine="0" linkedCell="BQ30" r:id="rId5">
            <anchor moveWithCells="1">
              <from>
                <xdr:col>13</xdr:col>
                <xdr:colOff>38100</xdr:colOff>
                <xdr:row>29</xdr:row>
                <xdr:rowOff>28575</xdr:rowOff>
              </from>
              <to>
                <xdr:col>15</xdr:col>
                <xdr:colOff>9525</xdr:colOff>
                <xdr:row>29</xdr:row>
                <xdr:rowOff>285750</xdr:rowOff>
              </to>
            </anchor>
          </controlPr>
        </control>
      </mc:Choice>
      <mc:Fallback>
        <control shapeId="1166" r:id="rId67" name="OptionButton55"/>
      </mc:Fallback>
    </mc:AlternateContent>
    <mc:AlternateContent xmlns:mc="http://schemas.openxmlformats.org/markup-compatibility/2006">
      <mc:Choice Requires="x14">
        <control shapeId="1167" r:id="rId68" name="OptionButton56">
          <controlPr autoLine="0" linkedCell="BR30" r:id="rId7">
            <anchor moveWithCells="1">
              <from>
                <xdr:col>15</xdr:col>
                <xdr:colOff>28575</xdr:colOff>
                <xdr:row>29</xdr:row>
                <xdr:rowOff>28575</xdr:rowOff>
              </from>
              <to>
                <xdr:col>17</xdr:col>
                <xdr:colOff>0</xdr:colOff>
                <xdr:row>29</xdr:row>
                <xdr:rowOff>276225</xdr:rowOff>
              </to>
            </anchor>
          </controlPr>
        </control>
      </mc:Choice>
      <mc:Fallback>
        <control shapeId="1167" r:id="rId68" name="OptionButton56"/>
      </mc:Fallback>
    </mc:AlternateContent>
    <mc:AlternateContent xmlns:mc="http://schemas.openxmlformats.org/markup-compatibility/2006">
      <mc:Choice Requires="x14">
        <control shapeId="1168" r:id="rId69" name="OptionButton57">
          <controlPr autoLine="0" linkedCell="BS30" r:id="rId15">
            <anchor moveWithCells="1">
              <from>
                <xdr:col>17</xdr:col>
                <xdr:colOff>19050</xdr:colOff>
                <xdr:row>29</xdr:row>
                <xdr:rowOff>19050</xdr:rowOff>
              </from>
              <to>
                <xdr:col>19</xdr:col>
                <xdr:colOff>0</xdr:colOff>
                <xdr:row>29</xdr:row>
                <xdr:rowOff>276225</xdr:rowOff>
              </to>
            </anchor>
          </controlPr>
        </control>
      </mc:Choice>
      <mc:Fallback>
        <control shapeId="1168" r:id="rId69" name="OptionButton57"/>
      </mc:Fallback>
    </mc:AlternateContent>
    <mc:AlternateContent xmlns:mc="http://schemas.openxmlformats.org/markup-compatibility/2006">
      <mc:Choice Requires="x14">
        <control shapeId="1169" r:id="rId70" name="OptionButton58">
          <controlPr autoLine="0" linkedCell="BT30" r:id="rId7">
            <anchor moveWithCells="1">
              <from>
                <xdr:col>19</xdr:col>
                <xdr:colOff>38100</xdr:colOff>
                <xdr:row>29</xdr:row>
                <xdr:rowOff>28575</xdr:rowOff>
              </from>
              <to>
                <xdr:col>21</xdr:col>
                <xdr:colOff>0</xdr:colOff>
                <xdr:row>29</xdr:row>
                <xdr:rowOff>276225</xdr:rowOff>
              </to>
            </anchor>
          </controlPr>
        </control>
      </mc:Choice>
      <mc:Fallback>
        <control shapeId="1169" r:id="rId70" name="OptionButton58"/>
      </mc:Fallback>
    </mc:AlternateContent>
    <mc:AlternateContent xmlns:mc="http://schemas.openxmlformats.org/markup-compatibility/2006">
      <mc:Choice Requires="x14">
        <control shapeId="1170" r:id="rId71" name="OptionButton59">
          <controlPr autoLine="0" linkedCell="BU30" r:id="rId7">
            <anchor moveWithCells="1">
              <from>
                <xdr:col>21</xdr:col>
                <xdr:colOff>28575</xdr:colOff>
                <xdr:row>29</xdr:row>
                <xdr:rowOff>28575</xdr:rowOff>
              </from>
              <to>
                <xdr:col>23</xdr:col>
                <xdr:colOff>0</xdr:colOff>
                <xdr:row>29</xdr:row>
                <xdr:rowOff>276225</xdr:rowOff>
              </to>
            </anchor>
          </controlPr>
        </control>
      </mc:Choice>
      <mc:Fallback>
        <control shapeId="1170" r:id="rId71" name="OptionButton59"/>
      </mc:Fallback>
    </mc:AlternateContent>
    <mc:AlternateContent xmlns:mc="http://schemas.openxmlformats.org/markup-compatibility/2006">
      <mc:Choice Requires="x14">
        <control shapeId="1171" r:id="rId72" name="OptionButton60">
          <controlPr autoLine="0" linkedCell="BQ31" r:id="rId7">
            <anchor moveWithCells="1">
              <from>
                <xdr:col>13</xdr:col>
                <xdr:colOff>19050</xdr:colOff>
                <xdr:row>30</xdr:row>
                <xdr:rowOff>38100</xdr:rowOff>
              </from>
              <to>
                <xdr:col>14</xdr:col>
                <xdr:colOff>200025</xdr:colOff>
                <xdr:row>30</xdr:row>
                <xdr:rowOff>285750</xdr:rowOff>
              </to>
            </anchor>
          </controlPr>
        </control>
      </mc:Choice>
      <mc:Fallback>
        <control shapeId="1171" r:id="rId72" name="OptionButton60"/>
      </mc:Fallback>
    </mc:AlternateContent>
    <mc:AlternateContent xmlns:mc="http://schemas.openxmlformats.org/markup-compatibility/2006">
      <mc:Choice Requires="x14">
        <control shapeId="1172" r:id="rId73" name="OptionButton61">
          <controlPr autoLine="0" linkedCell="BR31" r:id="rId7">
            <anchor moveWithCells="1">
              <from>
                <xdr:col>15</xdr:col>
                <xdr:colOff>19050</xdr:colOff>
                <xdr:row>30</xdr:row>
                <xdr:rowOff>38100</xdr:rowOff>
              </from>
              <to>
                <xdr:col>16</xdr:col>
                <xdr:colOff>200025</xdr:colOff>
                <xdr:row>30</xdr:row>
                <xdr:rowOff>285750</xdr:rowOff>
              </to>
            </anchor>
          </controlPr>
        </control>
      </mc:Choice>
      <mc:Fallback>
        <control shapeId="1172" r:id="rId73" name="OptionButton61"/>
      </mc:Fallback>
    </mc:AlternateContent>
    <mc:AlternateContent xmlns:mc="http://schemas.openxmlformats.org/markup-compatibility/2006">
      <mc:Choice Requires="x14">
        <control shapeId="1173" r:id="rId74" name="OptionButton62">
          <controlPr autoLine="0" linkedCell="BS31" r:id="rId9">
            <anchor moveWithCells="1">
              <from>
                <xdr:col>17</xdr:col>
                <xdr:colOff>28575</xdr:colOff>
                <xdr:row>30</xdr:row>
                <xdr:rowOff>38100</xdr:rowOff>
              </from>
              <to>
                <xdr:col>19</xdr:col>
                <xdr:colOff>9525</xdr:colOff>
                <xdr:row>30</xdr:row>
                <xdr:rowOff>285750</xdr:rowOff>
              </to>
            </anchor>
          </controlPr>
        </control>
      </mc:Choice>
      <mc:Fallback>
        <control shapeId="1173" r:id="rId74" name="OptionButton62"/>
      </mc:Fallback>
    </mc:AlternateContent>
    <mc:AlternateContent xmlns:mc="http://schemas.openxmlformats.org/markup-compatibility/2006">
      <mc:Choice Requires="x14">
        <control shapeId="1174" r:id="rId75" name="OptionButton63">
          <controlPr autoLine="0" linkedCell="BT31" r:id="rId7">
            <anchor moveWithCells="1">
              <from>
                <xdr:col>19</xdr:col>
                <xdr:colOff>28575</xdr:colOff>
                <xdr:row>30</xdr:row>
                <xdr:rowOff>38100</xdr:rowOff>
              </from>
              <to>
                <xdr:col>20</xdr:col>
                <xdr:colOff>209550</xdr:colOff>
                <xdr:row>30</xdr:row>
                <xdr:rowOff>285750</xdr:rowOff>
              </to>
            </anchor>
          </controlPr>
        </control>
      </mc:Choice>
      <mc:Fallback>
        <control shapeId="1174" r:id="rId75" name="OptionButton63"/>
      </mc:Fallback>
    </mc:AlternateContent>
    <mc:AlternateContent xmlns:mc="http://schemas.openxmlformats.org/markup-compatibility/2006">
      <mc:Choice Requires="x14">
        <control shapeId="1175" r:id="rId76" name="OptionButton64">
          <controlPr autoLine="0" linkedCell="BU31" r:id="rId7">
            <anchor moveWithCells="1">
              <from>
                <xdr:col>21</xdr:col>
                <xdr:colOff>28575</xdr:colOff>
                <xdr:row>30</xdr:row>
                <xdr:rowOff>38100</xdr:rowOff>
              </from>
              <to>
                <xdr:col>23</xdr:col>
                <xdr:colOff>0</xdr:colOff>
                <xdr:row>30</xdr:row>
                <xdr:rowOff>285750</xdr:rowOff>
              </to>
            </anchor>
          </controlPr>
        </control>
      </mc:Choice>
      <mc:Fallback>
        <control shapeId="1175" r:id="rId76" name="OptionButton64"/>
      </mc:Fallback>
    </mc:AlternateContent>
    <mc:AlternateContent xmlns:mc="http://schemas.openxmlformats.org/markup-compatibility/2006">
      <mc:Choice Requires="x14">
        <control shapeId="1181" r:id="rId77" name="OptionButton65">
          <controlPr autoLine="0" linkedCell="BQ32" r:id="rId7">
            <anchor moveWithCells="1">
              <from>
                <xdr:col>13</xdr:col>
                <xdr:colOff>28575</xdr:colOff>
                <xdr:row>31</xdr:row>
                <xdr:rowOff>38100</xdr:rowOff>
              </from>
              <to>
                <xdr:col>15</xdr:col>
                <xdr:colOff>0</xdr:colOff>
                <xdr:row>31</xdr:row>
                <xdr:rowOff>285750</xdr:rowOff>
              </to>
            </anchor>
          </controlPr>
        </control>
      </mc:Choice>
      <mc:Fallback>
        <control shapeId="1181" r:id="rId77" name="OptionButton65"/>
      </mc:Fallback>
    </mc:AlternateContent>
    <mc:AlternateContent xmlns:mc="http://schemas.openxmlformats.org/markup-compatibility/2006">
      <mc:Choice Requires="x14">
        <control shapeId="1182" r:id="rId78" name="OptionButton66">
          <controlPr autoLine="0" linkedCell="BR32" r:id="rId7">
            <anchor moveWithCells="1">
              <from>
                <xdr:col>15</xdr:col>
                <xdr:colOff>28575</xdr:colOff>
                <xdr:row>31</xdr:row>
                <xdr:rowOff>38100</xdr:rowOff>
              </from>
              <to>
                <xdr:col>17</xdr:col>
                <xdr:colOff>0</xdr:colOff>
                <xdr:row>31</xdr:row>
                <xdr:rowOff>285750</xdr:rowOff>
              </to>
            </anchor>
          </controlPr>
        </control>
      </mc:Choice>
      <mc:Fallback>
        <control shapeId="1182" r:id="rId78" name="OptionButton66"/>
      </mc:Fallback>
    </mc:AlternateContent>
    <mc:AlternateContent xmlns:mc="http://schemas.openxmlformats.org/markup-compatibility/2006">
      <mc:Choice Requires="x14">
        <control shapeId="1183" r:id="rId79" name="OptionButton67">
          <controlPr autoLine="0" linkedCell="BS32" r:id="rId27">
            <anchor moveWithCells="1">
              <from>
                <xdr:col>17</xdr:col>
                <xdr:colOff>28575</xdr:colOff>
                <xdr:row>31</xdr:row>
                <xdr:rowOff>38100</xdr:rowOff>
              </from>
              <to>
                <xdr:col>19</xdr:col>
                <xdr:colOff>0</xdr:colOff>
                <xdr:row>31</xdr:row>
                <xdr:rowOff>285750</xdr:rowOff>
              </to>
            </anchor>
          </controlPr>
        </control>
      </mc:Choice>
      <mc:Fallback>
        <control shapeId="1183" r:id="rId79" name="OptionButton67"/>
      </mc:Fallback>
    </mc:AlternateContent>
    <mc:AlternateContent xmlns:mc="http://schemas.openxmlformats.org/markup-compatibility/2006">
      <mc:Choice Requires="x14">
        <control shapeId="1184" r:id="rId80" name="OptionButton68">
          <controlPr autoLine="0" linkedCell="BT32" r:id="rId7">
            <anchor moveWithCells="1">
              <from>
                <xdr:col>19</xdr:col>
                <xdr:colOff>28575</xdr:colOff>
                <xdr:row>31</xdr:row>
                <xdr:rowOff>38100</xdr:rowOff>
              </from>
              <to>
                <xdr:col>20</xdr:col>
                <xdr:colOff>209550</xdr:colOff>
                <xdr:row>31</xdr:row>
                <xdr:rowOff>285750</xdr:rowOff>
              </to>
            </anchor>
          </controlPr>
        </control>
      </mc:Choice>
      <mc:Fallback>
        <control shapeId="1184" r:id="rId80" name="OptionButton68"/>
      </mc:Fallback>
    </mc:AlternateContent>
    <mc:AlternateContent xmlns:mc="http://schemas.openxmlformats.org/markup-compatibility/2006">
      <mc:Choice Requires="x14">
        <control shapeId="1185" r:id="rId81" name="OptionButton69">
          <controlPr autoLine="0" linkedCell="BU32" r:id="rId7">
            <anchor moveWithCells="1">
              <from>
                <xdr:col>21</xdr:col>
                <xdr:colOff>28575</xdr:colOff>
                <xdr:row>31</xdr:row>
                <xdr:rowOff>38100</xdr:rowOff>
              </from>
              <to>
                <xdr:col>23</xdr:col>
                <xdr:colOff>0</xdr:colOff>
                <xdr:row>31</xdr:row>
                <xdr:rowOff>285750</xdr:rowOff>
              </to>
            </anchor>
          </controlPr>
        </control>
      </mc:Choice>
      <mc:Fallback>
        <control shapeId="1185" r:id="rId81" name="OptionButton69"/>
      </mc:Fallback>
    </mc:AlternateContent>
    <mc:AlternateContent xmlns:mc="http://schemas.openxmlformats.org/markup-compatibility/2006">
      <mc:Choice Requires="x14">
        <control shapeId="1186" r:id="rId82" name="OptionButton70">
          <controlPr autoLine="0" linkedCell="BQ33" r:id="rId7">
            <anchor moveWithCells="1">
              <from>
                <xdr:col>13</xdr:col>
                <xdr:colOff>19050</xdr:colOff>
                <xdr:row>32</xdr:row>
                <xdr:rowOff>38100</xdr:rowOff>
              </from>
              <to>
                <xdr:col>14</xdr:col>
                <xdr:colOff>200025</xdr:colOff>
                <xdr:row>32</xdr:row>
                <xdr:rowOff>285750</xdr:rowOff>
              </to>
            </anchor>
          </controlPr>
        </control>
      </mc:Choice>
      <mc:Fallback>
        <control shapeId="1186" r:id="rId82" name="OptionButton70"/>
      </mc:Fallback>
    </mc:AlternateContent>
    <mc:AlternateContent xmlns:mc="http://schemas.openxmlformats.org/markup-compatibility/2006">
      <mc:Choice Requires="x14">
        <control shapeId="1187" r:id="rId83" name="OptionButton71">
          <controlPr autoLine="0" linkedCell="BR33" r:id="rId7">
            <anchor moveWithCells="1">
              <from>
                <xdr:col>15</xdr:col>
                <xdr:colOff>19050</xdr:colOff>
                <xdr:row>32</xdr:row>
                <xdr:rowOff>38100</xdr:rowOff>
              </from>
              <to>
                <xdr:col>16</xdr:col>
                <xdr:colOff>200025</xdr:colOff>
                <xdr:row>32</xdr:row>
                <xdr:rowOff>285750</xdr:rowOff>
              </to>
            </anchor>
          </controlPr>
        </control>
      </mc:Choice>
      <mc:Fallback>
        <control shapeId="1187" r:id="rId83" name="OptionButton71"/>
      </mc:Fallback>
    </mc:AlternateContent>
    <mc:AlternateContent xmlns:mc="http://schemas.openxmlformats.org/markup-compatibility/2006">
      <mc:Choice Requires="x14">
        <control shapeId="1188" r:id="rId84" name="OptionButton72">
          <controlPr autoLine="0" linkedCell="BS33" r:id="rId9">
            <anchor moveWithCells="1">
              <from>
                <xdr:col>17</xdr:col>
                <xdr:colOff>28575</xdr:colOff>
                <xdr:row>32</xdr:row>
                <xdr:rowOff>38100</xdr:rowOff>
              </from>
              <to>
                <xdr:col>19</xdr:col>
                <xdr:colOff>9525</xdr:colOff>
                <xdr:row>32</xdr:row>
                <xdr:rowOff>285750</xdr:rowOff>
              </to>
            </anchor>
          </controlPr>
        </control>
      </mc:Choice>
      <mc:Fallback>
        <control shapeId="1188" r:id="rId84" name="OptionButton72"/>
      </mc:Fallback>
    </mc:AlternateContent>
    <mc:AlternateContent xmlns:mc="http://schemas.openxmlformats.org/markup-compatibility/2006">
      <mc:Choice Requires="x14">
        <control shapeId="1189" r:id="rId85" name="OptionButton73">
          <controlPr autoLine="0" linkedCell="BT33" r:id="rId7">
            <anchor moveWithCells="1">
              <from>
                <xdr:col>19</xdr:col>
                <xdr:colOff>28575</xdr:colOff>
                <xdr:row>32</xdr:row>
                <xdr:rowOff>38100</xdr:rowOff>
              </from>
              <to>
                <xdr:col>20</xdr:col>
                <xdr:colOff>209550</xdr:colOff>
                <xdr:row>32</xdr:row>
                <xdr:rowOff>285750</xdr:rowOff>
              </to>
            </anchor>
          </controlPr>
        </control>
      </mc:Choice>
      <mc:Fallback>
        <control shapeId="1189" r:id="rId85" name="OptionButton73"/>
      </mc:Fallback>
    </mc:AlternateContent>
    <mc:AlternateContent xmlns:mc="http://schemas.openxmlformats.org/markup-compatibility/2006">
      <mc:Choice Requires="x14">
        <control shapeId="1190" r:id="rId86" name="OptionButton74">
          <controlPr autoLine="0" linkedCell="BU33" r:id="rId7">
            <anchor moveWithCells="1">
              <from>
                <xdr:col>21</xdr:col>
                <xdr:colOff>28575</xdr:colOff>
                <xdr:row>32</xdr:row>
                <xdr:rowOff>38100</xdr:rowOff>
              </from>
              <to>
                <xdr:col>23</xdr:col>
                <xdr:colOff>0</xdr:colOff>
                <xdr:row>32</xdr:row>
                <xdr:rowOff>285750</xdr:rowOff>
              </to>
            </anchor>
          </controlPr>
        </control>
      </mc:Choice>
      <mc:Fallback>
        <control shapeId="1190" r:id="rId86" name="OptionButton74"/>
      </mc:Fallback>
    </mc:AlternateContent>
    <mc:AlternateContent xmlns:mc="http://schemas.openxmlformats.org/markup-compatibility/2006">
      <mc:Choice Requires="x14">
        <control shapeId="1191" r:id="rId87" name="OptionButton75">
          <controlPr autoLine="0" linkedCell="BQ34" r:id="rId7">
            <anchor moveWithCells="1">
              <from>
                <xdr:col>13</xdr:col>
                <xdr:colOff>19050</xdr:colOff>
                <xdr:row>33</xdr:row>
                <xdr:rowOff>38100</xdr:rowOff>
              </from>
              <to>
                <xdr:col>14</xdr:col>
                <xdr:colOff>200025</xdr:colOff>
                <xdr:row>33</xdr:row>
                <xdr:rowOff>285750</xdr:rowOff>
              </to>
            </anchor>
          </controlPr>
        </control>
      </mc:Choice>
      <mc:Fallback>
        <control shapeId="1191" r:id="rId87" name="OptionButton75"/>
      </mc:Fallback>
    </mc:AlternateContent>
    <mc:AlternateContent xmlns:mc="http://schemas.openxmlformats.org/markup-compatibility/2006">
      <mc:Choice Requires="x14">
        <control shapeId="1192" r:id="rId88" name="OptionButton76">
          <controlPr autoLine="0" linkedCell="BR34" r:id="rId7">
            <anchor moveWithCells="1">
              <from>
                <xdr:col>15</xdr:col>
                <xdr:colOff>19050</xdr:colOff>
                <xdr:row>33</xdr:row>
                <xdr:rowOff>38100</xdr:rowOff>
              </from>
              <to>
                <xdr:col>16</xdr:col>
                <xdr:colOff>200025</xdr:colOff>
                <xdr:row>33</xdr:row>
                <xdr:rowOff>285750</xdr:rowOff>
              </to>
            </anchor>
          </controlPr>
        </control>
      </mc:Choice>
      <mc:Fallback>
        <control shapeId="1192" r:id="rId88" name="OptionButton76"/>
      </mc:Fallback>
    </mc:AlternateContent>
    <mc:AlternateContent xmlns:mc="http://schemas.openxmlformats.org/markup-compatibility/2006">
      <mc:Choice Requires="x14">
        <control shapeId="1193" r:id="rId89" name="OptionButton77">
          <controlPr autoLine="0" linkedCell="BS34" r:id="rId9">
            <anchor moveWithCells="1">
              <from>
                <xdr:col>17</xdr:col>
                <xdr:colOff>28575</xdr:colOff>
                <xdr:row>33</xdr:row>
                <xdr:rowOff>38100</xdr:rowOff>
              </from>
              <to>
                <xdr:col>19</xdr:col>
                <xdr:colOff>9525</xdr:colOff>
                <xdr:row>33</xdr:row>
                <xdr:rowOff>285750</xdr:rowOff>
              </to>
            </anchor>
          </controlPr>
        </control>
      </mc:Choice>
      <mc:Fallback>
        <control shapeId="1193" r:id="rId89" name="OptionButton77"/>
      </mc:Fallback>
    </mc:AlternateContent>
    <mc:AlternateContent xmlns:mc="http://schemas.openxmlformats.org/markup-compatibility/2006">
      <mc:Choice Requires="x14">
        <control shapeId="1194" r:id="rId90" name="OptionButton78">
          <controlPr autoLine="0" linkedCell="BT34" r:id="rId7">
            <anchor moveWithCells="1">
              <from>
                <xdr:col>19</xdr:col>
                <xdr:colOff>28575</xdr:colOff>
                <xdr:row>33</xdr:row>
                <xdr:rowOff>38100</xdr:rowOff>
              </from>
              <to>
                <xdr:col>20</xdr:col>
                <xdr:colOff>209550</xdr:colOff>
                <xdr:row>33</xdr:row>
                <xdr:rowOff>285750</xdr:rowOff>
              </to>
            </anchor>
          </controlPr>
        </control>
      </mc:Choice>
      <mc:Fallback>
        <control shapeId="1194" r:id="rId90" name="OptionButton78"/>
      </mc:Fallback>
    </mc:AlternateContent>
    <mc:AlternateContent xmlns:mc="http://schemas.openxmlformats.org/markup-compatibility/2006">
      <mc:Choice Requires="x14">
        <control shapeId="1195" r:id="rId91" name="OptionButton79">
          <controlPr autoLine="0" linkedCell="BU34" r:id="rId7">
            <anchor moveWithCells="1">
              <from>
                <xdr:col>21</xdr:col>
                <xdr:colOff>28575</xdr:colOff>
                <xdr:row>33</xdr:row>
                <xdr:rowOff>38100</xdr:rowOff>
              </from>
              <to>
                <xdr:col>23</xdr:col>
                <xdr:colOff>0</xdr:colOff>
                <xdr:row>33</xdr:row>
                <xdr:rowOff>285750</xdr:rowOff>
              </to>
            </anchor>
          </controlPr>
        </control>
      </mc:Choice>
      <mc:Fallback>
        <control shapeId="1195" r:id="rId91" name="OptionButton79"/>
      </mc:Fallback>
    </mc:AlternateContent>
    <mc:AlternateContent xmlns:mc="http://schemas.openxmlformats.org/markup-compatibility/2006">
      <mc:Choice Requires="x14">
        <control shapeId="1025" r:id="rId92" name="Check Box 1">
          <controlPr locked="0" defaultSize="0" autoFill="0" autoLine="0" autoPict="0">
            <anchor moveWithCells="1">
              <from>
                <xdr:col>1</xdr:col>
                <xdr:colOff>47625</xdr:colOff>
                <xdr:row>5</xdr:row>
                <xdr:rowOff>57150</xdr:rowOff>
              </from>
              <to>
                <xdr:col>5</xdr:col>
                <xdr:colOff>0</xdr:colOff>
                <xdr:row>6</xdr:row>
                <xdr:rowOff>9525</xdr:rowOff>
              </to>
            </anchor>
          </controlPr>
        </control>
      </mc:Choice>
    </mc:AlternateContent>
    <mc:AlternateContent xmlns:mc="http://schemas.openxmlformats.org/markup-compatibility/2006">
      <mc:Choice Requires="x14">
        <control shapeId="1041" r:id="rId93" name="Check Box 17">
          <controlPr locked="0" defaultSize="0" autoFill="0" autoLine="0" autoPict="0">
            <anchor moveWithCells="1">
              <from>
                <xdr:col>5</xdr:col>
                <xdr:colOff>47625</xdr:colOff>
                <xdr:row>5</xdr:row>
                <xdr:rowOff>57150</xdr:rowOff>
              </from>
              <to>
                <xdr:col>9</xdr:col>
                <xdr:colOff>0</xdr:colOff>
                <xdr:row>6</xdr:row>
                <xdr:rowOff>9525</xdr:rowOff>
              </to>
            </anchor>
          </controlPr>
        </control>
      </mc:Choice>
    </mc:AlternateContent>
    <mc:AlternateContent xmlns:mc="http://schemas.openxmlformats.org/markup-compatibility/2006">
      <mc:Choice Requires="x14">
        <control shapeId="1042" r:id="rId94" name="Check Box 18">
          <controlPr locked="0" defaultSize="0" autoFill="0" autoLine="0" autoPict="0">
            <anchor moveWithCells="1">
              <from>
                <xdr:col>9</xdr:col>
                <xdr:colOff>47625</xdr:colOff>
                <xdr:row>5</xdr:row>
                <xdr:rowOff>57150</xdr:rowOff>
              </from>
              <to>
                <xdr:col>14</xdr:col>
                <xdr:colOff>171450</xdr:colOff>
                <xdr:row>6</xdr:row>
                <xdr:rowOff>9525</xdr:rowOff>
              </to>
            </anchor>
          </controlPr>
        </control>
      </mc:Choice>
    </mc:AlternateContent>
    <mc:AlternateContent xmlns:mc="http://schemas.openxmlformats.org/markup-compatibility/2006">
      <mc:Choice Requires="x14">
        <control shapeId="1043" r:id="rId95" name="Check Box 19">
          <controlPr locked="0" defaultSize="0" autoFill="0" autoLine="0" autoPict="0">
            <anchor moveWithCells="1">
              <from>
                <xdr:col>15</xdr:col>
                <xdr:colOff>47625</xdr:colOff>
                <xdr:row>5</xdr:row>
                <xdr:rowOff>57150</xdr:rowOff>
              </from>
              <to>
                <xdr:col>22</xdr:col>
                <xdr:colOff>171450</xdr:colOff>
                <xdr:row>6</xdr:row>
                <xdr:rowOff>9525</xdr:rowOff>
              </to>
            </anchor>
          </controlPr>
        </control>
      </mc:Choice>
    </mc:AlternateContent>
    <mc:AlternateContent xmlns:mc="http://schemas.openxmlformats.org/markup-compatibility/2006">
      <mc:Choice Requires="x14">
        <control shapeId="1045" r:id="rId96" name="Check Box 21">
          <controlPr locked="0" defaultSize="0" autoFill="0" autoLine="0" autoPict="0">
            <anchor moveWithCells="1">
              <from>
                <xdr:col>5</xdr:col>
                <xdr:colOff>47625</xdr:colOff>
                <xdr:row>6</xdr:row>
                <xdr:rowOff>57150</xdr:rowOff>
              </from>
              <to>
                <xdr:col>9</xdr:col>
                <xdr:colOff>0</xdr:colOff>
                <xdr:row>7</xdr:row>
                <xdr:rowOff>9525</xdr:rowOff>
              </to>
            </anchor>
          </controlPr>
        </control>
      </mc:Choice>
    </mc:AlternateContent>
    <mc:AlternateContent xmlns:mc="http://schemas.openxmlformats.org/markup-compatibility/2006">
      <mc:Choice Requires="x14">
        <control shapeId="1046" r:id="rId97" name="Check Box 22">
          <controlPr locked="0" defaultSize="0" autoFill="0" autoLine="0" autoPict="0">
            <anchor moveWithCells="1">
              <from>
                <xdr:col>9</xdr:col>
                <xdr:colOff>47625</xdr:colOff>
                <xdr:row>6</xdr:row>
                <xdr:rowOff>57150</xdr:rowOff>
              </from>
              <to>
                <xdr:col>14</xdr:col>
                <xdr:colOff>171450</xdr:colOff>
                <xdr:row>7</xdr:row>
                <xdr:rowOff>9525</xdr:rowOff>
              </to>
            </anchor>
          </controlPr>
        </control>
      </mc:Choice>
    </mc:AlternateContent>
    <mc:AlternateContent xmlns:mc="http://schemas.openxmlformats.org/markup-compatibility/2006">
      <mc:Choice Requires="x14">
        <control shapeId="1047" r:id="rId98" name="Check Box 23">
          <controlPr locked="0" defaultSize="0" autoFill="0" autoLine="0" autoPict="0">
            <anchor moveWithCells="1">
              <from>
                <xdr:col>15</xdr:col>
                <xdr:colOff>47625</xdr:colOff>
                <xdr:row>6</xdr:row>
                <xdr:rowOff>57150</xdr:rowOff>
              </from>
              <to>
                <xdr:col>22</xdr:col>
                <xdr:colOff>171450</xdr:colOff>
                <xdr:row>7</xdr:row>
                <xdr:rowOff>9525</xdr:rowOff>
              </to>
            </anchor>
          </controlPr>
        </control>
      </mc:Choice>
    </mc:AlternateContent>
    <mc:AlternateContent xmlns:mc="http://schemas.openxmlformats.org/markup-compatibility/2006">
      <mc:Choice Requires="x14">
        <control shapeId="1048" r:id="rId99" name="Check Box 24">
          <controlPr locked="0" defaultSize="0" autoFill="0" autoLine="0" autoPict="0">
            <anchor moveWithCells="1">
              <from>
                <xdr:col>1</xdr:col>
                <xdr:colOff>47625</xdr:colOff>
                <xdr:row>7</xdr:row>
                <xdr:rowOff>57150</xdr:rowOff>
              </from>
              <to>
                <xdr:col>5</xdr:col>
                <xdr:colOff>0</xdr:colOff>
                <xdr:row>8</xdr:row>
                <xdr:rowOff>9525</xdr:rowOff>
              </to>
            </anchor>
          </controlPr>
        </control>
      </mc:Choice>
    </mc:AlternateContent>
    <mc:AlternateContent xmlns:mc="http://schemas.openxmlformats.org/markup-compatibility/2006">
      <mc:Choice Requires="x14">
        <control shapeId="1049" r:id="rId100" name="Check Box 25">
          <controlPr locked="0" defaultSize="0" autoFill="0" autoLine="0" autoPict="0">
            <anchor moveWithCells="1">
              <from>
                <xdr:col>5</xdr:col>
                <xdr:colOff>47625</xdr:colOff>
                <xdr:row>7</xdr:row>
                <xdr:rowOff>57150</xdr:rowOff>
              </from>
              <to>
                <xdr:col>9</xdr:col>
                <xdr:colOff>0</xdr:colOff>
                <xdr:row>8</xdr:row>
                <xdr:rowOff>9525</xdr:rowOff>
              </to>
            </anchor>
          </controlPr>
        </control>
      </mc:Choice>
    </mc:AlternateContent>
    <mc:AlternateContent xmlns:mc="http://schemas.openxmlformats.org/markup-compatibility/2006">
      <mc:Choice Requires="x14">
        <control shapeId="1050" r:id="rId101" name="Check Box 26">
          <controlPr locked="0" defaultSize="0" autoFill="0" autoLine="0" autoPict="0">
            <anchor moveWithCells="1">
              <from>
                <xdr:col>9</xdr:col>
                <xdr:colOff>47625</xdr:colOff>
                <xdr:row>7</xdr:row>
                <xdr:rowOff>57150</xdr:rowOff>
              </from>
              <to>
                <xdr:col>14</xdr:col>
                <xdr:colOff>171450</xdr:colOff>
                <xdr:row>8</xdr:row>
                <xdr:rowOff>9525</xdr:rowOff>
              </to>
            </anchor>
          </controlPr>
        </control>
      </mc:Choice>
    </mc:AlternateContent>
    <mc:AlternateContent xmlns:mc="http://schemas.openxmlformats.org/markup-compatibility/2006">
      <mc:Choice Requires="x14">
        <control shapeId="1051" r:id="rId102" name="Check Box 27">
          <controlPr locked="0" defaultSize="0" autoFill="0" autoLine="0" autoPict="0">
            <anchor moveWithCells="1">
              <from>
                <xdr:col>15</xdr:col>
                <xdr:colOff>47625</xdr:colOff>
                <xdr:row>7</xdr:row>
                <xdr:rowOff>57150</xdr:rowOff>
              </from>
              <to>
                <xdr:col>22</xdr:col>
                <xdr:colOff>171450</xdr:colOff>
                <xdr:row>8</xdr:row>
                <xdr:rowOff>9525</xdr:rowOff>
              </to>
            </anchor>
          </controlPr>
        </control>
      </mc:Choice>
    </mc:AlternateContent>
    <mc:AlternateContent xmlns:mc="http://schemas.openxmlformats.org/markup-compatibility/2006">
      <mc:Choice Requires="x14">
        <control shapeId="1052" r:id="rId103" name="Check Box 28">
          <controlPr locked="0" defaultSize="0" autoFill="0" autoLine="0" autoPict="0">
            <anchor moveWithCells="1">
              <from>
                <xdr:col>1</xdr:col>
                <xdr:colOff>47625</xdr:colOff>
                <xdr:row>8</xdr:row>
                <xdr:rowOff>57150</xdr:rowOff>
              </from>
              <to>
                <xdr:col>5</xdr:col>
                <xdr:colOff>0</xdr:colOff>
                <xdr:row>9</xdr:row>
                <xdr:rowOff>9525</xdr:rowOff>
              </to>
            </anchor>
          </controlPr>
        </control>
      </mc:Choice>
    </mc:AlternateContent>
    <mc:AlternateContent xmlns:mc="http://schemas.openxmlformats.org/markup-compatibility/2006">
      <mc:Choice Requires="x14">
        <control shapeId="1054" r:id="rId104" name="Check Box 30">
          <controlPr locked="0" defaultSize="0" autoFill="0" autoLine="0" autoPict="0">
            <anchor moveWithCells="1">
              <from>
                <xdr:col>5</xdr:col>
                <xdr:colOff>47625</xdr:colOff>
                <xdr:row>8</xdr:row>
                <xdr:rowOff>57150</xdr:rowOff>
              </from>
              <to>
                <xdr:col>9</xdr:col>
                <xdr:colOff>0</xdr:colOff>
                <xdr:row>9</xdr:row>
                <xdr:rowOff>9525</xdr:rowOff>
              </to>
            </anchor>
          </controlPr>
        </control>
      </mc:Choice>
    </mc:AlternateContent>
    <mc:AlternateContent xmlns:mc="http://schemas.openxmlformats.org/markup-compatibility/2006">
      <mc:Choice Requires="x14">
        <control shapeId="1055" r:id="rId105" name="Check Box 31">
          <controlPr locked="0" defaultSize="0" autoFill="0" autoLine="0" autoPict="0">
            <anchor moveWithCells="1">
              <from>
                <xdr:col>9</xdr:col>
                <xdr:colOff>47625</xdr:colOff>
                <xdr:row>8</xdr:row>
                <xdr:rowOff>57150</xdr:rowOff>
              </from>
              <to>
                <xdr:col>14</xdr:col>
                <xdr:colOff>171450</xdr:colOff>
                <xdr:row>9</xdr:row>
                <xdr:rowOff>9525</xdr:rowOff>
              </to>
            </anchor>
          </controlPr>
        </control>
      </mc:Choice>
    </mc:AlternateContent>
    <mc:AlternateContent xmlns:mc="http://schemas.openxmlformats.org/markup-compatibility/2006">
      <mc:Choice Requires="x14">
        <control shapeId="1056" r:id="rId106" name="Check Box 32">
          <controlPr locked="0" defaultSize="0" autoFill="0" autoLine="0" autoPict="0">
            <anchor moveWithCells="1">
              <from>
                <xdr:col>15</xdr:col>
                <xdr:colOff>47625</xdr:colOff>
                <xdr:row>8</xdr:row>
                <xdr:rowOff>57150</xdr:rowOff>
              </from>
              <to>
                <xdr:col>22</xdr:col>
                <xdr:colOff>171450</xdr:colOff>
                <xdr:row>9</xdr:row>
                <xdr:rowOff>9525</xdr:rowOff>
              </to>
            </anchor>
          </controlPr>
        </control>
      </mc:Choice>
    </mc:AlternateContent>
    <mc:AlternateContent xmlns:mc="http://schemas.openxmlformats.org/markup-compatibility/2006">
      <mc:Choice Requires="x14">
        <control shapeId="1057" r:id="rId107" name="Check Box 33">
          <controlPr locked="0" defaultSize="0" autoFill="0" autoLine="0" autoPict="0">
            <anchor moveWithCells="1">
              <from>
                <xdr:col>1</xdr:col>
                <xdr:colOff>47625</xdr:colOff>
                <xdr:row>9</xdr:row>
                <xdr:rowOff>57150</xdr:rowOff>
              </from>
              <to>
                <xdr:col>5</xdr:col>
                <xdr:colOff>0</xdr:colOff>
                <xdr:row>10</xdr:row>
                <xdr:rowOff>9525</xdr:rowOff>
              </to>
            </anchor>
          </controlPr>
        </control>
      </mc:Choice>
    </mc:AlternateContent>
    <mc:AlternateContent xmlns:mc="http://schemas.openxmlformats.org/markup-compatibility/2006">
      <mc:Choice Requires="x14">
        <control shapeId="1058" r:id="rId108" name="Check Box 34">
          <controlPr locked="0" defaultSize="0" autoFill="0" autoLine="0" autoPict="0">
            <anchor moveWithCells="1">
              <from>
                <xdr:col>5</xdr:col>
                <xdr:colOff>47625</xdr:colOff>
                <xdr:row>9</xdr:row>
                <xdr:rowOff>57150</xdr:rowOff>
              </from>
              <to>
                <xdr:col>9</xdr:col>
                <xdr:colOff>0</xdr:colOff>
                <xdr:row>10</xdr:row>
                <xdr:rowOff>9525</xdr:rowOff>
              </to>
            </anchor>
          </controlPr>
        </control>
      </mc:Choice>
    </mc:AlternateContent>
    <mc:AlternateContent xmlns:mc="http://schemas.openxmlformats.org/markup-compatibility/2006">
      <mc:Choice Requires="x14">
        <control shapeId="1059" r:id="rId109" name="Check Box 35">
          <controlPr locked="0" defaultSize="0" autoFill="0" autoLine="0" autoPict="0">
            <anchor moveWithCells="1">
              <from>
                <xdr:col>9</xdr:col>
                <xdr:colOff>47625</xdr:colOff>
                <xdr:row>9</xdr:row>
                <xdr:rowOff>57150</xdr:rowOff>
              </from>
              <to>
                <xdr:col>14</xdr:col>
                <xdr:colOff>171450</xdr:colOff>
                <xdr:row>10</xdr:row>
                <xdr:rowOff>9525</xdr:rowOff>
              </to>
            </anchor>
          </controlPr>
        </control>
      </mc:Choice>
    </mc:AlternateContent>
    <mc:AlternateContent xmlns:mc="http://schemas.openxmlformats.org/markup-compatibility/2006">
      <mc:Choice Requires="x14">
        <control shapeId="1060" r:id="rId110" name="Check Box 36">
          <controlPr locked="0" defaultSize="0" autoFill="0" autoLine="0" autoPict="0">
            <anchor moveWithCells="1">
              <from>
                <xdr:col>15</xdr:col>
                <xdr:colOff>47625</xdr:colOff>
                <xdr:row>9</xdr:row>
                <xdr:rowOff>57150</xdr:rowOff>
              </from>
              <to>
                <xdr:col>22</xdr:col>
                <xdr:colOff>171450</xdr:colOff>
                <xdr:row>10</xdr:row>
                <xdr:rowOff>9525</xdr:rowOff>
              </to>
            </anchor>
          </controlPr>
        </control>
      </mc:Choice>
    </mc:AlternateContent>
    <mc:AlternateContent xmlns:mc="http://schemas.openxmlformats.org/markup-compatibility/2006">
      <mc:Choice Requires="x14">
        <control shapeId="1061" r:id="rId111" name="Check Box 37">
          <controlPr locked="0" defaultSize="0" autoFill="0" autoLine="0" autoPict="0">
            <anchor moveWithCells="1">
              <from>
                <xdr:col>1</xdr:col>
                <xdr:colOff>47625</xdr:colOff>
                <xdr:row>10</xdr:row>
                <xdr:rowOff>57150</xdr:rowOff>
              </from>
              <to>
                <xdr:col>5</xdr:col>
                <xdr:colOff>0</xdr:colOff>
                <xdr:row>11</xdr:row>
                <xdr:rowOff>9525</xdr:rowOff>
              </to>
            </anchor>
          </controlPr>
        </control>
      </mc:Choice>
    </mc:AlternateContent>
    <mc:AlternateContent xmlns:mc="http://schemas.openxmlformats.org/markup-compatibility/2006">
      <mc:Choice Requires="x14">
        <control shapeId="1063" r:id="rId112" name="Check Box 39">
          <controlPr locked="0" defaultSize="0" autoFill="0" autoLine="0" autoPict="0">
            <anchor moveWithCells="1">
              <from>
                <xdr:col>5</xdr:col>
                <xdr:colOff>47625</xdr:colOff>
                <xdr:row>10</xdr:row>
                <xdr:rowOff>57150</xdr:rowOff>
              </from>
              <to>
                <xdr:col>9</xdr:col>
                <xdr:colOff>0</xdr:colOff>
                <xdr:row>11</xdr:row>
                <xdr:rowOff>9525</xdr:rowOff>
              </to>
            </anchor>
          </controlPr>
        </control>
      </mc:Choice>
    </mc:AlternateContent>
    <mc:AlternateContent xmlns:mc="http://schemas.openxmlformats.org/markup-compatibility/2006">
      <mc:Choice Requires="x14">
        <control shapeId="1064" r:id="rId113" name="Check Box 40">
          <controlPr locked="0" defaultSize="0" autoFill="0" autoLine="0" autoPict="0">
            <anchor moveWithCells="1">
              <from>
                <xdr:col>9</xdr:col>
                <xdr:colOff>47625</xdr:colOff>
                <xdr:row>10</xdr:row>
                <xdr:rowOff>57150</xdr:rowOff>
              </from>
              <to>
                <xdr:col>14</xdr:col>
                <xdr:colOff>171450</xdr:colOff>
                <xdr:row>11</xdr:row>
                <xdr:rowOff>9525</xdr:rowOff>
              </to>
            </anchor>
          </controlPr>
        </control>
      </mc:Choice>
    </mc:AlternateContent>
    <mc:AlternateContent xmlns:mc="http://schemas.openxmlformats.org/markup-compatibility/2006">
      <mc:Choice Requires="x14">
        <control shapeId="1066" r:id="rId114" name="Check Box 42">
          <controlPr locked="0" defaultSize="0" autoFill="0" autoLine="0" autoPict="0">
            <anchor moveWithCells="1">
              <from>
                <xdr:col>15</xdr:col>
                <xdr:colOff>47625</xdr:colOff>
                <xdr:row>10</xdr:row>
                <xdr:rowOff>57150</xdr:rowOff>
              </from>
              <to>
                <xdr:col>22</xdr:col>
                <xdr:colOff>171450</xdr:colOff>
                <xdr:row>11</xdr:row>
                <xdr:rowOff>9525</xdr:rowOff>
              </to>
            </anchor>
          </controlPr>
        </control>
      </mc:Choice>
    </mc:AlternateContent>
    <mc:AlternateContent xmlns:mc="http://schemas.openxmlformats.org/markup-compatibility/2006">
      <mc:Choice Requires="x14">
        <control shapeId="1067" r:id="rId115" name="Check Box 43">
          <controlPr locked="0" defaultSize="0" autoFill="0" autoLine="0" autoPict="0">
            <anchor moveWithCells="1">
              <from>
                <xdr:col>1</xdr:col>
                <xdr:colOff>47625</xdr:colOff>
                <xdr:row>11</xdr:row>
                <xdr:rowOff>57150</xdr:rowOff>
              </from>
              <to>
                <xdr:col>5</xdr:col>
                <xdr:colOff>0</xdr:colOff>
                <xdr:row>12</xdr:row>
                <xdr:rowOff>9525</xdr:rowOff>
              </to>
            </anchor>
          </controlPr>
        </control>
      </mc:Choice>
    </mc:AlternateContent>
    <mc:AlternateContent xmlns:mc="http://schemas.openxmlformats.org/markup-compatibility/2006">
      <mc:Choice Requires="x14">
        <control shapeId="1068" r:id="rId116" name="Check Box 44">
          <controlPr locked="0" defaultSize="0" autoFill="0" autoLine="0" autoPict="0">
            <anchor moveWithCells="1">
              <from>
                <xdr:col>5</xdr:col>
                <xdr:colOff>47625</xdr:colOff>
                <xdr:row>11</xdr:row>
                <xdr:rowOff>57150</xdr:rowOff>
              </from>
              <to>
                <xdr:col>9</xdr:col>
                <xdr:colOff>0</xdr:colOff>
                <xdr:row>12</xdr:row>
                <xdr:rowOff>9525</xdr:rowOff>
              </to>
            </anchor>
          </controlPr>
        </control>
      </mc:Choice>
    </mc:AlternateContent>
    <mc:AlternateContent xmlns:mc="http://schemas.openxmlformats.org/markup-compatibility/2006">
      <mc:Choice Requires="x14">
        <control shapeId="1069" r:id="rId117" name="Check Box 45">
          <controlPr locked="0" defaultSize="0" autoFill="0" autoLine="0" autoPict="0">
            <anchor moveWithCells="1">
              <from>
                <xdr:col>9</xdr:col>
                <xdr:colOff>47625</xdr:colOff>
                <xdr:row>11</xdr:row>
                <xdr:rowOff>57150</xdr:rowOff>
              </from>
              <to>
                <xdr:col>14</xdr:col>
                <xdr:colOff>171450</xdr:colOff>
                <xdr:row>12</xdr:row>
                <xdr:rowOff>9525</xdr:rowOff>
              </to>
            </anchor>
          </controlPr>
        </control>
      </mc:Choice>
    </mc:AlternateContent>
    <mc:AlternateContent xmlns:mc="http://schemas.openxmlformats.org/markup-compatibility/2006">
      <mc:Choice Requires="x14">
        <control shapeId="1070" r:id="rId118" name="Check Box 46">
          <controlPr locked="0" defaultSize="0" autoFill="0" autoLine="0" autoPict="0">
            <anchor moveWithCells="1">
              <from>
                <xdr:col>15</xdr:col>
                <xdr:colOff>47625</xdr:colOff>
                <xdr:row>11</xdr:row>
                <xdr:rowOff>57150</xdr:rowOff>
              </from>
              <to>
                <xdr:col>22</xdr:col>
                <xdr:colOff>171450</xdr:colOff>
                <xdr:row>12</xdr:row>
                <xdr:rowOff>9525</xdr:rowOff>
              </to>
            </anchor>
          </controlPr>
        </control>
      </mc:Choice>
    </mc:AlternateContent>
    <mc:AlternateContent xmlns:mc="http://schemas.openxmlformats.org/markup-compatibility/2006">
      <mc:Choice Requires="x14">
        <control shapeId="1071" r:id="rId119" name="Check Box 47">
          <controlPr locked="0" defaultSize="0" autoFill="0" autoLine="0" autoPict="0">
            <anchor moveWithCells="1">
              <from>
                <xdr:col>1</xdr:col>
                <xdr:colOff>47625</xdr:colOff>
                <xdr:row>12</xdr:row>
                <xdr:rowOff>57150</xdr:rowOff>
              </from>
              <to>
                <xdr:col>5</xdr:col>
                <xdr:colOff>0</xdr:colOff>
                <xdr:row>13</xdr:row>
                <xdr:rowOff>9525</xdr:rowOff>
              </to>
            </anchor>
          </controlPr>
        </control>
      </mc:Choice>
    </mc:AlternateContent>
    <mc:AlternateContent xmlns:mc="http://schemas.openxmlformats.org/markup-compatibility/2006">
      <mc:Choice Requires="x14">
        <control shapeId="1072" r:id="rId120" name="Check Box 48">
          <controlPr locked="0" defaultSize="0" autoFill="0" autoLine="0" autoPict="0">
            <anchor moveWithCells="1">
              <from>
                <xdr:col>5</xdr:col>
                <xdr:colOff>47625</xdr:colOff>
                <xdr:row>12</xdr:row>
                <xdr:rowOff>57150</xdr:rowOff>
              </from>
              <to>
                <xdr:col>9</xdr:col>
                <xdr:colOff>0</xdr:colOff>
                <xdr:row>13</xdr:row>
                <xdr:rowOff>9525</xdr:rowOff>
              </to>
            </anchor>
          </controlPr>
        </control>
      </mc:Choice>
    </mc:AlternateContent>
    <mc:AlternateContent xmlns:mc="http://schemas.openxmlformats.org/markup-compatibility/2006">
      <mc:Choice Requires="x14">
        <control shapeId="1073" r:id="rId121" name="Check Box 49">
          <controlPr locked="0" defaultSize="0" autoFill="0" autoLine="0" autoPict="0">
            <anchor moveWithCells="1">
              <from>
                <xdr:col>9</xdr:col>
                <xdr:colOff>47625</xdr:colOff>
                <xdr:row>12</xdr:row>
                <xdr:rowOff>57150</xdr:rowOff>
              </from>
              <to>
                <xdr:col>14</xdr:col>
                <xdr:colOff>171450</xdr:colOff>
                <xdr:row>13</xdr:row>
                <xdr:rowOff>9525</xdr:rowOff>
              </to>
            </anchor>
          </controlPr>
        </control>
      </mc:Choice>
    </mc:AlternateContent>
    <mc:AlternateContent xmlns:mc="http://schemas.openxmlformats.org/markup-compatibility/2006">
      <mc:Choice Requires="x14">
        <control shapeId="1074" r:id="rId122" name="Check Box 50">
          <controlPr locked="0" defaultSize="0" autoFill="0" autoLine="0" autoPict="0">
            <anchor moveWithCells="1">
              <from>
                <xdr:col>15</xdr:col>
                <xdr:colOff>47625</xdr:colOff>
                <xdr:row>12</xdr:row>
                <xdr:rowOff>57150</xdr:rowOff>
              </from>
              <to>
                <xdr:col>22</xdr:col>
                <xdr:colOff>171450</xdr:colOff>
                <xdr:row>13</xdr:row>
                <xdr:rowOff>9525</xdr:rowOff>
              </to>
            </anchor>
          </controlPr>
        </control>
      </mc:Choice>
    </mc:AlternateContent>
    <mc:AlternateContent xmlns:mc="http://schemas.openxmlformats.org/markup-compatibility/2006">
      <mc:Choice Requires="x14">
        <control shapeId="1077" r:id="rId123" name="Check Box 53">
          <controlPr locked="0" defaultSize="0" autoFill="0" autoLine="0" autoPict="0">
            <anchor moveWithCells="1">
              <from>
                <xdr:col>1</xdr:col>
                <xdr:colOff>47625</xdr:colOff>
                <xdr:row>6</xdr:row>
                <xdr:rowOff>57150</xdr:rowOff>
              </from>
              <to>
                <xdr:col>5</xdr:col>
                <xdr:colOff>0</xdr:colOff>
                <xdr:row>7</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DG139"/>
  <sheetViews>
    <sheetView showGridLines="0" view="pageLayout" zoomScale="70" zoomScaleNormal="60" zoomScaleSheetLayoutView="70" zoomScalePageLayoutView="70" workbookViewId="0">
      <selection activeCell="BR9" sqref="BR9:CN14"/>
    </sheetView>
  </sheetViews>
  <sheetFormatPr defaultColWidth="1.25" defaultRowHeight="7.5" customHeight="1" x14ac:dyDescent="0.15"/>
  <cols>
    <col min="1" max="1" width="1.25" style="1"/>
    <col min="2" max="92" width="1.375" style="1" customWidth="1"/>
    <col min="93" max="93" width="8.75" style="1" customWidth="1"/>
    <col min="94" max="107" width="9" style="1" customWidth="1"/>
    <col min="108" max="111" width="0.5" style="1" customWidth="1"/>
    <col min="112" max="113" width="8.875" style="1" customWidth="1"/>
    <col min="114" max="170" width="9" style="1" customWidth="1"/>
    <col min="171" max="16384" width="1.25" style="1"/>
  </cols>
  <sheetData>
    <row r="2" spans="2:111" ht="22.5" customHeight="1" x14ac:dyDescent="0.15">
      <c r="B2" s="431" t="s">
        <v>106</v>
      </c>
      <c r="C2" s="432"/>
      <c r="D2" s="432"/>
      <c r="E2" s="432"/>
      <c r="F2" s="432"/>
      <c r="G2" s="432"/>
      <c r="H2" s="432"/>
      <c r="I2" s="432"/>
      <c r="J2" s="432"/>
      <c r="K2" s="433"/>
      <c r="L2" s="36" t="s">
        <v>101</v>
      </c>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7"/>
      <c r="CO2" s="37"/>
      <c r="CP2" s="407" t="s">
        <v>105</v>
      </c>
      <c r="CQ2" s="408"/>
      <c r="CR2" s="408"/>
      <c r="CS2" s="408"/>
      <c r="CT2" s="408"/>
      <c r="CU2" s="408"/>
      <c r="CV2" s="408"/>
      <c r="CW2" s="408"/>
      <c r="CX2" s="408"/>
      <c r="CY2" s="408"/>
      <c r="CZ2" s="408"/>
      <c r="DA2" s="408"/>
      <c r="DB2" s="408"/>
      <c r="DC2" s="409"/>
    </row>
    <row r="3" spans="2:111" ht="22.5" customHeight="1" x14ac:dyDescent="0.15">
      <c r="C3" s="36" t="s">
        <v>53</v>
      </c>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7"/>
      <c r="CO3" s="37"/>
      <c r="CP3" s="410"/>
      <c r="CQ3" s="411"/>
      <c r="CR3" s="411"/>
      <c r="CS3" s="411"/>
      <c r="CT3" s="411"/>
      <c r="CU3" s="411"/>
      <c r="CV3" s="411"/>
      <c r="CW3" s="411"/>
      <c r="CX3" s="411"/>
      <c r="CY3" s="411"/>
      <c r="CZ3" s="411"/>
      <c r="DA3" s="411"/>
      <c r="DB3" s="411"/>
      <c r="DC3" s="412"/>
    </row>
    <row r="4" spans="2:111" ht="22.5" customHeight="1" x14ac:dyDescent="0.15">
      <c r="C4" s="36" t="s">
        <v>110</v>
      </c>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7"/>
      <c r="CO4" s="37"/>
      <c r="CP4" s="410"/>
      <c r="CQ4" s="411"/>
      <c r="CR4" s="411"/>
      <c r="CS4" s="411"/>
      <c r="CT4" s="411"/>
      <c r="CU4" s="411"/>
      <c r="CV4" s="411"/>
      <c r="CW4" s="411"/>
      <c r="CX4" s="411"/>
      <c r="CY4" s="411"/>
      <c r="CZ4" s="411"/>
      <c r="DA4" s="411"/>
      <c r="DB4" s="411"/>
      <c r="DC4" s="412"/>
      <c r="DF4" s="181">
        <f>AR13</f>
        <v>0</v>
      </c>
      <c r="DG4" s="181">
        <f>AR17</f>
        <v>3</v>
      </c>
    </row>
    <row r="5" spans="2:111" ht="22.5" customHeight="1" x14ac:dyDescent="0.15">
      <c r="C5" s="36" t="s">
        <v>54</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7"/>
      <c r="CO5" s="37"/>
      <c r="CP5" s="2"/>
      <c r="CQ5" s="3"/>
      <c r="CR5" s="3"/>
      <c r="CS5" s="3"/>
      <c r="CT5" s="3"/>
      <c r="CU5" s="3"/>
      <c r="CV5" s="3"/>
      <c r="CW5" s="3"/>
      <c r="CX5" s="3"/>
      <c r="CY5" s="3"/>
      <c r="CZ5" s="3"/>
      <c r="DA5" s="3"/>
      <c r="DB5" s="3"/>
      <c r="DC5" s="30"/>
      <c r="DF5" s="181">
        <f>CF45</f>
        <v>0</v>
      </c>
      <c r="DG5" s="182">
        <f>CF49</f>
        <v>3</v>
      </c>
    </row>
    <row r="6" spans="2:111" ht="22.5" customHeight="1" x14ac:dyDescent="0.15">
      <c r="C6" s="36" t="s">
        <v>55</v>
      </c>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7"/>
      <c r="CO6" s="37"/>
      <c r="CP6" s="2"/>
      <c r="CQ6" s="3"/>
      <c r="CR6" s="3"/>
      <c r="CS6" s="3"/>
      <c r="CT6" s="3"/>
      <c r="CU6" s="3"/>
      <c r="CV6" s="3"/>
      <c r="CW6" s="3"/>
      <c r="CX6" s="3"/>
      <c r="CY6" s="3"/>
      <c r="CZ6" s="3"/>
      <c r="DA6" s="3"/>
      <c r="DB6" s="3"/>
      <c r="DC6" s="30"/>
      <c r="DF6" s="181">
        <f>AR77</f>
        <v>0</v>
      </c>
      <c r="DG6" s="181">
        <f>AR81</f>
        <v>3</v>
      </c>
    </row>
    <row r="7" spans="2:111" ht="22.5" customHeight="1" x14ac:dyDescent="0.15">
      <c r="C7" s="36" t="s">
        <v>111</v>
      </c>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7"/>
      <c r="CO7" s="37"/>
      <c r="CP7" s="2"/>
      <c r="CQ7" s="3"/>
      <c r="CR7" s="3"/>
      <c r="CS7" s="3"/>
      <c r="CT7" s="3"/>
      <c r="CU7" s="3"/>
      <c r="CV7" s="3"/>
      <c r="CW7" s="3"/>
      <c r="CX7" s="3"/>
      <c r="CY7" s="3"/>
      <c r="CZ7" s="3"/>
      <c r="DA7" s="3"/>
      <c r="DB7" s="3"/>
      <c r="DC7" s="30"/>
      <c r="DF7" s="181">
        <f>M47</f>
        <v>0</v>
      </c>
      <c r="DG7" s="182">
        <f>M51</f>
        <v>3</v>
      </c>
    </row>
    <row r="8" spans="2:111" ht="13.5" customHeight="1" x14ac:dyDescent="0.15">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7"/>
      <c r="CO8" s="37"/>
      <c r="CP8" s="2"/>
      <c r="CQ8" s="3"/>
      <c r="CR8" s="3"/>
      <c r="CS8" s="3"/>
      <c r="CT8" s="3"/>
      <c r="CU8" s="3"/>
      <c r="CV8" s="3"/>
      <c r="CW8" s="3"/>
      <c r="CX8" s="3"/>
      <c r="CY8" s="3"/>
      <c r="CZ8" s="3"/>
      <c r="DA8" s="3"/>
      <c r="DB8" s="3"/>
      <c r="DC8" s="30"/>
    </row>
    <row r="9" spans="2:111" ht="7.5" customHeight="1" thickBot="1" x14ac:dyDescent="0.2">
      <c r="B9" s="1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413" t="s">
        <v>99</v>
      </c>
      <c r="BJ9" s="414"/>
      <c r="BK9" s="414"/>
      <c r="BL9" s="414"/>
      <c r="BM9" s="414"/>
      <c r="BN9" s="414"/>
      <c r="BO9" s="414"/>
      <c r="BP9" s="414"/>
      <c r="BQ9" s="415"/>
      <c r="BR9" s="422"/>
      <c r="BS9" s="423"/>
      <c r="BT9" s="423"/>
      <c r="BU9" s="423"/>
      <c r="BV9" s="423"/>
      <c r="BW9" s="423"/>
      <c r="BX9" s="423"/>
      <c r="BY9" s="423"/>
      <c r="BZ9" s="423"/>
      <c r="CA9" s="423"/>
      <c r="CB9" s="423"/>
      <c r="CC9" s="423"/>
      <c r="CD9" s="423"/>
      <c r="CE9" s="423"/>
      <c r="CF9" s="423"/>
      <c r="CG9" s="423"/>
      <c r="CH9" s="423"/>
      <c r="CI9" s="423"/>
      <c r="CJ9" s="423"/>
      <c r="CK9" s="423"/>
      <c r="CL9" s="423"/>
      <c r="CM9" s="423"/>
      <c r="CN9" s="424"/>
      <c r="CO9" s="39"/>
      <c r="CP9" s="2"/>
      <c r="CQ9" s="3"/>
      <c r="CR9" s="3"/>
      <c r="CS9" s="3"/>
      <c r="CT9" s="3"/>
      <c r="CU9" s="3"/>
      <c r="CV9" s="3"/>
      <c r="CW9" s="3"/>
      <c r="CX9" s="3"/>
      <c r="CY9" s="3"/>
      <c r="CZ9" s="3"/>
      <c r="DA9" s="3"/>
      <c r="DB9" s="3"/>
      <c r="DC9" s="30"/>
    </row>
    <row r="10" spans="2:111" ht="7.5" customHeight="1" thickTop="1" x14ac:dyDescent="0.15">
      <c r="B10" s="17"/>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434" t="s">
        <v>108</v>
      </c>
      <c r="AI10" s="435"/>
      <c r="AJ10" s="435"/>
      <c r="AK10" s="435"/>
      <c r="AL10" s="435"/>
      <c r="AM10" s="435"/>
      <c r="AN10" s="435"/>
      <c r="AO10" s="435"/>
      <c r="AP10" s="435"/>
      <c r="AQ10" s="435"/>
      <c r="AR10" s="436"/>
      <c r="AS10" s="436"/>
      <c r="AT10" s="436"/>
      <c r="AU10" s="436"/>
      <c r="AV10" s="436"/>
      <c r="AW10" s="436"/>
      <c r="AX10" s="436"/>
      <c r="AY10" s="436"/>
      <c r="AZ10" s="437"/>
      <c r="BA10" s="27"/>
      <c r="BB10" s="26"/>
      <c r="BC10" s="26"/>
      <c r="BD10" s="25"/>
      <c r="BE10" s="25"/>
      <c r="BF10" s="3"/>
      <c r="BG10" s="3"/>
      <c r="BH10" s="3"/>
      <c r="BI10" s="416"/>
      <c r="BJ10" s="417"/>
      <c r="BK10" s="417"/>
      <c r="BL10" s="417"/>
      <c r="BM10" s="417"/>
      <c r="BN10" s="417"/>
      <c r="BO10" s="417"/>
      <c r="BP10" s="417"/>
      <c r="BQ10" s="418"/>
      <c r="BR10" s="425"/>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7"/>
      <c r="CO10" s="39"/>
      <c r="CP10" s="2"/>
      <c r="CQ10" s="3"/>
      <c r="CR10" s="3"/>
      <c r="CS10" s="3"/>
      <c r="CT10" s="3"/>
      <c r="CU10" s="3"/>
      <c r="CV10" s="3"/>
      <c r="CW10" s="3"/>
      <c r="CX10" s="3"/>
      <c r="CY10" s="3"/>
      <c r="CZ10" s="3"/>
      <c r="DA10" s="3"/>
      <c r="DB10" s="3"/>
      <c r="DC10" s="30"/>
    </row>
    <row r="11" spans="2:111" ht="7.5" customHeight="1" x14ac:dyDescent="0.15">
      <c r="B11" s="17"/>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438"/>
      <c r="AI11" s="439"/>
      <c r="AJ11" s="439"/>
      <c r="AK11" s="439"/>
      <c r="AL11" s="439"/>
      <c r="AM11" s="439"/>
      <c r="AN11" s="439"/>
      <c r="AO11" s="439"/>
      <c r="AP11" s="439"/>
      <c r="AQ11" s="439"/>
      <c r="AR11" s="440"/>
      <c r="AS11" s="440"/>
      <c r="AT11" s="440"/>
      <c r="AU11" s="440"/>
      <c r="AV11" s="440"/>
      <c r="AW11" s="440"/>
      <c r="AX11" s="440"/>
      <c r="AY11" s="440"/>
      <c r="AZ11" s="441"/>
      <c r="BA11" s="27"/>
      <c r="BB11" s="26"/>
      <c r="BC11" s="26"/>
      <c r="BD11" s="25"/>
      <c r="BE11" s="25"/>
      <c r="BF11" s="3"/>
      <c r="BG11" s="3"/>
      <c r="BH11" s="3"/>
      <c r="BI11" s="416"/>
      <c r="BJ11" s="417"/>
      <c r="BK11" s="417"/>
      <c r="BL11" s="417"/>
      <c r="BM11" s="417"/>
      <c r="BN11" s="417"/>
      <c r="BO11" s="417"/>
      <c r="BP11" s="417"/>
      <c r="BQ11" s="418"/>
      <c r="BR11" s="425"/>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7"/>
      <c r="CO11" s="39"/>
      <c r="CP11" s="2"/>
      <c r="CQ11" s="3"/>
      <c r="CR11" s="3"/>
      <c r="CS11" s="3"/>
      <c r="CT11" s="3"/>
      <c r="CU11" s="3"/>
      <c r="CV11" s="3"/>
      <c r="CW11" s="3"/>
      <c r="CX11" s="3"/>
      <c r="CY11" s="3"/>
      <c r="CZ11" s="3"/>
      <c r="DA11" s="3"/>
      <c r="DB11" s="3"/>
      <c r="DC11" s="30"/>
    </row>
    <row r="12" spans="2:111" ht="7.5" customHeight="1" thickBot="1" x14ac:dyDescent="0.2">
      <c r="B12" s="17"/>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438"/>
      <c r="AI12" s="439"/>
      <c r="AJ12" s="439"/>
      <c r="AK12" s="439"/>
      <c r="AL12" s="439"/>
      <c r="AM12" s="439"/>
      <c r="AN12" s="439"/>
      <c r="AO12" s="439"/>
      <c r="AP12" s="439"/>
      <c r="AQ12" s="439"/>
      <c r="AR12" s="440"/>
      <c r="AS12" s="440"/>
      <c r="AT12" s="440"/>
      <c r="AU12" s="440"/>
      <c r="AV12" s="440"/>
      <c r="AW12" s="440"/>
      <c r="AX12" s="440"/>
      <c r="AY12" s="440"/>
      <c r="AZ12" s="441"/>
      <c r="BA12" s="27"/>
      <c r="BB12" s="26"/>
      <c r="BC12" s="26"/>
      <c r="BD12" s="25"/>
      <c r="BE12" s="25"/>
      <c r="BF12" s="3"/>
      <c r="BG12" s="3"/>
      <c r="BH12" s="3"/>
      <c r="BI12" s="416"/>
      <c r="BJ12" s="417"/>
      <c r="BK12" s="417"/>
      <c r="BL12" s="417"/>
      <c r="BM12" s="417"/>
      <c r="BN12" s="417"/>
      <c r="BO12" s="417"/>
      <c r="BP12" s="417"/>
      <c r="BQ12" s="418"/>
      <c r="BR12" s="425"/>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7"/>
      <c r="CO12" s="39"/>
      <c r="CP12" s="2"/>
      <c r="CQ12" s="3"/>
      <c r="CR12" s="3"/>
      <c r="CS12" s="3"/>
      <c r="CT12" s="3"/>
      <c r="CU12" s="3"/>
      <c r="CV12" s="3"/>
      <c r="CW12" s="3"/>
      <c r="CX12" s="3"/>
      <c r="CY12" s="3"/>
      <c r="CZ12" s="3"/>
      <c r="DA12" s="3"/>
      <c r="DB12" s="3"/>
      <c r="DC12" s="30"/>
    </row>
    <row r="13" spans="2:111" ht="7.5" customHeight="1" thickTop="1" x14ac:dyDescent="0.15">
      <c r="B13" s="17"/>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479" t="s">
        <v>51</v>
      </c>
      <c r="AI13" s="480"/>
      <c r="AJ13" s="480"/>
      <c r="AK13" s="480"/>
      <c r="AL13" s="480"/>
      <c r="AM13" s="480"/>
      <c r="AN13" s="480"/>
      <c r="AO13" s="480"/>
      <c r="AP13" s="480"/>
      <c r="AQ13" s="480"/>
      <c r="AR13" s="320">
        <f>'１　回答表'!AK6</f>
        <v>0</v>
      </c>
      <c r="AS13" s="321"/>
      <c r="AT13" s="321"/>
      <c r="AU13" s="322"/>
      <c r="AV13" s="63"/>
      <c r="AW13" s="63"/>
      <c r="AX13" s="64"/>
      <c r="AY13" s="64"/>
      <c r="AZ13" s="65"/>
      <c r="BA13" s="27"/>
      <c r="BB13" s="26"/>
      <c r="BC13" s="26"/>
      <c r="BD13" s="25"/>
      <c r="BE13" s="25"/>
      <c r="BF13" s="3"/>
      <c r="BG13" s="3"/>
      <c r="BH13" s="3"/>
      <c r="BI13" s="416"/>
      <c r="BJ13" s="417"/>
      <c r="BK13" s="417"/>
      <c r="BL13" s="417"/>
      <c r="BM13" s="417"/>
      <c r="BN13" s="417"/>
      <c r="BO13" s="417"/>
      <c r="BP13" s="417"/>
      <c r="BQ13" s="418"/>
      <c r="BR13" s="425"/>
      <c r="BS13" s="426"/>
      <c r="BT13" s="426"/>
      <c r="BU13" s="426"/>
      <c r="BV13" s="426"/>
      <c r="BW13" s="426"/>
      <c r="BX13" s="426"/>
      <c r="BY13" s="426"/>
      <c r="BZ13" s="426"/>
      <c r="CA13" s="426"/>
      <c r="CB13" s="426"/>
      <c r="CC13" s="426"/>
      <c r="CD13" s="426"/>
      <c r="CE13" s="426"/>
      <c r="CF13" s="426"/>
      <c r="CG13" s="426"/>
      <c r="CH13" s="426"/>
      <c r="CI13" s="426"/>
      <c r="CJ13" s="426"/>
      <c r="CK13" s="426"/>
      <c r="CL13" s="426"/>
      <c r="CM13" s="426"/>
      <c r="CN13" s="427"/>
      <c r="CO13" s="39"/>
      <c r="CP13" s="2"/>
      <c r="CQ13" s="3"/>
      <c r="CR13" s="3"/>
      <c r="CS13" s="3"/>
      <c r="CT13" s="3"/>
      <c r="CU13" s="3"/>
      <c r="CV13" s="3"/>
      <c r="CW13" s="3"/>
      <c r="CX13" s="3"/>
      <c r="CY13" s="3"/>
      <c r="CZ13" s="3"/>
      <c r="DA13" s="3"/>
      <c r="DB13" s="3"/>
      <c r="DC13" s="30"/>
    </row>
    <row r="14" spans="2:111" ht="7.5" customHeight="1" x14ac:dyDescent="0.15">
      <c r="B14" s="17"/>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481"/>
      <c r="AI14" s="480"/>
      <c r="AJ14" s="480"/>
      <c r="AK14" s="480"/>
      <c r="AL14" s="480"/>
      <c r="AM14" s="480"/>
      <c r="AN14" s="480"/>
      <c r="AO14" s="480"/>
      <c r="AP14" s="480"/>
      <c r="AQ14" s="480"/>
      <c r="AR14" s="323"/>
      <c r="AS14" s="324"/>
      <c r="AT14" s="324"/>
      <c r="AU14" s="325"/>
      <c r="AV14" s="63"/>
      <c r="AW14" s="63"/>
      <c r="AX14" s="64"/>
      <c r="AY14" s="64"/>
      <c r="AZ14" s="65"/>
      <c r="BA14" s="27"/>
      <c r="BB14" s="26"/>
      <c r="BC14" s="26"/>
      <c r="BD14" s="25"/>
      <c r="BE14" s="25"/>
      <c r="BF14" s="3"/>
      <c r="BG14" s="3"/>
      <c r="BH14" s="3"/>
      <c r="BI14" s="419"/>
      <c r="BJ14" s="420"/>
      <c r="BK14" s="420"/>
      <c r="BL14" s="420"/>
      <c r="BM14" s="420"/>
      <c r="BN14" s="420"/>
      <c r="BO14" s="420"/>
      <c r="BP14" s="420"/>
      <c r="BQ14" s="421"/>
      <c r="BR14" s="428"/>
      <c r="BS14" s="429"/>
      <c r="BT14" s="429"/>
      <c r="BU14" s="429"/>
      <c r="BV14" s="429"/>
      <c r="BW14" s="429"/>
      <c r="BX14" s="429"/>
      <c r="BY14" s="429"/>
      <c r="BZ14" s="429"/>
      <c r="CA14" s="429"/>
      <c r="CB14" s="429"/>
      <c r="CC14" s="429"/>
      <c r="CD14" s="429"/>
      <c r="CE14" s="429"/>
      <c r="CF14" s="429"/>
      <c r="CG14" s="429"/>
      <c r="CH14" s="429"/>
      <c r="CI14" s="429"/>
      <c r="CJ14" s="429"/>
      <c r="CK14" s="429"/>
      <c r="CL14" s="429"/>
      <c r="CM14" s="429"/>
      <c r="CN14" s="430"/>
      <c r="CO14" s="39"/>
      <c r="CP14" s="2"/>
      <c r="CQ14" s="3"/>
      <c r="CR14" s="3"/>
      <c r="CS14" s="3"/>
      <c r="CT14" s="3"/>
      <c r="CU14" s="3"/>
      <c r="CV14" s="3"/>
      <c r="CW14" s="3"/>
      <c r="CX14" s="3"/>
      <c r="CY14" s="3"/>
      <c r="CZ14" s="3"/>
      <c r="DA14" s="3"/>
      <c r="DB14" s="3"/>
      <c r="DC14" s="30"/>
    </row>
    <row r="15" spans="2:111" ht="7.5" customHeight="1" thickBot="1" x14ac:dyDescent="0.2">
      <c r="B15" s="17"/>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481"/>
      <c r="AI15" s="480"/>
      <c r="AJ15" s="480"/>
      <c r="AK15" s="480"/>
      <c r="AL15" s="480"/>
      <c r="AM15" s="480"/>
      <c r="AN15" s="480"/>
      <c r="AO15" s="480"/>
      <c r="AP15" s="480"/>
      <c r="AQ15" s="480"/>
      <c r="AR15" s="326"/>
      <c r="AS15" s="327"/>
      <c r="AT15" s="327"/>
      <c r="AU15" s="328"/>
      <c r="AV15" s="63"/>
      <c r="AW15" s="63"/>
      <c r="AX15" s="64"/>
      <c r="AY15" s="64"/>
      <c r="AZ15" s="65"/>
      <c r="BA15" s="27"/>
      <c r="BB15" s="26"/>
      <c r="BC15" s="26"/>
      <c r="BD15" s="25"/>
      <c r="BE15" s="25"/>
      <c r="BF15" s="3"/>
      <c r="BG15" s="3"/>
      <c r="BH15" s="3"/>
      <c r="BI15" s="422"/>
      <c r="BJ15" s="423"/>
      <c r="BK15" s="423"/>
      <c r="BL15" s="423"/>
      <c r="BM15" s="423"/>
      <c r="BN15" s="423"/>
      <c r="BO15" s="423"/>
      <c r="BP15" s="423"/>
      <c r="BQ15" s="423"/>
      <c r="BR15" s="423"/>
      <c r="BS15" s="423"/>
      <c r="BT15" s="423"/>
      <c r="BU15" s="423"/>
      <c r="BV15" s="423"/>
      <c r="BW15" s="423"/>
      <c r="BX15" s="423"/>
      <c r="BY15" s="423"/>
      <c r="BZ15" s="423"/>
      <c r="CA15" s="423"/>
      <c r="CB15" s="423"/>
      <c r="CC15" s="423"/>
      <c r="CD15" s="423"/>
      <c r="CE15" s="423"/>
      <c r="CF15" s="423"/>
      <c r="CG15" s="423"/>
      <c r="CH15" s="423"/>
      <c r="CI15" s="423"/>
      <c r="CJ15" s="423"/>
      <c r="CK15" s="423"/>
      <c r="CL15" s="423"/>
      <c r="CM15" s="423"/>
      <c r="CN15" s="424"/>
      <c r="CO15" s="39"/>
      <c r="CP15" s="2"/>
      <c r="CQ15" s="3"/>
      <c r="CR15" s="3"/>
      <c r="CS15" s="3"/>
      <c r="CT15" s="3"/>
      <c r="CU15" s="3"/>
      <c r="CV15" s="3"/>
      <c r="CW15" s="3"/>
      <c r="CX15" s="3"/>
      <c r="CY15" s="3"/>
      <c r="CZ15" s="3"/>
      <c r="DA15" s="3"/>
      <c r="DB15" s="3"/>
      <c r="DC15" s="30"/>
    </row>
    <row r="16" spans="2:111" ht="7.5" customHeight="1" thickTop="1" thickBot="1" x14ac:dyDescent="0.2">
      <c r="B16" s="17"/>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66"/>
      <c r="AI16" s="67"/>
      <c r="AJ16" s="67"/>
      <c r="AK16" s="67"/>
      <c r="AL16" s="67"/>
      <c r="AM16" s="67"/>
      <c r="AN16" s="67"/>
      <c r="AO16" s="67"/>
      <c r="AP16" s="67"/>
      <c r="AQ16" s="67"/>
      <c r="AR16" s="68"/>
      <c r="AS16" s="68"/>
      <c r="AT16" s="68"/>
      <c r="AU16" s="68"/>
      <c r="AV16" s="63"/>
      <c r="AW16" s="63"/>
      <c r="AX16" s="64"/>
      <c r="AY16" s="64"/>
      <c r="AZ16" s="65"/>
      <c r="BA16" s="27"/>
      <c r="BB16" s="38"/>
      <c r="BC16" s="38"/>
      <c r="BD16" s="39"/>
      <c r="BE16" s="39"/>
      <c r="BF16" s="3"/>
      <c r="BG16" s="3"/>
      <c r="BH16" s="3"/>
      <c r="BI16" s="425"/>
      <c r="BJ16" s="426"/>
      <c r="BK16" s="426"/>
      <c r="BL16" s="426"/>
      <c r="BM16" s="426"/>
      <c r="BN16" s="426"/>
      <c r="BO16" s="426"/>
      <c r="BP16" s="426"/>
      <c r="BQ16" s="426"/>
      <c r="BR16" s="426"/>
      <c r="BS16" s="426"/>
      <c r="BT16" s="426"/>
      <c r="BU16" s="426"/>
      <c r="BV16" s="426"/>
      <c r="BW16" s="426"/>
      <c r="BX16" s="426"/>
      <c r="BY16" s="426"/>
      <c r="BZ16" s="426"/>
      <c r="CA16" s="426"/>
      <c r="CB16" s="426"/>
      <c r="CC16" s="426"/>
      <c r="CD16" s="426"/>
      <c r="CE16" s="426"/>
      <c r="CF16" s="426"/>
      <c r="CG16" s="426"/>
      <c r="CH16" s="426"/>
      <c r="CI16" s="426"/>
      <c r="CJ16" s="426"/>
      <c r="CK16" s="426"/>
      <c r="CL16" s="426"/>
      <c r="CM16" s="426"/>
      <c r="CN16" s="427"/>
      <c r="CO16" s="39"/>
      <c r="CP16" s="2"/>
      <c r="CQ16" s="3"/>
      <c r="CR16" s="3"/>
      <c r="CS16" s="3"/>
      <c r="CT16" s="3"/>
      <c r="CU16" s="3"/>
      <c r="CV16" s="3"/>
      <c r="CW16" s="3"/>
      <c r="CX16" s="3"/>
      <c r="CY16" s="3"/>
      <c r="CZ16" s="3"/>
      <c r="DA16" s="3"/>
      <c r="DB16" s="3"/>
      <c r="DC16" s="30"/>
    </row>
    <row r="17" spans="2:107" ht="7.5" customHeight="1" thickTop="1" x14ac:dyDescent="0.15">
      <c r="B17" s="17"/>
      <c r="C17" s="3"/>
      <c r="D17" s="3"/>
      <c r="E17" s="3"/>
      <c r="F17" s="3"/>
      <c r="G17" s="3"/>
      <c r="H17" s="3"/>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397" t="s">
        <v>52</v>
      </c>
      <c r="AI17" s="398"/>
      <c r="AJ17" s="398"/>
      <c r="AK17" s="398"/>
      <c r="AL17" s="398"/>
      <c r="AM17" s="398"/>
      <c r="AN17" s="398"/>
      <c r="AO17" s="398"/>
      <c r="AP17" s="398"/>
      <c r="AQ17" s="398"/>
      <c r="AR17" s="329">
        <f>'１　回答表'!AL20</f>
        <v>3</v>
      </c>
      <c r="AS17" s="330"/>
      <c r="AT17" s="330"/>
      <c r="AU17" s="331"/>
      <c r="AV17" s="69"/>
      <c r="AW17" s="69"/>
      <c r="AX17" s="64"/>
      <c r="AY17" s="64"/>
      <c r="AZ17" s="65"/>
      <c r="BA17" s="27"/>
      <c r="BB17" s="26"/>
      <c r="BC17" s="26"/>
      <c r="BD17" s="25"/>
      <c r="BE17" s="25"/>
      <c r="BF17" s="3"/>
      <c r="BG17" s="3"/>
      <c r="BH17" s="3"/>
      <c r="BI17" s="425"/>
      <c r="BJ17" s="426"/>
      <c r="BK17" s="426"/>
      <c r="BL17" s="426"/>
      <c r="BM17" s="426"/>
      <c r="BN17" s="426"/>
      <c r="BO17" s="426"/>
      <c r="BP17" s="426"/>
      <c r="BQ17" s="426"/>
      <c r="BR17" s="426"/>
      <c r="BS17" s="426"/>
      <c r="BT17" s="426"/>
      <c r="BU17" s="426"/>
      <c r="BV17" s="426"/>
      <c r="BW17" s="426"/>
      <c r="BX17" s="426"/>
      <c r="BY17" s="426"/>
      <c r="BZ17" s="426"/>
      <c r="CA17" s="426"/>
      <c r="CB17" s="426"/>
      <c r="CC17" s="426"/>
      <c r="CD17" s="426"/>
      <c r="CE17" s="426"/>
      <c r="CF17" s="426"/>
      <c r="CG17" s="426"/>
      <c r="CH17" s="426"/>
      <c r="CI17" s="426"/>
      <c r="CJ17" s="426"/>
      <c r="CK17" s="426"/>
      <c r="CL17" s="426"/>
      <c r="CM17" s="426"/>
      <c r="CN17" s="427"/>
      <c r="CO17" s="39"/>
      <c r="CP17" s="2"/>
      <c r="CQ17" s="3"/>
      <c r="CR17" s="3"/>
      <c r="CS17" s="3"/>
      <c r="CT17" s="3"/>
      <c r="CU17" s="3"/>
      <c r="CV17" s="3"/>
      <c r="CW17" s="3"/>
      <c r="CX17" s="3"/>
      <c r="CY17" s="3"/>
      <c r="CZ17" s="3"/>
      <c r="DA17" s="3"/>
      <c r="DB17" s="3"/>
      <c r="DC17" s="30"/>
    </row>
    <row r="18" spans="2:107" ht="7.5" customHeight="1" x14ac:dyDescent="0.15">
      <c r="B18" s="17"/>
      <c r="C18" s="3"/>
      <c r="D18" s="3"/>
      <c r="E18" s="3"/>
      <c r="F18" s="3"/>
      <c r="G18" s="3"/>
      <c r="H18" s="3"/>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399"/>
      <c r="AI18" s="398"/>
      <c r="AJ18" s="398"/>
      <c r="AK18" s="398"/>
      <c r="AL18" s="398"/>
      <c r="AM18" s="398"/>
      <c r="AN18" s="398"/>
      <c r="AO18" s="398"/>
      <c r="AP18" s="398"/>
      <c r="AQ18" s="398"/>
      <c r="AR18" s="332"/>
      <c r="AS18" s="333"/>
      <c r="AT18" s="333"/>
      <c r="AU18" s="334"/>
      <c r="AV18" s="69"/>
      <c r="AW18" s="69"/>
      <c r="AX18" s="64"/>
      <c r="AY18" s="64"/>
      <c r="AZ18" s="65"/>
      <c r="BA18" s="27"/>
      <c r="BB18" s="26"/>
      <c r="BC18" s="26"/>
      <c r="BD18" s="25"/>
      <c r="BE18" s="25"/>
      <c r="BF18" s="3"/>
      <c r="BG18" s="3"/>
      <c r="BH18" s="3"/>
      <c r="BI18" s="425"/>
      <c r="BJ18" s="426"/>
      <c r="BK18" s="426"/>
      <c r="BL18" s="426"/>
      <c r="BM18" s="426"/>
      <c r="BN18" s="426"/>
      <c r="BO18" s="426"/>
      <c r="BP18" s="426"/>
      <c r="BQ18" s="426"/>
      <c r="BR18" s="426"/>
      <c r="BS18" s="426"/>
      <c r="BT18" s="426"/>
      <c r="BU18" s="426"/>
      <c r="BV18" s="426"/>
      <c r="BW18" s="426"/>
      <c r="BX18" s="426"/>
      <c r="BY18" s="426"/>
      <c r="BZ18" s="426"/>
      <c r="CA18" s="426"/>
      <c r="CB18" s="426"/>
      <c r="CC18" s="426"/>
      <c r="CD18" s="426"/>
      <c r="CE18" s="426"/>
      <c r="CF18" s="426"/>
      <c r="CG18" s="426"/>
      <c r="CH18" s="426"/>
      <c r="CI18" s="426"/>
      <c r="CJ18" s="426"/>
      <c r="CK18" s="426"/>
      <c r="CL18" s="426"/>
      <c r="CM18" s="426"/>
      <c r="CN18" s="427"/>
      <c r="CO18" s="39"/>
      <c r="CP18" s="2"/>
      <c r="CQ18" s="3"/>
      <c r="CR18" s="3"/>
      <c r="CS18" s="3"/>
      <c r="CT18" s="3"/>
      <c r="CU18" s="3"/>
      <c r="CV18" s="3"/>
      <c r="CW18" s="3"/>
      <c r="CX18" s="3"/>
      <c r="CY18" s="3"/>
      <c r="CZ18" s="3"/>
      <c r="DA18" s="3"/>
      <c r="DB18" s="3"/>
      <c r="DC18" s="30"/>
    </row>
    <row r="19" spans="2:107" ht="7.5" customHeight="1" thickBot="1" x14ac:dyDescent="0.2">
      <c r="B19" s="17"/>
      <c r="C19" s="3"/>
      <c r="D19" s="3"/>
      <c r="E19" s="3"/>
      <c r="F19" s="3"/>
      <c r="G19" s="3"/>
      <c r="H19" s="3"/>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399"/>
      <c r="AI19" s="398"/>
      <c r="AJ19" s="398"/>
      <c r="AK19" s="398"/>
      <c r="AL19" s="398"/>
      <c r="AM19" s="398"/>
      <c r="AN19" s="398"/>
      <c r="AO19" s="398"/>
      <c r="AP19" s="398"/>
      <c r="AQ19" s="398"/>
      <c r="AR19" s="335"/>
      <c r="AS19" s="336"/>
      <c r="AT19" s="336"/>
      <c r="AU19" s="337"/>
      <c r="AV19" s="69"/>
      <c r="AW19" s="69"/>
      <c r="AX19" s="64"/>
      <c r="AY19" s="64"/>
      <c r="AZ19" s="65"/>
      <c r="BA19" s="27"/>
      <c r="BB19" s="26"/>
      <c r="BC19" s="26"/>
      <c r="BD19" s="25"/>
      <c r="BE19" s="25"/>
      <c r="BF19" s="3"/>
      <c r="BG19" s="3"/>
      <c r="BH19" s="3"/>
      <c r="BI19" s="425"/>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6"/>
      <c r="CF19" s="426"/>
      <c r="CG19" s="426"/>
      <c r="CH19" s="426"/>
      <c r="CI19" s="426"/>
      <c r="CJ19" s="426"/>
      <c r="CK19" s="426"/>
      <c r="CL19" s="426"/>
      <c r="CM19" s="426"/>
      <c r="CN19" s="427"/>
      <c r="CO19" s="39"/>
      <c r="CP19" s="2"/>
      <c r="CQ19" s="3"/>
      <c r="CR19" s="3"/>
      <c r="CS19" s="3"/>
      <c r="CT19" s="3"/>
      <c r="CU19" s="3"/>
      <c r="CV19" s="3"/>
      <c r="CW19" s="3"/>
      <c r="CX19" s="3"/>
      <c r="CY19" s="3"/>
      <c r="CZ19" s="3"/>
      <c r="DA19" s="3"/>
      <c r="DB19" s="3"/>
      <c r="DC19" s="30"/>
    </row>
    <row r="20" spans="2:107" ht="7.5" customHeight="1" thickTop="1" thickBot="1" x14ac:dyDescent="0.2">
      <c r="B20" s="17"/>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70"/>
      <c r="AI20" s="71"/>
      <c r="AJ20" s="71"/>
      <c r="AK20" s="71"/>
      <c r="AL20" s="71"/>
      <c r="AM20" s="71"/>
      <c r="AN20" s="71"/>
      <c r="AO20" s="71"/>
      <c r="AP20" s="71"/>
      <c r="AQ20" s="72"/>
      <c r="AR20" s="72"/>
      <c r="AS20" s="73"/>
      <c r="AT20" s="73"/>
      <c r="AU20" s="73"/>
      <c r="AV20" s="74"/>
      <c r="AW20" s="74"/>
      <c r="AX20" s="74"/>
      <c r="AY20" s="74"/>
      <c r="AZ20" s="75"/>
      <c r="BA20" s="27"/>
      <c r="BB20" s="26"/>
      <c r="BC20" s="26"/>
      <c r="BD20" s="3"/>
      <c r="BE20" s="3"/>
      <c r="BF20" s="3"/>
      <c r="BG20" s="3"/>
      <c r="BH20" s="3"/>
      <c r="BI20" s="425"/>
      <c r="BJ20" s="426"/>
      <c r="BK20" s="426"/>
      <c r="BL20" s="426"/>
      <c r="BM20" s="426"/>
      <c r="BN20" s="426"/>
      <c r="BO20" s="426"/>
      <c r="BP20" s="426"/>
      <c r="BQ20" s="426"/>
      <c r="BR20" s="426"/>
      <c r="BS20" s="426"/>
      <c r="BT20" s="426"/>
      <c r="BU20" s="426"/>
      <c r="BV20" s="426"/>
      <c r="BW20" s="426"/>
      <c r="BX20" s="426"/>
      <c r="BY20" s="426"/>
      <c r="BZ20" s="426"/>
      <c r="CA20" s="426"/>
      <c r="CB20" s="426"/>
      <c r="CC20" s="426"/>
      <c r="CD20" s="426"/>
      <c r="CE20" s="426"/>
      <c r="CF20" s="426"/>
      <c r="CG20" s="426"/>
      <c r="CH20" s="426"/>
      <c r="CI20" s="426"/>
      <c r="CJ20" s="426"/>
      <c r="CK20" s="426"/>
      <c r="CL20" s="426"/>
      <c r="CM20" s="426"/>
      <c r="CN20" s="427"/>
      <c r="CO20" s="39"/>
      <c r="CP20" s="2"/>
      <c r="CQ20" s="3"/>
      <c r="CR20" s="3"/>
      <c r="CS20" s="3"/>
      <c r="CT20" s="3"/>
      <c r="CU20" s="3"/>
      <c r="CV20" s="3"/>
      <c r="CW20" s="3"/>
      <c r="CX20" s="3"/>
      <c r="CY20" s="3"/>
      <c r="CZ20" s="3"/>
      <c r="DA20" s="3"/>
      <c r="DB20" s="3"/>
      <c r="DC20" s="30"/>
    </row>
    <row r="21" spans="2:107" ht="7.5" customHeight="1" thickTop="1" x14ac:dyDescent="0.15">
      <c r="B21" s="17"/>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40"/>
      <c r="AR21" s="40"/>
      <c r="AS21" s="39"/>
      <c r="AT21" s="39"/>
      <c r="AU21" s="39"/>
      <c r="AV21" s="27"/>
      <c r="AW21" s="27"/>
      <c r="AX21" s="27"/>
      <c r="AY21" s="27"/>
      <c r="AZ21" s="27"/>
      <c r="BA21" s="27"/>
      <c r="BB21" s="38"/>
      <c r="BC21" s="38"/>
      <c r="BD21" s="3"/>
      <c r="BE21" s="3"/>
      <c r="BF21" s="3"/>
      <c r="BG21" s="3"/>
      <c r="BH21" s="3"/>
      <c r="BI21" s="425"/>
      <c r="BJ21" s="426"/>
      <c r="BK21" s="426"/>
      <c r="BL21" s="426"/>
      <c r="BM21" s="426"/>
      <c r="BN21" s="426"/>
      <c r="BO21" s="426"/>
      <c r="BP21" s="426"/>
      <c r="BQ21" s="426"/>
      <c r="BR21" s="426"/>
      <c r="BS21" s="426"/>
      <c r="BT21" s="426"/>
      <c r="BU21" s="426"/>
      <c r="BV21" s="426"/>
      <c r="BW21" s="426"/>
      <c r="BX21" s="426"/>
      <c r="BY21" s="426"/>
      <c r="BZ21" s="426"/>
      <c r="CA21" s="426"/>
      <c r="CB21" s="426"/>
      <c r="CC21" s="426"/>
      <c r="CD21" s="426"/>
      <c r="CE21" s="426"/>
      <c r="CF21" s="426"/>
      <c r="CG21" s="426"/>
      <c r="CH21" s="426"/>
      <c r="CI21" s="426"/>
      <c r="CJ21" s="426"/>
      <c r="CK21" s="426"/>
      <c r="CL21" s="426"/>
      <c r="CM21" s="426"/>
      <c r="CN21" s="427"/>
      <c r="CO21" s="39"/>
      <c r="CP21" s="2"/>
      <c r="CQ21" s="3"/>
      <c r="CR21" s="3"/>
      <c r="CS21" s="3"/>
      <c r="CT21" s="3"/>
      <c r="CU21" s="3"/>
      <c r="CV21" s="3"/>
      <c r="CW21" s="3"/>
      <c r="CX21" s="3"/>
      <c r="CY21" s="3"/>
      <c r="CZ21" s="3"/>
      <c r="DA21" s="3"/>
      <c r="DB21" s="3"/>
      <c r="DC21" s="30"/>
    </row>
    <row r="22" spans="2:107" s="7" customFormat="1" ht="7.5" customHeight="1" x14ac:dyDescent="0.15">
      <c r="B22" s="20"/>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v>5</v>
      </c>
      <c r="AS22" s="5"/>
      <c r="AT22" s="5"/>
      <c r="AU22" s="5"/>
      <c r="AV22" s="5"/>
      <c r="AW22" s="5"/>
      <c r="AX22" s="5"/>
      <c r="AY22" s="5"/>
      <c r="AZ22" s="5"/>
      <c r="BA22" s="5"/>
      <c r="BB22" s="5"/>
      <c r="BC22" s="5"/>
      <c r="BD22" s="5"/>
      <c r="BE22" s="5"/>
      <c r="BF22" s="5"/>
      <c r="BG22" s="5"/>
      <c r="BH22" s="5"/>
      <c r="BI22" s="428"/>
      <c r="BJ22" s="429"/>
      <c r="BK22" s="429"/>
      <c r="BL22" s="429"/>
      <c r="BM22" s="429"/>
      <c r="BN22" s="429"/>
      <c r="BO22" s="429"/>
      <c r="BP22" s="429"/>
      <c r="BQ22" s="429"/>
      <c r="BR22" s="429"/>
      <c r="BS22" s="429"/>
      <c r="BT22" s="429"/>
      <c r="BU22" s="429"/>
      <c r="BV22" s="429"/>
      <c r="BW22" s="429"/>
      <c r="BX22" s="429"/>
      <c r="BY22" s="429"/>
      <c r="BZ22" s="429"/>
      <c r="CA22" s="429"/>
      <c r="CB22" s="429"/>
      <c r="CC22" s="429"/>
      <c r="CD22" s="429"/>
      <c r="CE22" s="429"/>
      <c r="CF22" s="429"/>
      <c r="CG22" s="429"/>
      <c r="CH22" s="429"/>
      <c r="CI22" s="429"/>
      <c r="CJ22" s="429"/>
      <c r="CK22" s="429"/>
      <c r="CL22" s="429"/>
      <c r="CM22" s="429"/>
      <c r="CN22" s="430"/>
      <c r="CO22" s="39"/>
      <c r="CP22" s="4"/>
      <c r="CQ22" s="5"/>
      <c r="CR22" s="5"/>
      <c r="CS22" s="5"/>
      <c r="CT22" s="5"/>
      <c r="CU22" s="5"/>
      <c r="CV22" s="5"/>
      <c r="CW22" s="5"/>
      <c r="CX22" s="5"/>
      <c r="CY22" s="5"/>
      <c r="CZ22" s="5"/>
      <c r="DA22" s="5"/>
      <c r="DB22" s="5"/>
      <c r="DC22" s="6"/>
    </row>
    <row r="23" spans="2:107" s="7" customFormat="1" ht="8.25" customHeight="1" x14ac:dyDescent="0.15">
      <c r="B23" s="20"/>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8"/>
      <c r="AT23" s="9"/>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21"/>
      <c r="CO23" s="5"/>
      <c r="CP23" s="4"/>
      <c r="CQ23" s="5"/>
      <c r="CR23" s="5"/>
      <c r="CS23" s="5"/>
      <c r="CT23" s="5"/>
      <c r="CU23" s="5"/>
      <c r="CV23" s="5"/>
      <c r="CW23" s="5"/>
      <c r="CX23" s="5"/>
      <c r="CY23" s="5"/>
      <c r="CZ23" s="5"/>
      <c r="DA23" s="5"/>
      <c r="DB23" s="5"/>
      <c r="DC23" s="6"/>
    </row>
    <row r="24" spans="2:107" s="7" customFormat="1" ht="8.25" customHeight="1" x14ac:dyDescent="0.15">
      <c r="B24" s="20"/>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9"/>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21"/>
      <c r="CO24" s="5"/>
      <c r="CP24" s="4"/>
      <c r="CQ24" s="5"/>
      <c r="CR24" s="5"/>
      <c r="CS24" s="5"/>
      <c r="CT24" s="5"/>
      <c r="CU24" s="5"/>
      <c r="CV24" s="5"/>
      <c r="CW24" s="5"/>
      <c r="CX24" s="5"/>
      <c r="CY24" s="5"/>
      <c r="CZ24" s="5"/>
      <c r="DA24" s="5"/>
      <c r="DB24" s="5"/>
      <c r="DC24" s="6"/>
    </row>
    <row r="25" spans="2:107" s="7" customFormat="1" ht="8.25" customHeight="1" x14ac:dyDescent="0.15">
      <c r="B25" s="20"/>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9"/>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21"/>
      <c r="CO25" s="5"/>
      <c r="CP25" s="4"/>
      <c r="CQ25" s="5"/>
      <c r="CR25" s="5"/>
      <c r="CS25" s="5"/>
      <c r="CT25" s="5"/>
      <c r="CU25" s="5"/>
      <c r="CV25" s="5"/>
      <c r="CW25" s="5"/>
      <c r="CX25" s="5"/>
      <c r="CY25" s="5"/>
      <c r="CZ25" s="5"/>
      <c r="DA25" s="5"/>
      <c r="DB25" s="5"/>
      <c r="DC25" s="6"/>
    </row>
    <row r="26" spans="2:107" s="7" customFormat="1" ht="8.25" customHeight="1" x14ac:dyDescent="0.15">
      <c r="B26" s="20"/>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9"/>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21"/>
      <c r="CO26" s="5"/>
      <c r="CP26" s="4"/>
      <c r="CQ26" s="5"/>
      <c r="CR26" s="5"/>
      <c r="CS26" s="5"/>
      <c r="CT26" s="5"/>
      <c r="CU26" s="5"/>
      <c r="CV26" s="5"/>
      <c r="CW26" s="5"/>
      <c r="CX26" s="5"/>
      <c r="CY26" s="5"/>
      <c r="CZ26" s="5"/>
      <c r="DA26" s="5"/>
      <c r="DB26" s="5"/>
      <c r="DC26" s="6"/>
    </row>
    <row r="27" spans="2:107" s="7" customFormat="1" ht="8.25" customHeight="1" x14ac:dyDescent="0.15">
      <c r="B27" s="20"/>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v>4</v>
      </c>
      <c r="AS27" s="5"/>
      <c r="AT27" s="9"/>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21"/>
      <c r="CO27" s="5"/>
      <c r="CP27" s="4"/>
      <c r="CQ27" s="5"/>
      <c r="CR27" s="5"/>
      <c r="CS27" s="5"/>
      <c r="CT27" s="5"/>
      <c r="CU27" s="5"/>
      <c r="CV27" s="5"/>
      <c r="CW27" s="5"/>
      <c r="CX27" s="5"/>
      <c r="CY27" s="5"/>
      <c r="CZ27" s="5"/>
      <c r="DA27" s="5"/>
      <c r="DB27" s="5"/>
      <c r="DC27" s="6"/>
    </row>
    <row r="28" spans="2:107" s="7" customFormat="1" ht="8.25" customHeight="1" x14ac:dyDescent="0.15">
      <c r="B28" s="20"/>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8"/>
      <c r="AT28" s="9"/>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21"/>
      <c r="CO28" s="5"/>
      <c r="CP28" s="4"/>
      <c r="CQ28" s="5"/>
      <c r="CR28" s="5"/>
      <c r="CS28" s="5"/>
      <c r="CT28" s="5"/>
      <c r="CU28" s="5"/>
      <c r="CV28" s="5"/>
      <c r="CW28" s="5"/>
      <c r="CX28" s="5"/>
      <c r="CY28" s="5"/>
      <c r="CZ28" s="5"/>
      <c r="DA28" s="5"/>
      <c r="DB28" s="5"/>
      <c r="DC28" s="6"/>
    </row>
    <row r="29" spans="2:107" s="7" customFormat="1" ht="8.25" customHeight="1" x14ac:dyDescent="0.15">
      <c r="B29" s="20"/>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9"/>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21"/>
      <c r="CO29" s="5"/>
      <c r="CP29" s="4"/>
      <c r="CQ29" s="5"/>
      <c r="CR29" s="5"/>
      <c r="CS29" s="5"/>
      <c r="CT29" s="5"/>
      <c r="CU29" s="5"/>
      <c r="CV29" s="5"/>
      <c r="CW29" s="5"/>
      <c r="CX29" s="5"/>
      <c r="CY29" s="5"/>
      <c r="CZ29" s="5"/>
      <c r="DA29" s="5"/>
      <c r="DB29" s="5"/>
      <c r="DC29" s="6"/>
    </row>
    <row r="30" spans="2:107" s="7" customFormat="1" ht="8.25" customHeight="1" x14ac:dyDescent="0.15">
      <c r="B30" s="20"/>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9"/>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21"/>
      <c r="CO30" s="5"/>
      <c r="CP30" s="4"/>
      <c r="CQ30" s="5"/>
      <c r="CR30" s="5"/>
      <c r="CS30" s="5"/>
      <c r="CT30" s="5"/>
      <c r="CU30" s="5"/>
      <c r="CV30" s="5"/>
      <c r="CW30" s="5"/>
      <c r="CX30" s="5"/>
      <c r="CY30" s="5"/>
      <c r="CZ30" s="5"/>
      <c r="DA30" s="5"/>
      <c r="DB30" s="5"/>
      <c r="DC30" s="6"/>
    </row>
    <row r="31" spans="2:107" s="7" customFormat="1" ht="8.25" customHeight="1" x14ac:dyDescent="0.15">
      <c r="B31" s="20"/>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9"/>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21"/>
      <c r="CO31" s="5"/>
      <c r="CP31" s="4"/>
      <c r="CQ31" s="5"/>
      <c r="CR31" s="5"/>
      <c r="CS31" s="5"/>
      <c r="CT31" s="5"/>
      <c r="CU31" s="5"/>
      <c r="CV31" s="5"/>
      <c r="CW31" s="5"/>
      <c r="CX31" s="5"/>
      <c r="CY31" s="5"/>
      <c r="CZ31" s="5"/>
      <c r="DA31" s="5"/>
      <c r="DB31" s="5"/>
      <c r="DC31" s="6"/>
    </row>
    <row r="32" spans="2:107" s="7" customFormat="1" ht="8.25" customHeight="1" x14ac:dyDescent="0.15">
      <c r="B32" s="20"/>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v>3</v>
      </c>
      <c r="AS32" s="5"/>
      <c r="AT32" s="9"/>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21"/>
      <c r="CO32" s="5"/>
      <c r="CP32" s="4"/>
      <c r="CQ32" s="5"/>
      <c r="CR32" s="5"/>
      <c r="CS32" s="5"/>
      <c r="CT32" s="5"/>
      <c r="CU32" s="5"/>
      <c r="CV32" s="5"/>
      <c r="CW32" s="5"/>
      <c r="CX32" s="5"/>
      <c r="CY32" s="5"/>
      <c r="CZ32" s="5"/>
      <c r="DA32" s="5"/>
      <c r="DB32" s="5"/>
      <c r="DC32" s="6"/>
    </row>
    <row r="33" spans="2:107" s="7" customFormat="1" ht="8.25" customHeight="1" x14ac:dyDescent="0.15">
      <c r="B33" s="20"/>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8"/>
      <c r="AT33" s="9"/>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21"/>
      <c r="CO33" s="5"/>
      <c r="CP33" s="4"/>
      <c r="CQ33" s="5"/>
      <c r="CR33" s="5"/>
      <c r="CS33" s="5"/>
      <c r="CT33" s="5"/>
      <c r="CU33" s="5"/>
      <c r="CV33" s="5"/>
      <c r="CW33" s="5"/>
      <c r="CX33" s="5"/>
      <c r="CY33" s="5"/>
      <c r="CZ33" s="5"/>
      <c r="DA33" s="5"/>
      <c r="DB33" s="5"/>
      <c r="DC33" s="6"/>
    </row>
    <row r="34" spans="2:107" s="7" customFormat="1" ht="8.25" customHeight="1" x14ac:dyDescent="0.15">
      <c r="B34" s="20"/>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9"/>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21"/>
      <c r="CO34" s="5"/>
      <c r="CP34" s="4"/>
      <c r="CQ34" s="5"/>
      <c r="CR34" s="5"/>
      <c r="CS34" s="5"/>
      <c r="CT34" s="5"/>
      <c r="CU34" s="5"/>
      <c r="CV34" s="5"/>
      <c r="CW34" s="5"/>
      <c r="CX34" s="5"/>
      <c r="CY34" s="5"/>
      <c r="CZ34" s="5"/>
      <c r="DA34" s="5"/>
      <c r="DB34" s="5"/>
      <c r="DC34" s="6"/>
    </row>
    <row r="35" spans="2:107" s="7" customFormat="1" ht="8.25" customHeight="1" x14ac:dyDescent="0.15">
      <c r="B35" s="20"/>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9"/>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21"/>
      <c r="CO35" s="5"/>
      <c r="CP35" s="4"/>
      <c r="CQ35" s="5"/>
      <c r="CR35" s="5"/>
      <c r="CS35" s="5"/>
      <c r="CT35" s="5"/>
      <c r="CU35" s="5"/>
      <c r="CV35" s="5"/>
      <c r="CW35" s="5"/>
      <c r="CX35" s="5"/>
      <c r="CY35" s="5"/>
      <c r="CZ35" s="5"/>
      <c r="DA35" s="5"/>
      <c r="DB35" s="5"/>
      <c r="DC35" s="6"/>
    </row>
    <row r="36" spans="2:107" s="7" customFormat="1" ht="8.25" customHeight="1" x14ac:dyDescent="0.15">
      <c r="B36" s="20"/>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9"/>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21"/>
      <c r="CO36" s="5"/>
      <c r="CP36" s="4"/>
      <c r="CQ36" s="5"/>
      <c r="CR36" s="5"/>
      <c r="CS36" s="5"/>
      <c r="CT36" s="5"/>
      <c r="CU36" s="5"/>
      <c r="CV36" s="5"/>
      <c r="CW36" s="5"/>
      <c r="CX36" s="5"/>
      <c r="CY36" s="5"/>
      <c r="CZ36" s="5"/>
      <c r="DA36" s="5"/>
      <c r="DB36" s="5"/>
      <c r="DC36" s="6"/>
    </row>
    <row r="37" spans="2:107" s="7" customFormat="1" ht="8.25" customHeight="1" x14ac:dyDescent="0.15">
      <c r="B37" s="20"/>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v>2</v>
      </c>
      <c r="AS37" s="5"/>
      <c r="AT37" s="9"/>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21"/>
      <c r="CO37" s="5"/>
      <c r="CP37" s="4"/>
      <c r="CQ37" s="5"/>
      <c r="CR37" s="5"/>
      <c r="CS37" s="5"/>
      <c r="CT37" s="5"/>
      <c r="CU37" s="5"/>
      <c r="CV37" s="5"/>
      <c r="CW37" s="5"/>
      <c r="CX37" s="5"/>
      <c r="CY37" s="5"/>
      <c r="CZ37" s="5"/>
      <c r="DA37" s="5"/>
      <c r="DB37" s="5"/>
      <c r="DC37" s="6"/>
    </row>
    <row r="38" spans="2:107" s="7" customFormat="1" ht="8.25" customHeight="1" x14ac:dyDescent="0.15">
      <c r="B38" s="20"/>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8"/>
      <c r="AT38" s="9"/>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21"/>
      <c r="CO38" s="5"/>
      <c r="CP38" s="4"/>
      <c r="CQ38" s="5"/>
      <c r="CR38" s="5"/>
      <c r="CS38" s="5"/>
      <c r="CT38" s="5"/>
      <c r="CU38" s="5"/>
      <c r="CV38" s="5"/>
      <c r="CW38" s="5"/>
      <c r="CX38" s="5"/>
      <c r="CY38" s="5"/>
      <c r="CZ38" s="5"/>
      <c r="DA38" s="5"/>
      <c r="DB38" s="5"/>
      <c r="DC38" s="6"/>
    </row>
    <row r="39" spans="2:107" s="7" customFormat="1" ht="8.25" customHeight="1" x14ac:dyDescent="0.15">
      <c r="B39" s="20"/>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9"/>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21"/>
      <c r="CO39" s="5"/>
      <c r="CP39" s="4"/>
      <c r="CQ39" s="5"/>
      <c r="CR39" s="5"/>
      <c r="CS39" s="5"/>
      <c r="CT39" s="5"/>
      <c r="CU39" s="5"/>
      <c r="CV39" s="5"/>
      <c r="CW39" s="5"/>
      <c r="CX39" s="5"/>
      <c r="CY39" s="5"/>
      <c r="CZ39" s="5"/>
      <c r="DA39" s="5"/>
      <c r="DB39" s="5"/>
      <c r="DC39" s="6"/>
    </row>
    <row r="40" spans="2:107" s="7" customFormat="1" ht="8.25" customHeight="1" x14ac:dyDescent="0.15">
      <c r="B40" s="20"/>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9"/>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21"/>
      <c r="CO40" s="5"/>
      <c r="CP40" s="4"/>
      <c r="CQ40" s="5"/>
      <c r="CR40" s="5"/>
      <c r="CS40" s="5"/>
      <c r="CT40" s="5"/>
      <c r="CU40" s="5"/>
      <c r="CV40" s="5"/>
      <c r="CW40" s="5"/>
      <c r="CX40" s="5"/>
      <c r="CY40" s="5"/>
      <c r="CZ40" s="5"/>
      <c r="DA40" s="5"/>
      <c r="DB40" s="5"/>
      <c r="DC40" s="6"/>
    </row>
    <row r="41" spans="2:107" s="7" customFormat="1" ht="8.25" customHeight="1" thickBot="1" x14ac:dyDescent="0.2">
      <c r="B41" s="20"/>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9"/>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21"/>
      <c r="CO41" s="5"/>
      <c r="CP41" s="4"/>
      <c r="CQ41" s="5"/>
      <c r="CR41" s="5"/>
      <c r="CS41" s="5"/>
      <c r="CT41" s="5"/>
      <c r="CU41" s="5"/>
      <c r="CV41" s="5"/>
      <c r="CW41" s="5"/>
      <c r="CX41" s="5"/>
      <c r="CY41" s="5"/>
      <c r="CZ41" s="5"/>
      <c r="DA41" s="5"/>
      <c r="DB41" s="5"/>
      <c r="DC41" s="6"/>
    </row>
    <row r="42" spans="2:107" s="7" customFormat="1" ht="8.25" customHeight="1" thickTop="1" x14ac:dyDescent="0.15">
      <c r="B42" s="20"/>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v>1</v>
      </c>
      <c r="AS42" s="5"/>
      <c r="AT42" s="9"/>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355" t="s">
        <v>107</v>
      </c>
      <c r="BW42" s="356"/>
      <c r="BX42" s="356"/>
      <c r="BY42" s="356"/>
      <c r="BZ42" s="356"/>
      <c r="CA42" s="356"/>
      <c r="CB42" s="356"/>
      <c r="CC42" s="356"/>
      <c r="CD42" s="356"/>
      <c r="CE42" s="356"/>
      <c r="CF42" s="357"/>
      <c r="CG42" s="357"/>
      <c r="CH42" s="357"/>
      <c r="CI42" s="357"/>
      <c r="CJ42" s="357"/>
      <c r="CK42" s="357"/>
      <c r="CL42" s="357"/>
      <c r="CM42" s="358"/>
      <c r="CN42" s="21"/>
      <c r="CO42" s="5"/>
      <c r="CP42" s="4"/>
      <c r="CQ42" s="5"/>
      <c r="CR42" s="5"/>
      <c r="CS42" s="5"/>
      <c r="CT42" s="5"/>
      <c r="CU42" s="5"/>
      <c r="CV42" s="5"/>
      <c r="CW42" s="5"/>
      <c r="CX42" s="5"/>
      <c r="CY42" s="5"/>
      <c r="CZ42" s="5"/>
      <c r="DA42" s="5"/>
      <c r="DB42" s="5"/>
      <c r="DC42" s="6"/>
    </row>
    <row r="43" spans="2:107" s="7" customFormat="1" ht="8.25" customHeight="1" thickBot="1" x14ac:dyDescent="0.2">
      <c r="B43" s="20"/>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8"/>
      <c r="AT43" s="9"/>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359"/>
      <c r="BW43" s="360"/>
      <c r="BX43" s="360"/>
      <c r="BY43" s="360"/>
      <c r="BZ43" s="360"/>
      <c r="CA43" s="360"/>
      <c r="CB43" s="360"/>
      <c r="CC43" s="360"/>
      <c r="CD43" s="360"/>
      <c r="CE43" s="360"/>
      <c r="CF43" s="361"/>
      <c r="CG43" s="361"/>
      <c r="CH43" s="361"/>
      <c r="CI43" s="361"/>
      <c r="CJ43" s="361"/>
      <c r="CK43" s="361"/>
      <c r="CL43" s="361"/>
      <c r="CM43" s="362"/>
      <c r="CN43" s="21"/>
      <c r="CO43" s="5"/>
      <c r="CP43" s="4"/>
      <c r="CQ43" s="5"/>
      <c r="CR43" s="5"/>
      <c r="CS43" s="5"/>
      <c r="CT43" s="5"/>
      <c r="CU43" s="5"/>
      <c r="CV43" s="5"/>
      <c r="CW43" s="5"/>
      <c r="CX43" s="5"/>
      <c r="CY43" s="5"/>
      <c r="CZ43" s="5"/>
      <c r="DA43" s="5"/>
      <c r="DB43" s="5"/>
      <c r="DC43" s="6"/>
    </row>
    <row r="44" spans="2:107" s="7" customFormat="1" ht="8.25" customHeight="1" thickTop="1" thickBot="1" x14ac:dyDescent="0.3">
      <c r="B44" s="20"/>
      <c r="C44" s="389" t="s">
        <v>113</v>
      </c>
      <c r="D44" s="390"/>
      <c r="E44" s="390"/>
      <c r="F44" s="390"/>
      <c r="G44" s="390"/>
      <c r="H44" s="390"/>
      <c r="I44" s="390"/>
      <c r="J44" s="390"/>
      <c r="K44" s="390"/>
      <c r="L44" s="390"/>
      <c r="M44" s="390"/>
      <c r="N44" s="390"/>
      <c r="O44" s="390"/>
      <c r="P44" s="390"/>
      <c r="Q44" s="390"/>
      <c r="R44" s="390"/>
      <c r="S44" s="390"/>
      <c r="T44" s="41"/>
      <c r="U44" s="5"/>
      <c r="V44" s="5"/>
      <c r="W44" s="5"/>
      <c r="X44" s="5"/>
      <c r="Y44" s="5"/>
      <c r="Z44" s="5"/>
      <c r="AA44" s="5"/>
      <c r="AB44" s="5"/>
      <c r="AC44" s="5"/>
      <c r="AD44" s="5"/>
      <c r="AE44" s="5"/>
      <c r="AF44" s="5"/>
      <c r="AG44" s="5"/>
      <c r="AH44" s="5"/>
      <c r="AI44" s="5"/>
      <c r="AJ44" s="5"/>
      <c r="AK44" s="5"/>
      <c r="AL44" s="5"/>
      <c r="AM44" s="5"/>
      <c r="AN44" s="5"/>
      <c r="AO44" s="5"/>
      <c r="AP44" s="5"/>
      <c r="AQ44" s="5"/>
      <c r="AR44" s="5"/>
      <c r="AS44" s="5"/>
      <c r="AT44" s="9"/>
      <c r="AU44" s="5"/>
      <c r="AV44" s="5"/>
      <c r="AW44" s="10"/>
      <c r="AX44" s="5"/>
      <c r="AY44" s="5"/>
      <c r="AZ44" s="5"/>
      <c r="BA44" s="5"/>
      <c r="BB44" s="5"/>
      <c r="BC44" s="5"/>
      <c r="BD44" s="5"/>
      <c r="BE44" s="5"/>
      <c r="BF44" s="5"/>
      <c r="BG44" s="5"/>
      <c r="BH44" s="5"/>
      <c r="BI44" s="5"/>
      <c r="BJ44" s="5"/>
      <c r="BK44" s="5"/>
      <c r="BL44" s="5"/>
      <c r="BM44" s="5"/>
      <c r="BN44" s="5"/>
      <c r="BO44" s="5"/>
      <c r="BP44" s="5"/>
      <c r="BQ44" s="5"/>
      <c r="BR44" s="5"/>
      <c r="BS44" s="5"/>
      <c r="BT44" s="5"/>
      <c r="BU44" s="5"/>
      <c r="BV44" s="359"/>
      <c r="BW44" s="360"/>
      <c r="BX44" s="360"/>
      <c r="BY44" s="360"/>
      <c r="BZ44" s="360"/>
      <c r="CA44" s="360"/>
      <c r="CB44" s="360"/>
      <c r="CC44" s="360"/>
      <c r="CD44" s="360"/>
      <c r="CE44" s="360"/>
      <c r="CF44" s="361"/>
      <c r="CG44" s="361"/>
      <c r="CH44" s="361"/>
      <c r="CI44" s="361"/>
      <c r="CJ44" s="361"/>
      <c r="CK44" s="361"/>
      <c r="CL44" s="361"/>
      <c r="CM44" s="362"/>
      <c r="CN44" s="21"/>
      <c r="CO44" s="5"/>
      <c r="CP44" s="4"/>
      <c r="CQ44" s="5"/>
      <c r="CR44" s="5"/>
      <c r="CS44" s="5"/>
      <c r="CT44" s="5"/>
      <c r="CU44" s="5"/>
      <c r="CV44" s="5"/>
      <c r="CW44" s="5"/>
      <c r="CX44" s="5"/>
      <c r="CY44" s="5"/>
      <c r="CZ44" s="5"/>
      <c r="DA44" s="5"/>
      <c r="DB44" s="5"/>
      <c r="DC44" s="6"/>
    </row>
    <row r="45" spans="2:107" s="7" customFormat="1" ht="8.25" customHeight="1" thickTop="1" x14ac:dyDescent="0.15">
      <c r="B45" s="20"/>
      <c r="C45" s="391"/>
      <c r="D45" s="392"/>
      <c r="E45" s="392"/>
      <c r="F45" s="392"/>
      <c r="G45" s="392"/>
      <c r="H45" s="392"/>
      <c r="I45" s="392"/>
      <c r="J45" s="392"/>
      <c r="K45" s="392"/>
      <c r="L45" s="392"/>
      <c r="M45" s="392"/>
      <c r="N45" s="392"/>
      <c r="O45" s="392"/>
      <c r="P45" s="392"/>
      <c r="Q45" s="392"/>
      <c r="R45" s="392"/>
      <c r="S45" s="392"/>
      <c r="T45" s="42"/>
      <c r="U45" s="5"/>
      <c r="V45" s="5"/>
      <c r="W45" s="5"/>
      <c r="X45" s="5"/>
      <c r="Y45" s="5"/>
      <c r="Z45" s="5"/>
      <c r="AA45" s="5"/>
      <c r="AB45" s="5"/>
      <c r="AC45" s="5"/>
      <c r="AD45" s="5"/>
      <c r="AE45" s="5"/>
      <c r="AF45" s="5"/>
      <c r="AG45" s="5"/>
      <c r="AH45" s="5"/>
      <c r="AI45" s="5"/>
      <c r="AJ45" s="5"/>
      <c r="AK45" s="5"/>
      <c r="AL45" s="5"/>
      <c r="AM45" s="5"/>
      <c r="AN45" s="5"/>
      <c r="AO45" s="5"/>
      <c r="AP45" s="5"/>
      <c r="AQ45" s="5"/>
      <c r="AR45" s="5"/>
      <c r="AS45" s="5"/>
      <c r="AT45" s="9"/>
      <c r="AU45" s="5"/>
      <c r="AV45" s="5"/>
      <c r="AW45" s="5"/>
      <c r="AX45" s="5"/>
      <c r="AY45" s="5"/>
      <c r="AZ45" s="5">
        <v>1</v>
      </c>
      <c r="BA45" s="5"/>
      <c r="BB45" s="5"/>
      <c r="BC45" s="5"/>
      <c r="BD45" s="5"/>
      <c r="BE45" s="5">
        <v>2</v>
      </c>
      <c r="BF45" s="5"/>
      <c r="BG45" s="5"/>
      <c r="BH45" s="5"/>
      <c r="BI45" s="5"/>
      <c r="BJ45" s="5">
        <v>3</v>
      </c>
      <c r="BK45" s="5"/>
      <c r="BL45" s="5"/>
      <c r="BM45" s="5"/>
      <c r="BN45" s="5"/>
      <c r="BO45" s="5">
        <v>4</v>
      </c>
      <c r="BP45" s="5"/>
      <c r="BQ45" s="5"/>
      <c r="BR45" s="5"/>
      <c r="BS45" s="5"/>
      <c r="BT45" s="5">
        <v>5</v>
      </c>
      <c r="BU45" s="5"/>
      <c r="BV45" s="400" t="s">
        <v>51</v>
      </c>
      <c r="BW45" s="401"/>
      <c r="BX45" s="401"/>
      <c r="BY45" s="401"/>
      <c r="BZ45" s="401"/>
      <c r="CA45" s="401"/>
      <c r="CB45" s="401"/>
      <c r="CC45" s="401"/>
      <c r="CD45" s="401"/>
      <c r="CE45" s="402"/>
      <c r="CF45" s="338">
        <f>'１　回答表'!AP8</f>
        <v>0</v>
      </c>
      <c r="CG45" s="339"/>
      <c r="CH45" s="339"/>
      <c r="CI45" s="340"/>
      <c r="CJ45" s="52"/>
      <c r="CK45" s="52"/>
      <c r="CL45" s="53"/>
      <c r="CM45" s="54"/>
      <c r="CN45" s="21"/>
      <c r="CO45" s="5"/>
      <c r="CP45" s="4"/>
      <c r="CQ45" s="5"/>
      <c r="CR45" s="5"/>
      <c r="CS45" s="5"/>
      <c r="CT45" s="5"/>
      <c r="CU45" s="5"/>
      <c r="CV45" s="5"/>
      <c r="CW45" s="5"/>
      <c r="CX45" s="5"/>
      <c r="CY45" s="5"/>
      <c r="CZ45" s="5"/>
      <c r="DA45" s="5"/>
      <c r="DB45" s="5"/>
      <c r="DC45" s="6"/>
    </row>
    <row r="46" spans="2:107" s="7" customFormat="1" ht="8.25" customHeight="1" thickBot="1" x14ac:dyDescent="0.2">
      <c r="B46" s="20"/>
      <c r="C46" s="391"/>
      <c r="D46" s="392"/>
      <c r="E46" s="392"/>
      <c r="F46" s="392"/>
      <c r="G46" s="392"/>
      <c r="H46" s="392"/>
      <c r="I46" s="392"/>
      <c r="J46" s="392"/>
      <c r="K46" s="392"/>
      <c r="L46" s="392"/>
      <c r="M46" s="392"/>
      <c r="N46" s="392"/>
      <c r="O46" s="392"/>
      <c r="P46" s="392"/>
      <c r="Q46" s="392"/>
      <c r="R46" s="392"/>
      <c r="S46" s="392"/>
      <c r="T46" s="42"/>
      <c r="U46" s="5"/>
      <c r="V46" s="5"/>
      <c r="W46" s="5"/>
      <c r="X46" s="5"/>
      <c r="Y46" s="5"/>
      <c r="Z46" s="5"/>
      <c r="AA46" s="5"/>
      <c r="AB46" s="5"/>
      <c r="AC46" s="5"/>
      <c r="AD46" s="5"/>
      <c r="AE46" s="5"/>
      <c r="AF46" s="5"/>
      <c r="AG46" s="5"/>
      <c r="AH46" s="5"/>
      <c r="AI46" s="5"/>
      <c r="AJ46" s="5"/>
      <c r="AK46" s="5"/>
      <c r="AL46" s="5"/>
      <c r="AM46" s="5"/>
      <c r="AN46" s="5"/>
      <c r="AO46" s="5"/>
      <c r="AP46" s="5"/>
      <c r="AQ46" s="5"/>
      <c r="AR46" s="5"/>
      <c r="AS46" s="5"/>
      <c r="AT46" s="9"/>
      <c r="AU46" s="5"/>
      <c r="AV46" s="5"/>
      <c r="AW46" s="5"/>
      <c r="AX46" s="5"/>
      <c r="AY46" s="5"/>
      <c r="AZ46" s="4"/>
      <c r="BA46" s="5"/>
      <c r="BB46" s="5"/>
      <c r="BC46" s="5"/>
      <c r="BD46" s="5"/>
      <c r="BE46" s="4"/>
      <c r="BF46" s="5"/>
      <c r="BG46" s="5"/>
      <c r="BH46" s="5"/>
      <c r="BI46" s="5"/>
      <c r="BJ46" s="4"/>
      <c r="BK46" s="5"/>
      <c r="BL46" s="5"/>
      <c r="BM46" s="5"/>
      <c r="BN46" s="5"/>
      <c r="BO46" s="4"/>
      <c r="BP46" s="5"/>
      <c r="BQ46" s="5"/>
      <c r="BR46" s="5"/>
      <c r="BS46" s="5"/>
      <c r="BT46" s="4"/>
      <c r="BU46" s="5"/>
      <c r="BV46" s="403"/>
      <c r="BW46" s="401"/>
      <c r="BX46" s="401"/>
      <c r="BY46" s="401"/>
      <c r="BZ46" s="401"/>
      <c r="CA46" s="401"/>
      <c r="CB46" s="401"/>
      <c r="CC46" s="401"/>
      <c r="CD46" s="401"/>
      <c r="CE46" s="402"/>
      <c r="CF46" s="341"/>
      <c r="CG46" s="342"/>
      <c r="CH46" s="342"/>
      <c r="CI46" s="343"/>
      <c r="CJ46" s="52"/>
      <c r="CK46" s="52"/>
      <c r="CL46" s="53"/>
      <c r="CM46" s="54"/>
      <c r="CN46" s="21"/>
      <c r="CO46" s="5"/>
      <c r="CP46" s="4"/>
      <c r="CQ46" s="5"/>
      <c r="CR46" s="5"/>
      <c r="CS46" s="5"/>
      <c r="CT46" s="5"/>
      <c r="CU46" s="5"/>
      <c r="CV46" s="5"/>
      <c r="CW46" s="5"/>
      <c r="CX46" s="5"/>
      <c r="CY46" s="5"/>
      <c r="CZ46" s="5"/>
      <c r="DA46" s="5"/>
      <c r="DB46" s="5"/>
      <c r="DC46" s="6"/>
    </row>
    <row r="47" spans="2:107" s="7" customFormat="1" ht="8.25" customHeight="1" thickBot="1" x14ac:dyDescent="0.2">
      <c r="B47" s="20"/>
      <c r="C47" s="393" t="s">
        <v>51</v>
      </c>
      <c r="D47" s="394"/>
      <c r="E47" s="394"/>
      <c r="F47" s="394"/>
      <c r="G47" s="394"/>
      <c r="H47" s="394"/>
      <c r="I47" s="394"/>
      <c r="J47" s="394"/>
      <c r="K47" s="394"/>
      <c r="L47" s="395"/>
      <c r="M47" s="347">
        <f>'１　回答表'!AZ12</f>
        <v>0</v>
      </c>
      <c r="N47" s="348"/>
      <c r="O47" s="348"/>
      <c r="P47" s="349"/>
      <c r="Q47" s="43"/>
      <c r="R47" s="43"/>
      <c r="S47" s="43"/>
      <c r="T47" s="44"/>
      <c r="U47" s="27"/>
      <c r="V47" s="5"/>
      <c r="W47" s="5"/>
      <c r="X47" s="5"/>
      <c r="Y47" s="5"/>
      <c r="Z47" s="5"/>
      <c r="AA47" s="5"/>
      <c r="AB47" s="5"/>
      <c r="AC47" s="5"/>
      <c r="AD47" s="5"/>
      <c r="AE47" s="5"/>
      <c r="AF47" s="5"/>
      <c r="AG47" s="5"/>
      <c r="AH47" s="5"/>
      <c r="AI47" s="5"/>
      <c r="AJ47" s="5"/>
      <c r="AK47" s="5"/>
      <c r="AL47" s="5"/>
      <c r="AM47" s="5"/>
      <c r="AN47" s="5"/>
      <c r="AO47" s="5"/>
      <c r="AP47" s="5"/>
      <c r="AQ47" s="5"/>
      <c r="AR47" s="5"/>
      <c r="AS47" s="5"/>
      <c r="AT47" s="9"/>
      <c r="AU47" s="5"/>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4"/>
      <c r="BU47" s="5"/>
      <c r="BV47" s="403"/>
      <c r="BW47" s="401"/>
      <c r="BX47" s="401"/>
      <c r="BY47" s="401"/>
      <c r="BZ47" s="401"/>
      <c r="CA47" s="401"/>
      <c r="CB47" s="401"/>
      <c r="CC47" s="401"/>
      <c r="CD47" s="401"/>
      <c r="CE47" s="402"/>
      <c r="CF47" s="344"/>
      <c r="CG47" s="345"/>
      <c r="CH47" s="345"/>
      <c r="CI47" s="346"/>
      <c r="CJ47" s="52"/>
      <c r="CK47" s="52"/>
      <c r="CL47" s="53"/>
      <c r="CM47" s="54"/>
      <c r="CN47" s="21"/>
      <c r="CO47" s="5"/>
      <c r="CP47" s="4"/>
      <c r="CQ47" s="5"/>
      <c r="CR47" s="5"/>
      <c r="CS47" s="5"/>
      <c r="CT47" s="5"/>
      <c r="CU47" s="5"/>
      <c r="CV47" s="5"/>
      <c r="CW47" s="5"/>
      <c r="CX47" s="5"/>
      <c r="CY47" s="5"/>
      <c r="CZ47" s="5"/>
      <c r="DA47" s="5"/>
      <c r="DB47" s="5"/>
      <c r="DC47" s="6"/>
    </row>
    <row r="48" spans="2:107" s="7" customFormat="1" ht="8.25" customHeight="1" thickTop="1" thickBot="1" x14ac:dyDescent="0.2">
      <c r="B48" s="20"/>
      <c r="C48" s="396"/>
      <c r="D48" s="394"/>
      <c r="E48" s="394"/>
      <c r="F48" s="394"/>
      <c r="G48" s="394"/>
      <c r="H48" s="394"/>
      <c r="I48" s="394"/>
      <c r="J48" s="394"/>
      <c r="K48" s="394"/>
      <c r="L48" s="395"/>
      <c r="M48" s="350"/>
      <c r="N48" s="342"/>
      <c r="O48" s="342"/>
      <c r="P48" s="351"/>
      <c r="Q48" s="43"/>
      <c r="R48" s="43"/>
      <c r="S48" s="43"/>
      <c r="T48" s="44"/>
      <c r="U48" s="27"/>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3"/>
      <c r="AU48" s="14"/>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5"/>
      <c r="BW48" s="56"/>
      <c r="BX48" s="56"/>
      <c r="BY48" s="56"/>
      <c r="BZ48" s="56"/>
      <c r="CA48" s="56"/>
      <c r="CB48" s="56"/>
      <c r="CC48" s="56"/>
      <c r="CD48" s="56"/>
      <c r="CE48" s="56"/>
      <c r="CF48" s="90"/>
      <c r="CG48" s="57"/>
      <c r="CH48" s="57"/>
      <c r="CI48" s="57"/>
      <c r="CJ48" s="58"/>
      <c r="CK48" s="58"/>
      <c r="CL48" s="53"/>
      <c r="CM48" s="54"/>
      <c r="CN48" s="21"/>
      <c r="CO48" s="5"/>
      <c r="CP48" s="4"/>
      <c r="CQ48" s="5"/>
      <c r="CR48" s="5"/>
      <c r="CS48" s="5"/>
      <c r="CT48" s="5"/>
      <c r="CU48" s="5"/>
      <c r="CV48" s="5"/>
      <c r="CW48" s="5"/>
      <c r="CX48" s="5"/>
      <c r="CY48" s="5"/>
      <c r="CZ48" s="5"/>
      <c r="DA48" s="5"/>
      <c r="DB48" s="5"/>
      <c r="DC48" s="6"/>
    </row>
    <row r="49" spans="2:107" s="7" customFormat="1" ht="8.25" customHeight="1" thickTop="1" thickBot="1" x14ac:dyDescent="0.2">
      <c r="B49" s="20"/>
      <c r="C49" s="396"/>
      <c r="D49" s="394"/>
      <c r="E49" s="394"/>
      <c r="F49" s="394"/>
      <c r="G49" s="394"/>
      <c r="H49" s="394"/>
      <c r="I49" s="394"/>
      <c r="J49" s="394"/>
      <c r="K49" s="394"/>
      <c r="L49" s="395"/>
      <c r="M49" s="352"/>
      <c r="N49" s="353"/>
      <c r="O49" s="353"/>
      <c r="P49" s="354"/>
      <c r="Q49" s="43"/>
      <c r="R49" s="43"/>
      <c r="S49" s="43"/>
      <c r="T49" s="44"/>
      <c r="U49" s="27"/>
      <c r="V49" s="4"/>
      <c r="W49" s="5"/>
      <c r="X49" s="5"/>
      <c r="Y49" s="5"/>
      <c r="Z49" s="5"/>
      <c r="AA49" s="4"/>
      <c r="AB49" s="5"/>
      <c r="AC49" s="5"/>
      <c r="AD49" s="5"/>
      <c r="AE49" s="5"/>
      <c r="AF49" s="4"/>
      <c r="AG49" s="5"/>
      <c r="AH49" s="5"/>
      <c r="AI49" s="5"/>
      <c r="AJ49" s="5"/>
      <c r="AK49" s="4"/>
      <c r="AL49" s="5"/>
      <c r="AM49" s="5"/>
      <c r="AN49" s="5"/>
      <c r="AO49" s="5"/>
      <c r="AP49" s="4"/>
      <c r="AQ49" s="5"/>
      <c r="AR49" s="5"/>
      <c r="AS49" s="5"/>
      <c r="AT49" s="5"/>
      <c r="AU49" s="14"/>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446" t="s">
        <v>52</v>
      </c>
      <c r="BW49" s="447"/>
      <c r="BX49" s="447"/>
      <c r="BY49" s="447"/>
      <c r="BZ49" s="447"/>
      <c r="CA49" s="447"/>
      <c r="CB49" s="447"/>
      <c r="CC49" s="447"/>
      <c r="CD49" s="447"/>
      <c r="CE49" s="361"/>
      <c r="CF49" s="372">
        <f>'１　回答表'!AQ24</f>
        <v>3</v>
      </c>
      <c r="CG49" s="373"/>
      <c r="CH49" s="373"/>
      <c r="CI49" s="374"/>
      <c r="CJ49" s="58"/>
      <c r="CK49" s="58"/>
      <c r="CL49" s="53"/>
      <c r="CM49" s="54"/>
      <c r="CN49" s="21"/>
      <c r="CO49" s="5"/>
      <c r="CP49" s="4"/>
      <c r="CQ49" s="5"/>
      <c r="CR49" s="5"/>
      <c r="CS49" s="5"/>
      <c r="CT49" s="5"/>
      <c r="CU49" s="5"/>
      <c r="CV49" s="5"/>
      <c r="CW49" s="5"/>
      <c r="CX49" s="5"/>
      <c r="CY49" s="5"/>
      <c r="CZ49" s="5"/>
      <c r="DA49" s="5"/>
      <c r="DB49" s="5"/>
      <c r="DC49" s="6"/>
    </row>
    <row r="50" spans="2:107" s="7" customFormat="1" ht="8.25" customHeight="1" thickBot="1" x14ac:dyDescent="0.2">
      <c r="B50" s="20"/>
      <c r="C50" s="46"/>
      <c r="D50" s="45"/>
      <c r="E50" s="45"/>
      <c r="F50" s="45"/>
      <c r="G50" s="45"/>
      <c r="H50" s="45"/>
      <c r="I50" s="45"/>
      <c r="J50" s="45"/>
      <c r="K50" s="45"/>
      <c r="L50" s="45"/>
      <c r="M50" s="91"/>
      <c r="N50" s="45"/>
      <c r="O50" s="45"/>
      <c r="P50" s="45"/>
      <c r="Q50" s="47"/>
      <c r="R50" s="47"/>
      <c r="S50" s="47"/>
      <c r="T50" s="44"/>
      <c r="U50" s="28" t="s">
        <v>98</v>
      </c>
      <c r="V50" s="5"/>
      <c r="W50" s="5"/>
      <c r="X50" s="5"/>
      <c r="Y50" s="5"/>
      <c r="Z50" s="5">
        <v>4</v>
      </c>
      <c r="AA50" s="5"/>
      <c r="AB50" s="5"/>
      <c r="AC50" s="5"/>
      <c r="AD50" s="5"/>
      <c r="AE50" s="5">
        <v>3</v>
      </c>
      <c r="AF50" s="5"/>
      <c r="AG50" s="5"/>
      <c r="AH50" s="5"/>
      <c r="AI50" s="5"/>
      <c r="AJ50" s="5">
        <v>2</v>
      </c>
      <c r="AK50" s="5"/>
      <c r="AL50" s="5"/>
      <c r="AM50" s="5"/>
      <c r="AN50" s="5"/>
      <c r="AO50" s="5">
        <v>1</v>
      </c>
      <c r="AP50" s="5"/>
      <c r="AQ50" s="5"/>
      <c r="AR50" s="5"/>
      <c r="AS50" s="5"/>
      <c r="AT50" s="5"/>
      <c r="AU50" s="14"/>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448"/>
      <c r="BW50" s="447"/>
      <c r="BX50" s="447"/>
      <c r="BY50" s="447"/>
      <c r="BZ50" s="447"/>
      <c r="CA50" s="447"/>
      <c r="CB50" s="447"/>
      <c r="CC50" s="447"/>
      <c r="CD50" s="447"/>
      <c r="CE50" s="361"/>
      <c r="CF50" s="375"/>
      <c r="CG50" s="376"/>
      <c r="CH50" s="376"/>
      <c r="CI50" s="377"/>
      <c r="CJ50" s="58"/>
      <c r="CK50" s="58"/>
      <c r="CL50" s="53"/>
      <c r="CM50" s="54"/>
      <c r="CN50" s="21"/>
      <c r="CO50" s="5"/>
      <c r="CP50" s="4"/>
      <c r="CQ50" s="5"/>
      <c r="CR50" s="5"/>
      <c r="CS50" s="5"/>
      <c r="CT50" s="5"/>
      <c r="CU50" s="5"/>
      <c r="CV50" s="5"/>
      <c r="CW50" s="5"/>
      <c r="CX50" s="5"/>
      <c r="CY50" s="5"/>
      <c r="CZ50" s="5"/>
      <c r="DA50" s="5"/>
      <c r="DB50" s="5"/>
      <c r="DC50" s="6"/>
    </row>
    <row r="51" spans="2:107" s="7" customFormat="1" ht="8.25" customHeight="1" thickBot="1" x14ac:dyDescent="0.2">
      <c r="B51" s="20"/>
      <c r="C51" s="442" t="s">
        <v>52</v>
      </c>
      <c r="D51" s="443"/>
      <c r="E51" s="443"/>
      <c r="F51" s="443"/>
      <c r="G51" s="443"/>
      <c r="H51" s="443"/>
      <c r="I51" s="443"/>
      <c r="J51" s="443"/>
      <c r="K51" s="443"/>
      <c r="L51" s="444"/>
      <c r="M51" s="449">
        <f>'１　回答表'!BA32</f>
        <v>3</v>
      </c>
      <c r="N51" s="450"/>
      <c r="O51" s="450"/>
      <c r="P51" s="451"/>
      <c r="Q51" s="47"/>
      <c r="R51" s="47"/>
      <c r="S51" s="47"/>
      <c r="T51" s="44"/>
      <c r="U51" s="27"/>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14"/>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448"/>
      <c r="BW51" s="447"/>
      <c r="BX51" s="447"/>
      <c r="BY51" s="447"/>
      <c r="BZ51" s="447"/>
      <c r="CA51" s="447"/>
      <c r="CB51" s="447"/>
      <c r="CC51" s="447"/>
      <c r="CD51" s="447"/>
      <c r="CE51" s="361"/>
      <c r="CF51" s="378"/>
      <c r="CG51" s="379"/>
      <c r="CH51" s="379"/>
      <c r="CI51" s="380"/>
      <c r="CJ51" s="59"/>
      <c r="CK51" s="59"/>
      <c r="CL51" s="59"/>
      <c r="CM51" s="54"/>
      <c r="CN51" s="21"/>
      <c r="CO51" s="5"/>
      <c r="CP51" s="4"/>
      <c r="CQ51" s="5"/>
      <c r="CR51" s="5"/>
      <c r="CS51" s="5"/>
      <c r="CT51" s="5"/>
      <c r="CU51" s="5"/>
      <c r="CV51" s="5"/>
      <c r="CW51" s="5"/>
      <c r="CX51" s="5"/>
      <c r="CY51" s="5"/>
      <c r="CZ51" s="5"/>
      <c r="DA51" s="5"/>
      <c r="DB51" s="5"/>
      <c r="DC51" s="6"/>
    </row>
    <row r="52" spans="2:107" s="7" customFormat="1" ht="8.25" customHeight="1" thickTop="1" thickBot="1" x14ac:dyDescent="0.2">
      <c r="B52" s="20"/>
      <c r="C52" s="445"/>
      <c r="D52" s="443"/>
      <c r="E52" s="443"/>
      <c r="F52" s="443"/>
      <c r="G52" s="443"/>
      <c r="H52" s="443"/>
      <c r="I52" s="443"/>
      <c r="J52" s="443"/>
      <c r="K52" s="443"/>
      <c r="L52" s="444"/>
      <c r="M52" s="452"/>
      <c r="N52" s="453"/>
      <c r="O52" s="453"/>
      <c r="P52" s="454"/>
      <c r="Q52" s="47"/>
      <c r="R52" s="47"/>
      <c r="S52" s="47"/>
      <c r="T52" s="44"/>
      <c r="U52" s="27"/>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14"/>
      <c r="AV52" s="1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60"/>
      <c r="BW52" s="61"/>
      <c r="BX52" s="61"/>
      <c r="BY52" s="61"/>
      <c r="BZ52" s="61"/>
      <c r="CA52" s="61"/>
      <c r="CB52" s="61"/>
      <c r="CC52" s="61"/>
      <c r="CD52" s="61"/>
      <c r="CE52" s="61"/>
      <c r="CF52" s="61"/>
      <c r="CG52" s="61"/>
      <c r="CH52" s="61"/>
      <c r="CI52" s="61"/>
      <c r="CJ52" s="61"/>
      <c r="CK52" s="61"/>
      <c r="CL52" s="61"/>
      <c r="CM52" s="62"/>
      <c r="CN52" s="21"/>
      <c r="CO52" s="5"/>
      <c r="CP52" s="4"/>
      <c r="CQ52" s="5"/>
      <c r="CR52" s="5"/>
      <c r="CS52" s="5"/>
      <c r="CT52" s="5"/>
      <c r="CU52" s="5"/>
      <c r="CV52" s="5"/>
      <c r="CW52" s="5"/>
      <c r="CX52" s="5"/>
      <c r="CY52" s="5"/>
      <c r="CZ52" s="5"/>
      <c r="DA52" s="5"/>
      <c r="DB52" s="5"/>
      <c r="DC52" s="6"/>
    </row>
    <row r="53" spans="2:107" s="7" customFormat="1" ht="8.25" customHeight="1" thickTop="1" thickBot="1" x14ac:dyDescent="0.2">
      <c r="B53" s="20"/>
      <c r="C53" s="445"/>
      <c r="D53" s="443"/>
      <c r="E53" s="443"/>
      <c r="F53" s="443"/>
      <c r="G53" s="443"/>
      <c r="H53" s="443"/>
      <c r="I53" s="443"/>
      <c r="J53" s="443"/>
      <c r="K53" s="443"/>
      <c r="L53" s="444"/>
      <c r="M53" s="455"/>
      <c r="N53" s="456"/>
      <c r="O53" s="456"/>
      <c r="P53" s="457"/>
      <c r="Q53" s="48"/>
      <c r="R53" s="48"/>
      <c r="S53" s="48"/>
      <c r="T53" s="42"/>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14"/>
      <c r="AV53" s="5"/>
      <c r="AW53" s="5">
        <v>1</v>
      </c>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21"/>
      <c r="CO53" s="5"/>
      <c r="CP53" s="4"/>
      <c r="CQ53" s="5"/>
      <c r="CR53" s="5"/>
      <c r="CS53" s="5"/>
      <c r="CT53" s="5"/>
      <c r="CU53" s="5"/>
      <c r="CV53" s="5"/>
      <c r="CW53" s="5"/>
      <c r="CX53" s="5"/>
      <c r="CY53" s="5"/>
      <c r="CZ53" s="5"/>
      <c r="DA53" s="5"/>
      <c r="DB53" s="5"/>
      <c r="DC53" s="6"/>
    </row>
    <row r="54" spans="2:107" s="7" customFormat="1" ht="8.25" customHeight="1" thickBot="1" x14ac:dyDescent="0.2">
      <c r="B54" s="20"/>
      <c r="C54" s="49"/>
      <c r="D54" s="50"/>
      <c r="E54" s="50"/>
      <c r="F54" s="50"/>
      <c r="G54" s="50"/>
      <c r="H54" s="50"/>
      <c r="I54" s="50"/>
      <c r="J54" s="50"/>
      <c r="K54" s="50"/>
      <c r="L54" s="50"/>
      <c r="M54" s="50"/>
      <c r="N54" s="50"/>
      <c r="O54" s="50"/>
      <c r="P54" s="50"/>
      <c r="Q54" s="50"/>
      <c r="R54" s="50"/>
      <c r="S54" s="50"/>
      <c r="T54" s="51"/>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14"/>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21"/>
      <c r="CO54" s="5"/>
      <c r="CP54" s="4"/>
      <c r="CQ54" s="5"/>
      <c r="CR54" s="5"/>
      <c r="CS54" s="5"/>
      <c r="CT54" s="5"/>
      <c r="CU54" s="5"/>
      <c r="CV54" s="5"/>
      <c r="CW54" s="5"/>
      <c r="CX54" s="5"/>
      <c r="CY54" s="5"/>
      <c r="CZ54" s="5"/>
      <c r="DA54" s="5"/>
      <c r="DB54" s="5"/>
      <c r="DC54" s="6"/>
    </row>
    <row r="55" spans="2:107" s="7" customFormat="1" ht="8.25" customHeight="1" thickTop="1" x14ac:dyDescent="0.15">
      <c r="B55" s="20"/>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14"/>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21"/>
      <c r="CO55" s="5"/>
      <c r="CP55" s="4"/>
      <c r="CQ55" s="5"/>
      <c r="CR55" s="5"/>
      <c r="CS55" s="5"/>
      <c r="CT55" s="5"/>
      <c r="CU55" s="5"/>
      <c r="CV55" s="5"/>
      <c r="CW55" s="5"/>
      <c r="CX55" s="5"/>
      <c r="CY55" s="5"/>
      <c r="CZ55" s="5"/>
      <c r="DA55" s="5"/>
      <c r="DB55" s="5"/>
      <c r="DC55" s="6"/>
    </row>
    <row r="56" spans="2:107" s="7" customFormat="1" ht="8.25" customHeight="1" x14ac:dyDescent="0.15">
      <c r="B56" s="20"/>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14"/>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21"/>
      <c r="CO56" s="5"/>
      <c r="CP56" s="4"/>
      <c r="CQ56" s="5"/>
      <c r="CR56" s="5"/>
      <c r="CS56" s="5"/>
      <c r="CT56" s="5"/>
      <c r="CU56" s="5"/>
      <c r="CV56" s="5"/>
      <c r="CW56" s="5"/>
      <c r="CX56" s="5"/>
      <c r="CY56" s="5"/>
      <c r="CZ56" s="5"/>
      <c r="DA56" s="5"/>
      <c r="DB56" s="5"/>
      <c r="DC56" s="6"/>
    </row>
    <row r="57" spans="2:107" s="7" customFormat="1" ht="8.25" customHeight="1" x14ac:dyDescent="0.15">
      <c r="B57" s="20"/>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14"/>
      <c r="AV57" s="1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21"/>
      <c r="CO57" s="5"/>
      <c r="CP57" s="4"/>
      <c r="CQ57" s="5"/>
      <c r="CR57" s="5"/>
      <c r="CS57" s="5"/>
      <c r="CT57" s="5"/>
      <c r="CU57" s="5"/>
      <c r="CV57" s="5"/>
      <c r="CW57" s="5"/>
      <c r="CX57" s="5"/>
      <c r="CY57" s="5"/>
      <c r="CZ57" s="5"/>
      <c r="DA57" s="5"/>
      <c r="DB57" s="5"/>
      <c r="DC57" s="6"/>
    </row>
    <row r="58" spans="2:107" s="7" customFormat="1" ht="8.25" customHeight="1" x14ac:dyDescent="0.15">
      <c r="B58" s="20"/>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14"/>
      <c r="AV58" s="5"/>
      <c r="AW58" s="5">
        <v>2</v>
      </c>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21"/>
      <c r="CO58" s="5"/>
      <c r="CP58" s="4"/>
      <c r="CQ58" s="5"/>
      <c r="CR58" s="5"/>
      <c r="CS58" s="5"/>
      <c r="CT58" s="5"/>
      <c r="CU58" s="5"/>
      <c r="CV58" s="5"/>
      <c r="CW58" s="5"/>
      <c r="CX58" s="5"/>
      <c r="CY58" s="5"/>
      <c r="CZ58" s="5"/>
      <c r="DA58" s="5"/>
      <c r="DB58" s="5"/>
      <c r="DC58" s="6"/>
    </row>
    <row r="59" spans="2:107" s="7" customFormat="1" ht="8.25" customHeight="1" x14ac:dyDescent="0.15">
      <c r="B59" s="20"/>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14"/>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21"/>
      <c r="CO59" s="5"/>
      <c r="CP59" s="4"/>
      <c r="CQ59" s="5"/>
      <c r="CR59" s="5"/>
      <c r="CS59" s="5"/>
      <c r="CT59" s="5"/>
      <c r="CU59" s="5"/>
      <c r="CV59" s="5"/>
      <c r="CW59" s="5"/>
      <c r="CX59" s="5"/>
      <c r="CY59" s="5"/>
      <c r="CZ59" s="5"/>
      <c r="DA59" s="5"/>
      <c r="DB59" s="5"/>
      <c r="DC59" s="6"/>
    </row>
    <row r="60" spans="2:107" s="7" customFormat="1" ht="8.25" customHeight="1" x14ac:dyDescent="0.15">
      <c r="B60" s="20"/>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14"/>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21"/>
      <c r="CO60" s="5"/>
      <c r="CP60" s="4"/>
      <c r="CQ60" s="5"/>
      <c r="CR60" s="5"/>
      <c r="CS60" s="5"/>
      <c r="CT60" s="5"/>
      <c r="CU60" s="5"/>
      <c r="CV60" s="5"/>
      <c r="CW60" s="5"/>
      <c r="CX60" s="5"/>
      <c r="CY60" s="5"/>
      <c r="CZ60" s="5"/>
      <c r="DA60" s="5"/>
      <c r="DB60" s="5"/>
      <c r="DC60" s="6"/>
    </row>
    <row r="61" spans="2:107" s="7" customFormat="1" ht="8.25" customHeight="1" x14ac:dyDescent="0.15">
      <c r="B61" s="20"/>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14"/>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21"/>
      <c r="CO61" s="5"/>
      <c r="CP61" s="4"/>
      <c r="CQ61" s="5"/>
      <c r="CR61" s="5"/>
      <c r="CS61" s="5"/>
      <c r="CT61" s="5"/>
      <c r="CU61" s="5"/>
      <c r="CV61" s="5"/>
      <c r="CW61" s="5"/>
      <c r="CX61" s="5"/>
      <c r="CY61" s="5"/>
      <c r="CZ61" s="5"/>
      <c r="DA61" s="5"/>
      <c r="DB61" s="5"/>
      <c r="DC61" s="6"/>
    </row>
    <row r="62" spans="2:107" s="7" customFormat="1" ht="8.25" customHeight="1" x14ac:dyDescent="0.15">
      <c r="B62" s="20"/>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14"/>
      <c r="AV62" s="1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21"/>
      <c r="CO62" s="5"/>
      <c r="CP62" s="4"/>
      <c r="CQ62" s="5"/>
      <c r="CR62" s="5"/>
      <c r="CS62" s="5"/>
      <c r="CT62" s="5"/>
      <c r="CU62" s="5"/>
      <c r="CV62" s="5"/>
      <c r="CW62" s="5"/>
      <c r="CX62" s="5"/>
      <c r="CY62" s="5"/>
      <c r="CZ62" s="5"/>
      <c r="DA62" s="5"/>
      <c r="DB62" s="5"/>
      <c r="DC62" s="6"/>
    </row>
    <row r="63" spans="2:107" s="7" customFormat="1" ht="8.25" customHeight="1" x14ac:dyDescent="0.15">
      <c r="B63" s="20"/>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14"/>
      <c r="AV63" s="5"/>
      <c r="AW63" s="5">
        <v>3</v>
      </c>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21"/>
      <c r="CO63" s="5"/>
      <c r="CP63" s="4"/>
      <c r="CQ63" s="5"/>
      <c r="CR63" s="5"/>
      <c r="CS63" s="5"/>
      <c r="CT63" s="5"/>
      <c r="CU63" s="5"/>
      <c r="CV63" s="5"/>
      <c r="CW63" s="5"/>
      <c r="CX63" s="5"/>
      <c r="CY63" s="5"/>
      <c r="CZ63" s="5"/>
      <c r="DA63" s="5"/>
      <c r="DB63" s="5"/>
      <c r="DC63" s="6"/>
    </row>
    <row r="64" spans="2:107" s="7" customFormat="1" ht="8.25" customHeight="1" x14ac:dyDescent="0.15">
      <c r="B64" s="20"/>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14"/>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21"/>
      <c r="CO64" s="5"/>
      <c r="CP64" s="4"/>
      <c r="CQ64" s="5"/>
      <c r="CR64" s="5"/>
      <c r="CS64" s="5"/>
      <c r="CT64" s="5"/>
      <c r="CU64" s="5"/>
      <c r="CV64" s="5"/>
      <c r="CW64" s="5"/>
      <c r="CX64" s="5"/>
      <c r="CY64" s="5"/>
      <c r="CZ64" s="5"/>
      <c r="DA64" s="5"/>
      <c r="DB64" s="5"/>
      <c r="DC64" s="6"/>
    </row>
    <row r="65" spans="2:107" s="7" customFormat="1" ht="8.25" customHeight="1" x14ac:dyDescent="0.15">
      <c r="B65" s="20"/>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14"/>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21"/>
      <c r="CO65" s="5"/>
      <c r="CP65" s="4"/>
      <c r="CQ65" s="5"/>
      <c r="CR65" s="5"/>
      <c r="CS65" s="5"/>
      <c r="CT65" s="5"/>
      <c r="CU65" s="5"/>
      <c r="CV65" s="5"/>
      <c r="CW65" s="5"/>
      <c r="CX65" s="5"/>
      <c r="CY65" s="5"/>
      <c r="CZ65" s="5"/>
      <c r="DA65" s="5"/>
      <c r="DB65" s="5"/>
      <c r="DC65" s="6"/>
    </row>
    <row r="66" spans="2:107" s="7" customFormat="1" ht="8.25" customHeight="1" x14ac:dyDescent="0.15">
      <c r="B66" s="20"/>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14"/>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21"/>
      <c r="CO66" s="5"/>
      <c r="CP66" s="4"/>
      <c r="CQ66" s="5"/>
      <c r="CR66" s="5"/>
      <c r="CS66" s="5"/>
      <c r="CT66" s="5"/>
      <c r="CU66" s="5"/>
      <c r="CV66" s="5"/>
      <c r="CW66" s="5"/>
      <c r="CX66" s="5"/>
      <c r="CY66" s="5"/>
      <c r="CZ66" s="5"/>
      <c r="DA66" s="5"/>
      <c r="DB66" s="5"/>
      <c r="DC66" s="6"/>
    </row>
    <row r="67" spans="2:107" s="7" customFormat="1" ht="8.25" customHeight="1" x14ac:dyDescent="0.15">
      <c r="B67" s="20"/>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14"/>
      <c r="AV67" s="1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21"/>
      <c r="CO67" s="5"/>
      <c r="CP67" s="4"/>
      <c r="CQ67" s="5"/>
      <c r="CR67" s="5"/>
      <c r="CS67" s="5"/>
      <c r="CT67" s="5"/>
      <c r="CU67" s="5"/>
      <c r="CV67" s="5"/>
      <c r="CW67" s="5"/>
      <c r="CX67" s="5"/>
      <c r="CY67" s="5"/>
      <c r="CZ67" s="5"/>
      <c r="DA67" s="5"/>
      <c r="DB67" s="5"/>
      <c r="DC67" s="6"/>
    </row>
    <row r="68" spans="2:107" s="7" customFormat="1" ht="8.25" customHeight="1" x14ac:dyDescent="0.15">
      <c r="B68" s="20"/>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14"/>
      <c r="AV68" s="5"/>
      <c r="AW68" s="5">
        <v>4</v>
      </c>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21"/>
      <c r="CO68" s="5"/>
      <c r="CP68" s="4"/>
      <c r="CQ68" s="5"/>
      <c r="CR68" s="5"/>
      <c r="CS68" s="5"/>
      <c r="CT68" s="5"/>
      <c r="CU68" s="5"/>
      <c r="CV68" s="5"/>
      <c r="CW68" s="5"/>
      <c r="CX68" s="5"/>
      <c r="CY68" s="5"/>
      <c r="CZ68" s="5"/>
      <c r="DA68" s="5"/>
      <c r="DB68" s="5"/>
      <c r="DC68" s="6"/>
    </row>
    <row r="69" spans="2:107" s="7" customFormat="1" ht="8.25" customHeight="1" x14ac:dyDescent="0.15">
      <c r="B69" s="20"/>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14"/>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21"/>
      <c r="CO69" s="5"/>
      <c r="CP69" s="4"/>
      <c r="CQ69" s="5"/>
      <c r="CR69" s="5"/>
      <c r="CS69" s="5"/>
      <c r="CT69" s="5"/>
      <c r="CU69" s="5"/>
      <c r="CV69" s="5"/>
      <c r="CW69" s="5"/>
      <c r="CX69" s="5"/>
      <c r="CY69" s="5"/>
      <c r="CZ69" s="5"/>
      <c r="DA69" s="5"/>
      <c r="DB69" s="5"/>
      <c r="DC69" s="6"/>
    </row>
    <row r="70" spans="2:107" s="7" customFormat="1" ht="8.25" customHeight="1" x14ac:dyDescent="0.15">
      <c r="B70" s="20"/>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14"/>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21"/>
      <c r="CO70" s="5"/>
      <c r="CP70" s="4"/>
      <c r="CQ70" s="5"/>
      <c r="CR70" s="5"/>
      <c r="CS70" s="5"/>
      <c r="CT70" s="5"/>
      <c r="CU70" s="5"/>
      <c r="CV70" s="5"/>
      <c r="CW70" s="5"/>
      <c r="CX70" s="5"/>
      <c r="CY70" s="5"/>
      <c r="CZ70" s="5"/>
      <c r="DA70" s="5"/>
      <c r="DB70" s="5"/>
      <c r="DC70" s="6"/>
    </row>
    <row r="71" spans="2:107" s="7" customFormat="1" ht="8.25" customHeight="1" x14ac:dyDescent="0.15">
      <c r="B71" s="20"/>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14"/>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21"/>
      <c r="CO71" s="5"/>
      <c r="CP71" s="4"/>
      <c r="CQ71" s="5"/>
      <c r="CR71" s="5"/>
      <c r="CS71" s="5"/>
      <c r="CT71" s="5"/>
      <c r="CU71" s="5"/>
      <c r="CV71" s="5"/>
      <c r="CW71" s="5"/>
      <c r="CX71" s="5"/>
      <c r="CY71" s="5"/>
      <c r="CZ71" s="5"/>
      <c r="DA71" s="5"/>
      <c r="DB71" s="5"/>
      <c r="DC71" s="6"/>
    </row>
    <row r="72" spans="2:107" s="7" customFormat="1" ht="8.25" customHeight="1" x14ac:dyDescent="0.15">
      <c r="B72" s="20"/>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14"/>
      <c r="AV72" s="1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21"/>
      <c r="CO72" s="5"/>
      <c r="CP72" s="4"/>
      <c r="CQ72" s="5"/>
      <c r="CR72" s="5"/>
      <c r="CS72" s="5"/>
      <c r="CT72" s="5"/>
      <c r="CU72" s="5"/>
      <c r="CV72" s="5"/>
      <c r="CW72" s="5"/>
      <c r="CX72" s="5"/>
      <c r="CY72" s="5"/>
      <c r="CZ72" s="5"/>
      <c r="DA72" s="5"/>
      <c r="DB72" s="5"/>
      <c r="DC72" s="6"/>
    </row>
    <row r="73" spans="2:107" s="7" customFormat="1" ht="7.5" customHeight="1" thickBot="1" x14ac:dyDescent="0.2">
      <c r="B73" s="20"/>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v>5</v>
      </c>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21"/>
      <c r="CO73" s="5"/>
      <c r="CP73" s="4"/>
      <c r="CQ73" s="5"/>
      <c r="CR73" s="5"/>
      <c r="CS73" s="5"/>
      <c r="CT73" s="5"/>
      <c r="CU73" s="5"/>
      <c r="CV73" s="5"/>
      <c r="CW73" s="5"/>
      <c r="CX73" s="5"/>
      <c r="CY73" s="5"/>
      <c r="CZ73" s="5"/>
      <c r="DA73" s="5"/>
      <c r="DB73" s="5"/>
      <c r="DC73" s="6"/>
    </row>
    <row r="74" spans="2:107" s="7" customFormat="1" ht="7.5" customHeight="1" thickTop="1" x14ac:dyDescent="0.15">
      <c r="B74" s="20"/>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363" t="s">
        <v>109</v>
      </c>
      <c r="AI74" s="364"/>
      <c r="AJ74" s="364"/>
      <c r="AK74" s="364"/>
      <c r="AL74" s="364"/>
      <c r="AM74" s="364"/>
      <c r="AN74" s="364"/>
      <c r="AO74" s="364"/>
      <c r="AP74" s="364"/>
      <c r="AQ74" s="364"/>
      <c r="AR74" s="365"/>
      <c r="AS74" s="365"/>
      <c r="AT74" s="365"/>
      <c r="AU74" s="365"/>
      <c r="AV74" s="365"/>
      <c r="AW74" s="365"/>
      <c r="AX74" s="76"/>
      <c r="AY74" s="76"/>
      <c r="AZ74" s="77"/>
      <c r="BA74" s="27"/>
      <c r="BB74" s="27"/>
      <c r="BC74" s="26"/>
      <c r="BD74" s="26"/>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21"/>
      <c r="CO74" s="5"/>
      <c r="CP74" s="4"/>
      <c r="CQ74" s="5"/>
      <c r="CR74" s="5"/>
      <c r="CS74" s="5"/>
      <c r="CT74" s="5"/>
      <c r="CU74" s="5"/>
      <c r="CV74" s="5"/>
      <c r="CW74" s="5"/>
      <c r="CX74" s="5"/>
      <c r="CY74" s="5"/>
      <c r="CZ74" s="5"/>
      <c r="DA74" s="5"/>
      <c r="DB74" s="5"/>
      <c r="DC74" s="6"/>
    </row>
    <row r="75" spans="2:107" s="7" customFormat="1" ht="7.5" customHeight="1" x14ac:dyDescent="0.15">
      <c r="B75" s="20"/>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366"/>
      <c r="AI75" s="367"/>
      <c r="AJ75" s="367"/>
      <c r="AK75" s="367"/>
      <c r="AL75" s="367"/>
      <c r="AM75" s="367"/>
      <c r="AN75" s="367"/>
      <c r="AO75" s="367"/>
      <c r="AP75" s="367"/>
      <c r="AQ75" s="367"/>
      <c r="AR75" s="368"/>
      <c r="AS75" s="368"/>
      <c r="AT75" s="368"/>
      <c r="AU75" s="368"/>
      <c r="AV75" s="368"/>
      <c r="AW75" s="368"/>
      <c r="AX75" s="78"/>
      <c r="AY75" s="78"/>
      <c r="AZ75" s="79"/>
      <c r="BA75" s="27"/>
      <c r="BB75" s="27"/>
      <c r="BC75" s="26"/>
      <c r="BD75" s="26"/>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21"/>
      <c r="CO75" s="5"/>
      <c r="CP75" s="4"/>
      <c r="CQ75" s="5"/>
      <c r="CR75" s="5"/>
      <c r="CS75" s="5"/>
      <c r="CT75" s="5"/>
      <c r="CU75" s="5"/>
      <c r="CV75" s="5"/>
      <c r="CW75" s="5"/>
      <c r="CX75" s="5"/>
      <c r="CY75" s="5"/>
      <c r="CZ75" s="5"/>
      <c r="DA75" s="5"/>
      <c r="DB75" s="5"/>
      <c r="DC75" s="6"/>
    </row>
    <row r="76" spans="2:107" s="7" customFormat="1" ht="7.5" customHeight="1" thickBot="1" x14ac:dyDescent="0.2">
      <c r="B76" s="20"/>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366"/>
      <c r="AI76" s="367"/>
      <c r="AJ76" s="367"/>
      <c r="AK76" s="367"/>
      <c r="AL76" s="367"/>
      <c r="AM76" s="367"/>
      <c r="AN76" s="367"/>
      <c r="AO76" s="367"/>
      <c r="AP76" s="367"/>
      <c r="AQ76" s="367"/>
      <c r="AR76" s="368"/>
      <c r="AS76" s="368"/>
      <c r="AT76" s="368"/>
      <c r="AU76" s="368"/>
      <c r="AV76" s="368"/>
      <c r="AW76" s="368"/>
      <c r="AX76" s="80"/>
      <c r="AY76" s="80"/>
      <c r="AZ76" s="81"/>
      <c r="BA76" s="25"/>
      <c r="BB76" s="25"/>
      <c r="BC76" s="25"/>
      <c r="BD76" s="2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21"/>
      <c r="CO76" s="5"/>
      <c r="CP76" s="4"/>
      <c r="CQ76" s="5"/>
      <c r="CR76" s="5"/>
      <c r="CS76" s="5"/>
      <c r="CT76" s="5"/>
      <c r="CU76" s="5"/>
      <c r="CV76" s="5"/>
      <c r="CW76" s="5"/>
      <c r="CX76" s="5"/>
      <c r="CY76" s="5"/>
      <c r="CZ76" s="5"/>
      <c r="DA76" s="5"/>
      <c r="DB76" s="5"/>
      <c r="DC76" s="6"/>
    </row>
    <row r="77" spans="2:107" s="7" customFormat="1" ht="7.5" customHeight="1" x14ac:dyDescent="0.15">
      <c r="B77" s="20"/>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369" t="s">
        <v>51</v>
      </c>
      <c r="AI77" s="370"/>
      <c r="AJ77" s="370"/>
      <c r="AK77" s="370"/>
      <c r="AL77" s="370"/>
      <c r="AM77" s="370"/>
      <c r="AN77" s="370"/>
      <c r="AO77" s="370"/>
      <c r="AP77" s="370"/>
      <c r="AQ77" s="370"/>
      <c r="AR77" s="381">
        <f>'１　回答表'!AU10</f>
        <v>0</v>
      </c>
      <c r="AS77" s="382"/>
      <c r="AT77" s="382"/>
      <c r="AU77" s="383"/>
      <c r="AV77" s="82"/>
      <c r="AW77" s="82"/>
      <c r="AX77" s="78"/>
      <c r="AY77" s="78"/>
      <c r="AZ77" s="79"/>
      <c r="BA77" s="27"/>
      <c r="BB77" s="27"/>
      <c r="BC77" s="26"/>
      <c r="BD77" s="26"/>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21"/>
      <c r="CO77" s="5"/>
      <c r="CP77" s="4"/>
      <c r="CQ77" s="5"/>
      <c r="CR77" s="5"/>
      <c r="CS77" s="5"/>
      <c r="CT77" s="5"/>
      <c r="CU77" s="5"/>
      <c r="CV77" s="5"/>
      <c r="CW77" s="5"/>
      <c r="CX77" s="5"/>
      <c r="CY77" s="5"/>
      <c r="CZ77" s="5"/>
      <c r="DA77" s="5"/>
      <c r="DB77" s="5"/>
      <c r="DC77" s="6"/>
    </row>
    <row r="78" spans="2:107" s="7" customFormat="1" ht="7.5" customHeight="1" x14ac:dyDescent="0.15">
      <c r="B78" s="20"/>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371"/>
      <c r="AI78" s="370"/>
      <c r="AJ78" s="370"/>
      <c r="AK78" s="370"/>
      <c r="AL78" s="370"/>
      <c r="AM78" s="370"/>
      <c r="AN78" s="370"/>
      <c r="AO78" s="370"/>
      <c r="AP78" s="370"/>
      <c r="AQ78" s="370"/>
      <c r="AR78" s="384"/>
      <c r="AS78" s="324"/>
      <c r="AT78" s="324"/>
      <c r="AU78" s="385"/>
      <c r="AV78" s="82"/>
      <c r="AW78" s="82"/>
      <c r="AX78" s="78"/>
      <c r="AY78" s="78"/>
      <c r="AZ78" s="79"/>
      <c r="BA78" s="27"/>
      <c r="BB78" s="27"/>
      <c r="BC78" s="26"/>
      <c r="BD78" s="26"/>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21"/>
      <c r="CO78" s="5"/>
      <c r="CP78" s="4"/>
      <c r="CQ78" s="5"/>
      <c r="CR78" s="5"/>
      <c r="CS78" s="5"/>
      <c r="CT78" s="5"/>
      <c r="CU78" s="5"/>
      <c r="CV78" s="5"/>
      <c r="CW78" s="5"/>
      <c r="CX78" s="5"/>
      <c r="CY78" s="5"/>
      <c r="CZ78" s="5"/>
      <c r="DA78" s="5"/>
      <c r="DB78" s="5"/>
      <c r="DC78" s="6"/>
    </row>
    <row r="79" spans="2:107" s="7" customFormat="1" ht="7.5" customHeight="1" thickBot="1" x14ac:dyDescent="0.2">
      <c r="B79" s="20"/>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371"/>
      <c r="AI79" s="370"/>
      <c r="AJ79" s="370"/>
      <c r="AK79" s="370"/>
      <c r="AL79" s="370"/>
      <c r="AM79" s="370"/>
      <c r="AN79" s="370"/>
      <c r="AO79" s="370"/>
      <c r="AP79" s="370"/>
      <c r="AQ79" s="370"/>
      <c r="AR79" s="386"/>
      <c r="AS79" s="387"/>
      <c r="AT79" s="387"/>
      <c r="AU79" s="388"/>
      <c r="AV79" s="82"/>
      <c r="AW79" s="82"/>
      <c r="AX79" s="78"/>
      <c r="AY79" s="78"/>
      <c r="AZ79" s="81"/>
      <c r="BA79" s="25"/>
      <c r="BB79" s="25"/>
      <c r="BC79" s="25"/>
      <c r="BD79" s="25"/>
      <c r="BE79" s="5"/>
      <c r="BF79" s="5"/>
      <c r="BG79" s="5"/>
      <c r="BH79" s="5"/>
      <c r="BI79" s="310" t="s">
        <v>100</v>
      </c>
      <c r="BJ79" s="311"/>
      <c r="BK79" s="311"/>
      <c r="BL79" s="311"/>
      <c r="BM79" s="311"/>
      <c r="BN79" s="311"/>
      <c r="BO79" s="311"/>
      <c r="BP79" s="311"/>
      <c r="BQ79" s="311"/>
      <c r="BR79" s="311"/>
      <c r="BS79" s="311"/>
      <c r="BT79" s="311"/>
      <c r="BU79" s="311"/>
      <c r="BV79" s="311"/>
      <c r="BW79" s="311"/>
      <c r="BX79" s="311"/>
      <c r="BY79" s="311"/>
      <c r="BZ79" s="311"/>
      <c r="CA79" s="311"/>
      <c r="CB79" s="311"/>
      <c r="CC79" s="312"/>
      <c r="CD79" s="473">
        <f>'１　回答表'!BK41</f>
        <v>0</v>
      </c>
      <c r="CE79" s="474"/>
      <c r="CF79" s="474"/>
      <c r="CG79" s="474"/>
      <c r="CH79" s="474"/>
      <c r="CI79" s="466" t="s">
        <v>114</v>
      </c>
      <c r="CJ79" s="467"/>
      <c r="CK79" s="467"/>
      <c r="CL79" s="467"/>
      <c r="CM79" s="467"/>
      <c r="CN79" s="468"/>
      <c r="CO79" s="142"/>
      <c r="CP79" s="4"/>
      <c r="CQ79" s="5"/>
      <c r="CR79" s="5"/>
      <c r="CS79" s="5"/>
      <c r="CT79" s="5"/>
      <c r="CU79" s="5"/>
      <c r="CV79" s="5"/>
      <c r="CW79" s="5"/>
      <c r="CX79" s="5"/>
      <c r="CY79" s="5"/>
      <c r="CZ79" s="5"/>
      <c r="DA79" s="5"/>
      <c r="DB79" s="5"/>
      <c r="DC79" s="6"/>
    </row>
    <row r="80" spans="2:107" s="7" customFormat="1" ht="7.5" customHeight="1" thickBot="1" x14ac:dyDescent="0.2">
      <c r="B80" s="20"/>
      <c r="C80" s="5"/>
      <c r="D80" s="5"/>
      <c r="E80" s="5"/>
      <c r="F80" s="5"/>
      <c r="G80" s="5"/>
      <c r="H80" s="5"/>
      <c r="I80" s="5"/>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4"/>
      <c r="AI80" s="95"/>
      <c r="AJ80" s="95"/>
      <c r="AK80" s="95"/>
      <c r="AL80" s="95"/>
      <c r="AM80" s="95"/>
      <c r="AN80" s="95"/>
      <c r="AO80" s="95"/>
      <c r="AP80" s="95"/>
      <c r="AQ80" s="95"/>
      <c r="AR80" s="96"/>
      <c r="AS80" s="96"/>
      <c r="AT80" s="96"/>
      <c r="AU80" s="96"/>
      <c r="AV80" s="82"/>
      <c r="AW80" s="82"/>
      <c r="AX80" s="78"/>
      <c r="AY80" s="78"/>
      <c r="AZ80" s="81"/>
      <c r="BA80" s="39"/>
      <c r="BB80" s="39"/>
      <c r="BC80" s="39"/>
      <c r="BD80" s="39"/>
      <c r="BE80" s="5"/>
      <c r="BF80" s="5"/>
      <c r="BG80" s="5"/>
      <c r="BH80" s="5"/>
      <c r="BI80" s="313"/>
      <c r="BJ80" s="314"/>
      <c r="BK80" s="314"/>
      <c r="BL80" s="314"/>
      <c r="BM80" s="314"/>
      <c r="BN80" s="314"/>
      <c r="BO80" s="314"/>
      <c r="BP80" s="314"/>
      <c r="BQ80" s="314"/>
      <c r="BR80" s="314"/>
      <c r="BS80" s="314"/>
      <c r="BT80" s="314"/>
      <c r="BU80" s="314"/>
      <c r="BV80" s="314"/>
      <c r="BW80" s="314"/>
      <c r="BX80" s="314"/>
      <c r="BY80" s="314"/>
      <c r="BZ80" s="314"/>
      <c r="CA80" s="314"/>
      <c r="CB80" s="314"/>
      <c r="CC80" s="315"/>
      <c r="CD80" s="475"/>
      <c r="CE80" s="476"/>
      <c r="CF80" s="476"/>
      <c r="CG80" s="476"/>
      <c r="CH80" s="476"/>
      <c r="CI80" s="469"/>
      <c r="CJ80" s="469"/>
      <c r="CK80" s="469"/>
      <c r="CL80" s="469"/>
      <c r="CM80" s="469"/>
      <c r="CN80" s="470"/>
      <c r="CO80" s="142"/>
      <c r="CP80" s="4"/>
      <c r="CQ80" s="5"/>
      <c r="CR80" s="5"/>
      <c r="CS80" s="5"/>
      <c r="CT80" s="5"/>
      <c r="CU80" s="5"/>
      <c r="CV80" s="5"/>
      <c r="CW80" s="5"/>
      <c r="CX80" s="5"/>
      <c r="CY80" s="5"/>
      <c r="CZ80" s="5"/>
      <c r="DA80" s="5"/>
      <c r="DB80" s="5"/>
      <c r="DC80" s="6"/>
    </row>
    <row r="81" spans="2:107" s="7" customFormat="1" ht="7.5" customHeight="1" x14ac:dyDescent="0.15">
      <c r="B81" s="20"/>
      <c r="C81" s="5"/>
      <c r="D81" s="5"/>
      <c r="E81" s="5"/>
      <c r="F81" s="5"/>
      <c r="G81" s="5"/>
      <c r="H81" s="5"/>
      <c r="I81" s="5"/>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404" t="s">
        <v>52</v>
      </c>
      <c r="AI81" s="405"/>
      <c r="AJ81" s="405"/>
      <c r="AK81" s="405"/>
      <c r="AL81" s="405"/>
      <c r="AM81" s="405"/>
      <c r="AN81" s="405"/>
      <c r="AO81" s="405"/>
      <c r="AP81" s="405"/>
      <c r="AQ81" s="405"/>
      <c r="AR81" s="458">
        <f>'１　回答表'!AV28</f>
        <v>3</v>
      </c>
      <c r="AS81" s="459"/>
      <c r="AT81" s="459"/>
      <c r="AU81" s="460"/>
      <c r="AV81" s="83"/>
      <c r="AW81" s="83"/>
      <c r="AX81" s="78"/>
      <c r="AY81" s="78"/>
      <c r="AZ81" s="79"/>
      <c r="BA81" s="27"/>
      <c r="BB81" s="27"/>
      <c r="BC81" s="26"/>
      <c r="BD81" s="26"/>
      <c r="BE81" s="5"/>
      <c r="BF81" s="5"/>
      <c r="BG81" s="5"/>
      <c r="BH81" s="5"/>
      <c r="BI81" s="316"/>
      <c r="BJ81" s="314"/>
      <c r="BK81" s="314"/>
      <c r="BL81" s="314"/>
      <c r="BM81" s="314"/>
      <c r="BN81" s="314"/>
      <c r="BO81" s="314"/>
      <c r="BP81" s="314"/>
      <c r="BQ81" s="314"/>
      <c r="BR81" s="314"/>
      <c r="BS81" s="314"/>
      <c r="BT81" s="314"/>
      <c r="BU81" s="314"/>
      <c r="BV81" s="314"/>
      <c r="BW81" s="314"/>
      <c r="BX81" s="314"/>
      <c r="BY81" s="314"/>
      <c r="BZ81" s="314"/>
      <c r="CA81" s="314"/>
      <c r="CB81" s="314"/>
      <c r="CC81" s="315"/>
      <c r="CD81" s="475"/>
      <c r="CE81" s="476"/>
      <c r="CF81" s="476"/>
      <c r="CG81" s="476"/>
      <c r="CH81" s="476"/>
      <c r="CI81" s="469"/>
      <c r="CJ81" s="469"/>
      <c r="CK81" s="469"/>
      <c r="CL81" s="469"/>
      <c r="CM81" s="469"/>
      <c r="CN81" s="470"/>
      <c r="CO81" s="142"/>
      <c r="CP81" s="4"/>
      <c r="CQ81" s="5"/>
      <c r="CR81" s="5"/>
      <c r="CS81" s="5"/>
      <c r="CT81" s="5"/>
      <c r="CU81" s="5"/>
      <c r="CV81" s="5"/>
      <c r="CW81" s="5"/>
      <c r="CX81" s="5"/>
      <c r="CY81" s="5"/>
      <c r="CZ81" s="5"/>
      <c r="DA81" s="5"/>
      <c r="DB81" s="5"/>
      <c r="DC81" s="6"/>
    </row>
    <row r="82" spans="2:107" s="7" customFormat="1" ht="7.5" customHeight="1" x14ac:dyDescent="0.15">
      <c r="B82" s="20"/>
      <c r="C82" s="5"/>
      <c r="D82" s="5"/>
      <c r="E82" s="5"/>
      <c r="F82" s="5"/>
      <c r="G82" s="5"/>
      <c r="H82" s="5"/>
      <c r="I82" s="5"/>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406"/>
      <c r="AI82" s="405"/>
      <c r="AJ82" s="405"/>
      <c r="AK82" s="405"/>
      <c r="AL82" s="405"/>
      <c r="AM82" s="405"/>
      <c r="AN82" s="405"/>
      <c r="AO82" s="405"/>
      <c r="AP82" s="405"/>
      <c r="AQ82" s="405"/>
      <c r="AR82" s="461"/>
      <c r="AS82" s="333"/>
      <c r="AT82" s="333"/>
      <c r="AU82" s="462"/>
      <c r="AV82" s="83"/>
      <c r="AW82" s="83"/>
      <c r="AX82" s="78"/>
      <c r="AY82" s="78"/>
      <c r="AZ82" s="79"/>
      <c r="BA82" s="27"/>
      <c r="BB82" s="27"/>
      <c r="BC82" s="26"/>
      <c r="BD82" s="26"/>
      <c r="BE82" s="5"/>
      <c r="BF82" s="5"/>
      <c r="BG82" s="5"/>
      <c r="BH82" s="5"/>
      <c r="BI82" s="316"/>
      <c r="BJ82" s="314"/>
      <c r="BK82" s="314"/>
      <c r="BL82" s="314"/>
      <c r="BM82" s="314"/>
      <c r="BN82" s="314"/>
      <c r="BO82" s="314"/>
      <c r="BP82" s="314"/>
      <c r="BQ82" s="314"/>
      <c r="BR82" s="314"/>
      <c r="BS82" s="314"/>
      <c r="BT82" s="314"/>
      <c r="BU82" s="314"/>
      <c r="BV82" s="314"/>
      <c r="BW82" s="314"/>
      <c r="BX82" s="314"/>
      <c r="BY82" s="314"/>
      <c r="BZ82" s="314"/>
      <c r="CA82" s="314"/>
      <c r="CB82" s="314"/>
      <c r="CC82" s="315"/>
      <c r="CD82" s="475"/>
      <c r="CE82" s="476"/>
      <c r="CF82" s="476"/>
      <c r="CG82" s="476"/>
      <c r="CH82" s="476"/>
      <c r="CI82" s="469"/>
      <c r="CJ82" s="469"/>
      <c r="CK82" s="469"/>
      <c r="CL82" s="469"/>
      <c r="CM82" s="469"/>
      <c r="CN82" s="470"/>
      <c r="CO82" s="142"/>
      <c r="CP82" s="4"/>
      <c r="CQ82" s="5"/>
      <c r="CR82" s="5"/>
      <c r="CS82" s="5"/>
      <c r="CT82" s="5"/>
      <c r="CU82" s="5"/>
      <c r="CV82" s="5"/>
      <c r="CW82" s="5"/>
      <c r="CX82" s="5"/>
      <c r="CY82" s="5"/>
      <c r="CZ82" s="5"/>
      <c r="DA82" s="5"/>
      <c r="DB82" s="5"/>
      <c r="DC82" s="6"/>
    </row>
    <row r="83" spans="2:107" s="7" customFormat="1" ht="7.5" customHeight="1" thickBot="1" x14ac:dyDescent="0.2">
      <c r="B83" s="20"/>
      <c r="C83" s="5"/>
      <c r="D83" s="5"/>
      <c r="E83" s="5"/>
      <c r="F83" s="5"/>
      <c r="G83" s="5"/>
      <c r="H83" s="5"/>
      <c r="I83" s="5"/>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406"/>
      <c r="AI83" s="405"/>
      <c r="AJ83" s="405"/>
      <c r="AK83" s="405"/>
      <c r="AL83" s="405"/>
      <c r="AM83" s="405"/>
      <c r="AN83" s="405"/>
      <c r="AO83" s="405"/>
      <c r="AP83" s="405"/>
      <c r="AQ83" s="405"/>
      <c r="AR83" s="463"/>
      <c r="AS83" s="464"/>
      <c r="AT83" s="464"/>
      <c r="AU83" s="465"/>
      <c r="AV83" s="83"/>
      <c r="AW83" s="83"/>
      <c r="AX83" s="78"/>
      <c r="AY83" s="78"/>
      <c r="AZ83" s="81"/>
      <c r="BA83" s="25"/>
      <c r="BB83" s="25"/>
      <c r="BC83" s="25"/>
      <c r="BD83" s="25"/>
      <c r="BE83" s="5"/>
      <c r="BF83" s="5"/>
      <c r="BG83" s="5"/>
      <c r="BH83" s="5"/>
      <c r="BI83" s="316"/>
      <c r="BJ83" s="314"/>
      <c r="BK83" s="314"/>
      <c r="BL83" s="314"/>
      <c r="BM83" s="314"/>
      <c r="BN83" s="314"/>
      <c r="BO83" s="314"/>
      <c r="BP83" s="314"/>
      <c r="BQ83" s="314"/>
      <c r="BR83" s="314"/>
      <c r="BS83" s="314"/>
      <c r="BT83" s="314"/>
      <c r="BU83" s="314"/>
      <c r="BV83" s="314"/>
      <c r="BW83" s="314"/>
      <c r="BX83" s="314"/>
      <c r="BY83" s="314"/>
      <c r="BZ83" s="314"/>
      <c r="CA83" s="314"/>
      <c r="CB83" s="314"/>
      <c r="CC83" s="315"/>
      <c r="CD83" s="475"/>
      <c r="CE83" s="476"/>
      <c r="CF83" s="476"/>
      <c r="CG83" s="476"/>
      <c r="CH83" s="476"/>
      <c r="CI83" s="469"/>
      <c r="CJ83" s="469"/>
      <c r="CK83" s="469"/>
      <c r="CL83" s="469"/>
      <c r="CM83" s="469"/>
      <c r="CN83" s="470"/>
      <c r="CO83" s="142"/>
      <c r="CP83" s="4"/>
      <c r="CQ83" s="5"/>
      <c r="CR83" s="5"/>
      <c r="CS83" s="5"/>
      <c r="CT83" s="5"/>
      <c r="CU83" s="5"/>
      <c r="CV83" s="5"/>
      <c r="CW83" s="5"/>
      <c r="CX83" s="5"/>
      <c r="CY83" s="5"/>
      <c r="CZ83" s="5"/>
      <c r="DA83" s="5"/>
      <c r="DB83" s="5"/>
      <c r="DC83" s="6"/>
    </row>
    <row r="84" spans="2:107" s="7" customFormat="1" ht="7.5" customHeight="1" thickBot="1" x14ac:dyDescent="0.2">
      <c r="B84" s="20"/>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84"/>
      <c r="AI84" s="85"/>
      <c r="AJ84" s="85"/>
      <c r="AK84" s="85"/>
      <c r="AL84" s="85"/>
      <c r="AM84" s="85"/>
      <c r="AN84" s="85"/>
      <c r="AO84" s="85"/>
      <c r="AP84" s="85"/>
      <c r="AQ84" s="85"/>
      <c r="AR84" s="86"/>
      <c r="AS84" s="86"/>
      <c r="AT84" s="86"/>
      <c r="AU84" s="87"/>
      <c r="AV84" s="87"/>
      <c r="AW84" s="87"/>
      <c r="AX84" s="88"/>
      <c r="AY84" s="88"/>
      <c r="AZ84" s="89"/>
      <c r="BA84" s="25"/>
      <c r="BB84" s="25"/>
      <c r="BC84" s="25"/>
      <c r="BD84" s="25"/>
      <c r="BE84" s="5"/>
      <c r="BF84" s="5"/>
      <c r="BG84" s="5"/>
      <c r="BH84" s="5"/>
      <c r="BI84" s="316"/>
      <c r="BJ84" s="314"/>
      <c r="BK84" s="314"/>
      <c r="BL84" s="314"/>
      <c r="BM84" s="314"/>
      <c r="BN84" s="314"/>
      <c r="BO84" s="314"/>
      <c r="BP84" s="314"/>
      <c r="BQ84" s="314"/>
      <c r="BR84" s="314"/>
      <c r="BS84" s="314"/>
      <c r="BT84" s="314"/>
      <c r="BU84" s="314"/>
      <c r="BV84" s="314"/>
      <c r="BW84" s="314"/>
      <c r="BX84" s="314"/>
      <c r="BY84" s="314"/>
      <c r="BZ84" s="314"/>
      <c r="CA84" s="314"/>
      <c r="CB84" s="314"/>
      <c r="CC84" s="315"/>
      <c r="CD84" s="475"/>
      <c r="CE84" s="476"/>
      <c r="CF84" s="476"/>
      <c r="CG84" s="476"/>
      <c r="CH84" s="476"/>
      <c r="CI84" s="469"/>
      <c r="CJ84" s="469"/>
      <c r="CK84" s="469"/>
      <c r="CL84" s="469"/>
      <c r="CM84" s="469"/>
      <c r="CN84" s="470"/>
      <c r="CO84" s="142"/>
      <c r="CP84" s="4"/>
      <c r="CQ84" s="5"/>
      <c r="CR84" s="5"/>
      <c r="CS84" s="5"/>
      <c r="CT84" s="5"/>
      <c r="CU84" s="5"/>
      <c r="CV84" s="5"/>
      <c r="CW84" s="5"/>
      <c r="CX84" s="5"/>
      <c r="CY84" s="5"/>
      <c r="CZ84" s="5"/>
      <c r="DA84" s="5"/>
      <c r="DB84" s="5"/>
      <c r="DC84" s="6"/>
    </row>
    <row r="85" spans="2:107" s="7" customFormat="1" ht="7.5" customHeight="1" thickTop="1" x14ac:dyDescent="0.15">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317"/>
      <c r="BJ85" s="318"/>
      <c r="BK85" s="318"/>
      <c r="BL85" s="318"/>
      <c r="BM85" s="318"/>
      <c r="BN85" s="318"/>
      <c r="BO85" s="318"/>
      <c r="BP85" s="318"/>
      <c r="BQ85" s="318"/>
      <c r="BR85" s="318"/>
      <c r="BS85" s="318"/>
      <c r="BT85" s="318"/>
      <c r="BU85" s="318"/>
      <c r="BV85" s="318"/>
      <c r="BW85" s="318"/>
      <c r="BX85" s="318"/>
      <c r="BY85" s="318"/>
      <c r="BZ85" s="318"/>
      <c r="CA85" s="318"/>
      <c r="CB85" s="318"/>
      <c r="CC85" s="319"/>
      <c r="CD85" s="477"/>
      <c r="CE85" s="478"/>
      <c r="CF85" s="478"/>
      <c r="CG85" s="478"/>
      <c r="CH85" s="478"/>
      <c r="CI85" s="471"/>
      <c r="CJ85" s="471"/>
      <c r="CK85" s="471"/>
      <c r="CL85" s="471"/>
      <c r="CM85" s="471"/>
      <c r="CN85" s="472"/>
      <c r="CO85" s="142"/>
      <c r="CP85" s="4"/>
      <c r="CQ85" s="5"/>
      <c r="CR85" s="5"/>
      <c r="CS85" s="5"/>
      <c r="CT85" s="5"/>
      <c r="CU85" s="5"/>
      <c r="CV85" s="5"/>
      <c r="CW85" s="5"/>
      <c r="CX85" s="5"/>
      <c r="CY85" s="5"/>
      <c r="CZ85" s="5"/>
      <c r="DA85" s="5"/>
      <c r="DB85" s="5"/>
      <c r="DC85" s="6"/>
    </row>
    <row r="86" spans="2:107" s="5" customFormat="1" ht="15.75" customHeight="1" x14ac:dyDescent="0.15">
      <c r="B86" s="24"/>
      <c r="C86" s="24"/>
      <c r="CP86" s="4"/>
      <c r="DC86" s="6"/>
    </row>
    <row r="87" spans="2:107" s="16" customFormat="1" ht="7.5" customHeight="1" x14ac:dyDescent="0.15">
      <c r="B87" s="301" t="s">
        <v>115</v>
      </c>
      <c r="C87" s="302"/>
      <c r="D87" s="302"/>
      <c r="E87" s="302"/>
      <c r="F87" s="302"/>
      <c r="G87" s="302"/>
      <c r="H87" s="302"/>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2"/>
      <c r="AY87" s="302"/>
      <c r="AZ87" s="302"/>
      <c r="BA87" s="302"/>
      <c r="BB87" s="302"/>
      <c r="BC87" s="302"/>
      <c r="BD87" s="302"/>
      <c r="BE87" s="302"/>
      <c r="BF87" s="302"/>
      <c r="BG87" s="302"/>
      <c r="BH87" s="302"/>
      <c r="BI87" s="302"/>
      <c r="BJ87" s="302"/>
      <c r="BK87" s="302"/>
      <c r="BL87" s="302"/>
      <c r="BM87" s="302"/>
      <c r="BN87" s="302"/>
      <c r="BO87" s="302"/>
      <c r="BP87" s="302"/>
      <c r="BQ87" s="302"/>
      <c r="BR87" s="302"/>
      <c r="BS87" s="302"/>
      <c r="BT87" s="302"/>
      <c r="BU87" s="302"/>
      <c r="BV87" s="302"/>
      <c r="BW87" s="302"/>
      <c r="BX87" s="302"/>
      <c r="BY87" s="302"/>
      <c r="BZ87" s="302"/>
      <c r="CA87" s="302"/>
      <c r="CB87" s="302"/>
      <c r="CC87" s="302"/>
      <c r="CD87" s="302"/>
      <c r="CE87" s="302"/>
      <c r="CF87" s="302"/>
      <c r="CG87" s="302"/>
      <c r="CH87" s="302"/>
      <c r="CI87" s="302"/>
      <c r="CJ87" s="302"/>
      <c r="CK87" s="302"/>
      <c r="CL87" s="302"/>
      <c r="CM87" s="302"/>
      <c r="CN87" s="303"/>
      <c r="CO87" s="179"/>
      <c r="CP87" s="31"/>
      <c r="CQ87" s="29"/>
      <c r="CR87" s="29"/>
      <c r="CS87" s="29"/>
      <c r="CT87" s="29"/>
      <c r="CU87" s="29"/>
      <c r="CV87" s="29"/>
      <c r="CW87" s="29"/>
      <c r="CX87" s="29"/>
      <c r="CY87" s="29"/>
      <c r="CZ87" s="29"/>
      <c r="DA87" s="29"/>
      <c r="DB87" s="29"/>
      <c r="DC87" s="32"/>
    </row>
    <row r="88" spans="2:107" s="16" customFormat="1" ht="7.5" customHeight="1" x14ac:dyDescent="0.15">
      <c r="B88" s="304"/>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305"/>
      <c r="BA88" s="305"/>
      <c r="BB88" s="305"/>
      <c r="BC88" s="305"/>
      <c r="BD88" s="305"/>
      <c r="BE88" s="305"/>
      <c r="BF88" s="305"/>
      <c r="BG88" s="305"/>
      <c r="BH88" s="305"/>
      <c r="BI88" s="305"/>
      <c r="BJ88" s="305"/>
      <c r="BK88" s="305"/>
      <c r="BL88" s="305"/>
      <c r="BM88" s="305"/>
      <c r="BN88" s="305"/>
      <c r="BO88" s="305"/>
      <c r="BP88" s="305"/>
      <c r="BQ88" s="305"/>
      <c r="BR88" s="305"/>
      <c r="BS88" s="305"/>
      <c r="BT88" s="305"/>
      <c r="BU88" s="305"/>
      <c r="BV88" s="305"/>
      <c r="BW88" s="305"/>
      <c r="BX88" s="305"/>
      <c r="BY88" s="305"/>
      <c r="BZ88" s="305"/>
      <c r="CA88" s="305"/>
      <c r="CB88" s="305"/>
      <c r="CC88" s="305"/>
      <c r="CD88" s="305"/>
      <c r="CE88" s="305"/>
      <c r="CF88" s="305"/>
      <c r="CG88" s="305"/>
      <c r="CH88" s="305"/>
      <c r="CI88" s="305"/>
      <c r="CJ88" s="305"/>
      <c r="CK88" s="305"/>
      <c r="CL88" s="305"/>
      <c r="CM88" s="305"/>
      <c r="CN88" s="306"/>
      <c r="CO88" s="179"/>
      <c r="CP88" s="31"/>
      <c r="CQ88" s="29"/>
      <c r="CR88" s="29"/>
      <c r="CS88" s="29"/>
      <c r="CT88" s="29"/>
      <c r="CU88" s="29"/>
      <c r="CV88" s="29"/>
      <c r="CW88" s="29"/>
      <c r="CX88" s="29"/>
      <c r="CY88" s="29"/>
      <c r="CZ88" s="29"/>
      <c r="DA88" s="29"/>
      <c r="DB88" s="29"/>
      <c r="DC88" s="32"/>
    </row>
    <row r="89" spans="2:107" s="16" customFormat="1" ht="7.5" customHeight="1" x14ac:dyDescent="0.15">
      <c r="B89" s="304"/>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5"/>
      <c r="AV89" s="305"/>
      <c r="AW89" s="305"/>
      <c r="AX89" s="305"/>
      <c r="AY89" s="305"/>
      <c r="AZ89" s="305"/>
      <c r="BA89" s="305"/>
      <c r="BB89" s="305"/>
      <c r="BC89" s="305"/>
      <c r="BD89" s="305"/>
      <c r="BE89" s="305"/>
      <c r="BF89" s="305"/>
      <c r="BG89" s="305"/>
      <c r="BH89" s="305"/>
      <c r="BI89" s="305"/>
      <c r="BJ89" s="305"/>
      <c r="BK89" s="305"/>
      <c r="BL89" s="305"/>
      <c r="BM89" s="305"/>
      <c r="BN89" s="305"/>
      <c r="BO89" s="305"/>
      <c r="BP89" s="305"/>
      <c r="BQ89" s="305"/>
      <c r="BR89" s="305"/>
      <c r="BS89" s="305"/>
      <c r="BT89" s="305"/>
      <c r="BU89" s="305"/>
      <c r="BV89" s="305"/>
      <c r="BW89" s="305"/>
      <c r="BX89" s="305"/>
      <c r="BY89" s="305"/>
      <c r="BZ89" s="305"/>
      <c r="CA89" s="305"/>
      <c r="CB89" s="305"/>
      <c r="CC89" s="305"/>
      <c r="CD89" s="305"/>
      <c r="CE89" s="305"/>
      <c r="CF89" s="305"/>
      <c r="CG89" s="305"/>
      <c r="CH89" s="305"/>
      <c r="CI89" s="305"/>
      <c r="CJ89" s="305"/>
      <c r="CK89" s="305"/>
      <c r="CL89" s="305"/>
      <c r="CM89" s="305"/>
      <c r="CN89" s="306"/>
      <c r="CO89" s="179"/>
      <c r="CP89" s="31"/>
      <c r="CQ89" s="29"/>
      <c r="CR89" s="29"/>
      <c r="CS89" s="29"/>
      <c r="CT89" s="29"/>
      <c r="CU89" s="29"/>
      <c r="CV89" s="29"/>
      <c r="CW89" s="29"/>
      <c r="CX89" s="29"/>
      <c r="CY89" s="29"/>
      <c r="CZ89" s="29"/>
      <c r="DA89" s="29"/>
      <c r="DB89" s="29"/>
      <c r="DC89" s="32"/>
    </row>
    <row r="90" spans="2:107" s="16" customFormat="1" ht="7.5" customHeight="1" x14ac:dyDescent="0.15">
      <c r="B90" s="304"/>
      <c r="C90" s="305"/>
      <c r="D90" s="305"/>
      <c r="E90" s="305"/>
      <c r="F90" s="305"/>
      <c r="G90" s="305"/>
      <c r="H90" s="305"/>
      <c r="I90" s="305"/>
      <c r="J90" s="305"/>
      <c r="K90" s="305"/>
      <c r="L90" s="305"/>
      <c r="M90" s="305"/>
      <c r="N90" s="305"/>
      <c r="O90" s="305"/>
      <c r="P90" s="305"/>
      <c r="Q90" s="305"/>
      <c r="R90" s="305"/>
      <c r="S90" s="305"/>
      <c r="T90" s="305"/>
      <c r="U90" s="305"/>
      <c r="V90" s="305"/>
      <c r="W90" s="305"/>
      <c r="X90" s="305"/>
      <c r="Y90" s="30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05"/>
      <c r="BI90" s="305"/>
      <c r="BJ90" s="305"/>
      <c r="BK90" s="305"/>
      <c r="BL90" s="305"/>
      <c r="BM90" s="305"/>
      <c r="BN90" s="305"/>
      <c r="BO90" s="305"/>
      <c r="BP90" s="305"/>
      <c r="BQ90" s="305"/>
      <c r="BR90" s="305"/>
      <c r="BS90" s="305"/>
      <c r="BT90" s="305"/>
      <c r="BU90" s="305"/>
      <c r="BV90" s="305"/>
      <c r="BW90" s="305"/>
      <c r="BX90" s="305"/>
      <c r="BY90" s="305"/>
      <c r="BZ90" s="305"/>
      <c r="CA90" s="305"/>
      <c r="CB90" s="305"/>
      <c r="CC90" s="305"/>
      <c r="CD90" s="305"/>
      <c r="CE90" s="305"/>
      <c r="CF90" s="305"/>
      <c r="CG90" s="305"/>
      <c r="CH90" s="305"/>
      <c r="CI90" s="305"/>
      <c r="CJ90" s="305"/>
      <c r="CK90" s="305"/>
      <c r="CL90" s="305"/>
      <c r="CM90" s="305"/>
      <c r="CN90" s="306"/>
      <c r="CO90" s="179"/>
      <c r="CP90" s="31"/>
      <c r="CQ90" s="29"/>
      <c r="CR90" s="29"/>
      <c r="CS90" s="29"/>
      <c r="CT90" s="29"/>
      <c r="CU90" s="29"/>
      <c r="CV90" s="29"/>
      <c r="CW90" s="29"/>
      <c r="CX90" s="29"/>
      <c r="CY90" s="29"/>
      <c r="CZ90" s="29"/>
      <c r="DA90" s="29"/>
      <c r="DB90" s="29"/>
      <c r="DC90" s="32"/>
    </row>
    <row r="91" spans="2:107" s="16" customFormat="1" ht="7.5" customHeight="1" x14ac:dyDescent="0.15">
      <c r="B91" s="304"/>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c r="AV91" s="305"/>
      <c r="AW91" s="305"/>
      <c r="AX91" s="305"/>
      <c r="AY91" s="305"/>
      <c r="AZ91" s="305"/>
      <c r="BA91" s="305"/>
      <c r="BB91" s="305"/>
      <c r="BC91" s="305"/>
      <c r="BD91" s="305"/>
      <c r="BE91" s="305"/>
      <c r="BF91" s="305"/>
      <c r="BG91" s="305"/>
      <c r="BH91" s="305"/>
      <c r="BI91" s="305"/>
      <c r="BJ91" s="305"/>
      <c r="BK91" s="305"/>
      <c r="BL91" s="305"/>
      <c r="BM91" s="305"/>
      <c r="BN91" s="305"/>
      <c r="BO91" s="305"/>
      <c r="BP91" s="305"/>
      <c r="BQ91" s="305"/>
      <c r="BR91" s="305"/>
      <c r="BS91" s="305"/>
      <c r="BT91" s="305"/>
      <c r="BU91" s="305"/>
      <c r="BV91" s="305"/>
      <c r="BW91" s="305"/>
      <c r="BX91" s="305"/>
      <c r="BY91" s="305"/>
      <c r="BZ91" s="305"/>
      <c r="CA91" s="305"/>
      <c r="CB91" s="305"/>
      <c r="CC91" s="305"/>
      <c r="CD91" s="305"/>
      <c r="CE91" s="305"/>
      <c r="CF91" s="305"/>
      <c r="CG91" s="305"/>
      <c r="CH91" s="305"/>
      <c r="CI91" s="305"/>
      <c r="CJ91" s="305"/>
      <c r="CK91" s="305"/>
      <c r="CL91" s="305"/>
      <c r="CM91" s="305"/>
      <c r="CN91" s="306"/>
      <c r="CO91" s="179"/>
      <c r="CP91" s="31"/>
      <c r="CQ91" s="29"/>
      <c r="CR91" s="29"/>
      <c r="CS91" s="29"/>
      <c r="CT91" s="29"/>
      <c r="CU91" s="29"/>
      <c r="CV91" s="29"/>
      <c r="CW91" s="29"/>
      <c r="CX91" s="29"/>
      <c r="CY91" s="29"/>
      <c r="CZ91" s="29"/>
      <c r="DA91" s="29"/>
      <c r="DB91" s="29"/>
      <c r="DC91" s="32"/>
    </row>
    <row r="92" spans="2:107" s="16" customFormat="1" ht="7.5" customHeight="1" x14ac:dyDescent="0.15">
      <c r="B92" s="304"/>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5"/>
      <c r="AI92" s="305"/>
      <c r="AJ92" s="305"/>
      <c r="AK92" s="305"/>
      <c r="AL92" s="305"/>
      <c r="AM92" s="305"/>
      <c r="AN92" s="305"/>
      <c r="AO92" s="305"/>
      <c r="AP92" s="305"/>
      <c r="AQ92" s="305"/>
      <c r="AR92" s="305"/>
      <c r="AS92" s="305"/>
      <c r="AT92" s="305"/>
      <c r="AU92" s="305"/>
      <c r="AV92" s="305"/>
      <c r="AW92" s="305"/>
      <c r="AX92" s="305"/>
      <c r="AY92" s="305"/>
      <c r="AZ92" s="305"/>
      <c r="BA92" s="305"/>
      <c r="BB92" s="305"/>
      <c r="BC92" s="305"/>
      <c r="BD92" s="305"/>
      <c r="BE92" s="305"/>
      <c r="BF92" s="305"/>
      <c r="BG92" s="305"/>
      <c r="BH92" s="305"/>
      <c r="BI92" s="305"/>
      <c r="BJ92" s="305"/>
      <c r="BK92" s="305"/>
      <c r="BL92" s="305"/>
      <c r="BM92" s="305"/>
      <c r="BN92" s="305"/>
      <c r="BO92" s="305"/>
      <c r="BP92" s="305"/>
      <c r="BQ92" s="305"/>
      <c r="BR92" s="305"/>
      <c r="BS92" s="305"/>
      <c r="BT92" s="305"/>
      <c r="BU92" s="305"/>
      <c r="BV92" s="305"/>
      <c r="BW92" s="305"/>
      <c r="BX92" s="305"/>
      <c r="BY92" s="305"/>
      <c r="BZ92" s="305"/>
      <c r="CA92" s="305"/>
      <c r="CB92" s="305"/>
      <c r="CC92" s="305"/>
      <c r="CD92" s="305"/>
      <c r="CE92" s="305"/>
      <c r="CF92" s="305"/>
      <c r="CG92" s="305"/>
      <c r="CH92" s="305"/>
      <c r="CI92" s="305"/>
      <c r="CJ92" s="305"/>
      <c r="CK92" s="305"/>
      <c r="CL92" s="305"/>
      <c r="CM92" s="305"/>
      <c r="CN92" s="306"/>
      <c r="CO92" s="179"/>
      <c r="CP92" s="31"/>
      <c r="CQ92" s="29"/>
      <c r="CR92" s="29"/>
      <c r="CS92" s="29"/>
      <c r="CT92" s="29"/>
      <c r="CU92" s="29"/>
      <c r="CV92" s="29"/>
      <c r="CW92" s="29"/>
      <c r="CX92" s="29"/>
      <c r="CY92" s="29"/>
      <c r="CZ92" s="29"/>
      <c r="DA92" s="29"/>
      <c r="DB92" s="29"/>
      <c r="DC92" s="32"/>
    </row>
    <row r="93" spans="2:107" s="16" customFormat="1" ht="7.5" customHeight="1" x14ac:dyDescent="0.15">
      <c r="B93" s="304"/>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5"/>
      <c r="AM93" s="305"/>
      <c r="AN93" s="305"/>
      <c r="AO93" s="305"/>
      <c r="AP93" s="305"/>
      <c r="AQ93" s="305"/>
      <c r="AR93" s="305"/>
      <c r="AS93" s="305"/>
      <c r="AT93" s="305"/>
      <c r="AU93" s="305"/>
      <c r="AV93" s="305"/>
      <c r="AW93" s="305"/>
      <c r="AX93" s="305"/>
      <c r="AY93" s="305"/>
      <c r="AZ93" s="305"/>
      <c r="BA93" s="305"/>
      <c r="BB93" s="305"/>
      <c r="BC93" s="305"/>
      <c r="BD93" s="305"/>
      <c r="BE93" s="305"/>
      <c r="BF93" s="305"/>
      <c r="BG93" s="305"/>
      <c r="BH93" s="305"/>
      <c r="BI93" s="305"/>
      <c r="BJ93" s="305"/>
      <c r="BK93" s="305"/>
      <c r="BL93" s="305"/>
      <c r="BM93" s="305"/>
      <c r="BN93" s="305"/>
      <c r="BO93" s="305"/>
      <c r="BP93" s="305"/>
      <c r="BQ93" s="305"/>
      <c r="BR93" s="305"/>
      <c r="BS93" s="305"/>
      <c r="BT93" s="305"/>
      <c r="BU93" s="305"/>
      <c r="BV93" s="305"/>
      <c r="BW93" s="305"/>
      <c r="BX93" s="305"/>
      <c r="BY93" s="305"/>
      <c r="BZ93" s="305"/>
      <c r="CA93" s="305"/>
      <c r="CB93" s="305"/>
      <c r="CC93" s="305"/>
      <c r="CD93" s="305"/>
      <c r="CE93" s="305"/>
      <c r="CF93" s="305"/>
      <c r="CG93" s="305"/>
      <c r="CH93" s="305"/>
      <c r="CI93" s="305"/>
      <c r="CJ93" s="305"/>
      <c r="CK93" s="305"/>
      <c r="CL93" s="305"/>
      <c r="CM93" s="305"/>
      <c r="CN93" s="306"/>
      <c r="CO93" s="179"/>
      <c r="CP93" s="31"/>
      <c r="CQ93" s="29"/>
      <c r="CR93" s="29"/>
      <c r="CS93" s="29"/>
      <c r="CT93" s="29"/>
      <c r="CU93" s="29"/>
      <c r="CV93" s="29"/>
      <c r="CW93" s="29"/>
      <c r="CX93" s="29"/>
      <c r="CY93" s="29"/>
      <c r="CZ93" s="29"/>
      <c r="DA93" s="29"/>
      <c r="DB93" s="29"/>
      <c r="DC93" s="32"/>
    </row>
    <row r="94" spans="2:107" s="16" customFormat="1" ht="7.5" customHeight="1" x14ac:dyDescent="0.15">
      <c r="B94" s="304"/>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c r="AD94" s="305"/>
      <c r="AE94" s="305"/>
      <c r="AF94" s="305"/>
      <c r="AG94" s="305"/>
      <c r="AH94" s="305"/>
      <c r="AI94" s="305"/>
      <c r="AJ94" s="305"/>
      <c r="AK94" s="305"/>
      <c r="AL94" s="305"/>
      <c r="AM94" s="305"/>
      <c r="AN94" s="305"/>
      <c r="AO94" s="305"/>
      <c r="AP94" s="305"/>
      <c r="AQ94" s="305"/>
      <c r="AR94" s="305"/>
      <c r="AS94" s="305"/>
      <c r="AT94" s="305"/>
      <c r="AU94" s="305"/>
      <c r="AV94" s="305"/>
      <c r="AW94" s="305"/>
      <c r="AX94" s="305"/>
      <c r="AY94" s="305"/>
      <c r="AZ94" s="305"/>
      <c r="BA94" s="305"/>
      <c r="BB94" s="305"/>
      <c r="BC94" s="305"/>
      <c r="BD94" s="305"/>
      <c r="BE94" s="305"/>
      <c r="BF94" s="305"/>
      <c r="BG94" s="305"/>
      <c r="BH94" s="305"/>
      <c r="BI94" s="305"/>
      <c r="BJ94" s="305"/>
      <c r="BK94" s="305"/>
      <c r="BL94" s="305"/>
      <c r="BM94" s="305"/>
      <c r="BN94" s="305"/>
      <c r="BO94" s="305"/>
      <c r="BP94" s="305"/>
      <c r="BQ94" s="305"/>
      <c r="BR94" s="305"/>
      <c r="BS94" s="305"/>
      <c r="BT94" s="305"/>
      <c r="BU94" s="305"/>
      <c r="BV94" s="305"/>
      <c r="BW94" s="305"/>
      <c r="BX94" s="305"/>
      <c r="BY94" s="305"/>
      <c r="BZ94" s="305"/>
      <c r="CA94" s="305"/>
      <c r="CB94" s="305"/>
      <c r="CC94" s="305"/>
      <c r="CD94" s="305"/>
      <c r="CE94" s="305"/>
      <c r="CF94" s="305"/>
      <c r="CG94" s="305"/>
      <c r="CH94" s="305"/>
      <c r="CI94" s="305"/>
      <c r="CJ94" s="305"/>
      <c r="CK94" s="305"/>
      <c r="CL94" s="305"/>
      <c r="CM94" s="305"/>
      <c r="CN94" s="306"/>
      <c r="CO94" s="179"/>
      <c r="CP94" s="31"/>
      <c r="CQ94" s="29"/>
      <c r="CR94" s="29"/>
      <c r="CS94" s="29"/>
      <c r="CT94" s="29"/>
      <c r="CU94" s="29"/>
      <c r="CV94" s="29"/>
      <c r="CW94" s="29"/>
      <c r="CX94" s="29"/>
      <c r="CY94" s="29"/>
      <c r="CZ94" s="29"/>
      <c r="DA94" s="29"/>
      <c r="DB94" s="29"/>
      <c r="DC94" s="32"/>
    </row>
    <row r="95" spans="2:107" s="16" customFormat="1" ht="7.5" customHeight="1" x14ac:dyDescent="0.15">
      <c r="B95" s="304"/>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5"/>
      <c r="AP95" s="305"/>
      <c r="AQ95" s="305"/>
      <c r="AR95" s="305"/>
      <c r="AS95" s="305"/>
      <c r="AT95" s="305"/>
      <c r="AU95" s="305"/>
      <c r="AV95" s="305"/>
      <c r="AW95" s="305"/>
      <c r="AX95" s="305"/>
      <c r="AY95" s="305"/>
      <c r="AZ95" s="305"/>
      <c r="BA95" s="305"/>
      <c r="BB95" s="305"/>
      <c r="BC95" s="305"/>
      <c r="BD95" s="305"/>
      <c r="BE95" s="305"/>
      <c r="BF95" s="305"/>
      <c r="BG95" s="305"/>
      <c r="BH95" s="305"/>
      <c r="BI95" s="305"/>
      <c r="BJ95" s="305"/>
      <c r="BK95" s="305"/>
      <c r="BL95" s="305"/>
      <c r="BM95" s="305"/>
      <c r="BN95" s="305"/>
      <c r="BO95" s="305"/>
      <c r="BP95" s="305"/>
      <c r="BQ95" s="305"/>
      <c r="BR95" s="305"/>
      <c r="BS95" s="305"/>
      <c r="BT95" s="305"/>
      <c r="BU95" s="305"/>
      <c r="BV95" s="305"/>
      <c r="BW95" s="305"/>
      <c r="BX95" s="305"/>
      <c r="BY95" s="305"/>
      <c r="BZ95" s="305"/>
      <c r="CA95" s="305"/>
      <c r="CB95" s="305"/>
      <c r="CC95" s="305"/>
      <c r="CD95" s="305"/>
      <c r="CE95" s="305"/>
      <c r="CF95" s="305"/>
      <c r="CG95" s="305"/>
      <c r="CH95" s="305"/>
      <c r="CI95" s="305"/>
      <c r="CJ95" s="305"/>
      <c r="CK95" s="305"/>
      <c r="CL95" s="305"/>
      <c r="CM95" s="305"/>
      <c r="CN95" s="306"/>
      <c r="CO95" s="179"/>
      <c r="CP95" s="31"/>
      <c r="CQ95" s="29"/>
      <c r="CR95" s="29"/>
      <c r="CS95" s="29"/>
      <c r="CT95" s="29"/>
      <c r="CU95" s="29"/>
      <c r="CV95" s="29"/>
      <c r="CW95" s="29"/>
      <c r="CX95" s="29"/>
      <c r="CY95" s="29"/>
      <c r="CZ95" s="29"/>
      <c r="DA95" s="29"/>
      <c r="DB95" s="29"/>
      <c r="DC95" s="32"/>
    </row>
    <row r="96" spans="2:107" s="16" customFormat="1" ht="7.5" customHeight="1" x14ac:dyDescent="0.15">
      <c r="B96" s="304"/>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305"/>
      <c r="AP96" s="305"/>
      <c r="AQ96" s="305"/>
      <c r="AR96" s="305"/>
      <c r="AS96" s="305"/>
      <c r="AT96" s="305"/>
      <c r="AU96" s="305"/>
      <c r="AV96" s="305"/>
      <c r="AW96" s="305"/>
      <c r="AX96" s="305"/>
      <c r="AY96" s="305"/>
      <c r="AZ96" s="305"/>
      <c r="BA96" s="305"/>
      <c r="BB96" s="305"/>
      <c r="BC96" s="305"/>
      <c r="BD96" s="305"/>
      <c r="BE96" s="305"/>
      <c r="BF96" s="305"/>
      <c r="BG96" s="305"/>
      <c r="BH96" s="305"/>
      <c r="BI96" s="305"/>
      <c r="BJ96" s="305"/>
      <c r="BK96" s="305"/>
      <c r="BL96" s="305"/>
      <c r="BM96" s="305"/>
      <c r="BN96" s="305"/>
      <c r="BO96" s="305"/>
      <c r="BP96" s="305"/>
      <c r="BQ96" s="305"/>
      <c r="BR96" s="305"/>
      <c r="BS96" s="305"/>
      <c r="BT96" s="305"/>
      <c r="BU96" s="305"/>
      <c r="BV96" s="305"/>
      <c r="BW96" s="305"/>
      <c r="BX96" s="305"/>
      <c r="BY96" s="305"/>
      <c r="BZ96" s="305"/>
      <c r="CA96" s="305"/>
      <c r="CB96" s="305"/>
      <c r="CC96" s="305"/>
      <c r="CD96" s="305"/>
      <c r="CE96" s="305"/>
      <c r="CF96" s="305"/>
      <c r="CG96" s="305"/>
      <c r="CH96" s="305"/>
      <c r="CI96" s="305"/>
      <c r="CJ96" s="305"/>
      <c r="CK96" s="305"/>
      <c r="CL96" s="305"/>
      <c r="CM96" s="305"/>
      <c r="CN96" s="306"/>
      <c r="CO96" s="179"/>
      <c r="CP96" s="31"/>
      <c r="CQ96" s="29"/>
      <c r="CR96" s="29"/>
      <c r="CS96" s="29"/>
      <c r="CT96" s="29"/>
      <c r="CU96" s="29"/>
      <c r="CV96" s="29"/>
      <c r="CW96" s="29"/>
      <c r="CX96" s="29"/>
      <c r="CY96" s="29"/>
      <c r="CZ96" s="29"/>
      <c r="DA96" s="29"/>
      <c r="DB96" s="29"/>
      <c r="DC96" s="32"/>
    </row>
    <row r="97" spans="2:107" s="16" customFormat="1" ht="7.5" customHeight="1" x14ac:dyDescent="0.15">
      <c r="B97" s="304"/>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305"/>
      <c r="AP97" s="305"/>
      <c r="AQ97" s="305"/>
      <c r="AR97" s="305"/>
      <c r="AS97" s="305"/>
      <c r="AT97" s="305"/>
      <c r="AU97" s="305"/>
      <c r="AV97" s="305"/>
      <c r="AW97" s="305"/>
      <c r="AX97" s="305"/>
      <c r="AY97" s="305"/>
      <c r="AZ97" s="305"/>
      <c r="BA97" s="305"/>
      <c r="BB97" s="305"/>
      <c r="BC97" s="305"/>
      <c r="BD97" s="305"/>
      <c r="BE97" s="305"/>
      <c r="BF97" s="305"/>
      <c r="BG97" s="305"/>
      <c r="BH97" s="305"/>
      <c r="BI97" s="305"/>
      <c r="BJ97" s="305"/>
      <c r="BK97" s="305"/>
      <c r="BL97" s="305"/>
      <c r="BM97" s="305"/>
      <c r="BN97" s="305"/>
      <c r="BO97" s="305"/>
      <c r="BP97" s="305"/>
      <c r="BQ97" s="305"/>
      <c r="BR97" s="305"/>
      <c r="BS97" s="305"/>
      <c r="BT97" s="305"/>
      <c r="BU97" s="305"/>
      <c r="BV97" s="305"/>
      <c r="BW97" s="305"/>
      <c r="BX97" s="305"/>
      <c r="BY97" s="305"/>
      <c r="BZ97" s="305"/>
      <c r="CA97" s="305"/>
      <c r="CB97" s="305"/>
      <c r="CC97" s="305"/>
      <c r="CD97" s="305"/>
      <c r="CE97" s="305"/>
      <c r="CF97" s="305"/>
      <c r="CG97" s="305"/>
      <c r="CH97" s="305"/>
      <c r="CI97" s="305"/>
      <c r="CJ97" s="305"/>
      <c r="CK97" s="305"/>
      <c r="CL97" s="305"/>
      <c r="CM97" s="305"/>
      <c r="CN97" s="306"/>
      <c r="CO97" s="179"/>
      <c r="CP97" s="31"/>
      <c r="CQ97" s="29"/>
      <c r="CR97" s="29"/>
      <c r="CS97" s="29"/>
      <c r="CT97" s="29"/>
      <c r="CU97" s="29"/>
      <c r="CV97" s="29"/>
      <c r="CW97" s="29"/>
      <c r="CX97" s="29"/>
      <c r="CY97" s="29"/>
      <c r="CZ97" s="29"/>
      <c r="DA97" s="29"/>
      <c r="DB97" s="29"/>
      <c r="DC97" s="32"/>
    </row>
    <row r="98" spans="2:107" s="16" customFormat="1" ht="7.5" customHeight="1" x14ac:dyDescent="0.15">
      <c r="B98" s="304"/>
      <c r="C98" s="305"/>
      <c r="D98" s="305"/>
      <c r="E98" s="305"/>
      <c r="F98" s="305"/>
      <c r="G98" s="305"/>
      <c r="H98" s="305"/>
      <c r="I98" s="305"/>
      <c r="J98" s="305"/>
      <c r="K98" s="305"/>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305"/>
      <c r="AP98" s="305"/>
      <c r="AQ98" s="305"/>
      <c r="AR98" s="305"/>
      <c r="AS98" s="305"/>
      <c r="AT98" s="305"/>
      <c r="AU98" s="305"/>
      <c r="AV98" s="305"/>
      <c r="AW98" s="305"/>
      <c r="AX98" s="305"/>
      <c r="AY98" s="305"/>
      <c r="AZ98" s="305"/>
      <c r="BA98" s="305"/>
      <c r="BB98" s="305"/>
      <c r="BC98" s="305"/>
      <c r="BD98" s="305"/>
      <c r="BE98" s="305"/>
      <c r="BF98" s="305"/>
      <c r="BG98" s="305"/>
      <c r="BH98" s="305"/>
      <c r="BI98" s="305"/>
      <c r="BJ98" s="305"/>
      <c r="BK98" s="305"/>
      <c r="BL98" s="305"/>
      <c r="BM98" s="305"/>
      <c r="BN98" s="305"/>
      <c r="BO98" s="305"/>
      <c r="BP98" s="305"/>
      <c r="BQ98" s="305"/>
      <c r="BR98" s="305"/>
      <c r="BS98" s="305"/>
      <c r="BT98" s="305"/>
      <c r="BU98" s="305"/>
      <c r="BV98" s="305"/>
      <c r="BW98" s="305"/>
      <c r="BX98" s="305"/>
      <c r="BY98" s="305"/>
      <c r="BZ98" s="305"/>
      <c r="CA98" s="305"/>
      <c r="CB98" s="305"/>
      <c r="CC98" s="305"/>
      <c r="CD98" s="305"/>
      <c r="CE98" s="305"/>
      <c r="CF98" s="305"/>
      <c r="CG98" s="305"/>
      <c r="CH98" s="305"/>
      <c r="CI98" s="305"/>
      <c r="CJ98" s="305"/>
      <c r="CK98" s="305"/>
      <c r="CL98" s="305"/>
      <c r="CM98" s="305"/>
      <c r="CN98" s="306"/>
      <c r="CO98" s="179"/>
      <c r="CP98" s="31"/>
      <c r="CQ98" s="29"/>
      <c r="CR98" s="29"/>
      <c r="CS98" s="29"/>
      <c r="CT98" s="29"/>
      <c r="CU98" s="29"/>
      <c r="CV98" s="29"/>
      <c r="CW98" s="29"/>
      <c r="CX98" s="29"/>
      <c r="CY98" s="29"/>
      <c r="CZ98" s="29"/>
      <c r="DA98" s="29"/>
      <c r="DB98" s="29"/>
      <c r="DC98" s="32"/>
    </row>
    <row r="99" spans="2:107" s="16" customFormat="1" ht="7.5" customHeight="1" x14ac:dyDescent="0.15">
      <c r="B99" s="304"/>
      <c r="C99" s="305"/>
      <c r="D99" s="305"/>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305"/>
      <c r="AP99" s="305"/>
      <c r="AQ99" s="305"/>
      <c r="AR99" s="305"/>
      <c r="AS99" s="305"/>
      <c r="AT99" s="305"/>
      <c r="AU99" s="305"/>
      <c r="AV99" s="305"/>
      <c r="AW99" s="305"/>
      <c r="AX99" s="305"/>
      <c r="AY99" s="305"/>
      <c r="AZ99" s="305"/>
      <c r="BA99" s="305"/>
      <c r="BB99" s="305"/>
      <c r="BC99" s="305"/>
      <c r="BD99" s="305"/>
      <c r="BE99" s="305"/>
      <c r="BF99" s="305"/>
      <c r="BG99" s="305"/>
      <c r="BH99" s="305"/>
      <c r="BI99" s="305"/>
      <c r="BJ99" s="305"/>
      <c r="BK99" s="305"/>
      <c r="BL99" s="305"/>
      <c r="BM99" s="305"/>
      <c r="BN99" s="305"/>
      <c r="BO99" s="305"/>
      <c r="BP99" s="305"/>
      <c r="BQ99" s="305"/>
      <c r="BR99" s="305"/>
      <c r="BS99" s="305"/>
      <c r="BT99" s="305"/>
      <c r="BU99" s="305"/>
      <c r="BV99" s="305"/>
      <c r="BW99" s="305"/>
      <c r="BX99" s="305"/>
      <c r="BY99" s="305"/>
      <c r="BZ99" s="305"/>
      <c r="CA99" s="305"/>
      <c r="CB99" s="305"/>
      <c r="CC99" s="305"/>
      <c r="CD99" s="305"/>
      <c r="CE99" s="305"/>
      <c r="CF99" s="305"/>
      <c r="CG99" s="305"/>
      <c r="CH99" s="305"/>
      <c r="CI99" s="305"/>
      <c r="CJ99" s="305"/>
      <c r="CK99" s="305"/>
      <c r="CL99" s="305"/>
      <c r="CM99" s="305"/>
      <c r="CN99" s="306"/>
      <c r="CO99" s="179"/>
      <c r="CP99" s="31"/>
      <c r="CQ99" s="29"/>
      <c r="CR99" s="29"/>
      <c r="CS99" s="29"/>
      <c r="CT99" s="29"/>
      <c r="CU99" s="29"/>
      <c r="CV99" s="29"/>
      <c r="CW99" s="29"/>
      <c r="CX99" s="29"/>
      <c r="CY99" s="29"/>
      <c r="CZ99" s="29"/>
      <c r="DA99" s="29"/>
      <c r="DB99" s="29"/>
      <c r="DC99" s="32"/>
    </row>
    <row r="100" spans="2:107" s="16" customFormat="1" ht="7.5" customHeight="1" x14ac:dyDescent="0.15">
      <c r="B100" s="304"/>
      <c r="C100" s="305"/>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305"/>
      <c r="AP100" s="305"/>
      <c r="AQ100" s="305"/>
      <c r="AR100" s="305"/>
      <c r="AS100" s="305"/>
      <c r="AT100" s="305"/>
      <c r="AU100" s="305"/>
      <c r="AV100" s="305"/>
      <c r="AW100" s="305"/>
      <c r="AX100" s="305"/>
      <c r="AY100" s="305"/>
      <c r="AZ100" s="305"/>
      <c r="BA100" s="305"/>
      <c r="BB100" s="305"/>
      <c r="BC100" s="305"/>
      <c r="BD100" s="305"/>
      <c r="BE100" s="305"/>
      <c r="BF100" s="305"/>
      <c r="BG100" s="305"/>
      <c r="BH100" s="305"/>
      <c r="BI100" s="305"/>
      <c r="BJ100" s="305"/>
      <c r="BK100" s="305"/>
      <c r="BL100" s="305"/>
      <c r="BM100" s="305"/>
      <c r="BN100" s="305"/>
      <c r="BO100" s="305"/>
      <c r="BP100" s="305"/>
      <c r="BQ100" s="305"/>
      <c r="BR100" s="305"/>
      <c r="BS100" s="305"/>
      <c r="BT100" s="305"/>
      <c r="BU100" s="305"/>
      <c r="BV100" s="305"/>
      <c r="BW100" s="305"/>
      <c r="BX100" s="305"/>
      <c r="BY100" s="305"/>
      <c r="BZ100" s="305"/>
      <c r="CA100" s="305"/>
      <c r="CB100" s="305"/>
      <c r="CC100" s="305"/>
      <c r="CD100" s="305"/>
      <c r="CE100" s="305"/>
      <c r="CF100" s="305"/>
      <c r="CG100" s="305"/>
      <c r="CH100" s="305"/>
      <c r="CI100" s="305"/>
      <c r="CJ100" s="305"/>
      <c r="CK100" s="305"/>
      <c r="CL100" s="305"/>
      <c r="CM100" s="305"/>
      <c r="CN100" s="306"/>
      <c r="CO100" s="179"/>
      <c r="CP100" s="31"/>
      <c r="CQ100" s="29"/>
      <c r="CR100" s="29"/>
      <c r="CS100" s="29"/>
      <c r="CT100" s="29"/>
      <c r="CU100" s="29"/>
      <c r="CV100" s="29"/>
      <c r="CW100" s="29"/>
      <c r="CX100" s="29"/>
      <c r="CY100" s="29"/>
      <c r="CZ100" s="29"/>
      <c r="DA100" s="29"/>
      <c r="DB100" s="29"/>
      <c r="DC100" s="32"/>
    </row>
    <row r="101" spans="2:107" s="16" customFormat="1" ht="7.5" customHeight="1" x14ac:dyDescent="0.15">
      <c r="B101" s="304"/>
      <c r="C101" s="305"/>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E101" s="305"/>
      <c r="AF101" s="305"/>
      <c r="AG101" s="305"/>
      <c r="AH101" s="305"/>
      <c r="AI101" s="305"/>
      <c r="AJ101" s="305"/>
      <c r="AK101" s="305"/>
      <c r="AL101" s="305"/>
      <c r="AM101" s="305"/>
      <c r="AN101" s="305"/>
      <c r="AO101" s="305"/>
      <c r="AP101" s="305"/>
      <c r="AQ101" s="305"/>
      <c r="AR101" s="305"/>
      <c r="AS101" s="305"/>
      <c r="AT101" s="305"/>
      <c r="AU101" s="305"/>
      <c r="AV101" s="305"/>
      <c r="AW101" s="305"/>
      <c r="AX101" s="305"/>
      <c r="AY101" s="305"/>
      <c r="AZ101" s="305"/>
      <c r="BA101" s="305"/>
      <c r="BB101" s="305"/>
      <c r="BC101" s="305"/>
      <c r="BD101" s="305"/>
      <c r="BE101" s="305"/>
      <c r="BF101" s="305"/>
      <c r="BG101" s="305"/>
      <c r="BH101" s="305"/>
      <c r="BI101" s="305"/>
      <c r="BJ101" s="305"/>
      <c r="BK101" s="305"/>
      <c r="BL101" s="305"/>
      <c r="BM101" s="305"/>
      <c r="BN101" s="305"/>
      <c r="BO101" s="305"/>
      <c r="BP101" s="305"/>
      <c r="BQ101" s="305"/>
      <c r="BR101" s="305"/>
      <c r="BS101" s="305"/>
      <c r="BT101" s="305"/>
      <c r="BU101" s="305"/>
      <c r="BV101" s="305"/>
      <c r="BW101" s="305"/>
      <c r="BX101" s="305"/>
      <c r="BY101" s="305"/>
      <c r="BZ101" s="305"/>
      <c r="CA101" s="305"/>
      <c r="CB101" s="305"/>
      <c r="CC101" s="305"/>
      <c r="CD101" s="305"/>
      <c r="CE101" s="305"/>
      <c r="CF101" s="305"/>
      <c r="CG101" s="305"/>
      <c r="CH101" s="305"/>
      <c r="CI101" s="305"/>
      <c r="CJ101" s="305"/>
      <c r="CK101" s="305"/>
      <c r="CL101" s="305"/>
      <c r="CM101" s="305"/>
      <c r="CN101" s="306"/>
      <c r="CO101" s="179"/>
      <c r="CP101" s="31"/>
      <c r="CQ101" s="29"/>
      <c r="CR101" s="29"/>
      <c r="CS101" s="29"/>
      <c r="CT101" s="29"/>
      <c r="CU101" s="29"/>
      <c r="CV101" s="29"/>
      <c r="CW101" s="29"/>
      <c r="CX101" s="29"/>
      <c r="CY101" s="29"/>
      <c r="CZ101" s="29"/>
      <c r="DA101" s="29"/>
      <c r="DB101" s="29"/>
      <c r="DC101" s="32"/>
    </row>
    <row r="102" spans="2:107" s="16" customFormat="1" ht="7.5" customHeight="1" x14ac:dyDescent="0.15">
      <c r="B102" s="304"/>
      <c r="C102" s="305"/>
      <c r="D102" s="305"/>
      <c r="E102" s="305"/>
      <c r="F102" s="305"/>
      <c r="G102" s="305"/>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5"/>
      <c r="AP102" s="305"/>
      <c r="AQ102" s="305"/>
      <c r="AR102" s="305"/>
      <c r="AS102" s="305"/>
      <c r="AT102" s="305"/>
      <c r="AU102" s="305"/>
      <c r="AV102" s="305"/>
      <c r="AW102" s="305"/>
      <c r="AX102" s="305"/>
      <c r="AY102" s="305"/>
      <c r="AZ102" s="305"/>
      <c r="BA102" s="305"/>
      <c r="BB102" s="305"/>
      <c r="BC102" s="305"/>
      <c r="BD102" s="305"/>
      <c r="BE102" s="305"/>
      <c r="BF102" s="305"/>
      <c r="BG102" s="305"/>
      <c r="BH102" s="305"/>
      <c r="BI102" s="305"/>
      <c r="BJ102" s="305"/>
      <c r="BK102" s="305"/>
      <c r="BL102" s="305"/>
      <c r="BM102" s="305"/>
      <c r="BN102" s="305"/>
      <c r="BO102" s="305"/>
      <c r="BP102" s="305"/>
      <c r="BQ102" s="305"/>
      <c r="BR102" s="305"/>
      <c r="BS102" s="305"/>
      <c r="BT102" s="305"/>
      <c r="BU102" s="305"/>
      <c r="BV102" s="305"/>
      <c r="BW102" s="305"/>
      <c r="BX102" s="305"/>
      <c r="BY102" s="305"/>
      <c r="BZ102" s="305"/>
      <c r="CA102" s="305"/>
      <c r="CB102" s="305"/>
      <c r="CC102" s="305"/>
      <c r="CD102" s="305"/>
      <c r="CE102" s="305"/>
      <c r="CF102" s="305"/>
      <c r="CG102" s="305"/>
      <c r="CH102" s="305"/>
      <c r="CI102" s="305"/>
      <c r="CJ102" s="305"/>
      <c r="CK102" s="305"/>
      <c r="CL102" s="305"/>
      <c r="CM102" s="305"/>
      <c r="CN102" s="306"/>
      <c r="CO102" s="179"/>
      <c r="CP102" s="31"/>
      <c r="CQ102" s="29"/>
      <c r="CR102" s="29"/>
      <c r="CS102" s="29"/>
      <c r="CT102" s="29"/>
      <c r="CU102" s="29"/>
      <c r="CV102" s="29"/>
      <c r="CW102" s="29"/>
      <c r="CX102" s="29"/>
      <c r="CY102" s="29"/>
      <c r="CZ102" s="29"/>
      <c r="DA102" s="29"/>
      <c r="DB102" s="29"/>
      <c r="DC102" s="32"/>
    </row>
    <row r="103" spans="2:107" s="16" customFormat="1" ht="7.5" customHeight="1" x14ac:dyDescent="0.15">
      <c r="B103" s="304"/>
      <c r="C103" s="305"/>
      <c r="D103" s="305"/>
      <c r="E103" s="305"/>
      <c r="F103" s="305"/>
      <c r="G103" s="305"/>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5"/>
      <c r="AY103" s="305"/>
      <c r="AZ103" s="305"/>
      <c r="BA103" s="305"/>
      <c r="BB103" s="305"/>
      <c r="BC103" s="305"/>
      <c r="BD103" s="305"/>
      <c r="BE103" s="305"/>
      <c r="BF103" s="305"/>
      <c r="BG103" s="305"/>
      <c r="BH103" s="305"/>
      <c r="BI103" s="305"/>
      <c r="BJ103" s="305"/>
      <c r="BK103" s="305"/>
      <c r="BL103" s="305"/>
      <c r="BM103" s="305"/>
      <c r="BN103" s="305"/>
      <c r="BO103" s="305"/>
      <c r="BP103" s="305"/>
      <c r="BQ103" s="305"/>
      <c r="BR103" s="305"/>
      <c r="BS103" s="305"/>
      <c r="BT103" s="305"/>
      <c r="BU103" s="305"/>
      <c r="BV103" s="305"/>
      <c r="BW103" s="305"/>
      <c r="BX103" s="305"/>
      <c r="BY103" s="305"/>
      <c r="BZ103" s="305"/>
      <c r="CA103" s="305"/>
      <c r="CB103" s="305"/>
      <c r="CC103" s="305"/>
      <c r="CD103" s="305"/>
      <c r="CE103" s="305"/>
      <c r="CF103" s="305"/>
      <c r="CG103" s="305"/>
      <c r="CH103" s="305"/>
      <c r="CI103" s="305"/>
      <c r="CJ103" s="305"/>
      <c r="CK103" s="305"/>
      <c r="CL103" s="305"/>
      <c r="CM103" s="305"/>
      <c r="CN103" s="306"/>
      <c r="CO103" s="179"/>
      <c r="CP103" s="31"/>
      <c r="CQ103" s="29"/>
      <c r="CR103" s="29"/>
      <c r="CS103" s="29"/>
      <c r="CT103" s="29"/>
      <c r="CU103" s="29"/>
      <c r="CV103" s="29"/>
      <c r="CW103" s="29"/>
      <c r="CX103" s="29"/>
      <c r="CY103" s="29"/>
      <c r="CZ103" s="29"/>
      <c r="DA103" s="29"/>
      <c r="DB103" s="29"/>
      <c r="DC103" s="32"/>
    </row>
    <row r="104" spans="2:107" s="16" customFormat="1" ht="7.5" customHeight="1" x14ac:dyDescent="0.15">
      <c r="B104" s="304"/>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5"/>
      <c r="AP104" s="305"/>
      <c r="AQ104" s="305"/>
      <c r="AR104" s="305"/>
      <c r="AS104" s="305"/>
      <c r="AT104" s="305"/>
      <c r="AU104" s="305"/>
      <c r="AV104" s="305"/>
      <c r="AW104" s="305"/>
      <c r="AX104" s="305"/>
      <c r="AY104" s="305"/>
      <c r="AZ104" s="305"/>
      <c r="BA104" s="305"/>
      <c r="BB104" s="305"/>
      <c r="BC104" s="305"/>
      <c r="BD104" s="305"/>
      <c r="BE104" s="305"/>
      <c r="BF104" s="305"/>
      <c r="BG104" s="305"/>
      <c r="BH104" s="305"/>
      <c r="BI104" s="305"/>
      <c r="BJ104" s="305"/>
      <c r="BK104" s="305"/>
      <c r="BL104" s="305"/>
      <c r="BM104" s="305"/>
      <c r="BN104" s="305"/>
      <c r="BO104" s="305"/>
      <c r="BP104" s="305"/>
      <c r="BQ104" s="305"/>
      <c r="BR104" s="305"/>
      <c r="BS104" s="305"/>
      <c r="BT104" s="305"/>
      <c r="BU104" s="305"/>
      <c r="BV104" s="305"/>
      <c r="BW104" s="305"/>
      <c r="BX104" s="305"/>
      <c r="BY104" s="305"/>
      <c r="BZ104" s="305"/>
      <c r="CA104" s="305"/>
      <c r="CB104" s="305"/>
      <c r="CC104" s="305"/>
      <c r="CD104" s="305"/>
      <c r="CE104" s="305"/>
      <c r="CF104" s="305"/>
      <c r="CG104" s="305"/>
      <c r="CH104" s="305"/>
      <c r="CI104" s="305"/>
      <c r="CJ104" s="305"/>
      <c r="CK104" s="305"/>
      <c r="CL104" s="305"/>
      <c r="CM104" s="305"/>
      <c r="CN104" s="306"/>
      <c r="CO104" s="179"/>
      <c r="CP104" s="31"/>
      <c r="CQ104" s="29"/>
      <c r="CR104" s="29"/>
      <c r="CS104" s="29"/>
      <c r="CT104" s="29"/>
      <c r="CU104" s="29"/>
      <c r="CV104" s="29"/>
      <c r="CW104" s="29"/>
      <c r="CX104" s="29"/>
      <c r="CY104" s="29"/>
      <c r="CZ104" s="29"/>
      <c r="DA104" s="29"/>
      <c r="DB104" s="29"/>
      <c r="DC104" s="32"/>
    </row>
    <row r="105" spans="2:107" s="16" customFormat="1" ht="7.5" customHeight="1" x14ac:dyDescent="0.15">
      <c r="B105" s="304"/>
      <c r="C105" s="305"/>
      <c r="D105" s="305"/>
      <c r="E105" s="305"/>
      <c r="F105" s="305"/>
      <c r="G105" s="305"/>
      <c r="H105" s="305"/>
      <c r="I105" s="305"/>
      <c r="J105" s="305"/>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5"/>
      <c r="AP105" s="305"/>
      <c r="AQ105" s="305"/>
      <c r="AR105" s="305"/>
      <c r="AS105" s="305"/>
      <c r="AT105" s="305"/>
      <c r="AU105" s="305"/>
      <c r="AV105" s="305"/>
      <c r="AW105" s="305"/>
      <c r="AX105" s="305"/>
      <c r="AY105" s="305"/>
      <c r="AZ105" s="305"/>
      <c r="BA105" s="305"/>
      <c r="BB105" s="305"/>
      <c r="BC105" s="305"/>
      <c r="BD105" s="305"/>
      <c r="BE105" s="305"/>
      <c r="BF105" s="305"/>
      <c r="BG105" s="305"/>
      <c r="BH105" s="305"/>
      <c r="BI105" s="305"/>
      <c r="BJ105" s="305"/>
      <c r="BK105" s="305"/>
      <c r="BL105" s="305"/>
      <c r="BM105" s="305"/>
      <c r="BN105" s="305"/>
      <c r="BO105" s="305"/>
      <c r="BP105" s="305"/>
      <c r="BQ105" s="305"/>
      <c r="BR105" s="305"/>
      <c r="BS105" s="305"/>
      <c r="BT105" s="305"/>
      <c r="BU105" s="305"/>
      <c r="BV105" s="305"/>
      <c r="BW105" s="305"/>
      <c r="BX105" s="305"/>
      <c r="BY105" s="305"/>
      <c r="BZ105" s="305"/>
      <c r="CA105" s="305"/>
      <c r="CB105" s="305"/>
      <c r="CC105" s="305"/>
      <c r="CD105" s="305"/>
      <c r="CE105" s="305"/>
      <c r="CF105" s="305"/>
      <c r="CG105" s="305"/>
      <c r="CH105" s="305"/>
      <c r="CI105" s="305"/>
      <c r="CJ105" s="305"/>
      <c r="CK105" s="305"/>
      <c r="CL105" s="305"/>
      <c r="CM105" s="305"/>
      <c r="CN105" s="306"/>
      <c r="CO105" s="179"/>
      <c r="CP105" s="31"/>
      <c r="CQ105" s="29"/>
      <c r="CR105" s="29"/>
      <c r="CS105" s="29"/>
      <c r="CT105" s="29"/>
      <c r="CU105" s="29"/>
      <c r="CV105" s="29"/>
      <c r="CW105" s="29"/>
      <c r="CX105" s="29"/>
      <c r="CY105" s="29"/>
      <c r="CZ105" s="29"/>
      <c r="DA105" s="29"/>
      <c r="DB105" s="29"/>
      <c r="DC105" s="32"/>
    </row>
    <row r="106" spans="2:107" s="16" customFormat="1" ht="7.5" customHeight="1" x14ac:dyDescent="0.15">
      <c r="B106" s="304"/>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305"/>
      <c r="BB106" s="305"/>
      <c r="BC106" s="305"/>
      <c r="BD106" s="305"/>
      <c r="BE106" s="305"/>
      <c r="BF106" s="305"/>
      <c r="BG106" s="305"/>
      <c r="BH106" s="305"/>
      <c r="BI106" s="305"/>
      <c r="BJ106" s="305"/>
      <c r="BK106" s="305"/>
      <c r="BL106" s="305"/>
      <c r="BM106" s="305"/>
      <c r="BN106" s="305"/>
      <c r="BO106" s="305"/>
      <c r="BP106" s="305"/>
      <c r="BQ106" s="305"/>
      <c r="BR106" s="305"/>
      <c r="BS106" s="305"/>
      <c r="BT106" s="305"/>
      <c r="BU106" s="305"/>
      <c r="BV106" s="305"/>
      <c r="BW106" s="305"/>
      <c r="BX106" s="305"/>
      <c r="BY106" s="305"/>
      <c r="BZ106" s="305"/>
      <c r="CA106" s="305"/>
      <c r="CB106" s="305"/>
      <c r="CC106" s="305"/>
      <c r="CD106" s="305"/>
      <c r="CE106" s="305"/>
      <c r="CF106" s="305"/>
      <c r="CG106" s="305"/>
      <c r="CH106" s="305"/>
      <c r="CI106" s="305"/>
      <c r="CJ106" s="305"/>
      <c r="CK106" s="305"/>
      <c r="CL106" s="305"/>
      <c r="CM106" s="305"/>
      <c r="CN106" s="306"/>
      <c r="CO106" s="179"/>
      <c r="CP106" s="31"/>
      <c r="CQ106" s="29"/>
      <c r="CR106" s="29"/>
      <c r="CS106" s="29"/>
      <c r="CT106" s="29"/>
      <c r="CU106" s="29"/>
      <c r="CV106" s="29"/>
      <c r="CW106" s="29"/>
      <c r="CX106" s="29"/>
      <c r="CY106" s="29"/>
      <c r="CZ106" s="29"/>
      <c r="DA106" s="29"/>
      <c r="DB106" s="29"/>
      <c r="DC106" s="32"/>
    </row>
    <row r="107" spans="2:107" s="16" customFormat="1" ht="7.5" customHeight="1" x14ac:dyDescent="0.15">
      <c r="B107" s="304"/>
      <c r="C107" s="305"/>
      <c r="D107" s="305"/>
      <c r="E107" s="305"/>
      <c r="F107" s="305"/>
      <c r="G107" s="305"/>
      <c r="H107" s="305"/>
      <c r="I107" s="305"/>
      <c r="J107" s="305"/>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5"/>
      <c r="AP107" s="305"/>
      <c r="AQ107" s="305"/>
      <c r="AR107" s="305"/>
      <c r="AS107" s="305"/>
      <c r="AT107" s="305"/>
      <c r="AU107" s="305"/>
      <c r="AV107" s="305"/>
      <c r="AW107" s="305"/>
      <c r="AX107" s="305"/>
      <c r="AY107" s="305"/>
      <c r="AZ107" s="305"/>
      <c r="BA107" s="305"/>
      <c r="BB107" s="305"/>
      <c r="BC107" s="305"/>
      <c r="BD107" s="305"/>
      <c r="BE107" s="305"/>
      <c r="BF107" s="305"/>
      <c r="BG107" s="305"/>
      <c r="BH107" s="305"/>
      <c r="BI107" s="305"/>
      <c r="BJ107" s="305"/>
      <c r="BK107" s="305"/>
      <c r="BL107" s="305"/>
      <c r="BM107" s="305"/>
      <c r="BN107" s="305"/>
      <c r="BO107" s="305"/>
      <c r="BP107" s="305"/>
      <c r="BQ107" s="305"/>
      <c r="BR107" s="305"/>
      <c r="BS107" s="305"/>
      <c r="BT107" s="305"/>
      <c r="BU107" s="305"/>
      <c r="BV107" s="305"/>
      <c r="BW107" s="305"/>
      <c r="BX107" s="305"/>
      <c r="BY107" s="305"/>
      <c r="BZ107" s="305"/>
      <c r="CA107" s="305"/>
      <c r="CB107" s="305"/>
      <c r="CC107" s="305"/>
      <c r="CD107" s="305"/>
      <c r="CE107" s="305"/>
      <c r="CF107" s="305"/>
      <c r="CG107" s="305"/>
      <c r="CH107" s="305"/>
      <c r="CI107" s="305"/>
      <c r="CJ107" s="305"/>
      <c r="CK107" s="305"/>
      <c r="CL107" s="305"/>
      <c r="CM107" s="305"/>
      <c r="CN107" s="306"/>
      <c r="CO107" s="179"/>
      <c r="CP107" s="31"/>
      <c r="CQ107" s="29"/>
      <c r="CR107" s="29"/>
      <c r="CS107" s="29"/>
      <c r="CT107" s="29"/>
      <c r="CU107" s="29"/>
      <c r="CV107" s="29"/>
      <c r="CW107" s="29"/>
      <c r="CX107" s="29"/>
      <c r="CY107" s="29"/>
      <c r="CZ107" s="29"/>
      <c r="DA107" s="29"/>
      <c r="DB107" s="29"/>
      <c r="DC107" s="32"/>
    </row>
    <row r="108" spans="2:107" s="16" customFormat="1" ht="7.5" customHeight="1" x14ac:dyDescent="0.15">
      <c r="B108" s="304"/>
      <c r="C108" s="305"/>
      <c r="D108" s="305"/>
      <c r="E108" s="305"/>
      <c r="F108" s="305"/>
      <c r="G108" s="305"/>
      <c r="H108" s="305"/>
      <c r="I108" s="305"/>
      <c r="J108" s="305"/>
      <c r="K108" s="305"/>
      <c r="L108" s="305"/>
      <c r="M108" s="305"/>
      <c r="N108" s="305"/>
      <c r="O108" s="305"/>
      <c r="P108" s="305"/>
      <c r="Q108" s="305"/>
      <c r="R108" s="305"/>
      <c r="S108" s="305"/>
      <c r="T108" s="305"/>
      <c r="U108" s="305"/>
      <c r="V108" s="305"/>
      <c r="W108" s="305"/>
      <c r="X108" s="305"/>
      <c r="Y108" s="305"/>
      <c r="Z108" s="305"/>
      <c r="AA108" s="305"/>
      <c r="AB108" s="305"/>
      <c r="AC108" s="305"/>
      <c r="AD108" s="305"/>
      <c r="AE108" s="305"/>
      <c r="AF108" s="305"/>
      <c r="AG108" s="305"/>
      <c r="AH108" s="305"/>
      <c r="AI108" s="305"/>
      <c r="AJ108" s="305"/>
      <c r="AK108" s="305"/>
      <c r="AL108" s="305"/>
      <c r="AM108" s="305"/>
      <c r="AN108" s="305"/>
      <c r="AO108" s="305"/>
      <c r="AP108" s="305"/>
      <c r="AQ108" s="305"/>
      <c r="AR108" s="305"/>
      <c r="AS108" s="305"/>
      <c r="AT108" s="305"/>
      <c r="AU108" s="305"/>
      <c r="AV108" s="305"/>
      <c r="AW108" s="305"/>
      <c r="AX108" s="305"/>
      <c r="AY108" s="305"/>
      <c r="AZ108" s="305"/>
      <c r="BA108" s="305"/>
      <c r="BB108" s="305"/>
      <c r="BC108" s="305"/>
      <c r="BD108" s="305"/>
      <c r="BE108" s="305"/>
      <c r="BF108" s="305"/>
      <c r="BG108" s="305"/>
      <c r="BH108" s="305"/>
      <c r="BI108" s="305"/>
      <c r="BJ108" s="305"/>
      <c r="BK108" s="305"/>
      <c r="BL108" s="305"/>
      <c r="BM108" s="305"/>
      <c r="BN108" s="305"/>
      <c r="BO108" s="305"/>
      <c r="BP108" s="305"/>
      <c r="BQ108" s="305"/>
      <c r="BR108" s="305"/>
      <c r="BS108" s="305"/>
      <c r="BT108" s="305"/>
      <c r="BU108" s="305"/>
      <c r="BV108" s="305"/>
      <c r="BW108" s="305"/>
      <c r="BX108" s="305"/>
      <c r="BY108" s="305"/>
      <c r="BZ108" s="305"/>
      <c r="CA108" s="305"/>
      <c r="CB108" s="305"/>
      <c r="CC108" s="305"/>
      <c r="CD108" s="305"/>
      <c r="CE108" s="305"/>
      <c r="CF108" s="305"/>
      <c r="CG108" s="305"/>
      <c r="CH108" s="305"/>
      <c r="CI108" s="305"/>
      <c r="CJ108" s="305"/>
      <c r="CK108" s="305"/>
      <c r="CL108" s="305"/>
      <c r="CM108" s="305"/>
      <c r="CN108" s="306"/>
      <c r="CO108" s="179"/>
      <c r="CP108" s="31"/>
      <c r="CQ108" s="29"/>
      <c r="CR108" s="29"/>
      <c r="CS108" s="29"/>
      <c r="CT108" s="29"/>
      <c r="CU108" s="29"/>
      <c r="CV108" s="29"/>
      <c r="CW108" s="29"/>
      <c r="CX108" s="29"/>
      <c r="CY108" s="29"/>
      <c r="CZ108" s="29"/>
      <c r="DA108" s="29"/>
      <c r="DB108" s="29"/>
      <c r="DC108" s="32"/>
    </row>
    <row r="109" spans="2:107" s="16" customFormat="1" ht="7.5" customHeight="1" x14ac:dyDescent="0.15">
      <c r="B109" s="304"/>
      <c r="C109" s="305"/>
      <c r="D109" s="305"/>
      <c r="E109" s="305"/>
      <c r="F109" s="305"/>
      <c r="G109" s="305"/>
      <c r="H109" s="305"/>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E109" s="305"/>
      <c r="AF109" s="305"/>
      <c r="AG109" s="305"/>
      <c r="AH109" s="305"/>
      <c r="AI109" s="305"/>
      <c r="AJ109" s="305"/>
      <c r="AK109" s="305"/>
      <c r="AL109" s="305"/>
      <c r="AM109" s="305"/>
      <c r="AN109" s="305"/>
      <c r="AO109" s="305"/>
      <c r="AP109" s="305"/>
      <c r="AQ109" s="305"/>
      <c r="AR109" s="305"/>
      <c r="AS109" s="305"/>
      <c r="AT109" s="305"/>
      <c r="AU109" s="305"/>
      <c r="AV109" s="305"/>
      <c r="AW109" s="305"/>
      <c r="AX109" s="305"/>
      <c r="AY109" s="305"/>
      <c r="AZ109" s="305"/>
      <c r="BA109" s="305"/>
      <c r="BB109" s="305"/>
      <c r="BC109" s="305"/>
      <c r="BD109" s="305"/>
      <c r="BE109" s="305"/>
      <c r="BF109" s="305"/>
      <c r="BG109" s="305"/>
      <c r="BH109" s="305"/>
      <c r="BI109" s="305"/>
      <c r="BJ109" s="305"/>
      <c r="BK109" s="305"/>
      <c r="BL109" s="305"/>
      <c r="BM109" s="305"/>
      <c r="BN109" s="305"/>
      <c r="BO109" s="305"/>
      <c r="BP109" s="305"/>
      <c r="BQ109" s="305"/>
      <c r="BR109" s="305"/>
      <c r="BS109" s="305"/>
      <c r="BT109" s="305"/>
      <c r="BU109" s="305"/>
      <c r="BV109" s="305"/>
      <c r="BW109" s="305"/>
      <c r="BX109" s="305"/>
      <c r="BY109" s="305"/>
      <c r="BZ109" s="305"/>
      <c r="CA109" s="305"/>
      <c r="CB109" s="305"/>
      <c r="CC109" s="305"/>
      <c r="CD109" s="305"/>
      <c r="CE109" s="305"/>
      <c r="CF109" s="305"/>
      <c r="CG109" s="305"/>
      <c r="CH109" s="305"/>
      <c r="CI109" s="305"/>
      <c r="CJ109" s="305"/>
      <c r="CK109" s="305"/>
      <c r="CL109" s="305"/>
      <c r="CM109" s="305"/>
      <c r="CN109" s="306"/>
      <c r="CO109" s="179"/>
      <c r="CP109" s="31"/>
      <c r="CQ109" s="29"/>
      <c r="CR109" s="29"/>
      <c r="CS109" s="29"/>
      <c r="CT109" s="29"/>
      <c r="CU109" s="29"/>
      <c r="CV109" s="29"/>
      <c r="CW109" s="29"/>
      <c r="CX109" s="29"/>
      <c r="CY109" s="29"/>
      <c r="CZ109" s="29"/>
      <c r="DA109" s="29"/>
      <c r="DB109" s="29"/>
      <c r="DC109" s="32"/>
    </row>
    <row r="110" spans="2:107" s="16" customFormat="1" ht="7.5" customHeight="1" x14ac:dyDescent="0.15">
      <c r="B110" s="304"/>
      <c r="C110" s="305"/>
      <c r="D110" s="305"/>
      <c r="E110" s="305"/>
      <c r="F110" s="305"/>
      <c r="G110" s="305"/>
      <c r="H110" s="305"/>
      <c r="I110" s="305"/>
      <c r="J110" s="305"/>
      <c r="K110" s="305"/>
      <c r="L110" s="305"/>
      <c r="M110" s="305"/>
      <c r="N110" s="305"/>
      <c r="O110" s="305"/>
      <c r="P110" s="305"/>
      <c r="Q110" s="305"/>
      <c r="R110" s="305"/>
      <c r="S110" s="305"/>
      <c r="T110" s="305"/>
      <c r="U110" s="305"/>
      <c r="V110" s="305"/>
      <c r="W110" s="305"/>
      <c r="X110" s="305"/>
      <c r="Y110" s="305"/>
      <c r="Z110" s="305"/>
      <c r="AA110" s="305"/>
      <c r="AB110" s="305"/>
      <c r="AC110" s="305"/>
      <c r="AD110" s="305"/>
      <c r="AE110" s="305"/>
      <c r="AF110" s="305"/>
      <c r="AG110" s="305"/>
      <c r="AH110" s="305"/>
      <c r="AI110" s="305"/>
      <c r="AJ110" s="305"/>
      <c r="AK110" s="305"/>
      <c r="AL110" s="305"/>
      <c r="AM110" s="305"/>
      <c r="AN110" s="305"/>
      <c r="AO110" s="305"/>
      <c r="AP110" s="305"/>
      <c r="AQ110" s="305"/>
      <c r="AR110" s="305"/>
      <c r="AS110" s="305"/>
      <c r="AT110" s="305"/>
      <c r="AU110" s="305"/>
      <c r="AV110" s="305"/>
      <c r="AW110" s="305"/>
      <c r="AX110" s="305"/>
      <c r="AY110" s="305"/>
      <c r="AZ110" s="305"/>
      <c r="BA110" s="305"/>
      <c r="BB110" s="305"/>
      <c r="BC110" s="305"/>
      <c r="BD110" s="305"/>
      <c r="BE110" s="305"/>
      <c r="BF110" s="305"/>
      <c r="BG110" s="305"/>
      <c r="BH110" s="305"/>
      <c r="BI110" s="305"/>
      <c r="BJ110" s="305"/>
      <c r="BK110" s="305"/>
      <c r="BL110" s="305"/>
      <c r="BM110" s="305"/>
      <c r="BN110" s="305"/>
      <c r="BO110" s="305"/>
      <c r="BP110" s="305"/>
      <c r="BQ110" s="305"/>
      <c r="BR110" s="305"/>
      <c r="BS110" s="305"/>
      <c r="BT110" s="305"/>
      <c r="BU110" s="305"/>
      <c r="BV110" s="305"/>
      <c r="BW110" s="305"/>
      <c r="BX110" s="305"/>
      <c r="BY110" s="305"/>
      <c r="BZ110" s="305"/>
      <c r="CA110" s="305"/>
      <c r="CB110" s="305"/>
      <c r="CC110" s="305"/>
      <c r="CD110" s="305"/>
      <c r="CE110" s="305"/>
      <c r="CF110" s="305"/>
      <c r="CG110" s="305"/>
      <c r="CH110" s="305"/>
      <c r="CI110" s="305"/>
      <c r="CJ110" s="305"/>
      <c r="CK110" s="305"/>
      <c r="CL110" s="305"/>
      <c r="CM110" s="305"/>
      <c r="CN110" s="306"/>
      <c r="CO110" s="179"/>
      <c r="CP110" s="31"/>
      <c r="CQ110" s="29"/>
      <c r="CR110" s="29"/>
      <c r="CS110" s="29"/>
      <c r="CT110" s="29"/>
      <c r="CU110" s="29"/>
      <c r="CV110" s="29"/>
      <c r="CW110" s="29"/>
      <c r="CX110" s="29"/>
      <c r="CY110" s="29"/>
      <c r="CZ110" s="29"/>
      <c r="DA110" s="29"/>
      <c r="DB110" s="29"/>
      <c r="DC110" s="32"/>
    </row>
    <row r="111" spans="2:107" s="16" customFormat="1" ht="7.5" customHeight="1" x14ac:dyDescent="0.15">
      <c r="B111" s="304"/>
      <c r="C111" s="305"/>
      <c r="D111" s="305"/>
      <c r="E111" s="305"/>
      <c r="F111" s="305"/>
      <c r="G111" s="305"/>
      <c r="H111" s="305"/>
      <c r="I111" s="305"/>
      <c r="J111" s="305"/>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5"/>
      <c r="AP111" s="305"/>
      <c r="AQ111" s="305"/>
      <c r="AR111" s="305"/>
      <c r="AS111" s="305"/>
      <c r="AT111" s="305"/>
      <c r="AU111" s="305"/>
      <c r="AV111" s="305"/>
      <c r="AW111" s="305"/>
      <c r="AX111" s="305"/>
      <c r="AY111" s="305"/>
      <c r="AZ111" s="305"/>
      <c r="BA111" s="305"/>
      <c r="BB111" s="305"/>
      <c r="BC111" s="305"/>
      <c r="BD111" s="305"/>
      <c r="BE111" s="305"/>
      <c r="BF111" s="305"/>
      <c r="BG111" s="305"/>
      <c r="BH111" s="305"/>
      <c r="BI111" s="305"/>
      <c r="BJ111" s="305"/>
      <c r="BK111" s="305"/>
      <c r="BL111" s="305"/>
      <c r="BM111" s="305"/>
      <c r="BN111" s="305"/>
      <c r="BO111" s="305"/>
      <c r="BP111" s="305"/>
      <c r="BQ111" s="305"/>
      <c r="BR111" s="305"/>
      <c r="BS111" s="305"/>
      <c r="BT111" s="305"/>
      <c r="BU111" s="305"/>
      <c r="BV111" s="305"/>
      <c r="BW111" s="305"/>
      <c r="BX111" s="305"/>
      <c r="BY111" s="305"/>
      <c r="BZ111" s="305"/>
      <c r="CA111" s="305"/>
      <c r="CB111" s="305"/>
      <c r="CC111" s="305"/>
      <c r="CD111" s="305"/>
      <c r="CE111" s="305"/>
      <c r="CF111" s="305"/>
      <c r="CG111" s="305"/>
      <c r="CH111" s="305"/>
      <c r="CI111" s="305"/>
      <c r="CJ111" s="305"/>
      <c r="CK111" s="305"/>
      <c r="CL111" s="305"/>
      <c r="CM111" s="305"/>
      <c r="CN111" s="306"/>
      <c r="CO111" s="179"/>
      <c r="CP111" s="31"/>
      <c r="CQ111" s="29"/>
      <c r="CR111" s="29"/>
      <c r="CS111" s="29"/>
      <c r="CT111" s="29"/>
      <c r="CU111" s="29"/>
      <c r="CV111" s="29"/>
      <c r="CW111" s="29"/>
      <c r="CX111" s="29"/>
      <c r="CY111" s="29"/>
      <c r="CZ111" s="29"/>
      <c r="DA111" s="29"/>
      <c r="DB111" s="29"/>
      <c r="DC111" s="32"/>
    </row>
    <row r="112" spans="2:107" s="16" customFormat="1" ht="7.5" customHeight="1" x14ac:dyDescent="0.15">
      <c r="B112" s="304"/>
      <c r="C112" s="305"/>
      <c r="D112" s="305"/>
      <c r="E112" s="305"/>
      <c r="F112" s="305"/>
      <c r="G112" s="305"/>
      <c r="H112" s="305"/>
      <c r="I112" s="305"/>
      <c r="J112" s="305"/>
      <c r="K112" s="305"/>
      <c r="L112" s="305"/>
      <c r="M112" s="305"/>
      <c r="N112" s="305"/>
      <c r="O112" s="305"/>
      <c r="P112" s="305"/>
      <c r="Q112" s="305"/>
      <c r="R112" s="305"/>
      <c r="S112" s="305"/>
      <c r="T112" s="305"/>
      <c r="U112" s="305"/>
      <c r="V112" s="305"/>
      <c r="W112" s="305"/>
      <c r="X112" s="305"/>
      <c r="Y112" s="305"/>
      <c r="Z112" s="305"/>
      <c r="AA112" s="305"/>
      <c r="AB112" s="305"/>
      <c r="AC112" s="305"/>
      <c r="AD112" s="305"/>
      <c r="AE112" s="305"/>
      <c r="AF112" s="305"/>
      <c r="AG112" s="305"/>
      <c r="AH112" s="305"/>
      <c r="AI112" s="305"/>
      <c r="AJ112" s="305"/>
      <c r="AK112" s="305"/>
      <c r="AL112" s="305"/>
      <c r="AM112" s="305"/>
      <c r="AN112" s="305"/>
      <c r="AO112" s="305"/>
      <c r="AP112" s="305"/>
      <c r="AQ112" s="305"/>
      <c r="AR112" s="305"/>
      <c r="AS112" s="305"/>
      <c r="AT112" s="305"/>
      <c r="AU112" s="305"/>
      <c r="AV112" s="305"/>
      <c r="AW112" s="305"/>
      <c r="AX112" s="305"/>
      <c r="AY112" s="305"/>
      <c r="AZ112" s="305"/>
      <c r="BA112" s="305"/>
      <c r="BB112" s="305"/>
      <c r="BC112" s="305"/>
      <c r="BD112" s="305"/>
      <c r="BE112" s="305"/>
      <c r="BF112" s="305"/>
      <c r="BG112" s="305"/>
      <c r="BH112" s="305"/>
      <c r="BI112" s="305"/>
      <c r="BJ112" s="305"/>
      <c r="BK112" s="305"/>
      <c r="BL112" s="305"/>
      <c r="BM112" s="305"/>
      <c r="BN112" s="305"/>
      <c r="BO112" s="305"/>
      <c r="BP112" s="305"/>
      <c r="BQ112" s="305"/>
      <c r="BR112" s="305"/>
      <c r="BS112" s="305"/>
      <c r="BT112" s="305"/>
      <c r="BU112" s="305"/>
      <c r="BV112" s="305"/>
      <c r="BW112" s="305"/>
      <c r="BX112" s="305"/>
      <c r="BY112" s="305"/>
      <c r="BZ112" s="305"/>
      <c r="CA112" s="305"/>
      <c r="CB112" s="305"/>
      <c r="CC112" s="305"/>
      <c r="CD112" s="305"/>
      <c r="CE112" s="305"/>
      <c r="CF112" s="305"/>
      <c r="CG112" s="305"/>
      <c r="CH112" s="305"/>
      <c r="CI112" s="305"/>
      <c r="CJ112" s="305"/>
      <c r="CK112" s="305"/>
      <c r="CL112" s="305"/>
      <c r="CM112" s="305"/>
      <c r="CN112" s="306"/>
      <c r="CO112" s="179"/>
      <c r="CP112" s="31"/>
      <c r="CQ112" s="29"/>
      <c r="CR112" s="29"/>
      <c r="CS112" s="29"/>
      <c r="CT112" s="29"/>
      <c r="CU112" s="29"/>
      <c r="CV112" s="29"/>
      <c r="CW112" s="29"/>
      <c r="CX112" s="29"/>
      <c r="CY112" s="29"/>
      <c r="CZ112" s="29"/>
      <c r="DA112" s="29"/>
      <c r="DB112" s="29"/>
      <c r="DC112" s="32"/>
    </row>
    <row r="113" spans="2:107" ht="7.5" customHeight="1" x14ac:dyDescent="0.15">
      <c r="B113" s="304"/>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05"/>
      <c r="AB113" s="305"/>
      <c r="AC113" s="305"/>
      <c r="AD113" s="305"/>
      <c r="AE113" s="305"/>
      <c r="AF113" s="305"/>
      <c r="AG113" s="305"/>
      <c r="AH113" s="305"/>
      <c r="AI113" s="305"/>
      <c r="AJ113" s="305"/>
      <c r="AK113" s="305"/>
      <c r="AL113" s="305"/>
      <c r="AM113" s="305"/>
      <c r="AN113" s="305"/>
      <c r="AO113" s="305"/>
      <c r="AP113" s="305"/>
      <c r="AQ113" s="305"/>
      <c r="AR113" s="305"/>
      <c r="AS113" s="305"/>
      <c r="AT113" s="305"/>
      <c r="AU113" s="305"/>
      <c r="AV113" s="305"/>
      <c r="AW113" s="305"/>
      <c r="AX113" s="305"/>
      <c r="AY113" s="305"/>
      <c r="AZ113" s="305"/>
      <c r="BA113" s="305"/>
      <c r="BB113" s="305"/>
      <c r="BC113" s="305"/>
      <c r="BD113" s="305"/>
      <c r="BE113" s="305"/>
      <c r="BF113" s="305"/>
      <c r="BG113" s="305"/>
      <c r="BH113" s="305"/>
      <c r="BI113" s="305"/>
      <c r="BJ113" s="305"/>
      <c r="BK113" s="305"/>
      <c r="BL113" s="305"/>
      <c r="BM113" s="305"/>
      <c r="BN113" s="305"/>
      <c r="BO113" s="305"/>
      <c r="BP113" s="305"/>
      <c r="BQ113" s="305"/>
      <c r="BR113" s="305"/>
      <c r="BS113" s="305"/>
      <c r="BT113" s="305"/>
      <c r="BU113" s="305"/>
      <c r="BV113" s="305"/>
      <c r="BW113" s="305"/>
      <c r="BX113" s="305"/>
      <c r="BY113" s="305"/>
      <c r="BZ113" s="305"/>
      <c r="CA113" s="305"/>
      <c r="CB113" s="305"/>
      <c r="CC113" s="305"/>
      <c r="CD113" s="305"/>
      <c r="CE113" s="305"/>
      <c r="CF113" s="305"/>
      <c r="CG113" s="305"/>
      <c r="CH113" s="305"/>
      <c r="CI113" s="305"/>
      <c r="CJ113" s="305"/>
      <c r="CK113" s="305"/>
      <c r="CL113" s="305"/>
      <c r="CM113" s="305"/>
      <c r="CN113" s="306"/>
      <c r="CO113" s="179"/>
      <c r="CP113" s="2"/>
      <c r="CQ113" s="3"/>
      <c r="CR113" s="3"/>
      <c r="CS113" s="3"/>
      <c r="CT113" s="3"/>
      <c r="CU113" s="3"/>
      <c r="CV113" s="3"/>
      <c r="CW113" s="3"/>
      <c r="CX113" s="3"/>
      <c r="CY113" s="3"/>
      <c r="CZ113" s="3"/>
      <c r="DA113" s="3"/>
      <c r="DB113" s="3"/>
      <c r="DC113" s="30"/>
    </row>
    <row r="114" spans="2:107" ht="7.5" customHeight="1" x14ac:dyDescent="0.15">
      <c r="B114" s="304"/>
      <c r="C114" s="305"/>
      <c r="D114" s="305"/>
      <c r="E114" s="305"/>
      <c r="F114" s="305"/>
      <c r="G114" s="305"/>
      <c r="H114" s="305"/>
      <c r="I114" s="305"/>
      <c r="J114" s="305"/>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5"/>
      <c r="AP114" s="305"/>
      <c r="AQ114" s="305"/>
      <c r="AR114" s="305"/>
      <c r="AS114" s="305"/>
      <c r="AT114" s="305"/>
      <c r="AU114" s="305"/>
      <c r="AV114" s="305"/>
      <c r="AW114" s="305"/>
      <c r="AX114" s="305"/>
      <c r="AY114" s="305"/>
      <c r="AZ114" s="305"/>
      <c r="BA114" s="305"/>
      <c r="BB114" s="305"/>
      <c r="BC114" s="305"/>
      <c r="BD114" s="305"/>
      <c r="BE114" s="305"/>
      <c r="BF114" s="305"/>
      <c r="BG114" s="305"/>
      <c r="BH114" s="305"/>
      <c r="BI114" s="305"/>
      <c r="BJ114" s="305"/>
      <c r="BK114" s="305"/>
      <c r="BL114" s="305"/>
      <c r="BM114" s="305"/>
      <c r="BN114" s="305"/>
      <c r="BO114" s="305"/>
      <c r="BP114" s="305"/>
      <c r="BQ114" s="305"/>
      <c r="BR114" s="305"/>
      <c r="BS114" s="305"/>
      <c r="BT114" s="305"/>
      <c r="BU114" s="305"/>
      <c r="BV114" s="305"/>
      <c r="BW114" s="305"/>
      <c r="BX114" s="305"/>
      <c r="BY114" s="305"/>
      <c r="BZ114" s="305"/>
      <c r="CA114" s="305"/>
      <c r="CB114" s="305"/>
      <c r="CC114" s="305"/>
      <c r="CD114" s="305"/>
      <c r="CE114" s="305"/>
      <c r="CF114" s="305"/>
      <c r="CG114" s="305"/>
      <c r="CH114" s="305"/>
      <c r="CI114" s="305"/>
      <c r="CJ114" s="305"/>
      <c r="CK114" s="305"/>
      <c r="CL114" s="305"/>
      <c r="CM114" s="305"/>
      <c r="CN114" s="306"/>
      <c r="CO114" s="179"/>
      <c r="CP114" s="2"/>
      <c r="CQ114" s="3"/>
      <c r="CR114" s="3"/>
      <c r="CS114" s="3"/>
      <c r="CT114" s="3"/>
      <c r="CU114" s="3"/>
      <c r="CV114" s="3"/>
      <c r="CW114" s="3"/>
      <c r="CX114" s="3"/>
      <c r="CY114" s="3"/>
      <c r="CZ114" s="3"/>
      <c r="DA114" s="3"/>
      <c r="DB114" s="3"/>
      <c r="DC114" s="30"/>
    </row>
    <row r="115" spans="2:107" ht="7.5" customHeight="1" x14ac:dyDescent="0.15">
      <c r="B115" s="304"/>
      <c r="C115" s="305"/>
      <c r="D115" s="305"/>
      <c r="E115" s="305"/>
      <c r="F115" s="305"/>
      <c r="G115" s="305"/>
      <c r="H115" s="305"/>
      <c r="I115" s="305"/>
      <c r="J115" s="305"/>
      <c r="K115" s="305"/>
      <c r="L115" s="305"/>
      <c r="M115" s="305"/>
      <c r="N115" s="305"/>
      <c r="O115" s="305"/>
      <c r="P115" s="305"/>
      <c r="Q115" s="305"/>
      <c r="R115" s="305"/>
      <c r="S115" s="305"/>
      <c r="T115" s="305"/>
      <c r="U115" s="305"/>
      <c r="V115" s="305"/>
      <c r="W115" s="305"/>
      <c r="X115" s="305"/>
      <c r="Y115" s="305"/>
      <c r="Z115" s="305"/>
      <c r="AA115" s="305"/>
      <c r="AB115" s="305"/>
      <c r="AC115" s="305"/>
      <c r="AD115" s="305"/>
      <c r="AE115" s="305"/>
      <c r="AF115" s="305"/>
      <c r="AG115" s="305"/>
      <c r="AH115" s="305"/>
      <c r="AI115" s="305"/>
      <c r="AJ115" s="305"/>
      <c r="AK115" s="305"/>
      <c r="AL115" s="305"/>
      <c r="AM115" s="305"/>
      <c r="AN115" s="305"/>
      <c r="AO115" s="305"/>
      <c r="AP115" s="305"/>
      <c r="AQ115" s="305"/>
      <c r="AR115" s="305"/>
      <c r="AS115" s="305"/>
      <c r="AT115" s="305"/>
      <c r="AU115" s="305"/>
      <c r="AV115" s="305"/>
      <c r="AW115" s="305"/>
      <c r="AX115" s="305"/>
      <c r="AY115" s="305"/>
      <c r="AZ115" s="305"/>
      <c r="BA115" s="305"/>
      <c r="BB115" s="305"/>
      <c r="BC115" s="305"/>
      <c r="BD115" s="305"/>
      <c r="BE115" s="305"/>
      <c r="BF115" s="305"/>
      <c r="BG115" s="305"/>
      <c r="BH115" s="305"/>
      <c r="BI115" s="305"/>
      <c r="BJ115" s="305"/>
      <c r="BK115" s="305"/>
      <c r="BL115" s="305"/>
      <c r="BM115" s="305"/>
      <c r="BN115" s="305"/>
      <c r="BO115" s="305"/>
      <c r="BP115" s="305"/>
      <c r="BQ115" s="305"/>
      <c r="BR115" s="305"/>
      <c r="BS115" s="305"/>
      <c r="BT115" s="305"/>
      <c r="BU115" s="305"/>
      <c r="BV115" s="305"/>
      <c r="BW115" s="305"/>
      <c r="BX115" s="305"/>
      <c r="BY115" s="305"/>
      <c r="BZ115" s="305"/>
      <c r="CA115" s="305"/>
      <c r="CB115" s="305"/>
      <c r="CC115" s="305"/>
      <c r="CD115" s="305"/>
      <c r="CE115" s="305"/>
      <c r="CF115" s="305"/>
      <c r="CG115" s="305"/>
      <c r="CH115" s="305"/>
      <c r="CI115" s="305"/>
      <c r="CJ115" s="305"/>
      <c r="CK115" s="305"/>
      <c r="CL115" s="305"/>
      <c r="CM115" s="305"/>
      <c r="CN115" s="306"/>
      <c r="CO115" s="179"/>
      <c r="CP115" s="2"/>
      <c r="CQ115" s="3"/>
      <c r="CR115" s="3"/>
      <c r="CS115" s="3"/>
      <c r="CT115" s="3"/>
      <c r="CU115" s="3"/>
      <c r="CV115" s="3"/>
      <c r="CW115" s="3"/>
      <c r="CX115" s="3"/>
      <c r="CY115" s="3"/>
      <c r="CZ115" s="3"/>
      <c r="DA115" s="3"/>
      <c r="DB115" s="3"/>
      <c r="DC115" s="30"/>
    </row>
    <row r="116" spans="2:107" ht="7.5" customHeight="1" x14ac:dyDescent="0.15">
      <c r="B116" s="304"/>
      <c r="C116" s="305"/>
      <c r="D116" s="305"/>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c r="AK116" s="305"/>
      <c r="AL116" s="305"/>
      <c r="AM116" s="305"/>
      <c r="AN116" s="305"/>
      <c r="AO116" s="305"/>
      <c r="AP116" s="305"/>
      <c r="AQ116" s="305"/>
      <c r="AR116" s="305"/>
      <c r="AS116" s="305"/>
      <c r="AT116" s="305"/>
      <c r="AU116" s="305"/>
      <c r="AV116" s="305"/>
      <c r="AW116" s="305"/>
      <c r="AX116" s="305"/>
      <c r="AY116" s="305"/>
      <c r="AZ116" s="305"/>
      <c r="BA116" s="305"/>
      <c r="BB116" s="305"/>
      <c r="BC116" s="305"/>
      <c r="BD116" s="305"/>
      <c r="BE116" s="305"/>
      <c r="BF116" s="305"/>
      <c r="BG116" s="305"/>
      <c r="BH116" s="305"/>
      <c r="BI116" s="305"/>
      <c r="BJ116" s="305"/>
      <c r="BK116" s="305"/>
      <c r="BL116" s="305"/>
      <c r="BM116" s="305"/>
      <c r="BN116" s="305"/>
      <c r="BO116" s="305"/>
      <c r="BP116" s="305"/>
      <c r="BQ116" s="305"/>
      <c r="BR116" s="305"/>
      <c r="BS116" s="305"/>
      <c r="BT116" s="305"/>
      <c r="BU116" s="305"/>
      <c r="BV116" s="305"/>
      <c r="BW116" s="305"/>
      <c r="BX116" s="305"/>
      <c r="BY116" s="305"/>
      <c r="BZ116" s="305"/>
      <c r="CA116" s="305"/>
      <c r="CB116" s="305"/>
      <c r="CC116" s="305"/>
      <c r="CD116" s="305"/>
      <c r="CE116" s="305"/>
      <c r="CF116" s="305"/>
      <c r="CG116" s="305"/>
      <c r="CH116" s="305"/>
      <c r="CI116" s="305"/>
      <c r="CJ116" s="305"/>
      <c r="CK116" s="305"/>
      <c r="CL116" s="305"/>
      <c r="CM116" s="305"/>
      <c r="CN116" s="306"/>
      <c r="CO116" s="179"/>
      <c r="CP116" s="2"/>
      <c r="CQ116" s="3"/>
      <c r="CR116" s="3"/>
      <c r="CS116" s="3"/>
      <c r="CT116" s="3"/>
      <c r="CU116" s="3"/>
      <c r="CV116" s="3"/>
      <c r="CW116" s="3"/>
      <c r="CX116" s="3"/>
      <c r="CY116" s="3"/>
      <c r="CZ116" s="3"/>
      <c r="DA116" s="3"/>
      <c r="DB116" s="3"/>
      <c r="DC116" s="30"/>
    </row>
    <row r="117" spans="2:107" ht="7.5" customHeight="1" x14ac:dyDescent="0.15">
      <c r="B117" s="304"/>
      <c r="C117" s="305"/>
      <c r="D117" s="305"/>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5"/>
      <c r="AL117" s="305"/>
      <c r="AM117" s="305"/>
      <c r="AN117" s="305"/>
      <c r="AO117" s="305"/>
      <c r="AP117" s="305"/>
      <c r="AQ117" s="305"/>
      <c r="AR117" s="305"/>
      <c r="AS117" s="305"/>
      <c r="AT117" s="305"/>
      <c r="AU117" s="305"/>
      <c r="AV117" s="305"/>
      <c r="AW117" s="305"/>
      <c r="AX117" s="305"/>
      <c r="AY117" s="305"/>
      <c r="AZ117" s="305"/>
      <c r="BA117" s="305"/>
      <c r="BB117" s="305"/>
      <c r="BC117" s="305"/>
      <c r="BD117" s="305"/>
      <c r="BE117" s="305"/>
      <c r="BF117" s="305"/>
      <c r="BG117" s="305"/>
      <c r="BH117" s="305"/>
      <c r="BI117" s="305"/>
      <c r="BJ117" s="305"/>
      <c r="BK117" s="305"/>
      <c r="BL117" s="305"/>
      <c r="BM117" s="305"/>
      <c r="BN117" s="305"/>
      <c r="BO117" s="305"/>
      <c r="BP117" s="305"/>
      <c r="BQ117" s="305"/>
      <c r="BR117" s="305"/>
      <c r="BS117" s="305"/>
      <c r="BT117" s="305"/>
      <c r="BU117" s="305"/>
      <c r="BV117" s="305"/>
      <c r="BW117" s="305"/>
      <c r="BX117" s="305"/>
      <c r="BY117" s="305"/>
      <c r="BZ117" s="305"/>
      <c r="CA117" s="305"/>
      <c r="CB117" s="305"/>
      <c r="CC117" s="305"/>
      <c r="CD117" s="305"/>
      <c r="CE117" s="305"/>
      <c r="CF117" s="305"/>
      <c r="CG117" s="305"/>
      <c r="CH117" s="305"/>
      <c r="CI117" s="305"/>
      <c r="CJ117" s="305"/>
      <c r="CK117" s="305"/>
      <c r="CL117" s="305"/>
      <c r="CM117" s="305"/>
      <c r="CN117" s="306"/>
      <c r="CO117" s="179"/>
      <c r="CP117" s="2"/>
      <c r="CQ117" s="3"/>
      <c r="CR117" s="3"/>
      <c r="CS117" s="3"/>
      <c r="CT117" s="3"/>
      <c r="CU117" s="3"/>
      <c r="CV117" s="3"/>
      <c r="CW117" s="3"/>
      <c r="CX117" s="3"/>
      <c r="CY117" s="3"/>
      <c r="CZ117" s="3"/>
      <c r="DA117" s="3"/>
      <c r="DB117" s="3"/>
      <c r="DC117" s="30"/>
    </row>
    <row r="118" spans="2:107" ht="7.5" customHeight="1" x14ac:dyDescent="0.15">
      <c r="B118" s="304"/>
      <c r="C118" s="305"/>
      <c r="D118" s="305"/>
      <c r="E118" s="305"/>
      <c r="F118" s="305"/>
      <c r="G118" s="305"/>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5"/>
      <c r="AD118" s="305"/>
      <c r="AE118" s="305"/>
      <c r="AF118" s="305"/>
      <c r="AG118" s="305"/>
      <c r="AH118" s="305"/>
      <c r="AI118" s="305"/>
      <c r="AJ118" s="305"/>
      <c r="AK118" s="305"/>
      <c r="AL118" s="305"/>
      <c r="AM118" s="305"/>
      <c r="AN118" s="305"/>
      <c r="AO118" s="305"/>
      <c r="AP118" s="305"/>
      <c r="AQ118" s="305"/>
      <c r="AR118" s="305"/>
      <c r="AS118" s="305"/>
      <c r="AT118" s="305"/>
      <c r="AU118" s="305"/>
      <c r="AV118" s="305"/>
      <c r="AW118" s="305"/>
      <c r="AX118" s="305"/>
      <c r="AY118" s="305"/>
      <c r="AZ118" s="305"/>
      <c r="BA118" s="305"/>
      <c r="BB118" s="305"/>
      <c r="BC118" s="305"/>
      <c r="BD118" s="305"/>
      <c r="BE118" s="305"/>
      <c r="BF118" s="305"/>
      <c r="BG118" s="305"/>
      <c r="BH118" s="305"/>
      <c r="BI118" s="305"/>
      <c r="BJ118" s="305"/>
      <c r="BK118" s="305"/>
      <c r="BL118" s="305"/>
      <c r="BM118" s="305"/>
      <c r="BN118" s="305"/>
      <c r="BO118" s="305"/>
      <c r="BP118" s="305"/>
      <c r="BQ118" s="305"/>
      <c r="BR118" s="305"/>
      <c r="BS118" s="305"/>
      <c r="BT118" s="305"/>
      <c r="BU118" s="305"/>
      <c r="BV118" s="305"/>
      <c r="BW118" s="305"/>
      <c r="BX118" s="305"/>
      <c r="BY118" s="305"/>
      <c r="BZ118" s="305"/>
      <c r="CA118" s="305"/>
      <c r="CB118" s="305"/>
      <c r="CC118" s="305"/>
      <c r="CD118" s="305"/>
      <c r="CE118" s="305"/>
      <c r="CF118" s="305"/>
      <c r="CG118" s="305"/>
      <c r="CH118" s="305"/>
      <c r="CI118" s="305"/>
      <c r="CJ118" s="305"/>
      <c r="CK118" s="305"/>
      <c r="CL118" s="305"/>
      <c r="CM118" s="305"/>
      <c r="CN118" s="306"/>
      <c r="CO118" s="179"/>
      <c r="CP118" s="2"/>
      <c r="CQ118" s="3"/>
      <c r="CR118" s="3"/>
      <c r="CS118" s="3"/>
      <c r="CT118" s="3"/>
      <c r="CU118" s="3"/>
      <c r="CV118" s="3"/>
      <c r="CW118" s="3"/>
      <c r="CX118" s="3"/>
      <c r="CY118" s="3"/>
      <c r="CZ118" s="3"/>
      <c r="DA118" s="3"/>
      <c r="DB118" s="3"/>
      <c r="DC118" s="30"/>
    </row>
    <row r="119" spans="2:107" ht="7.5" customHeight="1" x14ac:dyDescent="0.15">
      <c r="B119" s="304"/>
      <c r="C119" s="305"/>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5"/>
      <c r="AL119" s="305"/>
      <c r="AM119" s="305"/>
      <c r="AN119" s="305"/>
      <c r="AO119" s="305"/>
      <c r="AP119" s="305"/>
      <c r="AQ119" s="305"/>
      <c r="AR119" s="305"/>
      <c r="AS119" s="305"/>
      <c r="AT119" s="305"/>
      <c r="AU119" s="305"/>
      <c r="AV119" s="305"/>
      <c r="AW119" s="305"/>
      <c r="AX119" s="305"/>
      <c r="AY119" s="305"/>
      <c r="AZ119" s="305"/>
      <c r="BA119" s="305"/>
      <c r="BB119" s="305"/>
      <c r="BC119" s="305"/>
      <c r="BD119" s="305"/>
      <c r="BE119" s="305"/>
      <c r="BF119" s="305"/>
      <c r="BG119" s="305"/>
      <c r="BH119" s="305"/>
      <c r="BI119" s="305"/>
      <c r="BJ119" s="305"/>
      <c r="BK119" s="305"/>
      <c r="BL119" s="305"/>
      <c r="BM119" s="305"/>
      <c r="BN119" s="305"/>
      <c r="BO119" s="305"/>
      <c r="BP119" s="305"/>
      <c r="BQ119" s="305"/>
      <c r="BR119" s="305"/>
      <c r="BS119" s="305"/>
      <c r="BT119" s="305"/>
      <c r="BU119" s="305"/>
      <c r="BV119" s="305"/>
      <c r="BW119" s="305"/>
      <c r="BX119" s="305"/>
      <c r="BY119" s="305"/>
      <c r="BZ119" s="305"/>
      <c r="CA119" s="305"/>
      <c r="CB119" s="305"/>
      <c r="CC119" s="305"/>
      <c r="CD119" s="305"/>
      <c r="CE119" s="305"/>
      <c r="CF119" s="305"/>
      <c r="CG119" s="305"/>
      <c r="CH119" s="305"/>
      <c r="CI119" s="305"/>
      <c r="CJ119" s="305"/>
      <c r="CK119" s="305"/>
      <c r="CL119" s="305"/>
      <c r="CM119" s="305"/>
      <c r="CN119" s="306"/>
      <c r="CO119" s="179"/>
      <c r="CP119" s="2"/>
      <c r="CQ119" s="3"/>
      <c r="CR119" s="3"/>
      <c r="CS119" s="3"/>
      <c r="CT119" s="3"/>
      <c r="CU119" s="3"/>
      <c r="CV119" s="3"/>
      <c r="CW119" s="3"/>
      <c r="CX119" s="3"/>
      <c r="CY119" s="3"/>
      <c r="CZ119" s="3"/>
      <c r="DA119" s="3"/>
      <c r="DB119" s="3"/>
      <c r="DC119" s="30"/>
    </row>
    <row r="120" spans="2:107" ht="7.5" customHeight="1" x14ac:dyDescent="0.15">
      <c r="B120" s="304"/>
      <c r="C120" s="305"/>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5"/>
      <c r="AH120" s="305"/>
      <c r="AI120" s="305"/>
      <c r="AJ120" s="305"/>
      <c r="AK120" s="305"/>
      <c r="AL120" s="305"/>
      <c r="AM120" s="305"/>
      <c r="AN120" s="305"/>
      <c r="AO120" s="305"/>
      <c r="AP120" s="305"/>
      <c r="AQ120" s="305"/>
      <c r="AR120" s="305"/>
      <c r="AS120" s="305"/>
      <c r="AT120" s="305"/>
      <c r="AU120" s="305"/>
      <c r="AV120" s="305"/>
      <c r="AW120" s="305"/>
      <c r="AX120" s="305"/>
      <c r="AY120" s="305"/>
      <c r="AZ120" s="305"/>
      <c r="BA120" s="305"/>
      <c r="BB120" s="305"/>
      <c r="BC120" s="305"/>
      <c r="BD120" s="305"/>
      <c r="BE120" s="305"/>
      <c r="BF120" s="305"/>
      <c r="BG120" s="305"/>
      <c r="BH120" s="305"/>
      <c r="BI120" s="305"/>
      <c r="BJ120" s="305"/>
      <c r="BK120" s="305"/>
      <c r="BL120" s="305"/>
      <c r="BM120" s="305"/>
      <c r="BN120" s="305"/>
      <c r="BO120" s="305"/>
      <c r="BP120" s="305"/>
      <c r="BQ120" s="305"/>
      <c r="BR120" s="305"/>
      <c r="BS120" s="305"/>
      <c r="BT120" s="305"/>
      <c r="BU120" s="305"/>
      <c r="BV120" s="305"/>
      <c r="BW120" s="305"/>
      <c r="BX120" s="305"/>
      <c r="BY120" s="305"/>
      <c r="BZ120" s="305"/>
      <c r="CA120" s="305"/>
      <c r="CB120" s="305"/>
      <c r="CC120" s="305"/>
      <c r="CD120" s="305"/>
      <c r="CE120" s="305"/>
      <c r="CF120" s="305"/>
      <c r="CG120" s="305"/>
      <c r="CH120" s="305"/>
      <c r="CI120" s="305"/>
      <c r="CJ120" s="305"/>
      <c r="CK120" s="305"/>
      <c r="CL120" s="305"/>
      <c r="CM120" s="305"/>
      <c r="CN120" s="306"/>
      <c r="CO120" s="179"/>
      <c r="CP120" s="2"/>
      <c r="CQ120" s="3"/>
      <c r="CR120" s="3"/>
      <c r="CS120" s="3"/>
      <c r="CT120" s="3"/>
      <c r="CU120" s="3"/>
      <c r="CV120" s="3"/>
      <c r="CW120" s="3"/>
      <c r="CX120" s="3"/>
      <c r="CY120" s="3"/>
      <c r="CZ120" s="3"/>
      <c r="DA120" s="3"/>
      <c r="DB120" s="3"/>
      <c r="DC120" s="30"/>
    </row>
    <row r="121" spans="2:107" ht="7.5" customHeight="1" x14ac:dyDescent="0.15">
      <c r="B121" s="304"/>
      <c r="C121" s="305"/>
      <c r="D121" s="305"/>
      <c r="E121" s="305"/>
      <c r="F121" s="305"/>
      <c r="G121" s="305"/>
      <c r="H121" s="305"/>
      <c r="I121" s="305"/>
      <c r="J121" s="305"/>
      <c r="K121" s="305"/>
      <c r="L121" s="305"/>
      <c r="M121" s="305"/>
      <c r="N121" s="305"/>
      <c r="O121" s="305"/>
      <c r="P121" s="305"/>
      <c r="Q121" s="305"/>
      <c r="R121" s="305"/>
      <c r="S121" s="305"/>
      <c r="T121" s="305"/>
      <c r="U121" s="305"/>
      <c r="V121" s="305"/>
      <c r="W121" s="305"/>
      <c r="X121" s="305"/>
      <c r="Y121" s="305"/>
      <c r="Z121" s="305"/>
      <c r="AA121" s="305"/>
      <c r="AB121" s="305"/>
      <c r="AC121" s="305"/>
      <c r="AD121" s="305"/>
      <c r="AE121" s="305"/>
      <c r="AF121" s="305"/>
      <c r="AG121" s="305"/>
      <c r="AH121" s="305"/>
      <c r="AI121" s="305"/>
      <c r="AJ121" s="305"/>
      <c r="AK121" s="305"/>
      <c r="AL121" s="305"/>
      <c r="AM121" s="305"/>
      <c r="AN121" s="305"/>
      <c r="AO121" s="305"/>
      <c r="AP121" s="305"/>
      <c r="AQ121" s="305"/>
      <c r="AR121" s="305"/>
      <c r="AS121" s="305"/>
      <c r="AT121" s="305"/>
      <c r="AU121" s="305"/>
      <c r="AV121" s="305"/>
      <c r="AW121" s="305"/>
      <c r="AX121" s="305"/>
      <c r="AY121" s="305"/>
      <c r="AZ121" s="305"/>
      <c r="BA121" s="305"/>
      <c r="BB121" s="305"/>
      <c r="BC121" s="305"/>
      <c r="BD121" s="305"/>
      <c r="BE121" s="305"/>
      <c r="BF121" s="305"/>
      <c r="BG121" s="305"/>
      <c r="BH121" s="305"/>
      <c r="BI121" s="305"/>
      <c r="BJ121" s="305"/>
      <c r="BK121" s="305"/>
      <c r="BL121" s="305"/>
      <c r="BM121" s="305"/>
      <c r="BN121" s="305"/>
      <c r="BO121" s="305"/>
      <c r="BP121" s="305"/>
      <c r="BQ121" s="305"/>
      <c r="BR121" s="305"/>
      <c r="BS121" s="305"/>
      <c r="BT121" s="305"/>
      <c r="BU121" s="305"/>
      <c r="BV121" s="305"/>
      <c r="BW121" s="305"/>
      <c r="BX121" s="305"/>
      <c r="BY121" s="305"/>
      <c r="BZ121" s="305"/>
      <c r="CA121" s="305"/>
      <c r="CB121" s="305"/>
      <c r="CC121" s="305"/>
      <c r="CD121" s="305"/>
      <c r="CE121" s="305"/>
      <c r="CF121" s="305"/>
      <c r="CG121" s="305"/>
      <c r="CH121" s="305"/>
      <c r="CI121" s="305"/>
      <c r="CJ121" s="305"/>
      <c r="CK121" s="305"/>
      <c r="CL121" s="305"/>
      <c r="CM121" s="305"/>
      <c r="CN121" s="306"/>
      <c r="CO121" s="179"/>
      <c r="CP121" s="2"/>
      <c r="CQ121" s="3"/>
      <c r="CR121" s="3"/>
      <c r="CS121" s="3"/>
      <c r="CT121" s="3"/>
      <c r="CU121" s="3"/>
      <c r="CV121" s="3"/>
      <c r="CW121" s="3"/>
      <c r="CX121" s="3"/>
      <c r="CY121" s="3"/>
      <c r="CZ121" s="3"/>
      <c r="DA121" s="3"/>
      <c r="DB121" s="3"/>
      <c r="DC121" s="30"/>
    </row>
    <row r="122" spans="2:107" ht="7.5" customHeight="1" x14ac:dyDescent="0.15">
      <c r="B122" s="304"/>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05"/>
      <c r="AB122" s="305"/>
      <c r="AC122" s="305"/>
      <c r="AD122" s="305"/>
      <c r="AE122" s="305"/>
      <c r="AF122" s="305"/>
      <c r="AG122" s="305"/>
      <c r="AH122" s="305"/>
      <c r="AI122" s="305"/>
      <c r="AJ122" s="305"/>
      <c r="AK122" s="305"/>
      <c r="AL122" s="305"/>
      <c r="AM122" s="305"/>
      <c r="AN122" s="305"/>
      <c r="AO122" s="305"/>
      <c r="AP122" s="305"/>
      <c r="AQ122" s="305"/>
      <c r="AR122" s="305"/>
      <c r="AS122" s="305"/>
      <c r="AT122" s="305"/>
      <c r="AU122" s="305"/>
      <c r="AV122" s="305"/>
      <c r="AW122" s="305"/>
      <c r="AX122" s="305"/>
      <c r="AY122" s="305"/>
      <c r="AZ122" s="305"/>
      <c r="BA122" s="305"/>
      <c r="BB122" s="305"/>
      <c r="BC122" s="305"/>
      <c r="BD122" s="305"/>
      <c r="BE122" s="305"/>
      <c r="BF122" s="305"/>
      <c r="BG122" s="305"/>
      <c r="BH122" s="305"/>
      <c r="BI122" s="305"/>
      <c r="BJ122" s="305"/>
      <c r="BK122" s="305"/>
      <c r="BL122" s="305"/>
      <c r="BM122" s="305"/>
      <c r="BN122" s="305"/>
      <c r="BO122" s="305"/>
      <c r="BP122" s="305"/>
      <c r="BQ122" s="305"/>
      <c r="BR122" s="305"/>
      <c r="BS122" s="305"/>
      <c r="BT122" s="305"/>
      <c r="BU122" s="305"/>
      <c r="BV122" s="305"/>
      <c r="BW122" s="305"/>
      <c r="BX122" s="305"/>
      <c r="BY122" s="305"/>
      <c r="BZ122" s="305"/>
      <c r="CA122" s="305"/>
      <c r="CB122" s="305"/>
      <c r="CC122" s="305"/>
      <c r="CD122" s="305"/>
      <c r="CE122" s="305"/>
      <c r="CF122" s="305"/>
      <c r="CG122" s="305"/>
      <c r="CH122" s="305"/>
      <c r="CI122" s="305"/>
      <c r="CJ122" s="305"/>
      <c r="CK122" s="305"/>
      <c r="CL122" s="305"/>
      <c r="CM122" s="305"/>
      <c r="CN122" s="306"/>
      <c r="CO122" s="179"/>
      <c r="CP122" s="2"/>
      <c r="CQ122" s="3"/>
      <c r="CR122" s="3"/>
      <c r="CS122" s="3"/>
      <c r="CT122" s="3"/>
      <c r="CU122" s="3"/>
      <c r="CV122" s="3"/>
      <c r="CW122" s="3"/>
      <c r="CX122" s="3"/>
      <c r="CY122" s="3"/>
      <c r="CZ122" s="3"/>
      <c r="DA122" s="3"/>
      <c r="DB122" s="3"/>
      <c r="DC122" s="30"/>
    </row>
    <row r="123" spans="2:107" ht="7.5" customHeight="1" x14ac:dyDescent="0.15">
      <c r="B123" s="304"/>
      <c r="C123" s="305"/>
      <c r="D123" s="305"/>
      <c r="E123" s="305"/>
      <c r="F123" s="305"/>
      <c r="G123" s="305"/>
      <c r="H123" s="305"/>
      <c r="I123" s="305"/>
      <c r="J123" s="305"/>
      <c r="K123" s="305"/>
      <c r="L123" s="305"/>
      <c r="M123" s="305"/>
      <c r="N123" s="305"/>
      <c r="O123" s="305"/>
      <c r="P123" s="305"/>
      <c r="Q123" s="305"/>
      <c r="R123" s="305"/>
      <c r="S123" s="305"/>
      <c r="T123" s="305"/>
      <c r="U123" s="305"/>
      <c r="V123" s="305"/>
      <c r="W123" s="305"/>
      <c r="X123" s="305"/>
      <c r="Y123" s="305"/>
      <c r="Z123" s="305"/>
      <c r="AA123" s="305"/>
      <c r="AB123" s="305"/>
      <c r="AC123" s="305"/>
      <c r="AD123" s="305"/>
      <c r="AE123" s="305"/>
      <c r="AF123" s="305"/>
      <c r="AG123" s="305"/>
      <c r="AH123" s="305"/>
      <c r="AI123" s="305"/>
      <c r="AJ123" s="305"/>
      <c r="AK123" s="305"/>
      <c r="AL123" s="305"/>
      <c r="AM123" s="305"/>
      <c r="AN123" s="305"/>
      <c r="AO123" s="305"/>
      <c r="AP123" s="305"/>
      <c r="AQ123" s="305"/>
      <c r="AR123" s="305"/>
      <c r="AS123" s="305"/>
      <c r="AT123" s="305"/>
      <c r="AU123" s="305"/>
      <c r="AV123" s="305"/>
      <c r="AW123" s="305"/>
      <c r="AX123" s="305"/>
      <c r="AY123" s="305"/>
      <c r="AZ123" s="305"/>
      <c r="BA123" s="305"/>
      <c r="BB123" s="305"/>
      <c r="BC123" s="305"/>
      <c r="BD123" s="305"/>
      <c r="BE123" s="305"/>
      <c r="BF123" s="305"/>
      <c r="BG123" s="305"/>
      <c r="BH123" s="305"/>
      <c r="BI123" s="305"/>
      <c r="BJ123" s="305"/>
      <c r="BK123" s="305"/>
      <c r="BL123" s="305"/>
      <c r="BM123" s="305"/>
      <c r="BN123" s="305"/>
      <c r="BO123" s="305"/>
      <c r="BP123" s="305"/>
      <c r="BQ123" s="305"/>
      <c r="BR123" s="305"/>
      <c r="BS123" s="305"/>
      <c r="BT123" s="305"/>
      <c r="BU123" s="305"/>
      <c r="BV123" s="305"/>
      <c r="BW123" s="305"/>
      <c r="BX123" s="305"/>
      <c r="BY123" s="305"/>
      <c r="BZ123" s="305"/>
      <c r="CA123" s="305"/>
      <c r="CB123" s="305"/>
      <c r="CC123" s="305"/>
      <c r="CD123" s="305"/>
      <c r="CE123" s="305"/>
      <c r="CF123" s="305"/>
      <c r="CG123" s="305"/>
      <c r="CH123" s="305"/>
      <c r="CI123" s="305"/>
      <c r="CJ123" s="305"/>
      <c r="CK123" s="305"/>
      <c r="CL123" s="305"/>
      <c r="CM123" s="305"/>
      <c r="CN123" s="306"/>
      <c r="CO123" s="179"/>
      <c r="CP123" s="2"/>
      <c r="CQ123" s="3"/>
      <c r="CR123" s="3"/>
      <c r="CS123" s="3"/>
      <c r="CT123" s="3"/>
      <c r="CU123" s="3"/>
      <c r="CV123" s="3"/>
      <c r="CW123" s="3"/>
      <c r="CX123" s="3"/>
      <c r="CY123" s="3"/>
      <c r="CZ123" s="3"/>
      <c r="DA123" s="3"/>
      <c r="DB123" s="3"/>
      <c r="DC123" s="30"/>
    </row>
    <row r="124" spans="2:107" ht="7.5" customHeight="1" x14ac:dyDescent="0.15">
      <c r="B124" s="304"/>
      <c r="C124" s="305"/>
      <c r="D124" s="305"/>
      <c r="E124" s="305"/>
      <c r="F124" s="305"/>
      <c r="G124" s="305"/>
      <c r="H124" s="305"/>
      <c r="I124" s="305"/>
      <c r="J124" s="305"/>
      <c r="K124" s="305"/>
      <c r="L124" s="305"/>
      <c r="M124" s="305"/>
      <c r="N124" s="305"/>
      <c r="O124" s="305"/>
      <c r="P124" s="305"/>
      <c r="Q124" s="305"/>
      <c r="R124" s="305"/>
      <c r="S124" s="305"/>
      <c r="T124" s="305"/>
      <c r="U124" s="305"/>
      <c r="V124" s="305"/>
      <c r="W124" s="305"/>
      <c r="X124" s="305"/>
      <c r="Y124" s="305"/>
      <c r="Z124" s="305"/>
      <c r="AA124" s="305"/>
      <c r="AB124" s="305"/>
      <c r="AC124" s="305"/>
      <c r="AD124" s="305"/>
      <c r="AE124" s="305"/>
      <c r="AF124" s="305"/>
      <c r="AG124" s="305"/>
      <c r="AH124" s="305"/>
      <c r="AI124" s="305"/>
      <c r="AJ124" s="305"/>
      <c r="AK124" s="305"/>
      <c r="AL124" s="305"/>
      <c r="AM124" s="305"/>
      <c r="AN124" s="305"/>
      <c r="AO124" s="305"/>
      <c r="AP124" s="305"/>
      <c r="AQ124" s="305"/>
      <c r="AR124" s="305"/>
      <c r="AS124" s="305"/>
      <c r="AT124" s="305"/>
      <c r="AU124" s="305"/>
      <c r="AV124" s="305"/>
      <c r="AW124" s="305"/>
      <c r="AX124" s="305"/>
      <c r="AY124" s="305"/>
      <c r="AZ124" s="305"/>
      <c r="BA124" s="305"/>
      <c r="BB124" s="305"/>
      <c r="BC124" s="305"/>
      <c r="BD124" s="305"/>
      <c r="BE124" s="305"/>
      <c r="BF124" s="305"/>
      <c r="BG124" s="305"/>
      <c r="BH124" s="305"/>
      <c r="BI124" s="305"/>
      <c r="BJ124" s="305"/>
      <c r="BK124" s="305"/>
      <c r="BL124" s="305"/>
      <c r="BM124" s="305"/>
      <c r="BN124" s="305"/>
      <c r="BO124" s="305"/>
      <c r="BP124" s="305"/>
      <c r="BQ124" s="305"/>
      <c r="BR124" s="305"/>
      <c r="BS124" s="305"/>
      <c r="BT124" s="305"/>
      <c r="BU124" s="305"/>
      <c r="BV124" s="305"/>
      <c r="BW124" s="305"/>
      <c r="BX124" s="305"/>
      <c r="BY124" s="305"/>
      <c r="BZ124" s="305"/>
      <c r="CA124" s="305"/>
      <c r="CB124" s="305"/>
      <c r="CC124" s="305"/>
      <c r="CD124" s="305"/>
      <c r="CE124" s="305"/>
      <c r="CF124" s="305"/>
      <c r="CG124" s="305"/>
      <c r="CH124" s="305"/>
      <c r="CI124" s="305"/>
      <c r="CJ124" s="305"/>
      <c r="CK124" s="305"/>
      <c r="CL124" s="305"/>
      <c r="CM124" s="305"/>
      <c r="CN124" s="306"/>
      <c r="CO124" s="179"/>
      <c r="CP124" s="2"/>
      <c r="CQ124" s="3"/>
      <c r="CR124" s="3"/>
      <c r="CS124" s="3"/>
      <c r="CT124" s="3"/>
      <c r="CU124" s="3"/>
      <c r="CV124" s="3"/>
      <c r="CW124" s="3"/>
      <c r="CX124" s="3"/>
      <c r="CY124" s="3"/>
      <c r="CZ124" s="3"/>
      <c r="DA124" s="3"/>
      <c r="DB124" s="3"/>
      <c r="DC124" s="30"/>
    </row>
    <row r="125" spans="2:107" ht="7.5" customHeight="1" x14ac:dyDescent="0.15">
      <c r="B125" s="304"/>
      <c r="C125" s="305"/>
      <c r="D125" s="305"/>
      <c r="E125" s="305"/>
      <c r="F125" s="305"/>
      <c r="G125" s="305"/>
      <c r="H125" s="305"/>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5"/>
      <c r="AK125" s="305"/>
      <c r="AL125" s="305"/>
      <c r="AM125" s="305"/>
      <c r="AN125" s="305"/>
      <c r="AO125" s="305"/>
      <c r="AP125" s="305"/>
      <c r="AQ125" s="305"/>
      <c r="AR125" s="305"/>
      <c r="AS125" s="305"/>
      <c r="AT125" s="305"/>
      <c r="AU125" s="305"/>
      <c r="AV125" s="305"/>
      <c r="AW125" s="305"/>
      <c r="AX125" s="305"/>
      <c r="AY125" s="305"/>
      <c r="AZ125" s="305"/>
      <c r="BA125" s="305"/>
      <c r="BB125" s="305"/>
      <c r="BC125" s="305"/>
      <c r="BD125" s="305"/>
      <c r="BE125" s="305"/>
      <c r="BF125" s="305"/>
      <c r="BG125" s="305"/>
      <c r="BH125" s="305"/>
      <c r="BI125" s="305"/>
      <c r="BJ125" s="305"/>
      <c r="BK125" s="305"/>
      <c r="BL125" s="305"/>
      <c r="BM125" s="305"/>
      <c r="BN125" s="305"/>
      <c r="BO125" s="305"/>
      <c r="BP125" s="305"/>
      <c r="BQ125" s="305"/>
      <c r="BR125" s="305"/>
      <c r="BS125" s="305"/>
      <c r="BT125" s="305"/>
      <c r="BU125" s="305"/>
      <c r="BV125" s="305"/>
      <c r="BW125" s="305"/>
      <c r="BX125" s="305"/>
      <c r="BY125" s="305"/>
      <c r="BZ125" s="305"/>
      <c r="CA125" s="305"/>
      <c r="CB125" s="305"/>
      <c r="CC125" s="305"/>
      <c r="CD125" s="305"/>
      <c r="CE125" s="305"/>
      <c r="CF125" s="305"/>
      <c r="CG125" s="305"/>
      <c r="CH125" s="305"/>
      <c r="CI125" s="305"/>
      <c r="CJ125" s="305"/>
      <c r="CK125" s="305"/>
      <c r="CL125" s="305"/>
      <c r="CM125" s="305"/>
      <c r="CN125" s="306"/>
      <c r="CO125" s="179"/>
      <c r="CP125" s="2"/>
      <c r="CQ125" s="3"/>
      <c r="CR125" s="3"/>
      <c r="CS125" s="3"/>
      <c r="CT125" s="3"/>
      <c r="CU125" s="3"/>
      <c r="CV125" s="3"/>
      <c r="CW125" s="3"/>
      <c r="CX125" s="3"/>
      <c r="CY125" s="3"/>
      <c r="CZ125" s="3"/>
      <c r="DA125" s="3"/>
      <c r="DB125" s="3"/>
      <c r="DC125" s="30"/>
    </row>
    <row r="126" spans="2:107" ht="7.5" customHeight="1" x14ac:dyDescent="0.15">
      <c r="B126" s="304"/>
      <c r="C126" s="305"/>
      <c r="D126" s="305"/>
      <c r="E126" s="305"/>
      <c r="F126" s="305"/>
      <c r="G126" s="305"/>
      <c r="H126" s="305"/>
      <c r="I126" s="305"/>
      <c r="J126" s="305"/>
      <c r="K126" s="305"/>
      <c r="L126" s="305"/>
      <c r="M126" s="305"/>
      <c r="N126" s="305"/>
      <c r="O126" s="305"/>
      <c r="P126" s="305"/>
      <c r="Q126" s="305"/>
      <c r="R126" s="305"/>
      <c r="S126" s="305"/>
      <c r="T126" s="305"/>
      <c r="U126" s="305"/>
      <c r="V126" s="305"/>
      <c r="W126" s="305"/>
      <c r="X126" s="305"/>
      <c r="Y126" s="305"/>
      <c r="Z126" s="305"/>
      <c r="AA126" s="305"/>
      <c r="AB126" s="305"/>
      <c r="AC126" s="305"/>
      <c r="AD126" s="305"/>
      <c r="AE126" s="305"/>
      <c r="AF126" s="305"/>
      <c r="AG126" s="305"/>
      <c r="AH126" s="305"/>
      <c r="AI126" s="305"/>
      <c r="AJ126" s="305"/>
      <c r="AK126" s="305"/>
      <c r="AL126" s="305"/>
      <c r="AM126" s="305"/>
      <c r="AN126" s="305"/>
      <c r="AO126" s="305"/>
      <c r="AP126" s="305"/>
      <c r="AQ126" s="305"/>
      <c r="AR126" s="305"/>
      <c r="AS126" s="305"/>
      <c r="AT126" s="305"/>
      <c r="AU126" s="305"/>
      <c r="AV126" s="305"/>
      <c r="AW126" s="305"/>
      <c r="AX126" s="305"/>
      <c r="AY126" s="305"/>
      <c r="AZ126" s="305"/>
      <c r="BA126" s="305"/>
      <c r="BB126" s="305"/>
      <c r="BC126" s="305"/>
      <c r="BD126" s="305"/>
      <c r="BE126" s="305"/>
      <c r="BF126" s="305"/>
      <c r="BG126" s="305"/>
      <c r="BH126" s="305"/>
      <c r="BI126" s="305"/>
      <c r="BJ126" s="305"/>
      <c r="BK126" s="305"/>
      <c r="BL126" s="305"/>
      <c r="BM126" s="305"/>
      <c r="BN126" s="305"/>
      <c r="BO126" s="305"/>
      <c r="BP126" s="305"/>
      <c r="BQ126" s="305"/>
      <c r="BR126" s="305"/>
      <c r="BS126" s="305"/>
      <c r="BT126" s="305"/>
      <c r="BU126" s="305"/>
      <c r="BV126" s="305"/>
      <c r="BW126" s="305"/>
      <c r="BX126" s="305"/>
      <c r="BY126" s="305"/>
      <c r="BZ126" s="305"/>
      <c r="CA126" s="305"/>
      <c r="CB126" s="305"/>
      <c r="CC126" s="305"/>
      <c r="CD126" s="305"/>
      <c r="CE126" s="305"/>
      <c r="CF126" s="305"/>
      <c r="CG126" s="305"/>
      <c r="CH126" s="305"/>
      <c r="CI126" s="305"/>
      <c r="CJ126" s="305"/>
      <c r="CK126" s="305"/>
      <c r="CL126" s="305"/>
      <c r="CM126" s="305"/>
      <c r="CN126" s="306"/>
      <c r="CO126" s="179"/>
      <c r="CP126" s="2"/>
      <c r="CQ126" s="3"/>
      <c r="CR126" s="3"/>
      <c r="CS126" s="3"/>
      <c r="CT126" s="3"/>
      <c r="CU126" s="3"/>
      <c r="CV126" s="3"/>
      <c r="CW126" s="3"/>
      <c r="CX126" s="3"/>
      <c r="CY126" s="3"/>
      <c r="CZ126" s="3"/>
      <c r="DA126" s="3"/>
      <c r="DB126" s="3"/>
      <c r="DC126" s="30"/>
    </row>
    <row r="127" spans="2:107" ht="7.5" customHeight="1" x14ac:dyDescent="0.15">
      <c r="B127" s="304"/>
      <c r="C127" s="305"/>
      <c r="D127" s="305"/>
      <c r="E127" s="305"/>
      <c r="F127" s="305"/>
      <c r="G127" s="305"/>
      <c r="H127" s="305"/>
      <c r="I127" s="305"/>
      <c r="J127" s="305"/>
      <c r="K127" s="305"/>
      <c r="L127" s="305"/>
      <c r="M127" s="305"/>
      <c r="N127" s="305"/>
      <c r="O127" s="305"/>
      <c r="P127" s="305"/>
      <c r="Q127" s="305"/>
      <c r="R127" s="305"/>
      <c r="S127" s="305"/>
      <c r="T127" s="305"/>
      <c r="U127" s="305"/>
      <c r="V127" s="305"/>
      <c r="W127" s="305"/>
      <c r="X127" s="305"/>
      <c r="Y127" s="305"/>
      <c r="Z127" s="305"/>
      <c r="AA127" s="305"/>
      <c r="AB127" s="305"/>
      <c r="AC127" s="305"/>
      <c r="AD127" s="305"/>
      <c r="AE127" s="305"/>
      <c r="AF127" s="305"/>
      <c r="AG127" s="305"/>
      <c r="AH127" s="305"/>
      <c r="AI127" s="305"/>
      <c r="AJ127" s="305"/>
      <c r="AK127" s="305"/>
      <c r="AL127" s="305"/>
      <c r="AM127" s="305"/>
      <c r="AN127" s="305"/>
      <c r="AO127" s="305"/>
      <c r="AP127" s="305"/>
      <c r="AQ127" s="305"/>
      <c r="AR127" s="305"/>
      <c r="AS127" s="305"/>
      <c r="AT127" s="305"/>
      <c r="AU127" s="305"/>
      <c r="AV127" s="305"/>
      <c r="AW127" s="305"/>
      <c r="AX127" s="305"/>
      <c r="AY127" s="305"/>
      <c r="AZ127" s="305"/>
      <c r="BA127" s="305"/>
      <c r="BB127" s="305"/>
      <c r="BC127" s="305"/>
      <c r="BD127" s="305"/>
      <c r="BE127" s="305"/>
      <c r="BF127" s="305"/>
      <c r="BG127" s="305"/>
      <c r="BH127" s="305"/>
      <c r="BI127" s="305"/>
      <c r="BJ127" s="305"/>
      <c r="BK127" s="305"/>
      <c r="BL127" s="305"/>
      <c r="BM127" s="305"/>
      <c r="BN127" s="305"/>
      <c r="BO127" s="305"/>
      <c r="BP127" s="305"/>
      <c r="BQ127" s="305"/>
      <c r="BR127" s="305"/>
      <c r="BS127" s="305"/>
      <c r="BT127" s="305"/>
      <c r="BU127" s="305"/>
      <c r="BV127" s="305"/>
      <c r="BW127" s="305"/>
      <c r="BX127" s="305"/>
      <c r="BY127" s="305"/>
      <c r="BZ127" s="305"/>
      <c r="CA127" s="305"/>
      <c r="CB127" s="305"/>
      <c r="CC127" s="305"/>
      <c r="CD127" s="305"/>
      <c r="CE127" s="305"/>
      <c r="CF127" s="305"/>
      <c r="CG127" s="305"/>
      <c r="CH127" s="305"/>
      <c r="CI127" s="305"/>
      <c r="CJ127" s="305"/>
      <c r="CK127" s="305"/>
      <c r="CL127" s="305"/>
      <c r="CM127" s="305"/>
      <c r="CN127" s="306"/>
      <c r="CO127" s="179"/>
      <c r="CP127" s="2"/>
      <c r="CQ127" s="3"/>
      <c r="CR127" s="3"/>
      <c r="CS127" s="3"/>
      <c r="CT127" s="3"/>
      <c r="CU127" s="3"/>
      <c r="CV127" s="3"/>
      <c r="CW127" s="3"/>
      <c r="CX127" s="3"/>
      <c r="CY127" s="3"/>
      <c r="CZ127" s="3"/>
      <c r="DA127" s="3"/>
      <c r="DB127" s="3"/>
      <c r="DC127" s="30"/>
    </row>
    <row r="128" spans="2:107" ht="7.5" customHeight="1" x14ac:dyDescent="0.15">
      <c r="B128" s="304"/>
      <c r="C128" s="305"/>
      <c r="D128" s="305"/>
      <c r="E128" s="305"/>
      <c r="F128" s="305"/>
      <c r="G128" s="305"/>
      <c r="H128" s="305"/>
      <c r="I128" s="305"/>
      <c r="J128" s="305"/>
      <c r="K128" s="305"/>
      <c r="L128" s="305"/>
      <c r="M128" s="305"/>
      <c r="N128" s="305"/>
      <c r="O128" s="305"/>
      <c r="P128" s="305"/>
      <c r="Q128" s="305"/>
      <c r="R128" s="305"/>
      <c r="S128" s="305"/>
      <c r="T128" s="305"/>
      <c r="U128" s="305"/>
      <c r="V128" s="305"/>
      <c r="W128" s="305"/>
      <c r="X128" s="305"/>
      <c r="Y128" s="305"/>
      <c r="Z128" s="305"/>
      <c r="AA128" s="305"/>
      <c r="AB128" s="305"/>
      <c r="AC128" s="305"/>
      <c r="AD128" s="305"/>
      <c r="AE128" s="305"/>
      <c r="AF128" s="305"/>
      <c r="AG128" s="305"/>
      <c r="AH128" s="305"/>
      <c r="AI128" s="305"/>
      <c r="AJ128" s="305"/>
      <c r="AK128" s="305"/>
      <c r="AL128" s="305"/>
      <c r="AM128" s="305"/>
      <c r="AN128" s="305"/>
      <c r="AO128" s="305"/>
      <c r="AP128" s="305"/>
      <c r="AQ128" s="305"/>
      <c r="AR128" s="305"/>
      <c r="AS128" s="305"/>
      <c r="AT128" s="305"/>
      <c r="AU128" s="305"/>
      <c r="AV128" s="305"/>
      <c r="AW128" s="305"/>
      <c r="AX128" s="305"/>
      <c r="AY128" s="305"/>
      <c r="AZ128" s="305"/>
      <c r="BA128" s="305"/>
      <c r="BB128" s="305"/>
      <c r="BC128" s="305"/>
      <c r="BD128" s="305"/>
      <c r="BE128" s="305"/>
      <c r="BF128" s="305"/>
      <c r="BG128" s="305"/>
      <c r="BH128" s="305"/>
      <c r="BI128" s="305"/>
      <c r="BJ128" s="305"/>
      <c r="BK128" s="305"/>
      <c r="BL128" s="305"/>
      <c r="BM128" s="305"/>
      <c r="BN128" s="305"/>
      <c r="BO128" s="305"/>
      <c r="BP128" s="305"/>
      <c r="BQ128" s="305"/>
      <c r="BR128" s="305"/>
      <c r="BS128" s="305"/>
      <c r="BT128" s="305"/>
      <c r="BU128" s="305"/>
      <c r="BV128" s="305"/>
      <c r="BW128" s="305"/>
      <c r="BX128" s="305"/>
      <c r="BY128" s="305"/>
      <c r="BZ128" s="305"/>
      <c r="CA128" s="305"/>
      <c r="CB128" s="305"/>
      <c r="CC128" s="305"/>
      <c r="CD128" s="305"/>
      <c r="CE128" s="305"/>
      <c r="CF128" s="305"/>
      <c r="CG128" s="305"/>
      <c r="CH128" s="305"/>
      <c r="CI128" s="305"/>
      <c r="CJ128" s="305"/>
      <c r="CK128" s="305"/>
      <c r="CL128" s="305"/>
      <c r="CM128" s="305"/>
      <c r="CN128" s="306"/>
      <c r="CO128" s="179"/>
      <c r="CP128" s="2"/>
      <c r="CQ128" s="3"/>
      <c r="CR128" s="3"/>
      <c r="CS128" s="3"/>
      <c r="CT128" s="3"/>
      <c r="CU128" s="3"/>
      <c r="CV128" s="3"/>
      <c r="CW128" s="3"/>
      <c r="CX128" s="3"/>
      <c r="CY128" s="3"/>
      <c r="CZ128" s="3"/>
      <c r="DA128" s="3"/>
      <c r="DB128" s="3"/>
      <c r="DC128" s="30"/>
    </row>
    <row r="129" spans="2:107" ht="7.5" customHeight="1" x14ac:dyDescent="0.15">
      <c r="B129" s="304"/>
      <c r="C129" s="305"/>
      <c r="D129" s="305"/>
      <c r="E129" s="305"/>
      <c r="F129" s="305"/>
      <c r="G129" s="305"/>
      <c r="H129" s="305"/>
      <c r="I129" s="305"/>
      <c r="J129" s="305"/>
      <c r="K129" s="305"/>
      <c r="L129" s="305"/>
      <c r="M129" s="305"/>
      <c r="N129" s="305"/>
      <c r="O129" s="305"/>
      <c r="P129" s="305"/>
      <c r="Q129" s="305"/>
      <c r="R129" s="305"/>
      <c r="S129" s="305"/>
      <c r="T129" s="305"/>
      <c r="U129" s="305"/>
      <c r="V129" s="305"/>
      <c r="W129" s="305"/>
      <c r="X129" s="305"/>
      <c r="Y129" s="305"/>
      <c r="Z129" s="305"/>
      <c r="AA129" s="305"/>
      <c r="AB129" s="305"/>
      <c r="AC129" s="305"/>
      <c r="AD129" s="305"/>
      <c r="AE129" s="305"/>
      <c r="AF129" s="305"/>
      <c r="AG129" s="305"/>
      <c r="AH129" s="305"/>
      <c r="AI129" s="305"/>
      <c r="AJ129" s="305"/>
      <c r="AK129" s="305"/>
      <c r="AL129" s="305"/>
      <c r="AM129" s="305"/>
      <c r="AN129" s="305"/>
      <c r="AO129" s="305"/>
      <c r="AP129" s="305"/>
      <c r="AQ129" s="305"/>
      <c r="AR129" s="305"/>
      <c r="AS129" s="305"/>
      <c r="AT129" s="305"/>
      <c r="AU129" s="305"/>
      <c r="AV129" s="305"/>
      <c r="AW129" s="305"/>
      <c r="AX129" s="305"/>
      <c r="AY129" s="305"/>
      <c r="AZ129" s="305"/>
      <c r="BA129" s="305"/>
      <c r="BB129" s="305"/>
      <c r="BC129" s="305"/>
      <c r="BD129" s="305"/>
      <c r="BE129" s="305"/>
      <c r="BF129" s="305"/>
      <c r="BG129" s="305"/>
      <c r="BH129" s="305"/>
      <c r="BI129" s="305"/>
      <c r="BJ129" s="305"/>
      <c r="BK129" s="305"/>
      <c r="BL129" s="305"/>
      <c r="BM129" s="305"/>
      <c r="BN129" s="305"/>
      <c r="BO129" s="305"/>
      <c r="BP129" s="305"/>
      <c r="BQ129" s="305"/>
      <c r="BR129" s="305"/>
      <c r="BS129" s="305"/>
      <c r="BT129" s="305"/>
      <c r="BU129" s="305"/>
      <c r="BV129" s="305"/>
      <c r="BW129" s="305"/>
      <c r="BX129" s="305"/>
      <c r="BY129" s="305"/>
      <c r="BZ129" s="305"/>
      <c r="CA129" s="305"/>
      <c r="CB129" s="305"/>
      <c r="CC129" s="305"/>
      <c r="CD129" s="305"/>
      <c r="CE129" s="305"/>
      <c r="CF129" s="305"/>
      <c r="CG129" s="305"/>
      <c r="CH129" s="305"/>
      <c r="CI129" s="305"/>
      <c r="CJ129" s="305"/>
      <c r="CK129" s="305"/>
      <c r="CL129" s="305"/>
      <c r="CM129" s="305"/>
      <c r="CN129" s="306"/>
      <c r="CO129" s="179"/>
      <c r="CP129" s="2"/>
      <c r="CQ129" s="3"/>
      <c r="CR129" s="3"/>
      <c r="CS129" s="3"/>
      <c r="CT129" s="3"/>
      <c r="CU129" s="3"/>
      <c r="CV129" s="3"/>
      <c r="CW129" s="3"/>
      <c r="CX129" s="3"/>
      <c r="CY129" s="3"/>
      <c r="CZ129" s="3"/>
      <c r="DA129" s="3"/>
      <c r="DB129" s="3"/>
      <c r="DC129" s="30"/>
    </row>
    <row r="130" spans="2:107" ht="7.5" customHeight="1" x14ac:dyDescent="0.15">
      <c r="B130" s="304"/>
      <c r="C130" s="305"/>
      <c r="D130" s="305"/>
      <c r="E130" s="305"/>
      <c r="F130" s="305"/>
      <c r="G130" s="305"/>
      <c r="H130" s="305"/>
      <c r="I130" s="305"/>
      <c r="J130" s="305"/>
      <c r="K130" s="305"/>
      <c r="L130" s="305"/>
      <c r="M130" s="305"/>
      <c r="N130" s="305"/>
      <c r="O130" s="305"/>
      <c r="P130" s="305"/>
      <c r="Q130" s="305"/>
      <c r="R130" s="305"/>
      <c r="S130" s="305"/>
      <c r="T130" s="305"/>
      <c r="U130" s="305"/>
      <c r="V130" s="305"/>
      <c r="W130" s="305"/>
      <c r="X130" s="305"/>
      <c r="Y130" s="305"/>
      <c r="Z130" s="305"/>
      <c r="AA130" s="305"/>
      <c r="AB130" s="305"/>
      <c r="AC130" s="305"/>
      <c r="AD130" s="305"/>
      <c r="AE130" s="305"/>
      <c r="AF130" s="305"/>
      <c r="AG130" s="305"/>
      <c r="AH130" s="305"/>
      <c r="AI130" s="305"/>
      <c r="AJ130" s="305"/>
      <c r="AK130" s="305"/>
      <c r="AL130" s="305"/>
      <c r="AM130" s="305"/>
      <c r="AN130" s="305"/>
      <c r="AO130" s="305"/>
      <c r="AP130" s="305"/>
      <c r="AQ130" s="305"/>
      <c r="AR130" s="305"/>
      <c r="AS130" s="305"/>
      <c r="AT130" s="305"/>
      <c r="AU130" s="305"/>
      <c r="AV130" s="305"/>
      <c r="AW130" s="305"/>
      <c r="AX130" s="305"/>
      <c r="AY130" s="305"/>
      <c r="AZ130" s="305"/>
      <c r="BA130" s="305"/>
      <c r="BB130" s="305"/>
      <c r="BC130" s="305"/>
      <c r="BD130" s="305"/>
      <c r="BE130" s="305"/>
      <c r="BF130" s="305"/>
      <c r="BG130" s="305"/>
      <c r="BH130" s="305"/>
      <c r="BI130" s="305"/>
      <c r="BJ130" s="305"/>
      <c r="BK130" s="305"/>
      <c r="BL130" s="305"/>
      <c r="BM130" s="305"/>
      <c r="BN130" s="305"/>
      <c r="BO130" s="305"/>
      <c r="BP130" s="305"/>
      <c r="BQ130" s="305"/>
      <c r="BR130" s="305"/>
      <c r="BS130" s="305"/>
      <c r="BT130" s="305"/>
      <c r="BU130" s="305"/>
      <c r="BV130" s="305"/>
      <c r="BW130" s="305"/>
      <c r="BX130" s="305"/>
      <c r="BY130" s="305"/>
      <c r="BZ130" s="305"/>
      <c r="CA130" s="305"/>
      <c r="CB130" s="305"/>
      <c r="CC130" s="305"/>
      <c r="CD130" s="305"/>
      <c r="CE130" s="305"/>
      <c r="CF130" s="305"/>
      <c r="CG130" s="305"/>
      <c r="CH130" s="305"/>
      <c r="CI130" s="305"/>
      <c r="CJ130" s="305"/>
      <c r="CK130" s="305"/>
      <c r="CL130" s="305"/>
      <c r="CM130" s="305"/>
      <c r="CN130" s="306"/>
      <c r="CO130" s="179"/>
      <c r="CP130" s="2"/>
      <c r="CQ130" s="3"/>
      <c r="CR130" s="3"/>
      <c r="CS130" s="3"/>
      <c r="CT130" s="3"/>
      <c r="CU130" s="3"/>
      <c r="CV130" s="3"/>
      <c r="CW130" s="3"/>
      <c r="CX130" s="3"/>
      <c r="CY130" s="3"/>
      <c r="CZ130" s="3"/>
      <c r="DA130" s="3"/>
      <c r="DB130" s="3"/>
      <c r="DC130" s="30"/>
    </row>
    <row r="131" spans="2:107" ht="7.5" customHeight="1" x14ac:dyDescent="0.15">
      <c r="B131" s="304"/>
      <c r="C131" s="305"/>
      <c r="D131" s="305"/>
      <c r="E131" s="305"/>
      <c r="F131" s="305"/>
      <c r="G131" s="305"/>
      <c r="H131" s="305"/>
      <c r="I131" s="305"/>
      <c r="J131" s="305"/>
      <c r="K131" s="305"/>
      <c r="L131" s="305"/>
      <c r="M131" s="305"/>
      <c r="N131" s="305"/>
      <c r="O131" s="305"/>
      <c r="P131" s="305"/>
      <c r="Q131" s="305"/>
      <c r="R131" s="305"/>
      <c r="S131" s="305"/>
      <c r="T131" s="305"/>
      <c r="U131" s="305"/>
      <c r="V131" s="305"/>
      <c r="W131" s="305"/>
      <c r="X131" s="305"/>
      <c r="Y131" s="305"/>
      <c r="Z131" s="305"/>
      <c r="AA131" s="305"/>
      <c r="AB131" s="305"/>
      <c r="AC131" s="305"/>
      <c r="AD131" s="305"/>
      <c r="AE131" s="305"/>
      <c r="AF131" s="305"/>
      <c r="AG131" s="305"/>
      <c r="AH131" s="305"/>
      <c r="AI131" s="305"/>
      <c r="AJ131" s="305"/>
      <c r="AK131" s="305"/>
      <c r="AL131" s="305"/>
      <c r="AM131" s="305"/>
      <c r="AN131" s="305"/>
      <c r="AO131" s="305"/>
      <c r="AP131" s="305"/>
      <c r="AQ131" s="305"/>
      <c r="AR131" s="305"/>
      <c r="AS131" s="305"/>
      <c r="AT131" s="305"/>
      <c r="AU131" s="305"/>
      <c r="AV131" s="305"/>
      <c r="AW131" s="305"/>
      <c r="AX131" s="305"/>
      <c r="AY131" s="305"/>
      <c r="AZ131" s="305"/>
      <c r="BA131" s="305"/>
      <c r="BB131" s="305"/>
      <c r="BC131" s="305"/>
      <c r="BD131" s="305"/>
      <c r="BE131" s="305"/>
      <c r="BF131" s="305"/>
      <c r="BG131" s="305"/>
      <c r="BH131" s="305"/>
      <c r="BI131" s="305"/>
      <c r="BJ131" s="305"/>
      <c r="BK131" s="305"/>
      <c r="BL131" s="305"/>
      <c r="BM131" s="305"/>
      <c r="BN131" s="305"/>
      <c r="BO131" s="305"/>
      <c r="BP131" s="305"/>
      <c r="BQ131" s="305"/>
      <c r="BR131" s="305"/>
      <c r="BS131" s="305"/>
      <c r="BT131" s="305"/>
      <c r="BU131" s="305"/>
      <c r="BV131" s="305"/>
      <c r="BW131" s="305"/>
      <c r="BX131" s="305"/>
      <c r="BY131" s="305"/>
      <c r="BZ131" s="305"/>
      <c r="CA131" s="305"/>
      <c r="CB131" s="305"/>
      <c r="CC131" s="305"/>
      <c r="CD131" s="305"/>
      <c r="CE131" s="305"/>
      <c r="CF131" s="305"/>
      <c r="CG131" s="305"/>
      <c r="CH131" s="305"/>
      <c r="CI131" s="305"/>
      <c r="CJ131" s="305"/>
      <c r="CK131" s="305"/>
      <c r="CL131" s="305"/>
      <c r="CM131" s="305"/>
      <c r="CN131" s="306"/>
      <c r="CO131" s="179"/>
      <c r="CP131" s="2"/>
      <c r="CQ131" s="3"/>
      <c r="CR131" s="3"/>
      <c r="CS131" s="3"/>
      <c r="CT131" s="3"/>
      <c r="CU131" s="3"/>
      <c r="CV131" s="3"/>
      <c r="CW131" s="3"/>
      <c r="CX131" s="3"/>
      <c r="CY131" s="3"/>
      <c r="CZ131" s="3"/>
      <c r="DA131" s="3"/>
      <c r="DB131" s="3"/>
      <c r="DC131" s="30"/>
    </row>
    <row r="132" spans="2:107" ht="7.5" customHeight="1" x14ac:dyDescent="0.15">
      <c r="B132" s="304"/>
      <c r="C132" s="305"/>
      <c r="D132" s="305"/>
      <c r="E132" s="305"/>
      <c r="F132" s="305"/>
      <c r="G132" s="305"/>
      <c r="H132" s="305"/>
      <c r="I132" s="305"/>
      <c r="J132" s="305"/>
      <c r="K132" s="305"/>
      <c r="L132" s="305"/>
      <c r="M132" s="305"/>
      <c r="N132" s="305"/>
      <c r="O132" s="305"/>
      <c r="P132" s="305"/>
      <c r="Q132" s="305"/>
      <c r="R132" s="305"/>
      <c r="S132" s="305"/>
      <c r="T132" s="305"/>
      <c r="U132" s="305"/>
      <c r="V132" s="305"/>
      <c r="W132" s="305"/>
      <c r="X132" s="305"/>
      <c r="Y132" s="305"/>
      <c r="Z132" s="305"/>
      <c r="AA132" s="305"/>
      <c r="AB132" s="305"/>
      <c r="AC132" s="305"/>
      <c r="AD132" s="305"/>
      <c r="AE132" s="305"/>
      <c r="AF132" s="305"/>
      <c r="AG132" s="305"/>
      <c r="AH132" s="305"/>
      <c r="AI132" s="305"/>
      <c r="AJ132" s="305"/>
      <c r="AK132" s="305"/>
      <c r="AL132" s="305"/>
      <c r="AM132" s="305"/>
      <c r="AN132" s="305"/>
      <c r="AO132" s="305"/>
      <c r="AP132" s="305"/>
      <c r="AQ132" s="305"/>
      <c r="AR132" s="305"/>
      <c r="AS132" s="305"/>
      <c r="AT132" s="305"/>
      <c r="AU132" s="305"/>
      <c r="AV132" s="305"/>
      <c r="AW132" s="305"/>
      <c r="AX132" s="305"/>
      <c r="AY132" s="305"/>
      <c r="AZ132" s="305"/>
      <c r="BA132" s="305"/>
      <c r="BB132" s="305"/>
      <c r="BC132" s="305"/>
      <c r="BD132" s="305"/>
      <c r="BE132" s="305"/>
      <c r="BF132" s="305"/>
      <c r="BG132" s="305"/>
      <c r="BH132" s="305"/>
      <c r="BI132" s="305"/>
      <c r="BJ132" s="305"/>
      <c r="BK132" s="305"/>
      <c r="BL132" s="305"/>
      <c r="BM132" s="305"/>
      <c r="BN132" s="305"/>
      <c r="BO132" s="305"/>
      <c r="BP132" s="305"/>
      <c r="BQ132" s="305"/>
      <c r="BR132" s="305"/>
      <c r="BS132" s="305"/>
      <c r="BT132" s="305"/>
      <c r="BU132" s="305"/>
      <c r="BV132" s="305"/>
      <c r="BW132" s="305"/>
      <c r="BX132" s="305"/>
      <c r="BY132" s="305"/>
      <c r="BZ132" s="305"/>
      <c r="CA132" s="305"/>
      <c r="CB132" s="305"/>
      <c r="CC132" s="305"/>
      <c r="CD132" s="305"/>
      <c r="CE132" s="305"/>
      <c r="CF132" s="305"/>
      <c r="CG132" s="305"/>
      <c r="CH132" s="305"/>
      <c r="CI132" s="305"/>
      <c r="CJ132" s="305"/>
      <c r="CK132" s="305"/>
      <c r="CL132" s="305"/>
      <c r="CM132" s="305"/>
      <c r="CN132" s="306"/>
      <c r="CO132" s="179"/>
      <c r="CP132" s="2"/>
      <c r="CQ132" s="3"/>
      <c r="CR132" s="3"/>
      <c r="CS132" s="3"/>
      <c r="CT132" s="3"/>
      <c r="CU132" s="3"/>
      <c r="CV132" s="3"/>
      <c r="CW132" s="3"/>
      <c r="CX132" s="3"/>
      <c r="CY132" s="3"/>
      <c r="CZ132" s="3"/>
      <c r="DA132" s="3"/>
      <c r="DB132" s="3"/>
      <c r="DC132" s="30"/>
    </row>
    <row r="133" spans="2:107" ht="7.5" customHeight="1" x14ac:dyDescent="0.15">
      <c r="B133" s="304"/>
      <c r="C133" s="305"/>
      <c r="D133" s="305"/>
      <c r="E133" s="305"/>
      <c r="F133" s="305"/>
      <c r="G133" s="305"/>
      <c r="H133" s="305"/>
      <c r="I133" s="305"/>
      <c r="J133" s="305"/>
      <c r="K133" s="305"/>
      <c r="L133" s="305"/>
      <c r="M133" s="305"/>
      <c r="N133" s="305"/>
      <c r="O133" s="305"/>
      <c r="P133" s="305"/>
      <c r="Q133" s="305"/>
      <c r="R133" s="305"/>
      <c r="S133" s="305"/>
      <c r="T133" s="305"/>
      <c r="U133" s="305"/>
      <c r="V133" s="305"/>
      <c r="W133" s="305"/>
      <c r="X133" s="305"/>
      <c r="Y133" s="305"/>
      <c r="Z133" s="305"/>
      <c r="AA133" s="305"/>
      <c r="AB133" s="305"/>
      <c r="AC133" s="305"/>
      <c r="AD133" s="305"/>
      <c r="AE133" s="305"/>
      <c r="AF133" s="305"/>
      <c r="AG133" s="305"/>
      <c r="AH133" s="305"/>
      <c r="AI133" s="305"/>
      <c r="AJ133" s="305"/>
      <c r="AK133" s="305"/>
      <c r="AL133" s="305"/>
      <c r="AM133" s="305"/>
      <c r="AN133" s="305"/>
      <c r="AO133" s="305"/>
      <c r="AP133" s="305"/>
      <c r="AQ133" s="305"/>
      <c r="AR133" s="305"/>
      <c r="AS133" s="305"/>
      <c r="AT133" s="305"/>
      <c r="AU133" s="305"/>
      <c r="AV133" s="305"/>
      <c r="AW133" s="305"/>
      <c r="AX133" s="305"/>
      <c r="AY133" s="305"/>
      <c r="AZ133" s="305"/>
      <c r="BA133" s="305"/>
      <c r="BB133" s="305"/>
      <c r="BC133" s="305"/>
      <c r="BD133" s="305"/>
      <c r="BE133" s="305"/>
      <c r="BF133" s="305"/>
      <c r="BG133" s="305"/>
      <c r="BH133" s="305"/>
      <c r="BI133" s="305"/>
      <c r="BJ133" s="305"/>
      <c r="BK133" s="305"/>
      <c r="BL133" s="305"/>
      <c r="BM133" s="305"/>
      <c r="BN133" s="305"/>
      <c r="BO133" s="305"/>
      <c r="BP133" s="305"/>
      <c r="BQ133" s="305"/>
      <c r="BR133" s="305"/>
      <c r="BS133" s="305"/>
      <c r="BT133" s="305"/>
      <c r="BU133" s="305"/>
      <c r="BV133" s="305"/>
      <c r="BW133" s="305"/>
      <c r="BX133" s="305"/>
      <c r="BY133" s="305"/>
      <c r="BZ133" s="305"/>
      <c r="CA133" s="305"/>
      <c r="CB133" s="305"/>
      <c r="CC133" s="305"/>
      <c r="CD133" s="305"/>
      <c r="CE133" s="305"/>
      <c r="CF133" s="305"/>
      <c r="CG133" s="305"/>
      <c r="CH133" s="305"/>
      <c r="CI133" s="305"/>
      <c r="CJ133" s="305"/>
      <c r="CK133" s="305"/>
      <c r="CL133" s="305"/>
      <c r="CM133" s="305"/>
      <c r="CN133" s="306"/>
      <c r="CO133" s="179"/>
      <c r="CP133" s="2"/>
      <c r="CQ133" s="3"/>
      <c r="CR133" s="3"/>
      <c r="CS133" s="3"/>
      <c r="CT133" s="3"/>
      <c r="CU133" s="3"/>
      <c r="CV133" s="3"/>
      <c r="CW133" s="3"/>
      <c r="CX133" s="3"/>
      <c r="CY133" s="3"/>
      <c r="CZ133" s="3"/>
      <c r="DA133" s="3"/>
      <c r="DB133" s="3"/>
      <c r="DC133" s="30"/>
    </row>
    <row r="134" spans="2:107" ht="7.5" customHeight="1" x14ac:dyDescent="0.15">
      <c r="B134" s="304"/>
      <c r="C134" s="305"/>
      <c r="D134" s="305"/>
      <c r="E134" s="305"/>
      <c r="F134" s="305"/>
      <c r="G134" s="305"/>
      <c r="H134" s="305"/>
      <c r="I134" s="305"/>
      <c r="J134" s="305"/>
      <c r="K134" s="305"/>
      <c r="L134" s="305"/>
      <c r="M134" s="305"/>
      <c r="N134" s="305"/>
      <c r="O134" s="305"/>
      <c r="P134" s="305"/>
      <c r="Q134" s="305"/>
      <c r="R134" s="305"/>
      <c r="S134" s="305"/>
      <c r="T134" s="305"/>
      <c r="U134" s="305"/>
      <c r="V134" s="305"/>
      <c r="W134" s="305"/>
      <c r="X134" s="305"/>
      <c r="Y134" s="305"/>
      <c r="Z134" s="305"/>
      <c r="AA134" s="305"/>
      <c r="AB134" s="305"/>
      <c r="AC134" s="305"/>
      <c r="AD134" s="305"/>
      <c r="AE134" s="305"/>
      <c r="AF134" s="305"/>
      <c r="AG134" s="305"/>
      <c r="AH134" s="305"/>
      <c r="AI134" s="305"/>
      <c r="AJ134" s="305"/>
      <c r="AK134" s="305"/>
      <c r="AL134" s="305"/>
      <c r="AM134" s="305"/>
      <c r="AN134" s="305"/>
      <c r="AO134" s="305"/>
      <c r="AP134" s="305"/>
      <c r="AQ134" s="305"/>
      <c r="AR134" s="305"/>
      <c r="AS134" s="305"/>
      <c r="AT134" s="305"/>
      <c r="AU134" s="305"/>
      <c r="AV134" s="305"/>
      <c r="AW134" s="305"/>
      <c r="AX134" s="305"/>
      <c r="AY134" s="305"/>
      <c r="AZ134" s="305"/>
      <c r="BA134" s="305"/>
      <c r="BB134" s="305"/>
      <c r="BC134" s="305"/>
      <c r="BD134" s="305"/>
      <c r="BE134" s="305"/>
      <c r="BF134" s="305"/>
      <c r="BG134" s="305"/>
      <c r="BH134" s="305"/>
      <c r="BI134" s="305"/>
      <c r="BJ134" s="305"/>
      <c r="BK134" s="305"/>
      <c r="BL134" s="305"/>
      <c r="BM134" s="305"/>
      <c r="BN134" s="305"/>
      <c r="BO134" s="305"/>
      <c r="BP134" s="305"/>
      <c r="BQ134" s="305"/>
      <c r="BR134" s="305"/>
      <c r="BS134" s="305"/>
      <c r="BT134" s="305"/>
      <c r="BU134" s="305"/>
      <c r="BV134" s="305"/>
      <c r="BW134" s="305"/>
      <c r="BX134" s="305"/>
      <c r="BY134" s="305"/>
      <c r="BZ134" s="305"/>
      <c r="CA134" s="305"/>
      <c r="CB134" s="305"/>
      <c r="CC134" s="305"/>
      <c r="CD134" s="305"/>
      <c r="CE134" s="305"/>
      <c r="CF134" s="305"/>
      <c r="CG134" s="305"/>
      <c r="CH134" s="305"/>
      <c r="CI134" s="305"/>
      <c r="CJ134" s="305"/>
      <c r="CK134" s="305"/>
      <c r="CL134" s="305"/>
      <c r="CM134" s="305"/>
      <c r="CN134" s="306"/>
      <c r="CO134" s="179"/>
      <c r="CP134" s="2"/>
      <c r="CQ134" s="3"/>
      <c r="CR134" s="3"/>
      <c r="CS134" s="3"/>
      <c r="CT134" s="3"/>
      <c r="CU134" s="3"/>
      <c r="CV134" s="3"/>
      <c r="CW134" s="3"/>
      <c r="CX134" s="3"/>
      <c r="CY134" s="3"/>
      <c r="CZ134" s="3"/>
      <c r="DA134" s="3"/>
      <c r="DB134" s="3"/>
      <c r="DC134" s="30"/>
    </row>
    <row r="135" spans="2:107" ht="7.5" customHeight="1" x14ac:dyDescent="0.15">
      <c r="B135" s="304"/>
      <c r="C135" s="305"/>
      <c r="D135" s="305"/>
      <c r="E135" s="305"/>
      <c r="F135" s="305"/>
      <c r="G135" s="305"/>
      <c r="H135" s="305"/>
      <c r="I135" s="305"/>
      <c r="J135" s="305"/>
      <c r="K135" s="305"/>
      <c r="L135" s="305"/>
      <c r="M135" s="305"/>
      <c r="N135" s="305"/>
      <c r="O135" s="305"/>
      <c r="P135" s="305"/>
      <c r="Q135" s="305"/>
      <c r="R135" s="305"/>
      <c r="S135" s="305"/>
      <c r="T135" s="305"/>
      <c r="U135" s="305"/>
      <c r="V135" s="305"/>
      <c r="W135" s="305"/>
      <c r="X135" s="305"/>
      <c r="Y135" s="305"/>
      <c r="Z135" s="305"/>
      <c r="AA135" s="305"/>
      <c r="AB135" s="305"/>
      <c r="AC135" s="305"/>
      <c r="AD135" s="305"/>
      <c r="AE135" s="305"/>
      <c r="AF135" s="305"/>
      <c r="AG135" s="305"/>
      <c r="AH135" s="305"/>
      <c r="AI135" s="305"/>
      <c r="AJ135" s="305"/>
      <c r="AK135" s="305"/>
      <c r="AL135" s="305"/>
      <c r="AM135" s="305"/>
      <c r="AN135" s="305"/>
      <c r="AO135" s="305"/>
      <c r="AP135" s="305"/>
      <c r="AQ135" s="305"/>
      <c r="AR135" s="305"/>
      <c r="AS135" s="305"/>
      <c r="AT135" s="305"/>
      <c r="AU135" s="305"/>
      <c r="AV135" s="305"/>
      <c r="AW135" s="305"/>
      <c r="AX135" s="305"/>
      <c r="AY135" s="305"/>
      <c r="AZ135" s="305"/>
      <c r="BA135" s="305"/>
      <c r="BB135" s="305"/>
      <c r="BC135" s="305"/>
      <c r="BD135" s="305"/>
      <c r="BE135" s="305"/>
      <c r="BF135" s="305"/>
      <c r="BG135" s="305"/>
      <c r="BH135" s="305"/>
      <c r="BI135" s="305"/>
      <c r="BJ135" s="305"/>
      <c r="BK135" s="305"/>
      <c r="BL135" s="305"/>
      <c r="BM135" s="305"/>
      <c r="BN135" s="305"/>
      <c r="BO135" s="305"/>
      <c r="BP135" s="305"/>
      <c r="BQ135" s="305"/>
      <c r="BR135" s="305"/>
      <c r="BS135" s="305"/>
      <c r="BT135" s="305"/>
      <c r="BU135" s="305"/>
      <c r="BV135" s="305"/>
      <c r="BW135" s="305"/>
      <c r="BX135" s="305"/>
      <c r="BY135" s="305"/>
      <c r="BZ135" s="305"/>
      <c r="CA135" s="305"/>
      <c r="CB135" s="305"/>
      <c r="CC135" s="305"/>
      <c r="CD135" s="305"/>
      <c r="CE135" s="305"/>
      <c r="CF135" s="305"/>
      <c r="CG135" s="305"/>
      <c r="CH135" s="305"/>
      <c r="CI135" s="305"/>
      <c r="CJ135" s="305"/>
      <c r="CK135" s="305"/>
      <c r="CL135" s="305"/>
      <c r="CM135" s="305"/>
      <c r="CN135" s="306"/>
      <c r="CO135" s="179"/>
      <c r="CP135" s="2"/>
      <c r="CQ135" s="3"/>
      <c r="CR135" s="3"/>
      <c r="CS135" s="3"/>
      <c r="CT135" s="3"/>
      <c r="CU135" s="3"/>
      <c r="CV135" s="3"/>
      <c r="CW135" s="3"/>
      <c r="CX135" s="3"/>
      <c r="CY135" s="3"/>
      <c r="CZ135" s="3"/>
      <c r="DA135" s="3"/>
      <c r="DB135" s="3"/>
      <c r="DC135" s="30"/>
    </row>
    <row r="136" spans="2:107" ht="7.5" customHeight="1" x14ac:dyDescent="0.15">
      <c r="B136" s="304"/>
      <c r="C136" s="305"/>
      <c r="D136" s="305"/>
      <c r="E136" s="305"/>
      <c r="F136" s="305"/>
      <c r="G136" s="305"/>
      <c r="H136" s="305"/>
      <c r="I136" s="305"/>
      <c r="J136" s="305"/>
      <c r="K136" s="305"/>
      <c r="L136" s="305"/>
      <c r="M136" s="305"/>
      <c r="N136" s="305"/>
      <c r="O136" s="305"/>
      <c r="P136" s="305"/>
      <c r="Q136" s="305"/>
      <c r="R136" s="305"/>
      <c r="S136" s="305"/>
      <c r="T136" s="305"/>
      <c r="U136" s="305"/>
      <c r="V136" s="305"/>
      <c r="W136" s="305"/>
      <c r="X136" s="305"/>
      <c r="Y136" s="305"/>
      <c r="Z136" s="305"/>
      <c r="AA136" s="305"/>
      <c r="AB136" s="305"/>
      <c r="AC136" s="305"/>
      <c r="AD136" s="305"/>
      <c r="AE136" s="305"/>
      <c r="AF136" s="305"/>
      <c r="AG136" s="305"/>
      <c r="AH136" s="305"/>
      <c r="AI136" s="305"/>
      <c r="AJ136" s="305"/>
      <c r="AK136" s="305"/>
      <c r="AL136" s="305"/>
      <c r="AM136" s="305"/>
      <c r="AN136" s="305"/>
      <c r="AO136" s="305"/>
      <c r="AP136" s="305"/>
      <c r="AQ136" s="305"/>
      <c r="AR136" s="305"/>
      <c r="AS136" s="305"/>
      <c r="AT136" s="305"/>
      <c r="AU136" s="305"/>
      <c r="AV136" s="305"/>
      <c r="AW136" s="305"/>
      <c r="AX136" s="305"/>
      <c r="AY136" s="305"/>
      <c r="AZ136" s="305"/>
      <c r="BA136" s="305"/>
      <c r="BB136" s="305"/>
      <c r="BC136" s="305"/>
      <c r="BD136" s="305"/>
      <c r="BE136" s="305"/>
      <c r="BF136" s="305"/>
      <c r="BG136" s="305"/>
      <c r="BH136" s="305"/>
      <c r="BI136" s="305"/>
      <c r="BJ136" s="305"/>
      <c r="BK136" s="305"/>
      <c r="BL136" s="305"/>
      <c r="BM136" s="305"/>
      <c r="BN136" s="305"/>
      <c r="BO136" s="305"/>
      <c r="BP136" s="305"/>
      <c r="BQ136" s="305"/>
      <c r="BR136" s="305"/>
      <c r="BS136" s="305"/>
      <c r="BT136" s="305"/>
      <c r="BU136" s="305"/>
      <c r="BV136" s="305"/>
      <c r="BW136" s="305"/>
      <c r="BX136" s="305"/>
      <c r="BY136" s="305"/>
      <c r="BZ136" s="305"/>
      <c r="CA136" s="305"/>
      <c r="CB136" s="305"/>
      <c r="CC136" s="305"/>
      <c r="CD136" s="305"/>
      <c r="CE136" s="305"/>
      <c r="CF136" s="305"/>
      <c r="CG136" s="305"/>
      <c r="CH136" s="305"/>
      <c r="CI136" s="305"/>
      <c r="CJ136" s="305"/>
      <c r="CK136" s="305"/>
      <c r="CL136" s="305"/>
      <c r="CM136" s="305"/>
      <c r="CN136" s="306"/>
      <c r="CO136" s="179"/>
      <c r="CP136" s="2"/>
      <c r="CQ136" s="3"/>
      <c r="CR136" s="3"/>
      <c r="CS136" s="3"/>
      <c r="CT136" s="3"/>
      <c r="CU136" s="3"/>
      <c r="CV136" s="3"/>
      <c r="CW136" s="3"/>
      <c r="CX136" s="3"/>
      <c r="CY136" s="3"/>
      <c r="CZ136" s="3"/>
      <c r="DA136" s="3"/>
      <c r="DB136" s="3"/>
      <c r="DC136" s="30"/>
    </row>
    <row r="137" spans="2:107" ht="7.5" customHeight="1" x14ac:dyDescent="0.15">
      <c r="B137" s="304"/>
      <c r="C137" s="305"/>
      <c r="D137" s="305"/>
      <c r="E137" s="305"/>
      <c r="F137" s="305"/>
      <c r="G137" s="305"/>
      <c r="H137" s="305"/>
      <c r="I137" s="305"/>
      <c r="J137" s="305"/>
      <c r="K137" s="305"/>
      <c r="L137" s="305"/>
      <c r="M137" s="305"/>
      <c r="N137" s="305"/>
      <c r="O137" s="305"/>
      <c r="P137" s="305"/>
      <c r="Q137" s="305"/>
      <c r="R137" s="305"/>
      <c r="S137" s="305"/>
      <c r="T137" s="305"/>
      <c r="U137" s="305"/>
      <c r="V137" s="305"/>
      <c r="W137" s="305"/>
      <c r="X137" s="305"/>
      <c r="Y137" s="305"/>
      <c r="Z137" s="305"/>
      <c r="AA137" s="305"/>
      <c r="AB137" s="305"/>
      <c r="AC137" s="305"/>
      <c r="AD137" s="305"/>
      <c r="AE137" s="305"/>
      <c r="AF137" s="305"/>
      <c r="AG137" s="305"/>
      <c r="AH137" s="305"/>
      <c r="AI137" s="305"/>
      <c r="AJ137" s="305"/>
      <c r="AK137" s="305"/>
      <c r="AL137" s="305"/>
      <c r="AM137" s="305"/>
      <c r="AN137" s="305"/>
      <c r="AO137" s="305"/>
      <c r="AP137" s="305"/>
      <c r="AQ137" s="305"/>
      <c r="AR137" s="305"/>
      <c r="AS137" s="305"/>
      <c r="AT137" s="305"/>
      <c r="AU137" s="305"/>
      <c r="AV137" s="305"/>
      <c r="AW137" s="305"/>
      <c r="AX137" s="305"/>
      <c r="AY137" s="305"/>
      <c r="AZ137" s="305"/>
      <c r="BA137" s="305"/>
      <c r="BB137" s="305"/>
      <c r="BC137" s="305"/>
      <c r="BD137" s="305"/>
      <c r="BE137" s="305"/>
      <c r="BF137" s="305"/>
      <c r="BG137" s="305"/>
      <c r="BH137" s="305"/>
      <c r="BI137" s="305"/>
      <c r="BJ137" s="305"/>
      <c r="BK137" s="305"/>
      <c r="BL137" s="305"/>
      <c r="BM137" s="305"/>
      <c r="BN137" s="305"/>
      <c r="BO137" s="305"/>
      <c r="BP137" s="305"/>
      <c r="BQ137" s="305"/>
      <c r="BR137" s="305"/>
      <c r="BS137" s="305"/>
      <c r="BT137" s="305"/>
      <c r="BU137" s="305"/>
      <c r="BV137" s="305"/>
      <c r="BW137" s="305"/>
      <c r="BX137" s="305"/>
      <c r="BY137" s="305"/>
      <c r="BZ137" s="305"/>
      <c r="CA137" s="305"/>
      <c r="CB137" s="305"/>
      <c r="CC137" s="305"/>
      <c r="CD137" s="305"/>
      <c r="CE137" s="305"/>
      <c r="CF137" s="305"/>
      <c r="CG137" s="305"/>
      <c r="CH137" s="305"/>
      <c r="CI137" s="305"/>
      <c r="CJ137" s="305"/>
      <c r="CK137" s="305"/>
      <c r="CL137" s="305"/>
      <c r="CM137" s="305"/>
      <c r="CN137" s="306"/>
      <c r="CO137" s="179"/>
      <c r="CP137" s="2"/>
      <c r="CQ137" s="3"/>
      <c r="CR137" s="3"/>
      <c r="CS137" s="3"/>
      <c r="CT137" s="3"/>
      <c r="CU137" s="3"/>
      <c r="CV137" s="3"/>
      <c r="CW137" s="3"/>
      <c r="CX137" s="3"/>
      <c r="CY137" s="3"/>
      <c r="CZ137" s="3"/>
      <c r="DA137" s="3"/>
      <c r="DB137" s="3"/>
      <c r="DC137" s="30"/>
    </row>
    <row r="138" spans="2:107" ht="7.5" customHeight="1" x14ac:dyDescent="0.15">
      <c r="B138" s="304"/>
      <c r="C138" s="305"/>
      <c r="D138" s="305"/>
      <c r="E138" s="305"/>
      <c r="F138" s="305"/>
      <c r="G138" s="305"/>
      <c r="H138" s="305"/>
      <c r="I138" s="305"/>
      <c r="J138" s="305"/>
      <c r="K138" s="305"/>
      <c r="L138" s="305"/>
      <c r="M138" s="305"/>
      <c r="N138" s="305"/>
      <c r="O138" s="305"/>
      <c r="P138" s="305"/>
      <c r="Q138" s="305"/>
      <c r="R138" s="305"/>
      <c r="S138" s="305"/>
      <c r="T138" s="305"/>
      <c r="U138" s="305"/>
      <c r="V138" s="305"/>
      <c r="W138" s="305"/>
      <c r="X138" s="305"/>
      <c r="Y138" s="305"/>
      <c r="Z138" s="305"/>
      <c r="AA138" s="305"/>
      <c r="AB138" s="305"/>
      <c r="AC138" s="305"/>
      <c r="AD138" s="305"/>
      <c r="AE138" s="305"/>
      <c r="AF138" s="305"/>
      <c r="AG138" s="305"/>
      <c r="AH138" s="305"/>
      <c r="AI138" s="305"/>
      <c r="AJ138" s="305"/>
      <c r="AK138" s="305"/>
      <c r="AL138" s="305"/>
      <c r="AM138" s="305"/>
      <c r="AN138" s="305"/>
      <c r="AO138" s="305"/>
      <c r="AP138" s="305"/>
      <c r="AQ138" s="305"/>
      <c r="AR138" s="305"/>
      <c r="AS138" s="305"/>
      <c r="AT138" s="305"/>
      <c r="AU138" s="305"/>
      <c r="AV138" s="305"/>
      <c r="AW138" s="305"/>
      <c r="AX138" s="305"/>
      <c r="AY138" s="305"/>
      <c r="AZ138" s="305"/>
      <c r="BA138" s="305"/>
      <c r="BB138" s="305"/>
      <c r="BC138" s="305"/>
      <c r="BD138" s="305"/>
      <c r="BE138" s="305"/>
      <c r="BF138" s="305"/>
      <c r="BG138" s="305"/>
      <c r="BH138" s="305"/>
      <c r="BI138" s="305"/>
      <c r="BJ138" s="305"/>
      <c r="BK138" s="305"/>
      <c r="BL138" s="305"/>
      <c r="BM138" s="305"/>
      <c r="BN138" s="305"/>
      <c r="BO138" s="305"/>
      <c r="BP138" s="305"/>
      <c r="BQ138" s="305"/>
      <c r="BR138" s="305"/>
      <c r="BS138" s="305"/>
      <c r="BT138" s="305"/>
      <c r="BU138" s="305"/>
      <c r="BV138" s="305"/>
      <c r="BW138" s="305"/>
      <c r="BX138" s="305"/>
      <c r="BY138" s="305"/>
      <c r="BZ138" s="305"/>
      <c r="CA138" s="305"/>
      <c r="CB138" s="305"/>
      <c r="CC138" s="305"/>
      <c r="CD138" s="305"/>
      <c r="CE138" s="305"/>
      <c r="CF138" s="305"/>
      <c r="CG138" s="305"/>
      <c r="CH138" s="305"/>
      <c r="CI138" s="305"/>
      <c r="CJ138" s="305"/>
      <c r="CK138" s="305"/>
      <c r="CL138" s="305"/>
      <c r="CM138" s="305"/>
      <c r="CN138" s="306"/>
      <c r="CO138" s="179"/>
      <c r="CP138" s="2"/>
      <c r="CQ138" s="3"/>
      <c r="CR138" s="3"/>
      <c r="CS138" s="3"/>
      <c r="CT138" s="3"/>
      <c r="CU138" s="3"/>
      <c r="CV138" s="3"/>
      <c r="CW138" s="3"/>
      <c r="CX138" s="3"/>
      <c r="CY138" s="3"/>
      <c r="CZ138" s="3"/>
      <c r="DA138" s="3"/>
      <c r="DB138" s="3"/>
      <c r="DC138" s="30"/>
    </row>
    <row r="139" spans="2:107" ht="7.5" customHeight="1" x14ac:dyDescent="0.15">
      <c r="B139" s="307"/>
      <c r="C139" s="308"/>
      <c r="D139" s="308"/>
      <c r="E139" s="308"/>
      <c r="F139" s="308"/>
      <c r="G139" s="308"/>
      <c r="H139" s="308"/>
      <c r="I139" s="308"/>
      <c r="J139" s="308"/>
      <c r="K139" s="308"/>
      <c r="L139" s="308"/>
      <c r="M139" s="308"/>
      <c r="N139" s="308"/>
      <c r="O139" s="308"/>
      <c r="P139" s="308"/>
      <c r="Q139" s="308"/>
      <c r="R139" s="308"/>
      <c r="S139" s="308"/>
      <c r="T139" s="308"/>
      <c r="U139" s="308"/>
      <c r="V139" s="308"/>
      <c r="W139" s="308"/>
      <c r="X139" s="308"/>
      <c r="Y139" s="308"/>
      <c r="Z139" s="308"/>
      <c r="AA139" s="308"/>
      <c r="AB139" s="308"/>
      <c r="AC139" s="308"/>
      <c r="AD139" s="308"/>
      <c r="AE139" s="308"/>
      <c r="AF139" s="308"/>
      <c r="AG139" s="308"/>
      <c r="AH139" s="308"/>
      <c r="AI139" s="308"/>
      <c r="AJ139" s="308"/>
      <c r="AK139" s="308"/>
      <c r="AL139" s="308"/>
      <c r="AM139" s="308"/>
      <c r="AN139" s="308"/>
      <c r="AO139" s="308"/>
      <c r="AP139" s="308"/>
      <c r="AQ139" s="308"/>
      <c r="AR139" s="308"/>
      <c r="AS139" s="308"/>
      <c r="AT139" s="308"/>
      <c r="AU139" s="308"/>
      <c r="AV139" s="308"/>
      <c r="AW139" s="308"/>
      <c r="AX139" s="308"/>
      <c r="AY139" s="308"/>
      <c r="AZ139" s="308"/>
      <c r="BA139" s="308"/>
      <c r="BB139" s="308"/>
      <c r="BC139" s="308"/>
      <c r="BD139" s="308"/>
      <c r="BE139" s="308"/>
      <c r="BF139" s="308"/>
      <c r="BG139" s="308"/>
      <c r="BH139" s="308"/>
      <c r="BI139" s="308"/>
      <c r="BJ139" s="308"/>
      <c r="BK139" s="308"/>
      <c r="BL139" s="308"/>
      <c r="BM139" s="308"/>
      <c r="BN139" s="308"/>
      <c r="BO139" s="308"/>
      <c r="BP139" s="308"/>
      <c r="BQ139" s="308"/>
      <c r="BR139" s="308"/>
      <c r="BS139" s="308"/>
      <c r="BT139" s="308"/>
      <c r="BU139" s="308"/>
      <c r="BV139" s="308"/>
      <c r="BW139" s="308"/>
      <c r="BX139" s="308"/>
      <c r="BY139" s="308"/>
      <c r="BZ139" s="308"/>
      <c r="CA139" s="308"/>
      <c r="CB139" s="308"/>
      <c r="CC139" s="308"/>
      <c r="CD139" s="308"/>
      <c r="CE139" s="308"/>
      <c r="CF139" s="308"/>
      <c r="CG139" s="308"/>
      <c r="CH139" s="308"/>
      <c r="CI139" s="308"/>
      <c r="CJ139" s="308"/>
      <c r="CK139" s="308"/>
      <c r="CL139" s="308"/>
      <c r="CM139" s="308"/>
      <c r="CN139" s="309"/>
      <c r="CO139" s="179"/>
      <c r="CP139" s="33"/>
      <c r="CQ139" s="34"/>
      <c r="CR139" s="34"/>
      <c r="CS139" s="34"/>
      <c r="CT139" s="34"/>
      <c r="CU139" s="34"/>
      <c r="CV139" s="34"/>
      <c r="CW139" s="34"/>
      <c r="CX139" s="34"/>
      <c r="CY139" s="34"/>
      <c r="CZ139" s="34"/>
      <c r="DA139" s="34"/>
      <c r="DB139" s="34"/>
      <c r="DC139" s="35"/>
    </row>
  </sheetData>
  <sheetProtection password="CC31" sheet="1" objects="1" scenarios="1" selectLockedCells="1"/>
  <mergeCells count="30">
    <mergeCell ref="C51:L53"/>
    <mergeCell ref="BV49:CE51"/>
    <mergeCell ref="M51:P53"/>
    <mergeCell ref="AR81:AU83"/>
    <mergeCell ref="BI15:CN22"/>
    <mergeCell ref="CI79:CN85"/>
    <mergeCell ref="CD79:CH85"/>
    <mergeCell ref="AH13:AQ15"/>
    <mergeCell ref="CP2:DC2"/>
    <mergeCell ref="CP3:DC4"/>
    <mergeCell ref="BI9:BQ14"/>
    <mergeCell ref="BR9:CN14"/>
    <mergeCell ref="B2:K2"/>
    <mergeCell ref="AH10:AZ12"/>
    <mergeCell ref="B87:CN139"/>
    <mergeCell ref="BI79:CC85"/>
    <mergeCell ref="AR13:AU15"/>
    <mergeCell ref="AR17:AU19"/>
    <mergeCell ref="CF45:CI47"/>
    <mergeCell ref="M47:P49"/>
    <mergeCell ref="BV42:CM44"/>
    <mergeCell ref="AH74:AW76"/>
    <mergeCell ref="AH77:AQ79"/>
    <mergeCell ref="CF49:CI51"/>
    <mergeCell ref="AR77:AU79"/>
    <mergeCell ref="C44:S46"/>
    <mergeCell ref="C47:L49"/>
    <mergeCell ref="AH17:AQ19"/>
    <mergeCell ref="BV45:CE47"/>
    <mergeCell ref="AH81:AQ83"/>
  </mergeCells>
  <phoneticPr fontId="1"/>
  <pageMargins left="0.70866141732283472" right="0.31496062992125984" top="0.35433070866141736" bottom="0.35433070866141736"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ウエイト　実感</vt:lpstr>
      <vt:lpstr>１　回答表</vt:lpstr>
      <vt:lpstr>２　グラフ</vt:lpstr>
      <vt:lpstr>'１　回答表'!Print_Area</vt:lpstr>
      <vt:lpstr>'２　グラフ'!Print_Area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岩手県政策推進室</dc:creator>
  <cp:lastModifiedBy>SS17080045</cp:lastModifiedBy>
  <cp:lastPrinted>2017-11-16T04:16:59Z</cp:lastPrinted>
  <dcterms:created xsi:type="dcterms:W3CDTF">2016-11-09T14:12:52Z</dcterms:created>
  <dcterms:modified xsi:type="dcterms:W3CDTF">2017-11-16T04:30:21Z</dcterms:modified>
</cp:coreProperties>
</file>