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135301\D_環境保健共\保健科学部\@保健科学部共\5_地域保健G\管理栄養士業務ファイル\01  がん等疾病予防支援システム構築事業(H13- )\★H16-がん等疾病予防支援システム\02　過去の集計結果\令和５年度（2023年度） 市町村領域集計結果の概要\"/>
    </mc:Choice>
  </mc:AlternateContent>
  <bookViews>
    <workbookView xWindow="0" yWindow="0" windowWidth="23040" windowHeight="9096"/>
  </bookViews>
  <sheets>
    <sheet name="データ編２ 項目別集計" sheetId="57" r:id="rId1"/>
  </sheets>
  <definedNames>
    <definedName name="_xlnm.Print_Area" localSheetId="0">'データ編２ 項目別集計'!$A$1:$I$77</definedName>
  </definedNames>
  <calcPr calcId="162913"/>
</workbook>
</file>

<file path=xl/calcChain.xml><?xml version="1.0" encoding="utf-8"?>
<calcChain xmlns="http://schemas.openxmlformats.org/spreadsheetml/2006/main">
  <c r="I74" i="57" l="1"/>
  <c r="I75" i="57"/>
  <c r="I76" i="57"/>
  <c r="I77" i="57"/>
  <c r="I73" i="57"/>
  <c r="H74" i="57"/>
  <c r="H75" i="57"/>
  <c r="H76" i="57"/>
  <c r="H77" i="57"/>
  <c r="H73" i="57"/>
  <c r="G74" i="57"/>
  <c r="G75" i="57"/>
  <c r="G76" i="57"/>
  <c r="G77" i="57"/>
  <c r="G73" i="57"/>
  <c r="F74" i="57"/>
  <c r="F75" i="57"/>
  <c r="F76" i="57"/>
  <c r="F77" i="57"/>
  <c r="F73" i="57"/>
  <c r="E74" i="57"/>
  <c r="E75" i="57"/>
  <c r="E76" i="57"/>
  <c r="E77" i="57"/>
  <c r="E73" i="57"/>
  <c r="D74" i="57"/>
  <c r="D75" i="57"/>
  <c r="D76" i="57"/>
  <c r="D77" i="57"/>
  <c r="D73" i="57"/>
  <c r="C77" i="57"/>
  <c r="C76" i="57"/>
  <c r="C75" i="57"/>
  <c r="C74" i="57"/>
  <c r="C73" i="57"/>
  <c r="I72" i="57"/>
  <c r="H72" i="57"/>
  <c r="G72" i="57"/>
  <c r="F72" i="57"/>
  <c r="E72" i="57"/>
  <c r="D72" i="57"/>
  <c r="C72" i="57"/>
  <c r="I71" i="57"/>
  <c r="H71" i="57"/>
  <c r="G71" i="57"/>
  <c r="F71" i="57"/>
  <c r="E71" i="57"/>
  <c r="D71" i="57"/>
  <c r="C71" i="57"/>
  <c r="I70" i="57"/>
  <c r="H70" i="57"/>
  <c r="G70" i="57"/>
  <c r="F70" i="57"/>
  <c r="E70" i="57"/>
  <c r="D70" i="57"/>
  <c r="C70" i="57"/>
  <c r="I57" i="57"/>
  <c r="I56" i="57"/>
  <c r="H57" i="57"/>
  <c r="H56" i="57"/>
  <c r="G57" i="57"/>
  <c r="G56" i="57"/>
  <c r="F57" i="57"/>
  <c r="F56" i="57"/>
  <c r="E57" i="57"/>
  <c r="E56" i="57"/>
  <c r="E55" i="57"/>
  <c r="F55" i="57"/>
  <c r="G55" i="57"/>
  <c r="H55" i="57"/>
  <c r="I55" i="57"/>
  <c r="D57" i="57"/>
  <c r="D56" i="57"/>
  <c r="C57" i="57"/>
  <c r="C56" i="57"/>
  <c r="D55" i="57"/>
  <c r="C55" i="57"/>
  <c r="I54" i="57"/>
  <c r="H54" i="57"/>
  <c r="G54" i="57"/>
  <c r="F54" i="57"/>
  <c r="E54" i="57"/>
  <c r="D54" i="57"/>
  <c r="C54" i="57"/>
  <c r="I53" i="57"/>
  <c r="H53" i="57"/>
  <c r="G53" i="57"/>
  <c r="F53" i="57"/>
  <c r="E53" i="57"/>
  <c r="D53" i="57"/>
  <c r="C53" i="57"/>
  <c r="I43" i="57"/>
  <c r="I42" i="57"/>
  <c r="I41" i="57"/>
  <c r="H43" i="57"/>
  <c r="H42" i="57"/>
  <c r="H41" i="57"/>
  <c r="G43" i="57"/>
  <c r="G42" i="57"/>
  <c r="G41" i="57"/>
  <c r="F43" i="57"/>
  <c r="F42" i="57"/>
  <c r="F41" i="57"/>
  <c r="E43" i="57"/>
  <c r="E42" i="57"/>
  <c r="E41" i="57"/>
  <c r="D43" i="57"/>
  <c r="D42" i="57"/>
  <c r="D41" i="57"/>
  <c r="C43" i="57"/>
  <c r="C42" i="57"/>
  <c r="C41" i="57"/>
  <c r="I40" i="57"/>
  <c r="H40" i="57"/>
  <c r="G40" i="57"/>
  <c r="F40" i="57"/>
  <c r="E40" i="57"/>
  <c r="D40" i="57"/>
  <c r="C40" i="57"/>
  <c r="I39" i="57"/>
  <c r="H39" i="57"/>
  <c r="G39" i="57"/>
  <c r="F39" i="57"/>
  <c r="E39" i="57"/>
  <c r="D39" i="57"/>
  <c r="C39" i="57"/>
  <c r="I38" i="57"/>
  <c r="H38" i="57"/>
  <c r="G38" i="57"/>
  <c r="F38" i="57"/>
  <c r="E38" i="57"/>
  <c r="D38" i="57"/>
  <c r="C38" i="57"/>
  <c r="I26" i="57"/>
  <c r="I27" i="57"/>
  <c r="I25" i="57"/>
  <c r="H26" i="57"/>
  <c r="H27" i="57"/>
  <c r="H25" i="57"/>
  <c r="G26" i="57"/>
  <c r="G27" i="57"/>
  <c r="G25" i="57"/>
  <c r="F26" i="57"/>
  <c r="F27" i="57"/>
  <c r="F25" i="57"/>
  <c r="E26" i="57"/>
  <c r="E27" i="57"/>
  <c r="E25" i="57"/>
  <c r="D26" i="57"/>
  <c r="D27" i="57"/>
  <c r="D25" i="57"/>
  <c r="D22" i="57"/>
  <c r="C27" i="57"/>
  <c r="C26" i="57"/>
  <c r="C25" i="57"/>
  <c r="I24" i="57"/>
  <c r="H24" i="57"/>
  <c r="G24" i="57"/>
  <c r="F24" i="57"/>
  <c r="E24" i="57"/>
  <c r="D24" i="57"/>
  <c r="C24" i="57"/>
  <c r="I23" i="57"/>
  <c r="H23" i="57"/>
  <c r="G23" i="57"/>
  <c r="F23" i="57"/>
  <c r="E23" i="57"/>
  <c r="D23" i="57"/>
  <c r="C23" i="57"/>
  <c r="I22" i="57"/>
  <c r="H22" i="57"/>
  <c r="G22" i="57"/>
  <c r="F22" i="57"/>
  <c r="E22" i="57"/>
  <c r="C22" i="57"/>
  <c r="I11" i="57"/>
  <c r="H11" i="57"/>
  <c r="G11" i="57"/>
  <c r="F11" i="57"/>
  <c r="E11" i="57"/>
  <c r="D11" i="57"/>
  <c r="C11" i="57"/>
  <c r="I10" i="57"/>
  <c r="H10" i="57"/>
  <c r="G10" i="57"/>
  <c r="F10" i="57"/>
  <c r="E10" i="57"/>
  <c r="D10" i="57"/>
  <c r="C10" i="57"/>
  <c r="I9" i="57"/>
  <c r="H9" i="57"/>
  <c r="G9" i="57"/>
  <c r="F9" i="57"/>
  <c r="E9" i="57"/>
  <c r="D9" i="57"/>
  <c r="C9" i="57"/>
</calcChain>
</file>

<file path=xl/sharedStrings.xml><?xml version="1.0" encoding="utf-8"?>
<sst xmlns="http://schemas.openxmlformats.org/spreadsheetml/2006/main" count="134" uniqueCount="35">
  <si>
    <t>20～24歳</t>
  </si>
  <si>
    <t>25～29歳</t>
  </si>
  <si>
    <t>30～34歳</t>
  </si>
  <si>
    <t>35～39歳</t>
  </si>
  <si>
    <t>11週以下</t>
  </si>
  <si>
    <t>12週以上</t>
  </si>
  <si>
    <t>いいえ</t>
  </si>
  <si>
    <t>どちらともいえない</t>
  </si>
  <si>
    <t>吸わない</t>
  </si>
  <si>
    <t>吸う</t>
  </si>
  <si>
    <t>吸っている者はいない</t>
  </si>
  <si>
    <t>吸っている者がいる</t>
  </si>
  <si>
    <t>飲まない</t>
  </si>
  <si>
    <t>時々飲む程度</t>
  </si>
  <si>
    <t>毎日飲む</t>
  </si>
  <si>
    <t>総  数</t>
    <rPh sb="0" eb="1">
      <t>フサ</t>
    </rPh>
    <rPh sb="3" eb="4">
      <t>カズ</t>
    </rPh>
    <phoneticPr fontId="3"/>
  </si>
  <si>
    <t>未記入</t>
    <rPh sb="0" eb="3">
      <t>ミキニュウ</t>
    </rPh>
    <phoneticPr fontId="3"/>
  </si>
  <si>
    <t>実回答者総数</t>
    <rPh sb="0" eb="1">
      <t>ジツ</t>
    </rPh>
    <rPh sb="1" eb="3">
      <t>カイトウ</t>
    </rPh>
    <rPh sb="3" eb="4">
      <t>シャ</t>
    </rPh>
    <rPh sb="4" eb="6">
      <t>ソウスウ</t>
    </rPh>
    <phoneticPr fontId="3"/>
  </si>
  <si>
    <t>以前は吸っていたが妊娠してからやめている</t>
    <phoneticPr fontId="3"/>
  </si>
  <si>
    <t>以前は飲んでいたが妊娠してからやめている</t>
    <phoneticPr fontId="3"/>
  </si>
  <si>
    <t>毎日ではないが週3日以上飲む</t>
    <phoneticPr fontId="3"/>
  </si>
  <si>
    <t xml:space="preserve"> </t>
    <phoneticPr fontId="3"/>
  </si>
  <si>
    <t>＜項目別集計＞　岩手県</t>
    <rPh sb="1" eb="3">
      <t>コウモク</t>
    </rPh>
    <rPh sb="3" eb="4">
      <t>ベツ</t>
    </rPh>
    <rPh sb="4" eb="6">
      <t>シュウケイ</t>
    </rPh>
    <rPh sb="8" eb="11">
      <t>イワテケン</t>
    </rPh>
    <phoneticPr fontId="3"/>
  </si>
  <si>
    <t>総数</t>
  </si>
  <si>
    <t>総  数</t>
    <rPh sb="0" eb="1">
      <t>フサ</t>
    </rPh>
    <rPh sb="3" eb="4">
      <t>カズ</t>
    </rPh>
    <phoneticPr fontId="2"/>
  </si>
  <si>
    <t>未記入</t>
    <rPh sb="0" eb="3">
      <t>ミキニュウ</t>
    </rPh>
    <phoneticPr fontId="2"/>
  </si>
  <si>
    <t>実回答者総数</t>
    <rPh sb="0" eb="1">
      <t>ジツ</t>
    </rPh>
    <rPh sb="1" eb="3">
      <t>カイトウ</t>
    </rPh>
    <rPh sb="3" eb="4">
      <t>シャ</t>
    </rPh>
    <rPh sb="4" eb="6">
      <t>ソウスウ</t>
    </rPh>
    <phoneticPr fontId="2"/>
  </si>
  <si>
    <t>は　い</t>
  </si>
  <si>
    <t>19歳以下</t>
  </si>
  <si>
    <t>40歳以上</t>
  </si>
  <si>
    <t>１　対象者の年齢区分及び妊娠届出時の妊娠週数</t>
    <rPh sb="2" eb="5">
      <t>タイショウシャ</t>
    </rPh>
    <rPh sb="6" eb="8">
      <t>ネンレイ</t>
    </rPh>
    <rPh sb="8" eb="10">
      <t>クブン</t>
    </rPh>
    <rPh sb="10" eb="11">
      <t>オヨ</t>
    </rPh>
    <rPh sb="12" eb="14">
      <t>ニンシン</t>
    </rPh>
    <rPh sb="14" eb="15">
      <t>トドケ</t>
    </rPh>
    <rPh sb="15" eb="16">
      <t>デ</t>
    </rPh>
    <rPh sb="16" eb="17">
      <t>ジ</t>
    </rPh>
    <rPh sb="18" eb="20">
      <t>ニンシン</t>
    </rPh>
    <rPh sb="20" eb="21">
      <t>シュウ</t>
    </rPh>
    <rPh sb="21" eb="22">
      <t>スウ</t>
    </rPh>
    <phoneticPr fontId="3"/>
  </si>
  <si>
    <t>２　今回の妊娠を知ったとき嬉しかったですか？</t>
    <rPh sb="2" eb="4">
      <t>コンカイ</t>
    </rPh>
    <rPh sb="5" eb="7">
      <t>ニンシン</t>
    </rPh>
    <rPh sb="8" eb="9">
      <t>シ</t>
    </rPh>
    <rPh sb="13" eb="14">
      <t>ウレ</t>
    </rPh>
    <phoneticPr fontId="3"/>
  </si>
  <si>
    <t>３　あなたは、タバコを吸いますか？</t>
    <rPh sb="11" eb="12">
      <t>ス</t>
    </rPh>
    <phoneticPr fontId="3"/>
  </si>
  <si>
    <t>４　同居しているあなた以外のご家族で、自宅でタバコを吸っている人はいますか？</t>
    <rPh sb="2" eb="4">
      <t>ドウキョ</t>
    </rPh>
    <rPh sb="11" eb="13">
      <t>イガイ</t>
    </rPh>
    <rPh sb="15" eb="17">
      <t>カゾク</t>
    </rPh>
    <rPh sb="19" eb="21">
      <t>ジタク</t>
    </rPh>
    <rPh sb="26" eb="27">
      <t>ス</t>
    </rPh>
    <rPh sb="31" eb="32">
      <t>ヒト</t>
    </rPh>
    <phoneticPr fontId="3"/>
  </si>
  <si>
    <t>５　あなたは、アルコールを飲みますか？</t>
    <rPh sb="13" eb="14">
      <t>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</si>
</sst>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%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2" borderId="2" xfId="0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/>
    </xf>
    <xf numFmtId="176" fontId="8" fillId="2" borderId="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176" fontId="8" fillId="2" borderId="6" xfId="0" applyNumberFormat="1" applyFont="1" applyFill="1" applyBorder="1" applyAlignment="1">
      <alignment horizontal="center" vertical="center"/>
    </xf>
    <xf numFmtId="0" fontId="9" fillId="0" borderId="0" xfId="0" applyFont="1"/>
    <xf numFmtId="176" fontId="4" fillId="0" borderId="0" xfId="0" applyNumberFormat="1" applyFont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0" xfId="0" applyFont="1"/>
    <xf numFmtId="0" fontId="4" fillId="0" borderId="0" xfId="0" applyFont="1" applyFill="1" applyAlignment="1">
      <alignment vertical="center"/>
    </xf>
    <xf numFmtId="0" fontId="9" fillId="0" borderId="0" xfId="0" applyFont="1" applyFill="1"/>
    <xf numFmtId="176" fontId="9" fillId="0" borderId="0" xfId="0" applyNumberFormat="1" applyFont="1" applyAlignment="1">
      <alignment vertical="center"/>
    </xf>
    <xf numFmtId="176" fontId="4" fillId="0" borderId="3" xfId="2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horizontal="right" vertical="center"/>
    </xf>
    <xf numFmtId="177" fontId="4" fillId="0" borderId="18" xfId="1" applyNumberFormat="1" applyFont="1" applyBorder="1" applyAlignment="1">
      <alignment horizontal="right" vertical="center"/>
    </xf>
    <xf numFmtId="177" fontId="4" fillId="0" borderId="1" xfId="1" applyNumberFormat="1" applyFont="1" applyBorder="1" applyAlignment="1">
      <alignment horizontal="right" vertical="center"/>
    </xf>
    <xf numFmtId="177" fontId="4" fillId="0" borderId="12" xfId="1" applyNumberFormat="1" applyFont="1" applyBorder="1" applyAlignment="1">
      <alignment horizontal="right" vertical="center"/>
    </xf>
    <xf numFmtId="177" fontId="4" fillId="0" borderId="8" xfId="1" applyNumberFormat="1" applyFont="1" applyBorder="1" applyAlignment="1">
      <alignment horizontal="right" vertical="center"/>
    </xf>
    <xf numFmtId="177" fontId="4" fillId="0" borderId="13" xfId="1" applyNumberFormat="1" applyFont="1" applyBorder="1" applyAlignment="1">
      <alignment horizontal="right" vertical="center"/>
    </xf>
    <xf numFmtId="177" fontId="4" fillId="0" borderId="9" xfId="1" applyNumberFormat="1" applyFont="1" applyBorder="1" applyAlignment="1">
      <alignment horizontal="right" vertical="center"/>
    </xf>
    <xf numFmtId="177" fontId="4" fillId="0" borderId="11" xfId="1" applyNumberFormat="1" applyFont="1" applyBorder="1" applyAlignment="1">
      <alignment horizontal="right" vertical="center"/>
    </xf>
    <xf numFmtId="177" fontId="4" fillId="0" borderId="14" xfId="1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view="pageBreakPreview" zoomScaleNormal="85" zoomScaleSheetLayoutView="100" workbookViewId="0">
      <selection activeCell="K2" sqref="K2"/>
    </sheetView>
  </sheetViews>
  <sheetFormatPr defaultRowHeight="13.2" x14ac:dyDescent="0.2"/>
  <cols>
    <col min="1" max="1" width="3" style="2" customWidth="1"/>
    <col min="2" max="2" width="37.5546875" style="2" customWidth="1"/>
    <col min="3" max="9" width="9.44140625" style="2" customWidth="1"/>
  </cols>
  <sheetData>
    <row r="1" spans="1:11" s="23" customFormat="1" ht="14.4" x14ac:dyDescent="0.2">
      <c r="A1" s="22" t="s">
        <v>22</v>
      </c>
    </row>
    <row r="2" spans="1:11" s="23" customFormat="1" ht="15" customHeight="1" x14ac:dyDescent="0.2">
      <c r="A2" s="24"/>
      <c r="B2" s="24"/>
      <c r="C2" s="21"/>
      <c r="D2" s="21"/>
      <c r="E2" s="21"/>
      <c r="F2" s="21"/>
      <c r="G2" s="21"/>
      <c r="H2" s="21"/>
      <c r="I2" s="21"/>
      <c r="K2" s="47"/>
    </row>
    <row r="3" spans="1:11" s="1" customFormat="1" ht="19.8" customHeight="1" x14ac:dyDescent="0.15">
      <c r="A3" s="20"/>
      <c r="B3" s="45" t="s">
        <v>30</v>
      </c>
      <c r="C3" s="21"/>
      <c r="D3" s="21"/>
      <c r="E3" s="21"/>
      <c r="F3" s="21"/>
      <c r="G3" s="21"/>
      <c r="H3" s="21"/>
      <c r="I3" s="21"/>
      <c r="K3" s="3" t="s">
        <v>21</v>
      </c>
    </row>
    <row r="4" spans="1:11" s="1" customFormat="1" ht="19.8" customHeight="1" x14ac:dyDescent="0.15">
      <c r="B4" s="4"/>
      <c r="C4" s="5" t="s">
        <v>23</v>
      </c>
      <c r="D4" s="5" t="s">
        <v>28</v>
      </c>
      <c r="E4" s="5" t="s">
        <v>0</v>
      </c>
      <c r="F4" s="5" t="s">
        <v>1</v>
      </c>
      <c r="G4" s="5" t="s">
        <v>2</v>
      </c>
      <c r="H4" s="5" t="s">
        <v>3</v>
      </c>
      <c r="I4" s="5" t="s">
        <v>29</v>
      </c>
    </row>
    <row r="5" spans="1:11" s="1" customFormat="1" ht="19.8" customHeight="1" x14ac:dyDescent="0.15">
      <c r="B5" s="6" t="s">
        <v>24</v>
      </c>
      <c r="C5" s="28">
        <v>5119</v>
      </c>
      <c r="D5" s="28">
        <v>48</v>
      </c>
      <c r="E5" s="28">
        <v>575</v>
      </c>
      <c r="F5" s="28">
        <v>1528</v>
      </c>
      <c r="G5" s="28">
        <v>1682</v>
      </c>
      <c r="H5" s="28">
        <v>1038</v>
      </c>
      <c r="I5" s="28">
        <v>248</v>
      </c>
    </row>
    <row r="6" spans="1:11" s="1" customFormat="1" ht="19.8" customHeight="1" x14ac:dyDescent="0.15">
      <c r="B6" s="7" t="s">
        <v>4</v>
      </c>
      <c r="C6" s="28">
        <v>4730</v>
      </c>
      <c r="D6" s="28">
        <v>28</v>
      </c>
      <c r="E6" s="28">
        <v>488</v>
      </c>
      <c r="F6" s="28">
        <v>1420</v>
      </c>
      <c r="G6" s="28">
        <v>1584</v>
      </c>
      <c r="H6" s="28">
        <v>980</v>
      </c>
      <c r="I6" s="28">
        <v>230</v>
      </c>
    </row>
    <row r="7" spans="1:11" s="1" customFormat="1" ht="19.8" customHeight="1" thickBot="1" x14ac:dyDescent="0.2">
      <c r="B7" s="8" t="s">
        <v>5</v>
      </c>
      <c r="C7" s="28">
        <v>389</v>
      </c>
      <c r="D7" s="28">
        <v>20</v>
      </c>
      <c r="E7" s="28">
        <v>87</v>
      </c>
      <c r="F7" s="28">
        <v>108</v>
      </c>
      <c r="G7" s="28">
        <v>98</v>
      </c>
      <c r="H7" s="28">
        <v>58</v>
      </c>
      <c r="I7" s="28">
        <v>18</v>
      </c>
    </row>
    <row r="8" spans="1:11" s="1" customFormat="1" ht="19.8" customHeight="1" thickTop="1" x14ac:dyDescent="0.15">
      <c r="B8" s="9"/>
      <c r="C8" s="10" t="s">
        <v>23</v>
      </c>
      <c r="D8" s="10" t="s">
        <v>28</v>
      </c>
      <c r="E8" s="10" t="s">
        <v>0</v>
      </c>
      <c r="F8" s="10" t="s">
        <v>1</v>
      </c>
      <c r="G8" s="10" t="s">
        <v>2</v>
      </c>
      <c r="H8" s="10" t="s">
        <v>3</v>
      </c>
      <c r="I8" s="10" t="s">
        <v>29</v>
      </c>
    </row>
    <row r="9" spans="1:11" s="1" customFormat="1" ht="19.8" customHeight="1" x14ac:dyDescent="0.15">
      <c r="B9" s="6" t="s">
        <v>24</v>
      </c>
      <c r="C9" s="29">
        <f>C5/$C$5</f>
        <v>1</v>
      </c>
      <c r="D9" s="29">
        <f t="shared" ref="D9:I9" si="0">D5/$C$5</f>
        <v>9.3768314123852323E-3</v>
      </c>
      <c r="E9" s="29">
        <f t="shared" si="0"/>
        <v>0.11232662629419808</v>
      </c>
      <c r="F9" s="29">
        <f t="shared" si="0"/>
        <v>0.29849579996092984</v>
      </c>
      <c r="G9" s="29">
        <f t="shared" si="0"/>
        <v>0.32857980074233251</v>
      </c>
      <c r="H9" s="29">
        <f t="shared" si="0"/>
        <v>0.20277397929283064</v>
      </c>
      <c r="I9" s="29">
        <f t="shared" si="0"/>
        <v>4.8446962297323697E-2</v>
      </c>
    </row>
    <row r="10" spans="1:11" s="1" customFormat="1" ht="19.8" customHeight="1" x14ac:dyDescent="0.15">
      <c r="B10" s="7" t="s">
        <v>4</v>
      </c>
      <c r="C10" s="29">
        <f>C6/$C$5</f>
        <v>0.92400859542879465</v>
      </c>
      <c r="D10" s="29">
        <f>D6/$D$5</f>
        <v>0.58333333333333337</v>
      </c>
      <c r="E10" s="29">
        <f>E6/$E$5</f>
        <v>0.84869565217391307</v>
      </c>
      <c r="F10" s="29">
        <f>F6/$F$5</f>
        <v>0.9293193717277487</v>
      </c>
      <c r="G10" s="29">
        <f>G6/$G$5</f>
        <v>0.94173602853745542</v>
      </c>
      <c r="H10" s="29">
        <f>H6/$H$5</f>
        <v>0.94412331406551064</v>
      </c>
      <c r="I10" s="29">
        <f>I6/$I$5</f>
        <v>0.92741935483870963</v>
      </c>
    </row>
    <row r="11" spans="1:11" s="1" customFormat="1" ht="19.8" customHeight="1" x14ac:dyDescent="0.15">
      <c r="B11" s="7" t="s">
        <v>5</v>
      </c>
      <c r="C11" s="29">
        <f>C7/$C$5</f>
        <v>7.5991404571205318E-2</v>
      </c>
      <c r="D11" s="29">
        <f>D7/$D$5</f>
        <v>0.41666666666666669</v>
      </c>
      <c r="E11" s="29">
        <f>E7/$E$5</f>
        <v>0.15130434782608695</v>
      </c>
      <c r="F11" s="29">
        <f>F7/$F$5</f>
        <v>7.0680628272251314E-2</v>
      </c>
      <c r="G11" s="29">
        <f>G7/$G$5</f>
        <v>5.8263971462544591E-2</v>
      </c>
      <c r="H11" s="29">
        <f>H7/$H$5</f>
        <v>5.5876685934489405E-2</v>
      </c>
      <c r="I11" s="29">
        <f>I7/$I$5</f>
        <v>7.2580645161290328E-2</v>
      </c>
    </row>
    <row r="12" spans="1:11" s="1" customFormat="1" ht="19.8" customHeight="1" x14ac:dyDescent="0.15">
      <c r="B12" s="25"/>
      <c r="C12" s="21"/>
      <c r="D12" s="21"/>
      <c r="E12" s="21"/>
      <c r="F12" s="21"/>
      <c r="G12" s="21"/>
      <c r="H12" s="21"/>
      <c r="I12" s="21"/>
    </row>
    <row r="13" spans="1:11" s="1" customFormat="1" ht="19.8" customHeight="1" x14ac:dyDescent="0.15">
      <c r="B13" s="45" t="s">
        <v>31</v>
      </c>
      <c r="C13" s="21"/>
      <c r="D13" s="21"/>
      <c r="E13" s="21"/>
      <c r="F13" s="21"/>
      <c r="G13" s="21"/>
      <c r="H13" s="21"/>
      <c r="I13" s="21"/>
    </row>
    <row r="14" spans="1:11" s="1" customFormat="1" ht="19.8" customHeight="1" x14ac:dyDescent="0.15">
      <c r="B14" s="4"/>
      <c r="C14" s="5" t="s">
        <v>23</v>
      </c>
      <c r="D14" s="5" t="s">
        <v>28</v>
      </c>
      <c r="E14" s="5" t="s">
        <v>0</v>
      </c>
      <c r="F14" s="5" t="s">
        <v>1</v>
      </c>
      <c r="G14" s="5" t="s">
        <v>2</v>
      </c>
      <c r="H14" s="5" t="s">
        <v>3</v>
      </c>
      <c r="I14" s="5" t="s">
        <v>29</v>
      </c>
    </row>
    <row r="15" spans="1:11" s="1" customFormat="1" ht="19.8" customHeight="1" x14ac:dyDescent="0.15">
      <c r="B15" s="6" t="s">
        <v>24</v>
      </c>
      <c r="C15" s="38">
        <v>5119</v>
      </c>
      <c r="D15" s="38">
        <v>48</v>
      </c>
      <c r="E15" s="38">
        <v>575</v>
      </c>
      <c r="F15" s="38">
        <v>1528</v>
      </c>
      <c r="G15" s="38">
        <v>1682</v>
      </c>
      <c r="H15" s="38">
        <v>1038</v>
      </c>
      <c r="I15" s="38">
        <v>248</v>
      </c>
    </row>
    <row r="16" spans="1:11" s="1" customFormat="1" ht="19.8" customHeight="1" thickBot="1" x14ac:dyDescent="0.2">
      <c r="B16" s="11" t="s">
        <v>25</v>
      </c>
      <c r="C16" s="39">
        <v>14</v>
      </c>
      <c r="D16" s="39">
        <v>0</v>
      </c>
      <c r="E16" s="39">
        <v>5</v>
      </c>
      <c r="F16" s="39">
        <v>3</v>
      </c>
      <c r="G16" s="39">
        <v>3</v>
      </c>
      <c r="H16" s="39">
        <v>2</v>
      </c>
      <c r="I16" s="39">
        <v>1</v>
      </c>
    </row>
    <row r="17" spans="2:9" s="1" customFormat="1" ht="19.8" customHeight="1" thickBot="1" x14ac:dyDescent="0.2">
      <c r="B17" s="12" t="s">
        <v>26</v>
      </c>
      <c r="C17" s="40">
        <v>5105</v>
      </c>
      <c r="D17" s="40">
        <v>48</v>
      </c>
      <c r="E17" s="40">
        <v>570</v>
      </c>
      <c r="F17" s="40">
        <v>1525</v>
      </c>
      <c r="G17" s="40">
        <v>1679</v>
      </c>
      <c r="H17" s="40">
        <v>1036</v>
      </c>
      <c r="I17" s="41">
        <v>247</v>
      </c>
    </row>
    <row r="18" spans="2:9" s="1" customFormat="1" ht="19.8" customHeight="1" x14ac:dyDescent="0.15">
      <c r="B18" s="13" t="s">
        <v>27</v>
      </c>
      <c r="C18" s="43">
        <v>4768</v>
      </c>
      <c r="D18" s="39">
        <v>40</v>
      </c>
      <c r="E18" s="39">
        <v>513</v>
      </c>
      <c r="F18" s="39">
        <v>1449</v>
      </c>
      <c r="G18" s="39">
        <v>1584</v>
      </c>
      <c r="H18" s="39">
        <v>958</v>
      </c>
      <c r="I18" s="39">
        <v>224</v>
      </c>
    </row>
    <row r="19" spans="2:9" s="1" customFormat="1" ht="19.8" customHeight="1" x14ac:dyDescent="0.15">
      <c r="B19" s="7" t="s">
        <v>6</v>
      </c>
      <c r="C19" s="38">
        <v>24</v>
      </c>
      <c r="D19" s="39">
        <v>1</v>
      </c>
      <c r="E19" s="39">
        <v>8</v>
      </c>
      <c r="F19" s="39">
        <v>5</v>
      </c>
      <c r="G19" s="39">
        <v>2</v>
      </c>
      <c r="H19" s="39">
        <v>6</v>
      </c>
      <c r="I19" s="39">
        <v>2</v>
      </c>
    </row>
    <row r="20" spans="2:9" s="1" customFormat="1" ht="19.8" customHeight="1" thickBot="1" x14ac:dyDescent="0.2">
      <c r="B20" s="8" t="s">
        <v>7</v>
      </c>
      <c r="C20" s="39">
        <v>313</v>
      </c>
      <c r="D20" s="39">
        <v>7</v>
      </c>
      <c r="E20" s="39">
        <v>49</v>
      </c>
      <c r="F20" s="39">
        <v>71</v>
      </c>
      <c r="G20" s="39">
        <v>93</v>
      </c>
      <c r="H20" s="39">
        <v>72</v>
      </c>
      <c r="I20" s="39">
        <v>21</v>
      </c>
    </row>
    <row r="21" spans="2:9" s="1" customFormat="1" ht="19.8" customHeight="1" thickTop="1" x14ac:dyDescent="0.15">
      <c r="B21" s="9"/>
      <c r="C21" s="10" t="s">
        <v>23</v>
      </c>
      <c r="D21" s="10" t="s">
        <v>28</v>
      </c>
      <c r="E21" s="10" t="s">
        <v>0</v>
      </c>
      <c r="F21" s="10" t="s">
        <v>1</v>
      </c>
      <c r="G21" s="10" t="s">
        <v>2</v>
      </c>
      <c r="H21" s="10" t="s">
        <v>3</v>
      </c>
      <c r="I21" s="10" t="s">
        <v>29</v>
      </c>
    </row>
    <row r="22" spans="2:9" s="1" customFormat="1" ht="19.8" customHeight="1" x14ac:dyDescent="0.15">
      <c r="B22" s="6" t="s">
        <v>24</v>
      </c>
      <c r="C22" s="29">
        <f>C15/C15</f>
        <v>1</v>
      </c>
      <c r="D22" s="29">
        <f>D15/D15</f>
        <v>1</v>
      </c>
      <c r="E22" s="29">
        <f t="shared" ref="E22:I22" si="1">E15/E15</f>
        <v>1</v>
      </c>
      <c r="F22" s="29">
        <f t="shared" si="1"/>
        <v>1</v>
      </c>
      <c r="G22" s="29">
        <f t="shared" si="1"/>
        <v>1</v>
      </c>
      <c r="H22" s="29">
        <f t="shared" si="1"/>
        <v>1</v>
      </c>
      <c r="I22" s="29">
        <f t="shared" si="1"/>
        <v>1</v>
      </c>
    </row>
    <row r="23" spans="2:9" s="1" customFormat="1" ht="19.8" customHeight="1" thickBot="1" x14ac:dyDescent="0.2">
      <c r="B23" s="11" t="s">
        <v>25</v>
      </c>
      <c r="C23" s="29">
        <f>C16/C15</f>
        <v>2.7349091619456923E-3</v>
      </c>
      <c r="D23" s="32">
        <f t="shared" ref="D23:I23" si="2">D16/D15</f>
        <v>0</v>
      </c>
      <c r="E23" s="32">
        <f t="shared" si="2"/>
        <v>8.6956521739130436E-3</v>
      </c>
      <c r="F23" s="32">
        <f t="shared" si="2"/>
        <v>1.963350785340314E-3</v>
      </c>
      <c r="G23" s="32">
        <f t="shared" si="2"/>
        <v>1.7835909631391202E-3</v>
      </c>
      <c r="H23" s="32">
        <f t="shared" si="2"/>
        <v>1.9267822736030828E-3</v>
      </c>
      <c r="I23" s="32">
        <f t="shared" si="2"/>
        <v>4.0322580645161289E-3</v>
      </c>
    </row>
    <row r="24" spans="2:9" s="1" customFormat="1" ht="19.8" customHeight="1" thickBot="1" x14ac:dyDescent="0.2">
      <c r="B24" s="12" t="s">
        <v>26</v>
      </c>
      <c r="C24" s="33">
        <f t="shared" ref="C24:I24" si="3">C17/C15</f>
        <v>0.99726509083805426</v>
      </c>
      <c r="D24" s="34">
        <f t="shared" si="3"/>
        <v>1</v>
      </c>
      <c r="E24" s="34">
        <f t="shared" si="3"/>
        <v>0.99130434782608701</v>
      </c>
      <c r="F24" s="34">
        <f t="shared" si="3"/>
        <v>0.99803664921465973</v>
      </c>
      <c r="G24" s="34">
        <f t="shared" si="3"/>
        <v>0.99821640903686093</v>
      </c>
      <c r="H24" s="34">
        <f t="shared" si="3"/>
        <v>0.9980732177263969</v>
      </c>
      <c r="I24" s="35">
        <f t="shared" si="3"/>
        <v>0.99596774193548387</v>
      </c>
    </row>
    <row r="25" spans="2:9" s="1" customFormat="1" ht="19.8" customHeight="1" x14ac:dyDescent="0.15">
      <c r="B25" s="13" t="s">
        <v>27</v>
      </c>
      <c r="C25" s="36">
        <f>C18/C17</f>
        <v>0.93398628795298722</v>
      </c>
      <c r="D25" s="37">
        <f>D18/$D$17</f>
        <v>0.83333333333333337</v>
      </c>
      <c r="E25" s="37">
        <f>E18/$E$17</f>
        <v>0.9</v>
      </c>
      <c r="F25" s="37">
        <f>F18/$F$17</f>
        <v>0.95016393442622948</v>
      </c>
      <c r="G25" s="37">
        <f>G18/$G$17</f>
        <v>0.94341870160810004</v>
      </c>
      <c r="H25" s="37">
        <f>H18/$H$17</f>
        <v>0.92471042471042475</v>
      </c>
      <c r="I25" s="37">
        <f>I18/$I$17</f>
        <v>0.90688259109311742</v>
      </c>
    </row>
    <row r="26" spans="2:9" s="1" customFormat="1" ht="19.8" customHeight="1" x14ac:dyDescent="0.15">
      <c r="B26" s="7" t="s">
        <v>6</v>
      </c>
      <c r="C26" s="29">
        <f>C19/C17</f>
        <v>4.7012732615083251E-3</v>
      </c>
      <c r="D26" s="37">
        <f t="shared" ref="D26:D27" si="4">D19/$D$17</f>
        <v>2.0833333333333332E-2</v>
      </c>
      <c r="E26" s="37">
        <f t="shared" ref="E26:E27" si="5">E19/$E$17</f>
        <v>1.4035087719298246E-2</v>
      </c>
      <c r="F26" s="37">
        <f t="shared" ref="F26:F27" si="6">F19/$F$17</f>
        <v>3.2786885245901639E-3</v>
      </c>
      <c r="G26" s="37">
        <f t="shared" ref="G26:G27" si="7">G19/$G$17</f>
        <v>1.1911852293031567E-3</v>
      </c>
      <c r="H26" s="37">
        <f t="shared" ref="H26:H27" si="8">H19/$H$17</f>
        <v>5.7915057915057912E-3</v>
      </c>
      <c r="I26" s="37">
        <f t="shared" ref="I26:I27" si="9">I19/$I$17</f>
        <v>8.0971659919028341E-3</v>
      </c>
    </row>
    <row r="27" spans="2:9" s="1" customFormat="1" ht="19.8" customHeight="1" x14ac:dyDescent="0.15">
      <c r="B27" s="7" t="s">
        <v>7</v>
      </c>
      <c r="C27" s="29">
        <f>C20/C17</f>
        <v>6.1312438785504408E-2</v>
      </c>
      <c r="D27" s="37">
        <f t="shared" si="4"/>
        <v>0.14583333333333334</v>
      </c>
      <c r="E27" s="37">
        <f t="shared" si="5"/>
        <v>8.5964912280701758E-2</v>
      </c>
      <c r="F27" s="37">
        <f t="shared" si="6"/>
        <v>4.655737704918033E-2</v>
      </c>
      <c r="G27" s="37">
        <f t="shared" si="7"/>
        <v>5.5390113162596781E-2</v>
      </c>
      <c r="H27" s="37">
        <f t="shared" si="8"/>
        <v>6.9498069498069498E-2</v>
      </c>
      <c r="I27" s="37">
        <f t="shared" si="9"/>
        <v>8.5020242914979755E-2</v>
      </c>
    </row>
    <row r="28" spans="2:9" s="1" customFormat="1" ht="19.8" customHeight="1" x14ac:dyDescent="0.15">
      <c r="B28" s="25"/>
      <c r="C28" s="21"/>
      <c r="D28" s="21"/>
      <c r="E28" s="21"/>
      <c r="F28" s="21"/>
      <c r="G28" s="21"/>
      <c r="H28" s="21"/>
      <c r="I28" s="21"/>
    </row>
    <row r="29" spans="2:9" s="1" customFormat="1" ht="19.8" customHeight="1" x14ac:dyDescent="0.15">
      <c r="B29" s="46" t="s">
        <v>32</v>
      </c>
      <c r="C29" s="21"/>
      <c r="D29" s="21"/>
      <c r="E29" s="21"/>
      <c r="F29" s="21"/>
      <c r="G29" s="21"/>
      <c r="H29" s="21"/>
      <c r="I29" s="21"/>
    </row>
    <row r="30" spans="2:9" s="1" customFormat="1" ht="19.8" customHeight="1" x14ac:dyDescent="0.15">
      <c r="B30" s="4"/>
      <c r="C30" s="5" t="s">
        <v>23</v>
      </c>
      <c r="D30" s="5" t="s">
        <v>28</v>
      </c>
      <c r="E30" s="5" t="s">
        <v>0</v>
      </c>
      <c r="F30" s="5" t="s">
        <v>1</v>
      </c>
      <c r="G30" s="5" t="s">
        <v>2</v>
      </c>
      <c r="H30" s="5" t="s">
        <v>3</v>
      </c>
      <c r="I30" s="5" t="s">
        <v>29</v>
      </c>
    </row>
    <row r="31" spans="2:9" s="1" customFormat="1" ht="19.8" customHeight="1" x14ac:dyDescent="0.15">
      <c r="B31" s="6" t="s">
        <v>15</v>
      </c>
      <c r="C31" s="38">
        <v>5119</v>
      </c>
      <c r="D31" s="38">
        <v>48</v>
      </c>
      <c r="E31" s="38">
        <v>575</v>
      </c>
      <c r="F31" s="38">
        <v>1528</v>
      </c>
      <c r="G31" s="38">
        <v>1682</v>
      </c>
      <c r="H31" s="38">
        <v>1038</v>
      </c>
      <c r="I31" s="38">
        <v>248</v>
      </c>
    </row>
    <row r="32" spans="2:9" s="1" customFormat="1" ht="19.8" customHeight="1" thickBot="1" x14ac:dyDescent="0.2">
      <c r="B32" s="11" t="s">
        <v>16</v>
      </c>
      <c r="C32" s="39">
        <v>11</v>
      </c>
      <c r="D32" s="39">
        <v>0</v>
      </c>
      <c r="E32" s="39">
        <v>0</v>
      </c>
      <c r="F32" s="39">
        <v>3</v>
      </c>
      <c r="G32" s="39">
        <v>7</v>
      </c>
      <c r="H32" s="39">
        <v>1</v>
      </c>
      <c r="I32" s="39">
        <v>0</v>
      </c>
    </row>
    <row r="33" spans="1:11" s="1" customFormat="1" ht="19.8" customHeight="1" thickBot="1" x14ac:dyDescent="0.2">
      <c r="B33" s="12" t="s">
        <v>17</v>
      </c>
      <c r="C33" s="40">
        <v>5108</v>
      </c>
      <c r="D33" s="40">
        <v>48</v>
      </c>
      <c r="E33" s="40">
        <v>575</v>
      </c>
      <c r="F33" s="40">
        <v>1525</v>
      </c>
      <c r="G33" s="40">
        <v>1675</v>
      </c>
      <c r="H33" s="40">
        <v>1037</v>
      </c>
      <c r="I33" s="41">
        <v>248</v>
      </c>
    </row>
    <row r="34" spans="1:11" s="1" customFormat="1" ht="19.8" customHeight="1" x14ac:dyDescent="0.15">
      <c r="B34" s="14" t="s">
        <v>8</v>
      </c>
      <c r="C34" s="43">
        <v>4406</v>
      </c>
      <c r="D34" s="39">
        <v>38</v>
      </c>
      <c r="E34" s="39">
        <v>409</v>
      </c>
      <c r="F34" s="39">
        <v>1323</v>
      </c>
      <c r="G34" s="39">
        <v>1498</v>
      </c>
      <c r="H34" s="39">
        <v>925</v>
      </c>
      <c r="I34" s="39">
        <v>213</v>
      </c>
    </row>
    <row r="35" spans="1:11" s="1" customFormat="1" ht="19.8" customHeight="1" x14ac:dyDescent="0.15">
      <c r="B35" s="15" t="s">
        <v>18</v>
      </c>
      <c r="C35" s="38">
        <v>645</v>
      </c>
      <c r="D35" s="39">
        <v>10</v>
      </c>
      <c r="E35" s="39">
        <v>152</v>
      </c>
      <c r="F35" s="39">
        <v>192</v>
      </c>
      <c r="G35" s="39">
        <v>159</v>
      </c>
      <c r="H35" s="39">
        <v>100</v>
      </c>
      <c r="I35" s="39">
        <v>32</v>
      </c>
    </row>
    <row r="36" spans="1:11" s="1" customFormat="1" ht="19.8" customHeight="1" thickBot="1" x14ac:dyDescent="0.2">
      <c r="B36" s="8" t="s">
        <v>9</v>
      </c>
      <c r="C36" s="39">
        <v>57</v>
      </c>
      <c r="D36" s="39">
        <v>0</v>
      </c>
      <c r="E36" s="39">
        <v>14</v>
      </c>
      <c r="F36" s="39">
        <v>10</v>
      </c>
      <c r="G36" s="39">
        <v>18</v>
      </c>
      <c r="H36" s="39">
        <v>12</v>
      </c>
      <c r="I36" s="39">
        <v>3</v>
      </c>
    </row>
    <row r="37" spans="1:11" s="1" customFormat="1" ht="19.8" customHeight="1" thickTop="1" x14ac:dyDescent="0.15">
      <c r="B37" s="9"/>
      <c r="C37" s="10" t="s">
        <v>23</v>
      </c>
      <c r="D37" s="10" t="s">
        <v>28</v>
      </c>
      <c r="E37" s="10" t="s">
        <v>0</v>
      </c>
      <c r="F37" s="10" t="s">
        <v>1</v>
      </c>
      <c r="G37" s="10" t="s">
        <v>2</v>
      </c>
      <c r="H37" s="10" t="s">
        <v>3</v>
      </c>
      <c r="I37" s="10" t="s">
        <v>29</v>
      </c>
    </row>
    <row r="38" spans="1:11" s="1" customFormat="1" ht="19.8" customHeight="1" x14ac:dyDescent="0.15">
      <c r="B38" s="6" t="s">
        <v>15</v>
      </c>
      <c r="C38" s="29">
        <f>C31/C31</f>
        <v>1</v>
      </c>
      <c r="D38" s="29">
        <f t="shared" ref="D38:I38" si="10">D31/D31</f>
        <v>1</v>
      </c>
      <c r="E38" s="29">
        <f t="shared" si="10"/>
        <v>1</v>
      </c>
      <c r="F38" s="29">
        <f t="shared" si="10"/>
        <v>1</v>
      </c>
      <c r="G38" s="29">
        <f t="shared" si="10"/>
        <v>1</v>
      </c>
      <c r="H38" s="29">
        <f t="shared" si="10"/>
        <v>1</v>
      </c>
      <c r="I38" s="29">
        <f t="shared" si="10"/>
        <v>1</v>
      </c>
    </row>
    <row r="39" spans="1:11" s="1" customFormat="1" ht="19.8" customHeight="1" thickBot="1" x14ac:dyDescent="0.2">
      <c r="B39" s="11" t="s">
        <v>16</v>
      </c>
      <c r="C39" s="29">
        <f>C32/C31</f>
        <v>2.1488571986716157E-3</v>
      </c>
      <c r="D39" s="32">
        <f t="shared" ref="D39:I39" si="11">D32/D31</f>
        <v>0</v>
      </c>
      <c r="E39" s="32">
        <f t="shared" si="11"/>
        <v>0</v>
      </c>
      <c r="F39" s="32">
        <f t="shared" si="11"/>
        <v>1.963350785340314E-3</v>
      </c>
      <c r="G39" s="32">
        <f t="shared" si="11"/>
        <v>4.1617122473246136E-3</v>
      </c>
      <c r="H39" s="32">
        <f t="shared" si="11"/>
        <v>9.6339113680154141E-4</v>
      </c>
      <c r="I39" s="32">
        <f t="shared" si="11"/>
        <v>0</v>
      </c>
    </row>
    <row r="40" spans="1:11" s="1" customFormat="1" ht="19.8" customHeight="1" thickBot="1" x14ac:dyDescent="0.2">
      <c r="B40" s="12" t="s">
        <v>17</v>
      </c>
      <c r="C40" s="33">
        <f>C33/C31</f>
        <v>0.99785114280132836</v>
      </c>
      <c r="D40" s="34">
        <f t="shared" ref="D40:I40" si="12">D33/D31</f>
        <v>1</v>
      </c>
      <c r="E40" s="34">
        <f t="shared" si="12"/>
        <v>1</v>
      </c>
      <c r="F40" s="34">
        <f t="shared" si="12"/>
        <v>0.99803664921465973</v>
      </c>
      <c r="G40" s="34">
        <f t="shared" si="12"/>
        <v>0.99583828775267536</v>
      </c>
      <c r="H40" s="34">
        <f t="shared" si="12"/>
        <v>0.99903660886319845</v>
      </c>
      <c r="I40" s="35">
        <f t="shared" si="12"/>
        <v>1</v>
      </c>
    </row>
    <row r="41" spans="1:11" s="1" customFormat="1" ht="19.8" customHeight="1" x14ac:dyDescent="0.15">
      <c r="B41" s="14" t="s">
        <v>8</v>
      </c>
      <c r="C41" s="36">
        <f>C34/C33</f>
        <v>0.86256851996867656</v>
      </c>
      <c r="D41" s="37">
        <f>D34/$D$33</f>
        <v>0.79166666666666663</v>
      </c>
      <c r="E41" s="37">
        <f>E34/$E$33</f>
        <v>0.71130434782608698</v>
      </c>
      <c r="F41" s="37">
        <f>F34/$F$33</f>
        <v>0.8675409836065574</v>
      </c>
      <c r="G41" s="37">
        <f>G34/$G$33</f>
        <v>0.89432835820895518</v>
      </c>
      <c r="H41" s="37">
        <f>H34/$H$33</f>
        <v>0.89199614271938288</v>
      </c>
      <c r="I41" s="37">
        <f>I34/$I$33</f>
        <v>0.8588709677419355</v>
      </c>
    </row>
    <row r="42" spans="1:11" s="1" customFormat="1" ht="19.8" customHeight="1" x14ac:dyDescent="0.15">
      <c r="B42" s="15" t="s">
        <v>18</v>
      </c>
      <c r="C42" s="29">
        <f>C35/C33</f>
        <v>0.12627251370399373</v>
      </c>
      <c r="D42" s="37">
        <f>D35/$D$33</f>
        <v>0.20833333333333334</v>
      </c>
      <c r="E42" s="37">
        <f>E35/$E$33</f>
        <v>0.26434782608695651</v>
      </c>
      <c r="F42" s="37">
        <f>F35/$F$33</f>
        <v>0.12590163934426229</v>
      </c>
      <c r="G42" s="37">
        <f>G35/$G$33</f>
        <v>9.4925373134328361E-2</v>
      </c>
      <c r="H42" s="37">
        <f>H35/$H$33</f>
        <v>9.643201542912247E-2</v>
      </c>
      <c r="I42" s="37">
        <f>I35/$I$33</f>
        <v>0.12903225806451613</v>
      </c>
    </row>
    <row r="43" spans="1:11" s="1" customFormat="1" ht="19.8" customHeight="1" x14ac:dyDescent="0.15">
      <c r="B43" s="7" t="s">
        <v>9</v>
      </c>
      <c r="C43" s="29">
        <f>C36/C33</f>
        <v>1.1158966327329678E-2</v>
      </c>
      <c r="D43" s="37">
        <f>D36/$D$33</f>
        <v>0</v>
      </c>
      <c r="E43" s="37">
        <f>E36/$E$33</f>
        <v>2.4347826086956521E-2</v>
      </c>
      <c r="F43" s="37">
        <f>F36/$F$33</f>
        <v>6.5573770491803279E-3</v>
      </c>
      <c r="G43" s="37">
        <f>G36/$G$33</f>
        <v>1.0746268656716417E-2</v>
      </c>
      <c r="H43" s="37">
        <f>H36/$H$33</f>
        <v>1.1571841851494697E-2</v>
      </c>
      <c r="I43" s="37">
        <f>I36/$I$33</f>
        <v>1.2096774193548387E-2</v>
      </c>
    </row>
    <row r="44" spans="1:11" s="1" customFormat="1" ht="19.8" customHeight="1" x14ac:dyDescent="0.15">
      <c r="B44" s="25"/>
      <c r="C44" s="21"/>
      <c r="D44" s="21"/>
      <c r="E44" s="21"/>
      <c r="F44" s="21"/>
      <c r="G44" s="21"/>
      <c r="H44" s="21"/>
      <c r="I44" s="21"/>
    </row>
    <row r="45" spans="1:11" s="20" customFormat="1" ht="19.8" customHeight="1" x14ac:dyDescent="0.15">
      <c r="A45" s="26"/>
      <c r="B45" s="45" t="s">
        <v>33</v>
      </c>
      <c r="C45" s="27"/>
      <c r="D45" s="27"/>
      <c r="E45" s="27"/>
      <c r="F45" s="27"/>
      <c r="G45" s="27"/>
      <c r="H45" s="27"/>
      <c r="I45" s="27"/>
      <c r="K45" s="3" t="s">
        <v>21</v>
      </c>
    </row>
    <row r="46" spans="1:11" s="1" customFormat="1" ht="19.8" customHeight="1" x14ac:dyDescent="0.15">
      <c r="B46" s="4"/>
      <c r="C46" s="5" t="s">
        <v>23</v>
      </c>
      <c r="D46" s="5" t="s">
        <v>28</v>
      </c>
      <c r="E46" s="5" t="s">
        <v>0</v>
      </c>
      <c r="F46" s="5" t="s">
        <v>1</v>
      </c>
      <c r="G46" s="5" t="s">
        <v>2</v>
      </c>
      <c r="H46" s="5" t="s">
        <v>3</v>
      </c>
      <c r="I46" s="5" t="s">
        <v>29</v>
      </c>
    </row>
    <row r="47" spans="1:11" s="1" customFormat="1" ht="19.8" customHeight="1" x14ac:dyDescent="0.15">
      <c r="B47" s="6" t="s">
        <v>15</v>
      </c>
      <c r="C47" s="38">
        <v>5119</v>
      </c>
      <c r="D47" s="38">
        <v>48</v>
      </c>
      <c r="E47" s="38">
        <v>575</v>
      </c>
      <c r="F47" s="38">
        <v>1528</v>
      </c>
      <c r="G47" s="38">
        <v>1682</v>
      </c>
      <c r="H47" s="38">
        <v>1038</v>
      </c>
      <c r="I47" s="38">
        <v>248</v>
      </c>
    </row>
    <row r="48" spans="1:11" s="1" customFormat="1" ht="19.8" customHeight="1" thickBot="1" x14ac:dyDescent="0.2">
      <c r="B48" s="11" t="s">
        <v>16</v>
      </c>
      <c r="C48" s="39">
        <v>28</v>
      </c>
      <c r="D48" s="39">
        <v>1</v>
      </c>
      <c r="E48" s="39">
        <v>4</v>
      </c>
      <c r="F48" s="39">
        <v>7</v>
      </c>
      <c r="G48" s="39">
        <v>10</v>
      </c>
      <c r="H48" s="39">
        <v>6</v>
      </c>
      <c r="I48" s="39">
        <v>0</v>
      </c>
    </row>
    <row r="49" spans="2:9" s="1" customFormat="1" ht="19.8" customHeight="1" thickBot="1" x14ac:dyDescent="0.2">
      <c r="B49" s="12" t="s">
        <v>17</v>
      </c>
      <c r="C49" s="40">
        <v>5091</v>
      </c>
      <c r="D49" s="40">
        <v>47</v>
      </c>
      <c r="E49" s="40">
        <v>571</v>
      </c>
      <c r="F49" s="40">
        <v>1521</v>
      </c>
      <c r="G49" s="40">
        <v>1672</v>
      </c>
      <c r="H49" s="40">
        <v>1032</v>
      </c>
      <c r="I49" s="41">
        <v>248</v>
      </c>
    </row>
    <row r="50" spans="2:9" s="1" customFormat="1" ht="19.8" customHeight="1" x14ac:dyDescent="0.15">
      <c r="B50" s="14" t="s">
        <v>10</v>
      </c>
      <c r="C50" s="44">
        <v>3145</v>
      </c>
      <c r="D50" s="39">
        <v>21</v>
      </c>
      <c r="E50" s="39">
        <v>295</v>
      </c>
      <c r="F50" s="39">
        <v>947</v>
      </c>
      <c r="G50" s="39">
        <v>1093</v>
      </c>
      <c r="H50" s="39">
        <v>627</v>
      </c>
      <c r="I50" s="39">
        <v>162</v>
      </c>
    </row>
    <row r="51" spans="2:9" s="1" customFormat="1" ht="19.8" customHeight="1" thickBot="1" x14ac:dyDescent="0.2">
      <c r="B51" s="8" t="s">
        <v>11</v>
      </c>
      <c r="C51" s="39">
        <v>1946</v>
      </c>
      <c r="D51" s="39">
        <v>26</v>
      </c>
      <c r="E51" s="39">
        <v>276</v>
      </c>
      <c r="F51" s="39">
        <v>574</v>
      </c>
      <c r="G51" s="39">
        <v>579</v>
      </c>
      <c r="H51" s="39">
        <v>405</v>
      </c>
      <c r="I51" s="39">
        <v>86</v>
      </c>
    </row>
    <row r="52" spans="2:9" s="1" customFormat="1" ht="19.8" customHeight="1" thickTop="1" x14ac:dyDescent="0.15">
      <c r="B52" s="9"/>
      <c r="C52" s="10" t="s">
        <v>23</v>
      </c>
      <c r="D52" s="10" t="s">
        <v>28</v>
      </c>
      <c r="E52" s="10" t="s">
        <v>0</v>
      </c>
      <c r="F52" s="10" t="s">
        <v>1</v>
      </c>
      <c r="G52" s="10" t="s">
        <v>2</v>
      </c>
      <c r="H52" s="10" t="s">
        <v>3</v>
      </c>
      <c r="I52" s="10" t="s">
        <v>29</v>
      </c>
    </row>
    <row r="53" spans="2:9" s="1" customFormat="1" ht="19.8" customHeight="1" x14ac:dyDescent="0.15">
      <c r="B53" s="6" t="s">
        <v>15</v>
      </c>
      <c r="C53" s="29">
        <f>C47/C47</f>
        <v>1</v>
      </c>
      <c r="D53" s="29">
        <f t="shared" ref="D53:I53" si="13">D47/D47</f>
        <v>1</v>
      </c>
      <c r="E53" s="29">
        <f t="shared" si="13"/>
        <v>1</v>
      </c>
      <c r="F53" s="29">
        <f t="shared" si="13"/>
        <v>1</v>
      </c>
      <c r="G53" s="29">
        <f t="shared" si="13"/>
        <v>1</v>
      </c>
      <c r="H53" s="29">
        <f t="shared" si="13"/>
        <v>1</v>
      </c>
      <c r="I53" s="29">
        <f t="shared" si="13"/>
        <v>1</v>
      </c>
    </row>
    <row r="54" spans="2:9" s="1" customFormat="1" ht="19.8" customHeight="1" thickBot="1" x14ac:dyDescent="0.2">
      <c r="B54" s="11" t="s">
        <v>16</v>
      </c>
      <c r="C54" s="31">
        <f>C48/C47</f>
        <v>5.4698183238913846E-3</v>
      </c>
      <c r="D54" s="31">
        <f t="shared" ref="D54:I54" si="14">D48/D47</f>
        <v>2.0833333333333332E-2</v>
      </c>
      <c r="E54" s="31">
        <f t="shared" si="14"/>
        <v>6.956521739130435E-3</v>
      </c>
      <c r="F54" s="31">
        <f t="shared" si="14"/>
        <v>4.5811518324607326E-3</v>
      </c>
      <c r="G54" s="31">
        <f t="shared" si="14"/>
        <v>5.945303210463734E-3</v>
      </c>
      <c r="H54" s="31">
        <f t="shared" si="14"/>
        <v>5.7803468208092483E-3</v>
      </c>
      <c r="I54" s="31">
        <f t="shared" si="14"/>
        <v>0</v>
      </c>
    </row>
    <row r="55" spans="2:9" s="1" customFormat="1" ht="19.8" customHeight="1" thickBot="1" x14ac:dyDescent="0.2">
      <c r="B55" s="12" t="s">
        <v>17</v>
      </c>
      <c r="C55" s="33">
        <f>C49/C47</f>
        <v>0.99453018167610863</v>
      </c>
      <c r="D55" s="33">
        <f t="shared" ref="D55:I55" si="15">D49/D47</f>
        <v>0.97916666666666663</v>
      </c>
      <c r="E55" s="33">
        <f t="shared" si="15"/>
        <v>0.99304347826086958</v>
      </c>
      <c r="F55" s="33">
        <f t="shared" si="15"/>
        <v>0.99541884816753923</v>
      </c>
      <c r="G55" s="33">
        <f t="shared" si="15"/>
        <v>0.99405469678953629</v>
      </c>
      <c r="H55" s="33">
        <f t="shared" si="15"/>
        <v>0.9942196531791907</v>
      </c>
      <c r="I55" s="35">
        <f t="shared" si="15"/>
        <v>1</v>
      </c>
    </row>
    <row r="56" spans="2:9" s="1" customFormat="1" ht="19.8" customHeight="1" x14ac:dyDescent="0.15">
      <c r="B56" s="14" t="s">
        <v>10</v>
      </c>
      <c r="C56" s="36">
        <f>C50/C49</f>
        <v>0.61775682577096835</v>
      </c>
      <c r="D56" s="36">
        <f>D50/$D$49</f>
        <v>0.44680851063829785</v>
      </c>
      <c r="E56" s="36">
        <f>E50/$E$49</f>
        <v>0.5166374781085814</v>
      </c>
      <c r="F56" s="36">
        <f>F50/$F$49</f>
        <v>0.6226166995397765</v>
      </c>
      <c r="G56" s="36">
        <f>G50/$G$49</f>
        <v>0.6537081339712919</v>
      </c>
      <c r="H56" s="36">
        <f>H50/$H$49</f>
        <v>0.60755813953488369</v>
      </c>
      <c r="I56" s="36">
        <f>I50/$I$49</f>
        <v>0.65322580645161288</v>
      </c>
    </row>
    <row r="57" spans="2:9" s="1" customFormat="1" ht="19.8" customHeight="1" x14ac:dyDescent="0.15">
      <c r="B57" s="7" t="s">
        <v>11</v>
      </c>
      <c r="C57" s="29">
        <f>C51/C49</f>
        <v>0.38224317422903165</v>
      </c>
      <c r="D57" s="29">
        <f>D51/$D$49</f>
        <v>0.55319148936170215</v>
      </c>
      <c r="E57" s="29">
        <f>E51/$E$49</f>
        <v>0.48336252189141854</v>
      </c>
      <c r="F57" s="29">
        <f>F51/$F$49</f>
        <v>0.37738330046022356</v>
      </c>
      <c r="G57" s="29">
        <f>G51/$G$49</f>
        <v>0.34629186602870815</v>
      </c>
      <c r="H57" s="29">
        <f>H51/$H$49</f>
        <v>0.39244186046511625</v>
      </c>
      <c r="I57" s="29">
        <f>I51/$I$49</f>
        <v>0.34677419354838712</v>
      </c>
    </row>
    <row r="58" spans="2:9" s="1" customFormat="1" ht="19.8" customHeight="1" x14ac:dyDescent="0.15">
      <c r="B58" s="25"/>
      <c r="C58" s="21"/>
      <c r="D58" s="21"/>
      <c r="E58" s="21"/>
      <c r="F58" s="21"/>
      <c r="G58" s="21"/>
      <c r="H58" s="21"/>
      <c r="I58" s="21"/>
    </row>
    <row r="59" spans="2:9" s="1" customFormat="1" ht="19.8" customHeight="1" x14ac:dyDescent="0.15">
      <c r="B59" s="45" t="s">
        <v>34</v>
      </c>
      <c r="C59" s="21"/>
      <c r="D59" s="21"/>
      <c r="E59" s="21"/>
      <c r="F59" s="21"/>
      <c r="G59" s="21"/>
      <c r="H59" s="21"/>
      <c r="I59" s="21"/>
    </row>
    <row r="60" spans="2:9" s="1" customFormat="1" ht="19.8" customHeight="1" x14ac:dyDescent="0.15">
      <c r="B60" s="16"/>
      <c r="C60" s="17" t="s">
        <v>23</v>
      </c>
      <c r="D60" s="17" t="s">
        <v>28</v>
      </c>
      <c r="E60" s="17" t="s">
        <v>0</v>
      </c>
      <c r="F60" s="17" t="s">
        <v>1</v>
      </c>
      <c r="G60" s="17" t="s">
        <v>2</v>
      </c>
      <c r="H60" s="17" t="s">
        <v>3</v>
      </c>
      <c r="I60" s="5" t="s">
        <v>29</v>
      </c>
    </row>
    <row r="61" spans="2:9" s="1" customFormat="1" ht="19.8" customHeight="1" x14ac:dyDescent="0.15">
      <c r="B61" s="6" t="s">
        <v>15</v>
      </c>
      <c r="C61" s="38">
        <v>5119</v>
      </c>
      <c r="D61" s="38">
        <v>48</v>
      </c>
      <c r="E61" s="38">
        <v>575</v>
      </c>
      <c r="F61" s="38">
        <v>1528</v>
      </c>
      <c r="G61" s="38">
        <v>1682</v>
      </c>
      <c r="H61" s="38">
        <v>1038</v>
      </c>
      <c r="I61" s="38">
        <v>248</v>
      </c>
    </row>
    <row r="62" spans="2:9" s="1" customFormat="1" ht="19.8" customHeight="1" thickBot="1" x14ac:dyDescent="0.2">
      <c r="B62" s="11" t="s">
        <v>16</v>
      </c>
      <c r="C62" s="39">
        <v>11</v>
      </c>
      <c r="D62" s="39">
        <v>0</v>
      </c>
      <c r="E62" s="39">
        <v>1</v>
      </c>
      <c r="F62" s="39">
        <v>4</v>
      </c>
      <c r="G62" s="39">
        <v>5</v>
      </c>
      <c r="H62" s="39">
        <v>0</v>
      </c>
      <c r="I62" s="39">
        <v>1</v>
      </c>
    </row>
    <row r="63" spans="2:9" s="1" customFormat="1" ht="19.8" customHeight="1" thickBot="1" x14ac:dyDescent="0.2">
      <c r="B63" s="12" t="s">
        <v>17</v>
      </c>
      <c r="C63" s="40">
        <v>5108</v>
      </c>
      <c r="D63" s="40">
        <v>48</v>
      </c>
      <c r="E63" s="40">
        <v>574</v>
      </c>
      <c r="F63" s="40">
        <v>1524</v>
      </c>
      <c r="G63" s="40">
        <v>1677</v>
      </c>
      <c r="H63" s="40">
        <v>1038</v>
      </c>
      <c r="I63" s="41">
        <v>247</v>
      </c>
    </row>
    <row r="64" spans="2:9" s="1" customFormat="1" ht="19.8" customHeight="1" x14ac:dyDescent="0.15">
      <c r="B64" s="14" t="s">
        <v>12</v>
      </c>
      <c r="C64" s="42">
        <v>2721</v>
      </c>
      <c r="D64" s="39">
        <v>39</v>
      </c>
      <c r="E64" s="39">
        <v>280</v>
      </c>
      <c r="F64" s="39">
        <v>803</v>
      </c>
      <c r="G64" s="39">
        <v>902</v>
      </c>
      <c r="H64" s="39">
        <v>562</v>
      </c>
      <c r="I64" s="39">
        <v>135</v>
      </c>
    </row>
    <row r="65" spans="2:9" s="1" customFormat="1" ht="19.8" customHeight="1" x14ac:dyDescent="0.15">
      <c r="B65" s="15" t="s">
        <v>19</v>
      </c>
      <c r="C65" s="38">
        <v>2346</v>
      </c>
      <c r="D65" s="39">
        <v>9</v>
      </c>
      <c r="E65" s="39">
        <v>287</v>
      </c>
      <c r="F65" s="39">
        <v>712</v>
      </c>
      <c r="G65" s="39">
        <v>766</v>
      </c>
      <c r="H65" s="39">
        <v>462</v>
      </c>
      <c r="I65" s="39">
        <v>110</v>
      </c>
    </row>
    <row r="66" spans="2:9" s="1" customFormat="1" ht="19.8" customHeight="1" x14ac:dyDescent="0.15">
      <c r="B66" s="7" t="s">
        <v>13</v>
      </c>
      <c r="C66" s="43">
        <v>36</v>
      </c>
      <c r="D66" s="39">
        <v>0</v>
      </c>
      <c r="E66" s="39">
        <v>6</v>
      </c>
      <c r="F66" s="39">
        <v>8</v>
      </c>
      <c r="G66" s="39">
        <v>6</v>
      </c>
      <c r="H66" s="39">
        <v>14</v>
      </c>
      <c r="I66" s="39">
        <v>2</v>
      </c>
    </row>
    <row r="67" spans="2:9" s="1" customFormat="1" ht="19.8" customHeight="1" x14ac:dyDescent="0.15">
      <c r="B67" s="15" t="s">
        <v>20</v>
      </c>
      <c r="C67" s="38">
        <v>1</v>
      </c>
      <c r="D67" s="39">
        <v>0</v>
      </c>
      <c r="E67" s="39">
        <v>0</v>
      </c>
      <c r="F67" s="39">
        <v>0</v>
      </c>
      <c r="G67" s="39">
        <v>1</v>
      </c>
      <c r="H67" s="39">
        <v>0</v>
      </c>
      <c r="I67" s="39">
        <v>0</v>
      </c>
    </row>
    <row r="68" spans="2:9" s="1" customFormat="1" ht="19.8" customHeight="1" thickBot="1" x14ac:dyDescent="0.2">
      <c r="B68" s="8" t="s">
        <v>14</v>
      </c>
      <c r="C68" s="39">
        <v>4</v>
      </c>
      <c r="D68" s="39">
        <v>0</v>
      </c>
      <c r="E68" s="39">
        <v>1</v>
      </c>
      <c r="F68" s="39">
        <v>1</v>
      </c>
      <c r="G68" s="39">
        <v>2</v>
      </c>
      <c r="H68" s="39">
        <v>0</v>
      </c>
      <c r="I68" s="39">
        <v>0</v>
      </c>
    </row>
    <row r="69" spans="2:9" s="1" customFormat="1" ht="19.8" customHeight="1" thickTop="1" x14ac:dyDescent="0.15">
      <c r="B69" s="18"/>
      <c r="C69" s="19" t="s">
        <v>23</v>
      </c>
      <c r="D69" s="19" t="s">
        <v>28</v>
      </c>
      <c r="E69" s="19" t="s">
        <v>0</v>
      </c>
      <c r="F69" s="19" t="s">
        <v>1</v>
      </c>
      <c r="G69" s="19" t="s">
        <v>2</v>
      </c>
      <c r="H69" s="19" t="s">
        <v>3</v>
      </c>
      <c r="I69" s="10" t="s">
        <v>29</v>
      </c>
    </row>
    <row r="70" spans="2:9" s="1" customFormat="1" ht="19.8" customHeight="1" x14ac:dyDescent="0.15">
      <c r="B70" s="6" t="s">
        <v>15</v>
      </c>
      <c r="C70" s="29">
        <f>C61/C61</f>
        <v>1</v>
      </c>
      <c r="D70" s="30">
        <f t="shared" ref="D70:I70" si="16">D61/D61</f>
        <v>1</v>
      </c>
      <c r="E70" s="30">
        <f t="shared" si="16"/>
        <v>1</v>
      </c>
      <c r="F70" s="30">
        <f t="shared" si="16"/>
        <v>1</v>
      </c>
      <c r="G70" s="30">
        <f t="shared" si="16"/>
        <v>1</v>
      </c>
      <c r="H70" s="30">
        <f t="shared" si="16"/>
        <v>1</v>
      </c>
      <c r="I70" s="30">
        <f t="shared" si="16"/>
        <v>1</v>
      </c>
    </row>
    <row r="71" spans="2:9" s="1" customFormat="1" ht="19.8" customHeight="1" thickBot="1" x14ac:dyDescent="0.2">
      <c r="B71" s="11" t="s">
        <v>16</v>
      </c>
      <c r="C71" s="31">
        <f>C62/C61</f>
        <v>2.1488571986716157E-3</v>
      </c>
      <c r="D71" s="32">
        <f t="shared" ref="D71:I71" si="17">D62/D61</f>
        <v>0</v>
      </c>
      <c r="E71" s="32">
        <f t="shared" si="17"/>
        <v>1.7391304347826088E-3</v>
      </c>
      <c r="F71" s="32">
        <f t="shared" si="17"/>
        <v>2.617801047120419E-3</v>
      </c>
      <c r="G71" s="32">
        <f t="shared" si="17"/>
        <v>2.972651605231867E-3</v>
      </c>
      <c r="H71" s="32">
        <f t="shared" si="17"/>
        <v>0</v>
      </c>
      <c r="I71" s="32">
        <f t="shared" si="17"/>
        <v>4.0322580645161289E-3</v>
      </c>
    </row>
    <row r="72" spans="2:9" s="1" customFormat="1" ht="19.8" customHeight="1" thickBot="1" x14ac:dyDescent="0.2">
      <c r="B72" s="12" t="s">
        <v>17</v>
      </c>
      <c r="C72" s="33">
        <f>C63/C61</f>
        <v>0.99785114280132836</v>
      </c>
      <c r="D72" s="34">
        <f t="shared" ref="D72:I72" si="18">D63/D61</f>
        <v>1</v>
      </c>
      <c r="E72" s="34">
        <f t="shared" si="18"/>
        <v>0.99826086956521742</v>
      </c>
      <c r="F72" s="34">
        <f t="shared" si="18"/>
        <v>0.99738219895287961</v>
      </c>
      <c r="G72" s="34">
        <f t="shared" si="18"/>
        <v>0.99702734839476814</v>
      </c>
      <c r="H72" s="34">
        <f t="shared" si="18"/>
        <v>1</v>
      </c>
      <c r="I72" s="35">
        <f t="shared" si="18"/>
        <v>0.99596774193548387</v>
      </c>
    </row>
    <row r="73" spans="2:9" s="1" customFormat="1" ht="19.8" customHeight="1" x14ac:dyDescent="0.15">
      <c r="B73" s="14" t="s">
        <v>12</v>
      </c>
      <c r="C73" s="36">
        <f>C64/$C$63</f>
        <v>0.53269381362568524</v>
      </c>
      <c r="D73" s="36">
        <f>D64/$D$63</f>
        <v>0.8125</v>
      </c>
      <c r="E73" s="36">
        <f>E64/$E$63</f>
        <v>0.48780487804878048</v>
      </c>
      <c r="F73" s="36">
        <f>F64/$F$63</f>
        <v>0.5269028871391076</v>
      </c>
      <c r="G73" s="36">
        <f>G64/$G$63</f>
        <v>0.53786523553965415</v>
      </c>
      <c r="H73" s="36">
        <f>H64/$H$63</f>
        <v>0.54142581888246633</v>
      </c>
      <c r="I73" s="36">
        <f>I64/$I$63</f>
        <v>0.54655870445344135</v>
      </c>
    </row>
    <row r="74" spans="2:9" s="1" customFormat="1" ht="19.8" customHeight="1" x14ac:dyDescent="0.15">
      <c r="B74" s="15" t="s">
        <v>19</v>
      </c>
      <c r="C74" s="36">
        <f>C65/$C$63</f>
        <v>0.45927956147220045</v>
      </c>
      <c r="D74" s="36">
        <f t="shared" ref="D74:D77" si="19">D65/$D$63</f>
        <v>0.1875</v>
      </c>
      <c r="E74" s="36">
        <f t="shared" ref="E74:E77" si="20">E65/$E$63</f>
        <v>0.5</v>
      </c>
      <c r="F74" s="36">
        <f t="shared" ref="F74:F77" si="21">F65/$F$63</f>
        <v>0.46719160104986879</v>
      </c>
      <c r="G74" s="36">
        <f t="shared" ref="G74:G77" si="22">G65/$G$63</f>
        <v>0.45676803816338701</v>
      </c>
      <c r="H74" s="36">
        <f t="shared" ref="H74:H77" si="23">H65/$H$63</f>
        <v>0.44508670520231214</v>
      </c>
      <c r="I74" s="36">
        <f t="shared" ref="I74:I77" si="24">I65/$I$63</f>
        <v>0.44534412955465585</v>
      </c>
    </row>
    <row r="75" spans="2:9" s="1" customFormat="1" ht="19.8" customHeight="1" x14ac:dyDescent="0.15">
      <c r="B75" s="7" t="s">
        <v>13</v>
      </c>
      <c r="C75" s="36">
        <f>C66/$C$63</f>
        <v>7.0477682067345343E-3</v>
      </c>
      <c r="D75" s="36">
        <f t="shared" si="19"/>
        <v>0</v>
      </c>
      <c r="E75" s="36">
        <f t="shared" si="20"/>
        <v>1.0452961672473868E-2</v>
      </c>
      <c r="F75" s="36">
        <f t="shared" si="21"/>
        <v>5.2493438320209973E-3</v>
      </c>
      <c r="G75" s="36">
        <f t="shared" si="22"/>
        <v>3.5778175313059034E-3</v>
      </c>
      <c r="H75" s="36">
        <f t="shared" si="23"/>
        <v>1.348747591522158E-2</v>
      </c>
      <c r="I75" s="36">
        <f t="shared" si="24"/>
        <v>8.0971659919028341E-3</v>
      </c>
    </row>
    <row r="76" spans="2:9" s="1" customFormat="1" ht="19.8" customHeight="1" x14ac:dyDescent="0.15">
      <c r="B76" s="15" t="s">
        <v>20</v>
      </c>
      <c r="C76" s="36">
        <f>C67/$C$63</f>
        <v>1.9577133907595928E-4</v>
      </c>
      <c r="D76" s="36">
        <f t="shared" si="19"/>
        <v>0</v>
      </c>
      <c r="E76" s="36">
        <f t="shared" si="20"/>
        <v>0</v>
      </c>
      <c r="F76" s="36">
        <f t="shared" si="21"/>
        <v>0</v>
      </c>
      <c r="G76" s="36">
        <f t="shared" si="22"/>
        <v>5.963029218843172E-4</v>
      </c>
      <c r="H76" s="36">
        <f t="shared" si="23"/>
        <v>0</v>
      </c>
      <c r="I76" s="36">
        <f t="shared" si="24"/>
        <v>0</v>
      </c>
    </row>
    <row r="77" spans="2:9" s="1" customFormat="1" ht="19.8" customHeight="1" x14ac:dyDescent="0.15">
      <c r="B77" s="7" t="s">
        <v>14</v>
      </c>
      <c r="C77" s="36">
        <f>C68/$C$63</f>
        <v>7.8308535630383712E-4</v>
      </c>
      <c r="D77" s="36">
        <f t="shared" si="19"/>
        <v>0</v>
      </c>
      <c r="E77" s="36">
        <f t="shared" si="20"/>
        <v>1.7421602787456446E-3</v>
      </c>
      <c r="F77" s="36">
        <f t="shared" si="21"/>
        <v>6.5616797900262466E-4</v>
      </c>
      <c r="G77" s="36">
        <f t="shared" si="22"/>
        <v>1.1926058437686344E-3</v>
      </c>
      <c r="H77" s="36">
        <f t="shared" si="23"/>
        <v>0</v>
      </c>
      <c r="I77" s="36">
        <f t="shared" si="24"/>
        <v>0</v>
      </c>
    </row>
    <row r="78" spans="2:9" ht="15" customHeight="1" x14ac:dyDescent="0.2"/>
  </sheetData>
  <phoneticPr fontId="3"/>
  <pageMargins left="0.59055118110236227" right="0.59055118110236227" top="0.78740157480314965" bottom="0.78740157480314965" header="0.39370078740157483" footer="0.27559055118110237"/>
  <pageSetup paperSize="9" scale="85" firstPageNumber="15" orientation="portrait" useFirstPageNumber="1" r:id="rId1"/>
  <headerFooter alignWithMargins="0">
    <oddHeader>&amp;Rデータ編２_項目別集計（R5）</oddHeader>
    <oddFooter>&amp;C&amp;P</oddFooter>
  </headerFooter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データ編２ 項目別集計</vt:lpstr>
      <vt:lpstr>'データ編２ 項目別集計'!Print_Area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令和５年度がん等疾病予防支援システム集計結果</dc:title>
  <dc:creator>岩手県環境保健研究センター</dc:creator>
  <cp:keywords>データ編２_項目別集計</cp:keywords>
  <cp:lastModifiedBy>岩手県環境保健研究センター</cp:lastModifiedBy>
  <cp:lastPrinted>2024-08-02T01:33:20Z</cp:lastPrinted>
  <dcterms:created xsi:type="dcterms:W3CDTF">2009-06-19T02:18:41Z</dcterms:created>
  <dcterms:modified xsi:type="dcterms:W3CDTF">2024-08-02T01:39:42Z</dcterms:modified>
</cp:coreProperties>
</file>