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225" tabRatio="889"/>
  </bookViews>
  <sheets>
    <sheet name="算定様式" sheetId="17" r:id="rId1"/>
  </sheets>
  <definedNames>
    <definedName name="_xlnm.Print_Area" localSheetId="0">算定様式!$A$1:$Z$91</definedName>
  </definedNames>
  <calcPr calcId="145621"/>
</workbook>
</file>

<file path=xl/calcChain.xml><?xml version="1.0" encoding="utf-8"?>
<calcChain xmlns="http://schemas.openxmlformats.org/spreadsheetml/2006/main">
  <c r="N82" i="17" l="1"/>
  <c r="N87" i="17"/>
  <c r="N80" i="17"/>
  <c r="N75" i="17"/>
  <c r="X55" i="17" l="1"/>
  <c r="N71" i="17"/>
  <c r="N77" i="17" l="1"/>
  <c r="X9" i="17"/>
  <c r="N85" i="17" l="1"/>
  <c r="Z9" i="17" l="1"/>
  <c r="X49" i="17" l="1"/>
  <c r="Z49" i="17" s="1"/>
  <c r="X50" i="17"/>
  <c r="Z50" i="17" s="1"/>
  <c r="X51" i="17"/>
  <c r="Z51" i="17" s="1"/>
  <c r="X52" i="17"/>
  <c r="Z52" i="17" s="1"/>
  <c r="X53" i="17"/>
  <c r="Z53" i="17" s="1"/>
  <c r="X54" i="17"/>
  <c r="Z54" i="17" s="1"/>
  <c r="Z55" i="17"/>
  <c r="X56" i="17"/>
  <c r="Z56" i="17" s="1"/>
  <c r="X57" i="17"/>
  <c r="Z57" i="17" s="1"/>
  <c r="X58" i="17"/>
  <c r="Z58" i="17" s="1"/>
  <c r="X59" i="17"/>
  <c r="Z59" i="17" s="1"/>
  <c r="X60" i="17"/>
  <c r="Z60" i="17" s="1"/>
  <c r="X47" i="17"/>
  <c r="Z47" i="17" s="1"/>
  <c r="X48" i="17"/>
  <c r="Z48" i="17" s="1"/>
  <c r="X11" i="17"/>
  <c r="Z11" i="17" s="1"/>
  <c r="X12" i="17"/>
  <c r="Z12" i="17" s="1"/>
  <c r="X13" i="17"/>
  <c r="Z13" i="17" s="1"/>
  <c r="X14" i="17"/>
  <c r="Z14" i="17" s="1"/>
  <c r="X15" i="17"/>
  <c r="Z15" i="17" s="1"/>
  <c r="X16" i="17"/>
  <c r="Z16" i="17" s="1"/>
  <c r="X17" i="17"/>
  <c r="Z17" i="17" s="1"/>
  <c r="X18" i="17"/>
  <c r="Z18" i="17" s="1"/>
  <c r="X19" i="17"/>
  <c r="Z19" i="17" s="1"/>
  <c r="X20" i="17"/>
  <c r="Z20" i="17" s="1"/>
  <c r="X21" i="17"/>
  <c r="Z21" i="17" s="1"/>
  <c r="X22" i="17"/>
  <c r="Z22" i="17" s="1"/>
  <c r="X23" i="17"/>
  <c r="Z23" i="17" s="1"/>
  <c r="X24" i="17"/>
  <c r="Z24" i="17" s="1"/>
  <c r="X25" i="17"/>
  <c r="Z25" i="17" s="1"/>
  <c r="X26" i="17"/>
  <c r="Z26" i="17" s="1"/>
  <c r="X27" i="17"/>
  <c r="Z27" i="17" s="1"/>
  <c r="X28" i="17"/>
  <c r="Z28" i="17" s="1"/>
  <c r="X29" i="17"/>
  <c r="Z29" i="17" s="1"/>
  <c r="X30" i="17"/>
  <c r="Z30" i="17" s="1"/>
  <c r="X31" i="17"/>
  <c r="Z31" i="17" s="1"/>
  <c r="X32" i="17"/>
  <c r="Z32" i="17" s="1"/>
  <c r="X33" i="17"/>
  <c r="Z33" i="17" s="1"/>
  <c r="X34" i="17"/>
  <c r="Z34" i="17" s="1"/>
  <c r="X35" i="17"/>
  <c r="Z35" i="17" s="1"/>
  <c r="X36" i="17"/>
  <c r="Z36" i="17" s="1"/>
  <c r="X37" i="17"/>
  <c r="Z37" i="17" s="1"/>
  <c r="X38" i="17"/>
  <c r="Z38" i="17" s="1"/>
  <c r="X39" i="17"/>
  <c r="Z39" i="17" s="1"/>
  <c r="X40" i="17"/>
  <c r="Z40" i="17" s="1"/>
  <c r="X41" i="17"/>
  <c r="Z41" i="17" s="1"/>
  <c r="X42" i="17"/>
  <c r="Z42" i="17" s="1"/>
  <c r="X43" i="17"/>
  <c r="Z43" i="17" s="1"/>
  <c r="X44" i="17"/>
  <c r="Z44" i="17" s="1"/>
  <c r="X45" i="17"/>
  <c r="Z45" i="17" s="1"/>
  <c r="X46" i="17"/>
  <c r="Z46" i="17" s="1"/>
  <c r="X10" i="17"/>
  <c r="Z10" i="17" s="1"/>
  <c r="N90" i="17" l="1"/>
</calcChain>
</file>

<file path=xl/sharedStrings.xml><?xml version="1.0" encoding="utf-8"?>
<sst xmlns="http://schemas.openxmlformats.org/spreadsheetml/2006/main" count="177" uniqueCount="63">
  <si>
    <t>５月</t>
  </si>
  <si>
    <t>６月</t>
  </si>
  <si>
    <t>７月</t>
  </si>
  <si>
    <t>８月</t>
  </si>
  <si>
    <t>９月</t>
  </si>
  <si>
    <t>１０月</t>
  </si>
  <si>
    <t>１１月</t>
  </si>
  <si>
    <t>１２月</t>
  </si>
  <si>
    <t>例）○○　○○</t>
    <rPh sb="0" eb="1">
      <t>レイ</t>
    </rPh>
    <phoneticPr fontId="1"/>
  </si>
  <si>
    <t>サービス種類　（　　　　　　　　　　　　　　　　　　　　　　　　　　）</t>
    <phoneticPr fontId="1"/>
  </si>
  <si>
    <t>事業所名　　　 （　　　　　　　　　　　　　　　　　　　　　　　　　　）</t>
    <phoneticPr fontId="1"/>
  </si>
  <si>
    <t>（開始月）</t>
    <rPh sb="1" eb="3">
      <t>カイシ</t>
    </rPh>
    <rPh sb="3" eb="4">
      <t>ツキ</t>
    </rPh>
    <phoneticPr fontId="1"/>
  </si>
  <si>
    <t>（６月目）</t>
    <rPh sb="2" eb="3">
      <t>ツキ</t>
    </rPh>
    <rPh sb="3" eb="4">
      <t>メ</t>
    </rPh>
    <phoneticPr fontId="1"/>
  </si>
  <si>
    <t>○</t>
  </si>
  <si>
    <t>○</t>
    <phoneticPr fontId="1"/>
  </si>
  <si>
    <t>×</t>
    <phoneticPr fontId="1"/>
  </si>
  <si>
    <t>=</t>
    <phoneticPr fontId="1"/>
  </si>
  <si>
    <t>-</t>
    <phoneticPr fontId="1"/>
  </si>
  <si>
    <t>-</t>
    <phoneticPr fontId="1"/>
  </si>
  <si>
    <t>○</t>
    <phoneticPr fontId="1"/>
  </si>
  <si>
    <t>①　評価対象期間（注１）に連続して６月以上利用した期間（注２）（評価対象利用期間）のある要介護者（注３）の数</t>
    <phoneticPr fontId="1"/>
  </si>
  <si>
    <t>人</t>
    <rPh sb="0" eb="1">
      <t>ニン</t>
    </rPh>
    <phoneticPr fontId="1"/>
  </si>
  <si>
    <t>②　①のうち、評価対象利用期間の最初の月（評価対象利用開始月）において、要介護度が３，４または５である者の数</t>
    <phoneticPr fontId="1"/>
  </si>
  <si>
    <t>③　①に占める②の割合</t>
    <rPh sb="4" eb="5">
      <t>シ</t>
    </rPh>
    <rPh sb="9" eb="11">
      <t>ワリアイ</t>
    </rPh>
    <phoneticPr fontId="1"/>
  </si>
  <si>
    <t>（１）　評価対象者数</t>
    <phoneticPr fontId="1"/>
  </si>
  <si>
    <t>（２）　重度者の割合</t>
    <rPh sb="4" eb="6">
      <t>ジュウド</t>
    </rPh>
    <rPh sb="6" eb="7">
      <t>シャ</t>
    </rPh>
    <rPh sb="8" eb="10">
      <t>ワリアイ</t>
    </rPh>
    <phoneticPr fontId="1"/>
  </si>
  <si>
    <t>（３）　直近12月以内に認定を受けた者の割合</t>
    <phoneticPr fontId="1"/>
  </si>
  <si>
    <t>④　①のうち、評価対象利用開始月の時点で初回の要介護・要支援認定があった月から起算して12月以内である者の数</t>
    <phoneticPr fontId="1"/>
  </si>
  <si>
    <t>⑤　①に占める④の割合</t>
    <rPh sb="4" eb="5">
      <t>シ</t>
    </rPh>
    <rPh sb="9" eb="11">
      <t>ワリアイ</t>
    </rPh>
    <phoneticPr fontId="1"/>
  </si>
  <si>
    <t>（４）　評価報告者の割合</t>
    <phoneticPr fontId="1"/>
  </si>
  <si>
    <t>⑥　①のうち、評価対象利用開始月と当該月から起算して６月目に、事業所の機能訓練指導員がBarthel Indexを測定し、その結果を報告している者の数</t>
    <phoneticPr fontId="1"/>
  </si>
  <si>
    <t>⑦　①に占める⑥の割合</t>
    <rPh sb="4" eb="5">
      <t>シ</t>
    </rPh>
    <rPh sb="9" eb="11">
      <t>ワリアイ</t>
    </rPh>
    <phoneticPr fontId="1"/>
  </si>
  <si>
    <t>⑧　⑥の要件を満たす者のうちADL利得（注４）が上位85％（注５）の者について、各々のADL利得が０より大きければ１、０より小さければ－１、０ならば０として合計したもの</t>
    <phoneticPr fontId="1"/>
  </si>
  <si>
    <t>（５）　ADL利得の状況</t>
    <phoneticPr fontId="1"/>
  </si>
  <si>
    <t>≧</t>
    <phoneticPr fontId="1"/>
  </si>
  <si>
    <t>20人</t>
    <rPh sb="2" eb="3">
      <t>ニン</t>
    </rPh>
    <phoneticPr fontId="1"/>
  </si>
  <si>
    <t>％</t>
    <phoneticPr fontId="1"/>
  </si>
  <si>
    <t>≦</t>
    <phoneticPr fontId="1"/>
  </si>
  <si>
    <t>１月</t>
    <rPh sb="1" eb="2">
      <t>ツキ</t>
    </rPh>
    <phoneticPr fontId="1"/>
  </si>
  <si>
    <t>２月</t>
  </si>
  <si>
    <t>３月</t>
  </si>
  <si>
    <t>４月</t>
  </si>
  <si>
    <t>ADL維持等加算算定様式</t>
    <rPh sb="3" eb="5">
      <t>イジ</t>
    </rPh>
    <rPh sb="5" eb="6">
      <t>トウ</t>
    </rPh>
    <rPh sb="6" eb="8">
      <t>カサン</t>
    </rPh>
    <rPh sb="8" eb="10">
      <t>サンテイ</t>
    </rPh>
    <rPh sb="10" eb="12">
      <t>ヨウシキ</t>
    </rPh>
    <phoneticPr fontId="1"/>
  </si>
  <si>
    <t>Ｈ24.4</t>
    <phoneticPr fontId="1"/>
  </si>
  <si>
    <t>H30.1</t>
    <phoneticPr fontId="1"/>
  </si>
  <si>
    <t>×</t>
  </si>
  <si>
    <t>利得</t>
    <rPh sb="0" eb="2">
      <t>リトク</t>
    </rPh>
    <phoneticPr fontId="1"/>
  </si>
  <si>
    <t>※　「評価対象者」欄には、当該指定通所介護事業所を連続して６月以上利用し、かつ、その利用期間において、５時間以上の通所介護費の算定回数が５時間未満の通所介護費の算定回数を上回る者を全て記載すること。</t>
    <rPh sb="3" eb="5">
      <t>ヒョウカ</t>
    </rPh>
    <rPh sb="5" eb="7">
      <t>タイショウ</t>
    </rPh>
    <rPh sb="7" eb="8">
      <t>シャ</t>
    </rPh>
    <rPh sb="9" eb="10">
      <t>ラン</t>
    </rPh>
    <rPh sb="13" eb="15">
      <t>トウガイ</t>
    </rPh>
    <rPh sb="15" eb="17">
      <t>シテイ</t>
    </rPh>
    <rPh sb="17" eb="19">
      <t>ツウショ</t>
    </rPh>
    <rPh sb="19" eb="21">
      <t>カイゴ</t>
    </rPh>
    <rPh sb="21" eb="24">
      <t>ジギョウショ</t>
    </rPh>
    <rPh sb="25" eb="27">
      <t>レンゾク</t>
    </rPh>
    <rPh sb="30" eb="31">
      <t>ツキ</t>
    </rPh>
    <rPh sb="31" eb="33">
      <t>イジョウ</t>
    </rPh>
    <rPh sb="33" eb="35">
      <t>リヨウ</t>
    </rPh>
    <rPh sb="42" eb="44">
      <t>リヨウ</t>
    </rPh>
    <rPh sb="44" eb="46">
      <t>キカン</t>
    </rPh>
    <rPh sb="52" eb="56">
      <t>ジカンイジョウ</t>
    </rPh>
    <rPh sb="57" eb="59">
      <t>ツウショ</t>
    </rPh>
    <rPh sb="59" eb="61">
      <t>カイゴ</t>
    </rPh>
    <rPh sb="61" eb="62">
      <t>ヒ</t>
    </rPh>
    <rPh sb="63" eb="65">
      <t>サンテイ</t>
    </rPh>
    <rPh sb="65" eb="67">
      <t>カイスウ</t>
    </rPh>
    <rPh sb="69" eb="71">
      <t>ジカン</t>
    </rPh>
    <rPh sb="71" eb="73">
      <t>ミマン</t>
    </rPh>
    <rPh sb="74" eb="76">
      <t>ツウショ</t>
    </rPh>
    <rPh sb="76" eb="78">
      <t>カイゴ</t>
    </rPh>
    <rPh sb="78" eb="79">
      <t>ヒ</t>
    </rPh>
    <rPh sb="80" eb="82">
      <t>サンテイ</t>
    </rPh>
    <rPh sb="82" eb="84">
      <t>カイスウ</t>
    </rPh>
    <rPh sb="85" eb="87">
      <t>ウワマワ</t>
    </rPh>
    <rPh sb="88" eb="89">
      <t>シャ</t>
    </rPh>
    <rPh sb="90" eb="91">
      <t>スベ</t>
    </rPh>
    <rPh sb="92" eb="94">
      <t>キサイ</t>
    </rPh>
    <phoneticPr fontId="1"/>
  </si>
  <si>
    <t>（A）「（申出）の有無」の届出日</t>
    <rPh sb="5" eb="7">
      <t>モウシデ</t>
    </rPh>
    <rPh sb="9" eb="11">
      <t>ウム</t>
    </rPh>
    <rPh sb="13" eb="15">
      <t>トドケデ</t>
    </rPh>
    <rPh sb="15" eb="16">
      <t>ヒ</t>
    </rPh>
    <phoneticPr fontId="1"/>
  </si>
  <si>
    <t>年　　月　　日</t>
    <rPh sb="0" eb="1">
      <t>ネン</t>
    </rPh>
    <rPh sb="3" eb="4">
      <t>ツキ</t>
    </rPh>
    <rPh sb="6" eb="7">
      <t>ニチ</t>
    </rPh>
    <phoneticPr fontId="1"/>
  </si>
  <si>
    <t>（B）評価対象者</t>
    <rPh sb="3" eb="5">
      <t>ヒョウカ</t>
    </rPh>
    <rPh sb="5" eb="7">
      <t>タイショウ</t>
    </rPh>
    <rPh sb="7" eb="8">
      <t>シャ</t>
    </rPh>
    <phoneticPr fontId="1"/>
  </si>
  <si>
    <t>○</t>
    <phoneticPr fontId="1"/>
  </si>
  <si>
    <t>（C）評価対象期間開始月における要介護度</t>
    <rPh sb="3" eb="5">
      <t>ヒョウカ</t>
    </rPh>
    <rPh sb="5" eb="7">
      <t>タイショウ</t>
    </rPh>
    <rPh sb="7" eb="9">
      <t>キカン</t>
    </rPh>
    <rPh sb="9" eb="11">
      <t>カイシ</t>
    </rPh>
    <rPh sb="11" eb="12">
      <t>ツキ</t>
    </rPh>
    <rPh sb="16" eb="19">
      <t>ヨウカイゴ</t>
    </rPh>
    <rPh sb="19" eb="20">
      <t>ド</t>
    </rPh>
    <phoneticPr fontId="1"/>
  </si>
  <si>
    <t>（D）利用時間（５時間以上）</t>
    <rPh sb="3" eb="5">
      <t>リヨウ</t>
    </rPh>
    <rPh sb="5" eb="7">
      <t>ジカン</t>
    </rPh>
    <rPh sb="9" eb="13">
      <t>ジカンイジョウ</t>
    </rPh>
    <phoneticPr fontId="1"/>
  </si>
  <si>
    <t>上位85%該当の有無</t>
    <rPh sb="0" eb="2">
      <t>ジョウイ</t>
    </rPh>
    <rPh sb="5" eb="7">
      <t>ガイトウ</t>
    </rPh>
    <rPh sb="8" eb="10">
      <t>ウム</t>
    </rPh>
    <phoneticPr fontId="1"/>
  </si>
  <si>
    <r>
      <t xml:space="preserve">（E）評価対象期間
</t>
    </r>
    <r>
      <rPr>
        <sz val="11"/>
        <rFont val="ＭＳ Ｐゴシック"/>
        <family val="3"/>
        <charset val="128"/>
      </rPr>
      <t>（基準に適合しているものとして届け出た日の属する月（開始月）とその６か月後（６月目）に各事業所で測定したADL値を記入すること）</t>
    </r>
    <rPh sb="3" eb="5">
      <t>ヒョウカ</t>
    </rPh>
    <rPh sb="5" eb="7">
      <t>タイショウ</t>
    </rPh>
    <rPh sb="7" eb="9">
      <t>キカン</t>
    </rPh>
    <rPh sb="11" eb="13">
      <t>キジュン</t>
    </rPh>
    <rPh sb="14" eb="16">
      <t>テキゴウ</t>
    </rPh>
    <rPh sb="25" eb="26">
      <t>トド</t>
    </rPh>
    <rPh sb="27" eb="28">
      <t>デ</t>
    </rPh>
    <rPh sb="29" eb="30">
      <t>ヒ</t>
    </rPh>
    <rPh sb="31" eb="32">
      <t>ゾク</t>
    </rPh>
    <rPh sb="34" eb="35">
      <t>ツキ</t>
    </rPh>
    <rPh sb="36" eb="38">
      <t>カイシ</t>
    </rPh>
    <rPh sb="38" eb="39">
      <t>ツキ</t>
    </rPh>
    <rPh sb="45" eb="47">
      <t>ゲツゴ</t>
    </rPh>
    <rPh sb="49" eb="50">
      <t>ツキ</t>
    </rPh>
    <rPh sb="50" eb="51">
      <t>メ</t>
    </rPh>
    <rPh sb="53" eb="56">
      <t>カクジギョウ</t>
    </rPh>
    <rPh sb="56" eb="57">
      <t>ショ</t>
    </rPh>
    <rPh sb="58" eb="60">
      <t>ソクテイ</t>
    </rPh>
    <rPh sb="65" eb="66">
      <t>チ</t>
    </rPh>
    <rPh sb="67" eb="69">
      <t>キニュウ</t>
    </rPh>
    <phoneticPr fontId="1"/>
  </si>
  <si>
    <t>（Ｆ）初回の要支援・要介護度の認定月</t>
    <rPh sb="3" eb="5">
      <t>ショカイ</t>
    </rPh>
    <rPh sb="6" eb="9">
      <t>ヨウシエン</t>
    </rPh>
    <rPh sb="10" eb="13">
      <t>ヨウカイゴ</t>
    </rPh>
    <rPh sb="13" eb="14">
      <t>ド</t>
    </rPh>
    <rPh sb="15" eb="17">
      <t>ニンテイ</t>
    </rPh>
    <rPh sb="17" eb="18">
      <t>ツキ</t>
    </rPh>
    <phoneticPr fontId="1"/>
  </si>
  <si>
    <t>（Ｇ）開始月の時点で初回の認定月から12月以内である者
（12月以内である場合は「○」12月以上である場合は「×」）</t>
    <rPh sb="3" eb="5">
      <t>カイシ</t>
    </rPh>
    <rPh sb="5" eb="6">
      <t>ツキ</t>
    </rPh>
    <rPh sb="7" eb="9">
      <t>ジテン</t>
    </rPh>
    <rPh sb="10" eb="12">
      <t>ショカイ</t>
    </rPh>
    <rPh sb="13" eb="15">
      <t>ニンテイ</t>
    </rPh>
    <rPh sb="15" eb="16">
      <t>ツキ</t>
    </rPh>
    <rPh sb="20" eb="21">
      <t>ツキ</t>
    </rPh>
    <rPh sb="21" eb="23">
      <t>イナイ</t>
    </rPh>
    <rPh sb="26" eb="27">
      <t>モノ</t>
    </rPh>
    <rPh sb="31" eb="32">
      <t>ツキ</t>
    </rPh>
    <rPh sb="32" eb="34">
      <t>イナイ</t>
    </rPh>
    <rPh sb="37" eb="39">
      <t>バアイ</t>
    </rPh>
    <rPh sb="45" eb="46">
      <t>ツキ</t>
    </rPh>
    <rPh sb="46" eb="48">
      <t>イジョウ</t>
    </rPh>
    <rPh sb="51" eb="53">
      <t>バアイ</t>
    </rPh>
    <phoneticPr fontId="1"/>
  </si>
  <si>
    <t>（Ｈ）Barthel Indexの測定結果を報告している者
（開始月及び６月目の両方報告している場合のみ「○」それ以外は「×」）</t>
    <rPh sb="17" eb="19">
      <t>ソクテイ</t>
    </rPh>
    <rPh sb="19" eb="21">
      <t>ケッカ</t>
    </rPh>
    <rPh sb="22" eb="24">
      <t>ホウコク</t>
    </rPh>
    <rPh sb="28" eb="29">
      <t>モノ</t>
    </rPh>
    <phoneticPr fontId="1"/>
  </si>
  <si>
    <t>（Ｉ）ＡＤＬ利得の状況</t>
    <rPh sb="6" eb="8">
      <t>リトク</t>
    </rPh>
    <rPh sb="9" eb="11">
      <t>ジョウキョウ</t>
    </rPh>
    <phoneticPr fontId="1"/>
  </si>
  <si>
    <t>【算定結果】</t>
    <rPh sb="1" eb="3">
      <t>サンテイ</t>
    </rPh>
    <rPh sb="3" eb="5">
      <t>ケッカ</t>
    </rPh>
    <phoneticPr fontId="1"/>
  </si>
  <si>
    <t>※　評価対象期間の開始月は、期間内に通所介護を連続して６月以上利用した期間の初月となること。（右図参照）</t>
    <rPh sb="2" eb="4">
      <t>ヒョウカ</t>
    </rPh>
    <rPh sb="4" eb="6">
      <t>タイショウ</t>
    </rPh>
    <rPh sb="6" eb="8">
      <t>キカン</t>
    </rPh>
    <rPh sb="9" eb="11">
      <t>カイシ</t>
    </rPh>
    <rPh sb="11" eb="12">
      <t>ツキ</t>
    </rPh>
    <rPh sb="14" eb="17">
      <t>キカンナイ</t>
    </rPh>
    <rPh sb="18" eb="20">
      <t>ツウショ</t>
    </rPh>
    <rPh sb="20" eb="22">
      <t>カイゴ</t>
    </rPh>
    <rPh sb="23" eb="25">
      <t>レンゾク</t>
    </rPh>
    <rPh sb="28" eb="29">
      <t>ツキ</t>
    </rPh>
    <rPh sb="29" eb="31">
      <t>イジョウ</t>
    </rPh>
    <rPh sb="31" eb="33">
      <t>リヨウ</t>
    </rPh>
    <rPh sb="35" eb="37">
      <t>キカン</t>
    </rPh>
    <rPh sb="38" eb="39">
      <t>ハツ</t>
    </rPh>
    <rPh sb="39" eb="40">
      <t>ツキ</t>
    </rPh>
    <rPh sb="47" eb="48">
      <t>ミギ</t>
    </rPh>
    <rPh sb="48" eb="49">
      <t>ズ</t>
    </rPh>
    <rPh sb="49" eb="51">
      <t>サンショウ</t>
    </rPh>
    <phoneticPr fontId="1"/>
  </si>
  <si>
    <t>※　平成30年度においては基準に適合しているものとして届け出た日の属する月から12月が評価対象期間となるもの。</t>
    <rPh sb="2" eb="4">
      <t>ヘイセイ</t>
    </rPh>
    <rPh sb="6" eb="7">
      <t>ネン</t>
    </rPh>
    <rPh sb="7" eb="8">
      <t>ド</t>
    </rPh>
    <rPh sb="13" eb="15">
      <t>キジュン</t>
    </rPh>
    <rPh sb="16" eb="18">
      <t>テキゴウ</t>
    </rPh>
    <rPh sb="27" eb="28">
      <t>トド</t>
    </rPh>
    <rPh sb="29" eb="30">
      <t>デ</t>
    </rPh>
    <rPh sb="31" eb="32">
      <t>ヒ</t>
    </rPh>
    <rPh sb="33" eb="34">
      <t>ゾク</t>
    </rPh>
    <rPh sb="36" eb="37">
      <t>ツキ</t>
    </rPh>
    <rPh sb="41" eb="42">
      <t>ツキ</t>
    </rPh>
    <rPh sb="43" eb="49">
      <t>ヒョウカタイショウキカン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</si>
</sst>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7" x14ac:knownFonts="1">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b/>
      <sz val="11"/>
      <color indexed="8"/>
      <name val="ＭＳ Ｐゴシック"/>
      <family val="3"/>
      <charset val="128"/>
    </font>
    <font>
      <b/>
      <sz val="14"/>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tint="-0.34998626667073579"/>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indexed="64"/>
      </left>
      <right style="thin">
        <color indexed="64"/>
      </right>
      <top/>
      <bottom/>
      <diagonal/>
    </border>
  </borders>
  <cellStyleXfs count="1">
    <xf numFmtId="0" fontId="0" fillId="0" borderId="0"/>
  </cellStyleXfs>
  <cellXfs count="83">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0"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1" xfId="0" applyBorder="1" applyAlignment="1">
      <alignment vertical="center"/>
    </xf>
    <xf numFmtId="176" fontId="0" fillId="0" borderId="1" xfId="0" applyNumberFormat="1" applyBorder="1" applyAlignment="1">
      <alignment horizontal="center" vertical="center"/>
    </xf>
    <xf numFmtId="0" fontId="0" fillId="0" borderId="1"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2" borderId="4" xfId="0" applyFill="1" applyBorder="1" applyAlignment="1">
      <alignment horizontal="center" vertical="center"/>
    </xf>
    <xf numFmtId="0" fontId="0" fillId="0" borderId="0" xfId="0" applyFill="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0" fillId="3"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4" xfId="0" applyFont="1" applyBorder="1" applyAlignment="1">
      <alignment horizontal="left" vertical="center" wrapText="1" shrinkToFit="1"/>
    </xf>
    <xf numFmtId="0" fontId="0" fillId="0" borderId="4" xfId="0" applyFont="1" applyFill="1" applyBorder="1" applyAlignment="1">
      <alignment horizontal="center" vertical="center"/>
    </xf>
    <xf numFmtId="0" fontId="5" fillId="0" borderId="0" xfId="0" applyFont="1" applyAlignment="1">
      <alignmen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4" borderId="0" xfId="0" applyFont="1" applyFill="1" applyBorder="1" applyAlignment="1">
      <alignment vertical="center"/>
    </xf>
    <xf numFmtId="176" fontId="6" fillId="0" borderId="0" xfId="0" applyNumberFormat="1" applyFont="1" applyBorder="1" applyAlignment="1">
      <alignment horizontal="center" vertical="center"/>
    </xf>
    <xf numFmtId="0" fontId="6" fillId="0" borderId="0" xfId="0" applyNumberFormat="1" applyFont="1" applyBorder="1" applyAlignment="1">
      <alignment horizontal="center" vertical="center"/>
    </xf>
    <xf numFmtId="0" fontId="6" fillId="4" borderId="0" xfId="0" applyFont="1" applyFill="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left" vertical="center"/>
    </xf>
    <xf numFmtId="0" fontId="2" fillId="0" borderId="1" xfId="0" applyFont="1" applyBorder="1" applyAlignment="1">
      <alignment horizontal="center" vertical="center"/>
    </xf>
    <xf numFmtId="0" fontId="0" fillId="0" borderId="8" xfId="0" applyFont="1" applyBorder="1" applyAlignment="1">
      <alignment horizontal="left" vertical="center"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0" borderId="6" xfId="0" applyFont="1" applyBorder="1" applyAlignment="1">
      <alignment horizontal="left" vertical="center"/>
    </xf>
    <xf numFmtId="0" fontId="0" fillId="0" borderId="5" xfId="0" applyFont="1" applyBorder="1" applyAlignment="1">
      <alignment horizontal="left" vertical="center"/>
    </xf>
    <xf numFmtId="0" fontId="0" fillId="0" borderId="7" xfId="0" applyFont="1"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177" fontId="6" fillId="2" borderId="17" xfId="0" applyNumberFormat="1" applyFont="1" applyFill="1" applyBorder="1" applyAlignment="1">
      <alignment horizontal="center" vertical="center"/>
    </xf>
    <xf numFmtId="177" fontId="6" fillId="2" borderId="18" xfId="0" applyNumberFormat="1" applyFont="1" applyFill="1" applyBorder="1" applyAlignment="1">
      <alignment horizontal="center" vertical="center"/>
    </xf>
    <xf numFmtId="9" fontId="6" fillId="0" borderId="0" xfId="0" applyNumberFormat="1" applyFont="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19"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11" xfId="0" applyFont="1" applyBorder="1" applyAlignment="1">
      <alignment horizontal="left" vertical="center" wrapText="1"/>
    </xf>
    <xf numFmtId="0" fontId="0" fillId="0" borderId="20" xfId="0" applyFont="1" applyBorder="1" applyAlignment="1">
      <alignment horizontal="left" vertical="center" wrapText="1"/>
    </xf>
    <xf numFmtId="0" fontId="0" fillId="0" borderId="12" xfId="0" applyFont="1" applyBorder="1" applyAlignment="1">
      <alignment horizontal="left" vertical="center" wrapTex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0" borderId="7" xfId="0" applyBorder="1" applyAlignment="1">
      <alignment horizontal="left" vertical="center" shrinkToFit="1"/>
    </xf>
    <xf numFmtId="0" fontId="0" fillId="0" borderId="1" xfId="0" applyBorder="1" applyAlignment="1">
      <alignment horizontal="center" vertical="center"/>
    </xf>
    <xf numFmtId="0" fontId="0" fillId="0" borderId="11" xfId="0" applyFont="1" applyBorder="1" applyAlignment="1">
      <alignment horizontal="left" vertical="center"/>
    </xf>
    <xf numFmtId="0" fontId="0" fillId="0" borderId="20" xfId="0" applyFont="1" applyBorder="1" applyAlignment="1">
      <alignment horizontal="left" vertical="center"/>
    </xf>
    <xf numFmtId="0" fontId="0" fillId="0" borderId="12" xfId="0" applyFont="1" applyBorder="1" applyAlignment="1">
      <alignment horizontal="left" vertical="center"/>
    </xf>
    <xf numFmtId="0" fontId="0" fillId="0" borderId="1"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394608</xdr:colOff>
      <xdr:row>62</xdr:row>
      <xdr:rowOff>81643</xdr:rowOff>
    </xdr:from>
    <xdr:to>
      <xdr:col>17</xdr:col>
      <xdr:colOff>81644</xdr:colOff>
      <xdr:row>67</xdr:row>
      <xdr:rowOff>79241</xdr:rowOff>
    </xdr:to>
    <xdr:pic>
      <xdr:nvPicPr>
        <xdr:cNvPr id="2" name="図 1"/>
        <xdr:cNvPicPr>
          <a:picLocks noChangeAspect="1"/>
        </xdr:cNvPicPr>
      </xdr:nvPicPr>
      <xdr:blipFill rotWithShape="1">
        <a:blip xmlns:r="http://schemas.openxmlformats.org/officeDocument/2006/relationships" r:embed="rId1"/>
        <a:srcRect l="15776" t="35719" r="32804" b="33061"/>
        <a:stretch/>
      </xdr:blipFill>
      <xdr:spPr>
        <a:xfrm>
          <a:off x="7960179" y="15757072"/>
          <a:ext cx="3578679" cy="122224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30"/>
  <sheetViews>
    <sheetView tabSelected="1" view="pageBreakPreview" topLeftCell="A51" zoomScale="70" zoomScaleNormal="90" zoomScaleSheetLayoutView="70" workbookViewId="0">
      <selection activeCell="N83" sqref="N83"/>
    </sheetView>
  </sheetViews>
  <sheetFormatPr defaultRowHeight="13.5" x14ac:dyDescent="0.15"/>
  <cols>
    <col min="1" max="1" width="4.875" style="4" customWidth="1"/>
    <col min="2" max="2" width="21.25" style="4" customWidth="1"/>
    <col min="3" max="3" width="11" style="19" customWidth="1"/>
    <col min="4" max="4" width="8.375" style="19" customWidth="1"/>
    <col min="5" max="16" width="7.625" style="4" customWidth="1"/>
    <col min="17" max="17" width="12.625" style="4" customWidth="1"/>
    <col min="18" max="19" width="15.625" style="4" customWidth="1"/>
    <col min="20" max="26" width="7.625" style="4" customWidth="1"/>
    <col min="27" max="27" width="6.625" style="4" customWidth="1"/>
    <col min="28" max="28" width="7.625" style="4" customWidth="1"/>
    <col min="29" max="29" width="6.625" style="13" customWidth="1"/>
    <col min="30" max="16384" width="9" style="4"/>
  </cols>
  <sheetData>
    <row r="1" spans="1:36" ht="27" customHeight="1" x14ac:dyDescent="0.15">
      <c r="A1" s="31" t="s">
        <v>42</v>
      </c>
    </row>
    <row r="2" spans="1:36" ht="20.100000000000001" customHeight="1" x14ac:dyDescent="0.15">
      <c r="C2" s="20"/>
      <c r="D2" s="20"/>
      <c r="E2" s="1"/>
      <c r="F2" s="1"/>
      <c r="G2" s="1"/>
      <c r="H2" s="1"/>
      <c r="I2" s="1"/>
      <c r="J2" s="1"/>
      <c r="K2" s="1"/>
      <c r="L2" s="1"/>
      <c r="M2" s="1"/>
      <c r="N2" s="1"/>
      <c r="O2" s="1"/>
      <c r="P2" s="1"/>
      <c r="Q2" s="1"/>
      <c r="R2" s="1"/>
      <c r="S2" s="1"/>
      <c r="T2" s="2" t="s">
        <v>9</v>
      </c>
      <c r="V2" s="1"/>
      <c r="W2" s="1"/>
      <c r="X2" s="1"/>
      <c r="Y2" s="1"/>
      <c r="Z2" s="1"/>
      <c r="AA2" s="1"/>
      <c r="AB2" s="1"/>
      <c r="AC2" s="1"/>
      <c r="AD2" s="1"/>
      <c r="AI2" s="13"/>
    </row>
    <row r="3" spans="1:36" ht="20.100000000000001" customHeight="1" x14ac:dyDescent="0.15">
      <c r="C3" s="20"/>
      <c r="D3" s="20"/>
      <c r="E3" s="1"/>
      <c r="F3" s="1"/>
      <c r="G3" s="1"/>
      <c r="H3" s="1"/>
      <c r="I3" s="1"/>
      <c r="J3" s="1"/>
      <c r="K3" s="1"/>
      <c r="L3" s="1"/>
      <c r="M3" s="1"/>
      <c r="N3" s="1"/>
      <c r="O3" s="1"/>
      <c r="P3" s="1"/>
      <c r="Q3" s="1"/>
      <c r="R3" s="1"/>
      <c r="S3" s="3"/>
      <c r="T3" s="2" t="s">
        <v>10</v>
      </c>
      <c r="V3" s="3"/>
      <c r="W3" s="3"/>
      <c r="X3" s="3"/>
      <c r="Y3" s="3"/>
      <c r="Z3" s="3"/>
      <c r="AA3" s="3"/>
      <c r="AB3" s="3"/>
      <c r="AC3" s="3"/>
      <c r="AD3" s="3"/>
      <c r="AI3" s="13"/>
    </row>
    <row r="4" spans="1:36" ht="20.100000000000001" customHeight="1" x14ac:dyDescent="0.15">
      <c r="B4" s="42" t="s">
        <v>48</v>
      </c>
      <c r="C4" s="42"/>
      <c r="D4" s="42" t="s">
        <v>49</v>
      </c>
      <c r="E4" s="42"/>
      <c r="F4" s="42"/>
      <c r="G4" s="3"/>
      <c r="H4" s="3"/>
      <c r="I4" s="3"/>
      <c r="J4" s="3"/>
      <c r="K4" s="3"/>
      <c r="L4" s="3"/>
      <c r="M4" s="3"/>
      <c r="N4" s="3"/>
      <c r="O4" s="3"/>
      <c r="P4" s="3"/>
      <c r="Q4" s="3"/>
      <c r="R4" s="3"/>
      <c r="S4" s="3"/>
      <c r="T4" s="3"/>
      <c r="Z4" s="3"/>
      <c r="AA4" s="3"/>
      <c r="AB4" s="3"/>
      <c r="AC4" s="3"/>
      <c r="AD4" s="3"/>
      <c r="AE4" s="3"/>
      <c r="AJ4" s="13"/>
    </row>
    <row r="5" spans="1:36" ht="20.100000000000001" customHeight="1" x14ac:dyDescent="0.15">
      <c r="A5" s="5"/>
      <c r="B5" s="6"/>
      <c r="C5" s="21"/>
      <c r="D5" s="21"/>
      <c r="E5" s="5"/>
      <c r="F5" s="5"/>
      <c r="G5" s="5"/>
      <c r="H5" s="5"/>
      <c r="I5" s="5"/>
      <c r="J5" s="5"/>
      <c r="K5" s="5"/>
      <c r="L5" s="5"/>
      <c r="M5" s="5"/>
      <c r="N5" s="5"/>
      <c r="O5" s="5"/>
      <c r="P5" s="5"/>
      <c r="Q5" s="5"/>
      <c r="R5" s="5"/>
      <c r="S5" s="5"/>
      <c r="T5" s="5"/>
      <c r="U5" s="5"/>
      <c r="V5" s="5"/>
      <c r="W5" s="5"/>
      <c r="X5" s="5"/>
      <c r="Y5" s="5"/>
    </row>
    <row r="6" spans="1:36" ht="22.5" customHeight="1" x14ac:dyDescent="0.15">
      <c r="A6" s="78"/>
      <c r="B6" s="79" t="s">
        <v>50</v>
      </c>
      <c r="C6" s="69" t="s">
        <v>52</v>
      </c>
      <c r="D6" s="69" t="s">
        <v>53</v>
      </c>
      <c r="E6" s="43" t="s">
        <v>55</v>
      </c>
      <c r="F6" s="44"/>
      <c r="G6" s="44"/>
      <c r="H6" s="44"/>
      <c r="I6" s="44"/>
      <c r="J6" s="44"/>
      <c r="K6" s="44"/>
      <c r="L6" s="44"/>
      <c r="M6" s="44"/>
      <c r="N6" s="44"/>
      <c r="O6" s="44"/>
      <c r="P6" s="45"/>
      <c r="Q6" s="82" t="s">
        <v>56</v>
      </c>
      <c r="R6" s="67" t="s">
        <v>57</v>
      </c>
      <c r="S6" s="67" t="s">
        <v>58</v>
      </c>
      <c r="T6" s="72" t="s">
        <v>59</v>
      </c>
      <c r="U6" s="73"/>
      <c r="V6" s="73"/>
      <c r="W6" s="73"/>
      <c r="X6" s="73"/>
      <c r="Y6" s="73"/>
      <c r="Z6" s="74"/>
      <c r="AC6" s="4"/>
    </row>
    <row r="7" spans="1:36" ht="29.25" customHeight="1" x14ac:dyDescent="0.15">
      <c r="A7" s="78"/>
      <c r="B7" s="80"/>
      <c r="C7" s="70"/>
      <c r="D7" s="70"/>
      <c r="E7" s="46"/>
      <c r="F7" s="47"/>
      <c r="G7" s="47"/>
      <c r="H7" s="47"/>
      <c r="I7" s="47"/>
      <c r="J7" s="47"/>
      <c r="K7" s="47"/>
      <c r="L7" s="47"/>
      <c r="M7" s="47"/>
      <c r="N7" s="47"/>
      <c r="O7" s="47"/>
      <c r="P7" s="48"/>
      <c r="Q7" s="82"/>
      <c r="R7" s="67"/>
      <c r="S7" s="68"/>
      <c r="T7" s="75"/>
      <c r="U7" s="76"/>
      <c r="V7" s="76"/>
      <c r="W7" s="76"/>
      <c r="X7" s="76"/>
      <c r="Y7" s="76"/>
      <c r="Z7" s="77"/>
      <c r="AC7" s="4"/>
    </row>
    <row r="8" spans="1:36" ht="37.5" customHeight="1" x14ac:dyDescent="0.15">
      <c r="A8" s="78"/>
      <c r="B8" s="81"/>
      <c r="C8" s="71"/>
      <c r="D8" s="71"/>
      <c r="E8" s="24" t="s">
        <v>38</v>
      </c>
      <c r="F8" s="24" t="s">
        <v>39</v>
      </c>
      <c r="G8" s="24" t="s">
        <v>40</v>
      </c>
      <c r="H8" s="24" t="s">
        <v>41</v>
      </c>
      <c r="I8" s="24" t="s">
        <v>0</v>
      </c>
      <c r="J8" s="24" t="s">
        <v>1</v>
      </c>
      <c r="K8" s="24" t="s">
        <v>2</v>
      </c>
      <c r="L8" s="24" t="s">
        <v>3</v>
      </c>
      <c r="M8" s="24" t="s">
        <v>4</v>
      </c>
      <c r="N8" s="24" t="s">
        <v>5</v>
      </c>
      <c r="O8" s="24" t="s">
        <v>6</v>
      </c>
      <c r="P8" s="24" t="s">
        <v>7</v>
      </c>
      <c r="Q8" s="82"/>
      <c r="R8" s="67"/>
      <c r="S8" s="68"/>
      <c r="T8" s="25" t="s">
        <v>12</v>
      </c>
      <c r="U8" s="26" t="s">
        <v>17</v>
      </c>
      <c r="V8" s="26" t="s">
        <v>11</v>
      </c>
      <c r="W8" s="26" t="s">
        <v>16</v>
      </c>
      <c r="X8" s="27" t="s">
        <v>46</v>
      </c>
      <c r="Y8" s="29" t="s">
        <v>54</v>
      </c>
      <c r="Z8" s="28"/>
      <c r="AC8" s="4"/>
    </row>
    <row r="9" spans="1:36" ht="20.100000000000001" customHeight="1" x14ac:dyDescent="0.15">
      <c r="A9" s="7"/>
      <c r="B9" s="7" t="s">
        <v>8</v>
      </c>
      <c r="C9" s="18">
        <v>2</v>
      </c>
      <c r="D9" s="18" t="s">
        <v>13</v>
      </c>
      <c r="E9" s="22"/>
      <c r="F9" s="22"/>
      <c r="G9" s="22"/>
      <c r="H9" s="7">
        <v>60</v>
      </c>
      <c r="I9" s="7"/>
      <c r="J9" s="7"/>
      <c r="K9" s="7"/>
      <c r="L9" s="7"/>
      <c r="M9" s="7">
        <v>60</v>
      </c>
      <c r="N9" s="7"/>
      <c r="O9" s="7"/>
      <c r="P9" s="7"/>
      <c r="Q9" s="8" t="s">
        <v>43</v>
      </c>
      <c r="R9" s="9" t="s">
        <v>45</v>
      </c>
      <c r="S9" s="9" t="s">
        <v>13</v>
      </c>
      <c r="T9" s="15">
        <v>60</v>
      </c>
      <c r="U9" s="14" t="s">
        <v>18</v>
      </c>
      <c r="V9" s="14">
        <v>60</v>
      </c>
      <c r="W9" s="14" t="s">
        <v>16</v>
      </c>
      <c r="X9" s="16">
        <f>T9-V9</f>
        <v>0</v>
      </c>
      <c r="Y9" s="30" t="s">
        <v>51</v>
      </c>
      <c r="Z9" s="17">
        <f>IF(X9&gt;0,1,IF(X9&lt;0,-1,0))</f>
        <v>0</v>
      </c>
      <c r="AC9" s="4" t="s">
        <v>14</v>
      </c>
    </row>
    <row r="10" spans="1:36" ht="20.100000000000001" customHeight="1" x14ac:dyDescent="0.15">
      <c r="A10" s="7"/>
      <c r="B10" s="7" t="s">
        <v>8</v>
      </c>
      <c r="C10" s="18">
        <v>3</v>
      </c>
      <c r="D10" s="18" t="s">
        <v>13</v>
      </c>
      <c r="E10" s="22"/>
      <c r="F10" s="22"/>
      <c r="G10" s="22"/>
      <c r="H10" s="7"/>
      <c r="I10" s="7"/>
      <c r="J10" s="7"/>
      <c r="K10" s="7">
        <v>30</v>
      </c>
      <c r="L10" s="7"/>
      <c r="M10" s="7"/>
      <c r="N10" s="7"/>
      <c r="O10" s="7"/>
      <c r="P10" s="7">
        <v>50</v>
      </c>
      <c r="Q10" s="8" t="s">
        <v>44</v>
      </c>
      <c r="R10" s="9" t="s">
        <v>13</v>
      </c>
      <c r="S10" s="9" t="s">
        <v>19</v>
      </c>
      <c r="T10" s="11">
        <v>50</v>
      </c>
      <c r="U10" s="10" t="s">
        <v>18</v>
      </c>
      <c r="V10" s="10">
        <v>30</v>
      </c>
      <c r="W10" s="10" t="s">
        <v>16</v>
      </c>
      <c r="X10" s="12">
        <f>T10-V10</f>
        <v>20</v>
      </c>
      <c r="Y10" s="30" t="s">
        <v>51</v>
      </c>
      <c r="Z10" s="17">
        <f>IF(X10&gt;0,1,IF(X10&lt;0,-1,0))</f>
        <v>1</v>
      </c>
      <c r="AC10" s="4" t="s">
        <v>15</v>
      </c>
    </row>
    <row r="11" spans="1:36" ht="20.100000000000001" customHeight="1" x14ac:dyDescent="0.15">
      <c r="A11" s="7">
        <v>1</v>
      </c>
      <c r="B11" s="7"/>
      <c r="C11" s="18"/>
      <c r="D11" s="23"/>
      <c r="E11" s="22"/>
      <c r="F11" s="22"/>
      <c r="G11" s="22"/>
      <c r="H11" s="7"/>
      <c r="I11" s="7"/>
      <c r="J11" s="7"/>
      <c r="K11" s="7"/>
      <c r="L11" s="7"/>
      <c r="M11" s="7"/>
      <c r="N11" s="7"/>
      <c r="O11" s="7"/>
      <c r="P11" s="7"/>
      <c r="Q11" s="8"/>
      <c r="R11" s="9"/>
      <c r="S11" s="9"/>
      <c r="T11" s="11"/>
      <c r="U11" s="10" t="s">
        <v>18</v>
      </c>
      <c r="V11" s="10"/>
      <c r="W11" s="10" t="s">
        <v>16</v>
      </c>
      <c r="X11" s="12">
        <f t="shared" ref="X11:X46" si="0">T11-V11</f>
        <v>0</v>
      </c>
      <c r="Y11" s="30"/>
      <c r="Z11" s="17">
        <f t="shared" ref="Z11:Z59" si="1">IF(X11&gt;0,1,IF(X11&lt;0,-1,0))</f>
        <v>0</v>
      </c>
      <c r="AC11" s="4"/>
    </row>
    <row r="12" spans="1:36" ht="20.100000000000001" customHeight="1" x14ac:dyDescent="0.15">
      <c r="A12" s="7">
        <v>2</v>
      </c>
      <c r="B12" s="7"/>
      <c r="C12" s="23"/>
      <c r="D12" s="23"/>
      <c r="E12" s="22"/>
      <c r="F12" s="22"/>
      <c r="G12" s="22"/>
      <c r="H12" s="7"/>
      <c r="I12" s="7"/>
      <c r="J12" s="7"/>
      <c r="K12" s="7"/>
      <c r="L12" s="7"/>
      <c r="M12" s="7"/>
      <c r="N12" s="7"/>
      <c r="O12" s="7"/>
      <c r="P12" s="7"/>
      <c r="Q12" s="8"/>
      <c r="R12" s="9"/>
      <c r="S12" s="9"/>
      <c r="T12" s="11"/>
      <c r="U12" s="10" t="s">
        <v>18</v>
      </c>
      <c r="V12" s="10"/>
      <c r="W12" s="10" t="s">
        <v>16</v>
      </c>
      <c r="X12" s="12">
        <f t="shared" si="0"/>
        <v>0</v>
      </c>
      <c r="Y12" s="30"/>
      <c r="Z12" s="17">
        <f t="shared" si="1"/>
        <v>0</v>
      </c>
      <c r="AC12" s="4">
        <v>1</v>
      </c>
    </row>
    <row r="13" spans="1:36" ht="20.100000000000001" customHeight="1" x14ac:dyDescent="0.15">
      <c r="A13" s="7">
        <v>3</v>
      </c>
      <c r="B13" s="7"/>
      <c r="C13" s="23"/>
      <c r="D13" s="23"/>
      <c r="E13" s="22"/>
      <c r="F13" s="22"/>
      <c r="G13" s="22"/>
      <c r="H13" s="7"/>
      <c r="I13" s="7"/>
      <c r="J13" s="7"/>
      <c r="K13" s="7"/>
      <c r="L13" s="7"/>
      <c r="M13" s="7"/>
      <c r="N13" s="7"/>
      <c r="O13" s="7"/>
      <c r="P13" s="7"/>
      <c r="Q13" s="8"/>
      <c r="R13" s="9"/>
      <c r="S13" s="9"/>
      <c r="T13" s="11"/>
      <c r="U13" s="10" t="s">
        <v>18</v>
      </c>
      <c r="V13" s="10"/>
      <c r="W13" s="10" t="s">
        <v>16</v>
      </c>
      <c r="X13" s="12">
        <f t="shared" si="0"/>
        <v>0</v>
      </c>
      <c r="Y13" s="30"/>
      <c r="Z13" s="17">
        <f>IF(X13&gt;0,1,IF(X13&lt;0,-1,0))</f>
        <v>0</v>
      </c>
      <c r="AC13" s="4">
        <v>2</v>
      </c>
    </row>
    <row r="14" spans="1:36" ht="20.100000000000001" customHeight="1" x14ac:dyDescent="0.15">
      <c r="A14" s="7">
        <v>4</v>
      </c>
      <c r="B14" s="7"/>
      <c r="C14" s="23"/>
      <c r="D14" s="23"/>
      <c r="E14" s="22"/>
      <c r="F14" s="22"/>
      <c r="G14" s="22"/>
      <c r="H14" s="7"/>
      <c r="I14" s="7"/>
      <c r="J14" s="7"/>
      <c r="K14" s="7"/>
      <c r="L14" s="7"/>
      <c r="M14" s="7"/>
      <c r="N14" s="7"/>
      <c r="O14" s="7"/>
      <c r="P14" s="7"/>
      <c r="Q14" s="8"/>
      <c r="R14" s="9"/>
      <c r="S14" s="9"/>
      <c r="T14" s="11"/>
      <c r="U14" s="10" t="s">
        <v>18</v>
      </c>
      <c r="V14" s="10"/>
      <c r="W14" s="10" t="s">
        <v>16</v>
      </c>
      <c r="X14" s="12">
        <f t="shared" si="0"/>
        <v>0</v>
      </c>
      <c r="Y14" s="30"/>
      <c r="Z14" s="17">
        <f t="shared" ref="Z14:Z40" si="2">IF(X14&gt;0,1,IF(X14&lt;0,-1,0))</f>
        <v>0</v>
      </c>
      <c r="AC14" s="4">
        <v>3</v>
      </c>
    </row>
    <row r="15" spans="1:36" ht="20.100000000000001" customHeight="1" x14ac:dyDescent="0.15">
      <c r="A15" s="7">
        <v>5</v>
      </c>
      <c r="B15" s="7"/>
      <c r="C15" s="23"/>
      <c r="D15" s="23"/>
      <c r="E15" s="22"/>
      <c r="F15" s="22"/>
      <c r="G15" s="22"/>
      <c r="H15" s="7"/>
      <c r="I15" s="7"/>
      <c r="J15" s="7"/>
      <c r="K15" s="7"/>
      <c r="L15" s="7"/>
      <c r="M15" s="7"/>
      <c r="N15" s="7"/>
      <c r="O15" s="7"/>
      <c r="P15" s="7"/>
      <c r="Q15" s="8"/>
      <c r="R15" s="9"/>
      <c r="S15" s="9"/>
      <c r="T15" s="11"/>
      <c r="U15" s="10" t="s">
        <v>18</v>
      </c>
      <c r="V15" s="10"/>
      <c r="W15" s="10" t="s">
        <v>16</v>
      </c>
      <c r="X15" s="12">
        <f t="shared" si="0"/>
        <v>0</v>
      </c>
      <c r="Y15" s="30"/>
      <c r="Z15" s="17">
        <f t="shared" si="2"/>
        <v>0</v>
      </c>
      <c r="AC15" s="4">
        <v>4</v>
      </c>
    </row>
    <row r="16" spans="1:36" ht="20.100000000000001" customHeight="1" x14ac:dyDescent="0.15">
      <c r="A16" s="7">
        <v>6</v>
      </c>
      <c r="B16" s="7"/>
      <c r="C16" s="23"/>
      <c r="D16" s="23"/>
      <c r="E16" s="22"/>
      <c r="F16" s="22"/>
      <c r="G16" s="22"/>
      <c r="H16" s="7"/>
      <c r="I16" s="7"/>
      <c r="J16" s="7"/>
      <c r="K16" s="7"/>
      <c r="L16" s="7"/>
      <c r="M16" s="7"/>
      <c r="N16" s="7"/>
      <c r="O16" s="7"/>
      <c r="P16" s="7"/>
      <c r="Q16" s="8"/>
      <c r="R16" s="9"/>
      <c r="S16" s="9"/>
      <c r="T16" s="11"/>
      <c r="U16" s="10" t="s">
        <v>18</v>
      </c>
      <c r="V16" s="10"/>
      <c r="W16" s="10" t="s">
        <v>16</v>
      </c>
      <c r="X16" s="12">
        <f t="shared" si="0"/>
        <v>0</v>
      </c>
      <c r="Y16" s="30"/>
      <c r="Z16" s="17">
        <f t="shared" si="2"/>
        <v>0</v>
      </c>
      <c r="AC16" s="4">
        <v>5</v>
      </c>
    </row>
    <row r="17" spans="1:29" ht="20.100000000000001" customHeight="1" x14ac:dyDescent="0.15">
      <c r="A17" s="7">
        <v>7</v>
      </c>
      <c r="B17" s="7"/>
      <c r="C17" s="23"/>
      <c r="D17" s="23"/>
      <c r="E17" s="22"/>
      <c r="F17" s="22"/>
      <c r="G17" s="22"/>
      <c r="H17" s="7"/>
      <c r="I17" s="7"/>
      <c r="J17" s="7"/>
      <c r="K17" s="7"/>
      <c r="L17" s="7"/>
      <c r="M17" s="7"/>
      <c r="N17" s="7"/>
      <c r="O17" s="7"/>
      <c r="P17" s="7"/>
      <c r="Q17" s="8"/>
      <c r="R17" s="9"/>
      <c r="S17" s="9"/>
      <c r="T17" s="11"/>
      <c r="U17" s="10" t="s">
        <v>18</v>
      </c>
      <c r="V17" s="10"/>
      <c r="W17" s="10" t="s">
        <v>16</v>
      </c>
      <c r="X17" s="12">
        <f t="shared" si="0"/>
        <v>0</v>
      </c>
      <c r="Y17" s="30"/>
      <c r="Z17" s="17">
        <f t="shared" si="2"/>
        <v>0</v>
      </c>
      <c r="AC17" s="4"/>
    </row>
    <row r="18" spans="1:29" ht="20.100000000000001" customHeight="1" x14ac:dyDescent="0.15">
      <c r="A18" s="7">
        <v>8</v>
      </c>
      <c r="B18" s="7"/>
      <c r="C18" s="23"/>
      <c r="D18" s="23"/>
      <c r="E18" s="22"/>
      <c r="F18" s="22"/>
      <c r="G18" s="22"/>
      <c r="H18" s="7"/>
      <c r="I18" s="7"/>
      <c r="J18" s="7"/>
      <c r="K18" s="7"/>
      <c r="L18" s="7"/>
      <c r="M18" s="7"/>
      <c r="N18" s="7"/>
      <c r="O18" s="7"/>
      <c r="P18" s="7"/>
      <c r="Q18" s="8"/>
      <c r="R18" s="9"/>
      <c r="S18" s="9"/>
      <c r="T18" s="11"/>
      <c r="U18" s="10" t="s">
        <v>18</v>
      </c>
      <c r="V18" s="10"/>
      <c r="W18" s="10" t="s">
        <v>16</v>
      </c>
      <c r="X18" s="12">
        <f t="shared" si="0"/>
        <v>0</v>
      </c>
      <c r="Y18" s="30"/>
      <c r="Z18" s="17">
        <f t="shared" si="2"/>
        <v>0</v>
      </c>
      <c r="AC18" s="4"/>
    </row>
    <row r="19" spans="1:29" ht="20.100000000000001" customHeight="1" x14ac:dyDescent="0.15">
      <c r="A19" s="7">
        <v>9</v>
      </c>
      <c r="B19" s="7"/>
      <c r="C19" s="23"/>
      <c r="D19" s="23"/>
      <c r="E19" s="22"/>
      <c r="F19" s="22"/>
      <c r="G19" s="22"/>
      <c r="H19" s="7"/>
      <c r="I19" s="7"/>
      <c r="J19" s="7"/>
      <c r="K19" s="7"/>
      <c r="L19" s="7"/>
      <c r="M19" s="7"/>
      <c r="N19" s="7"/>
      <c r="O19" s="7"/>
      <c r="P19" s="7"/>
      <c r="Q19" s="8"/>
      <c r="R19" s="9"/>
      <c r="S19" s="9"/>
      <c r="T19" s="11"/>
      <c r="U19" s="10" t="s">
        <v>18</v>
      </c>
      <c r="V19" s="10"/>
      <c r="W19" s="10" t="s">
        <v>16</v>
      </c>
      <c r="X19" s="12">
        <f t="shared" si="0"/>
        <v>0</v>
      </c>
      <c r="Y19" s="30"/>
      <c r="Z19" s="17">
        <f t="shared" si="2"/>
        <v>0</v>
      </c>
      <c r="AC19" s="4"/>
    </row>
    <row r="20" spans="1:29" ht="20.100000000000001" customHeight="1" x14ac:dyDescent="0.15">
      <c r="A20" s="7">
        <v>10</v>
      </c>
      <c r="B20" s="7"/>
      <c r="C20" s="23"/>
      <c r="D20" s="23"/>
      <c r="E20" s="22"/>
      <c r="F20" s="22"/>
      <c r="G20" s="22"/>
      <c r="H20" s="7"/>
      <c r="I20" s="7"/>
      <c r="J20" s="7"/>
      <c r="K20" s="7"/>
      <c r="L20" s="7"/>
      <c r="M20" s="7"/>
      <c r="N20" s="7"/>
      <c r="O20" s="7"/>
      <c r="P20" s="7"/>
      <c r="Q20" s="8"/>
      <c r="R20" s="9"/>
      <c r="S20" s="9"/>
      <c r="T20" s="11"/>
      <c r="U20" s="10" t="s">
        <v>18</v>
      </c>
      <c r="V20" s="10"/>
      <c r="W20" s="10" t="s">
        <v>16</v>
      </c>
      <c r="X20" s="12">
        <f t="shared" si="0"/>
        <v>0</v>
      </c>
      <c r="Y20" s="30"/>
      <c r="Z20" s="17">
        <f t="shared" si="2"/>
        <v>0</v>
      </c>
      <c r="AC20" s="4"/>
    </row>
    <row r="21" spans="1:29" ht="20.100000000000001" customHeight="1" x14ac:dyDescent="0.15">
      <c r="A21" s="7">
        <v>11</v>
      </c>
      <c r="B21" s="7"/>
      <c r="C21" s="23"/>
      <c r="D21" s="23"/>
      <c r="E21" s="22"/>
      <c r="F21" s="22"/>
      <c r="G21" s="22"/>
      <c r="H21" s="7"/>
      <c r="I21" s="7"/>
      <c r="J21" s="7"/>
      <c r="K21" s="7"/>
      <c r="L21" s="7"/>
      <c r="M21" s="7"/>
      <c r="N21" s="7"/>
      <c r="O21" s="7"/>
      <c r="P21" s="7"/>
      <c r="Q21" s="8"/>
      <c r="R21" s="9"/>
      <c r="S21" s="9"/>
      <c r="T21" s="11"/>
      <c r="U21" s="10" t="s">
        <v>18</v>
      </c>
      <c r="V21" s="10"/>
      <c r="W21" s="10" t="s">
        <v>16</v>
      </c>
      <c r="X21" s="12">
        <f t="shared" si="0"/>
        <v>0</v>
      </c>
      <c r="Y21" s="30"/>
      <c r="Z21" s="17">
        <f t="shared" si="2"/>
        <v>0</v>
      </c>
      <c r="AC21" s="4"/>
    </row>
    <row r="22" spans="1:29" ht="20.100000000000001" customHeight="1" x14ac:dyDescent="0.15">
      <c r="A22" s="7">
        <v>12</v>
      </c>
      <c r="B22" s="7"/>
      <c r="C22" s="23"/>
      <c r="D22" s="23"/>
      <c r="E22" s="22"/>
      <c r="F22" s="22"/>
      <c r="G22" s="22"/>
      <c r="H22" s="7"/>
      <c r="I22" s="7"/>
      <c r="J22" s="7"/>
      <c r="K22" s="7"/>
      <c r="L22" s="7"/>
      <c r="M22" s="7"/>
      <c r="N22" s="7"/>
      <c r="O22" s="7"/>
      <c r="P22" s="7"/>
      <c r="Q22" s="8"/>
      <c r="R22" s="9"/>
      <c r="S22" s="9"/>
      <c r="T22" s="11"/>
      <c r="U22" s="10" t="s">
        <v>18</v>
      </c>
      <c r="V22" s="10"/>
      <c r="W22" s="10" t="s">
        <v>16</v>
      </c>
      <c r="X22" s="12">
        <f t="shared" si="0"/>
        <v>0</v>
      </c>
      <c r="Y22" s="30"/>
      <c r="Z22" s="17">
        <f t="shared" si="2"/>
        <v>0</v>
      </c>
      <c r="AC22" s="4"/>
    </row>
    <row r="23" spans="1:29" ht="20.100000000000001" customHeight="1" x14ac:dyDescent="0.15">
      <c r="A23" s="7">
        <v>13</v>
      </c>
      <c r="B23" s="7"/>
      <c r="C23" s="23"/>
      <c r="D23" s="23"/>
      <c r="E23" s="22"/>
      <c r="F23" s="22"/>
      <c r="G23" s="22"/>
      <c r="H23" s="7"/>
      <c r="I23" s="7"/>
      <c r="J23" s="7"/>
      <c r="K23" s="7"/>
      <c r="L23" s="7"/>
      <c r="M23" s="7"/>
      <c r="N23" s="7"/>
      <c r="O23" s="7"/>
      <c r="P23" s="7"/>
      <c r="Q23" s="8"/>
      <c r="R23" s="9"/>
      <c r="S23" s="9"/>
      <c r="T23" s="11"/>
      <c r="U23" s="10" t="s">
        <v>18</v>
      </c>
      <c r="V23" s="10"/>
      <c r="W23" s="10" t="s">
        <v>16</v>
      </c>
      <c r="X23" s="12">
        <f t="shared" si="0"/>
        <v>0</v>
      </c>
      <c r="Y23" s="30"/>
      <c r="Z23" s="17">
        <f>IF(X23&gt;0,1,IF(X23&lt;0,-1,0))</f>
        <v>0</v>
      </c>
      <c r="AC23" s="4"/>
    </row>
    <row r="24" spans="1:29" ht="20.100000000000001" customHeight="1" x14ac:dyDescent="0.15">
      <c r="A24" s="7">
        <v>14</v>
      </c>
      <c r="B24" s="7"/>
      <c r="C24" s="23"/>
      <c r="D24" s="23"/>
      <c r="E24" s="22"/>
      <c r="F24" s="22"/>
      <c r="G24" s="22"/>
      <c r="H24" s="7"/>
      <c r="I24" s="7"/>
      <c r="J24" s="7"/>
      <c r="K24" s="7"/>
      <c r="L24" s="7"/>
      <c r="M24" s="7"/>
      <c r="N24" s="7"/>
      <c r="O24" s="7"/>
      <c r="P24" s="7"/>
      <c r="Q24" s="8"/>
      <c r="R24" s="9"/>
      <c r="S24" s="9"/>
      <c r="T24" s="11"/>
      <c r="U24" s="10" t="s">
        <v>18</v>
      </c>
      <c r="V24" s="10"/>
      <c r="W24" s="10" t="s">
        <v>16</v>
      </c>
      <c r="X24" s="12">
        <f t="shared" si="0"/>
        <v>0</v>
      </c>
      <c r="Y24" s="30"/>
      <c r="Z24" s="17">
        <f t="shared" si="2"/>
        <v>0</v>
      </c>
      <c r="AC24" s="4"/>
    </row>
    <row r="25" spans="1:29" ht="20.100000000000001" customHeight="1" x14ac:dyDescent="0.15">
      <c r="A25" s="7">
        <v>15</v>
      </c>
      <c r="B25" s="7"/>
      <c r="C25" s="23"/>
      <c r="D25" s="23"/>
      <c r="E25" s="22"/>
      <c r="F25" s="22"/>
      <c r="G25" s="22"/>
      <c r="H25" s="7"/>
      <c r="I25" s="7"/>
      <c r="J25" s="7"/>
      <c r="K25" s="7"/>
      <c r="L25" s="7"/>
      <c r="M25" s="7"/>
      <c r="N25" s="7"/>
      <c r="O25" s="7"/>
      <c r="P25" s="7"/>
      <c r="Q25" s="8"/>
      <c r="R25" s="9"/>
      <c r="S25" s="9"/>
      <c r="T25" s="11"/>
      <c r="U25" s="10" t="s">
        <v>18</v>
      </c>
      <c r="V25" s="10"/>
      <c r="W25" s="10" t="s">
        <v>16</v>
      </c>
      <c r="X25" s="12">
        <f t="shared" si="0"/>
        <v>0</v>
      </c>
      <c r="Y25" s="30"/>
      <c r="Z25" s="17">
        <f t="shared" si="2"/>
        <v>0</v>
      </c>
      <c r="AC25" s="4"/>
    </row>
    <row r="26" spans="1:29" ht="20.100000000000001" customHeight="1" x14ac:dyDescent="0.15">
      <c r="A26" s="7">
        <v>16</v>
      </c>
      <c r="B26" s="7"/>
      <c r="C26" s="23"/>
      <c r="D26" s="23"/>
      <c r="E26" s="22"/>
      <c r="F26" s="22"/>
      <c r="G26" s="22"/>
      <c r="H26" s="7"/>
      <c r="I26" s="7"/>
      <c r="J26" s="7"/>
      <c r="K26" s="7"/>
      <c r="L26" s="7"/>
      <c r="M26" s="7"/>
      <c r="N26" s="7"/>
      <c r="O26" s="7"/>
      <c r="P26" s="7"/>
      <c r="Q26" s="8"/>
      <c r="R26" s="9"/>
      <c r="S26" s="9"/>
      <c r="T26" s="11"/>
      <c r="U26" s="10" t="s">
        <v>18</v>
      </c>
      <c r="V26" s="10"/>
      <c r="W26" s="10" t="s">
        <v>16</v>
      </c>
      <c r="X26" s="12">
        <f t="shared" si="0"/>
        <v>0</v>
      </c>
      <c r="Y26" s="30"/>
      <c r="Z26" s="17">
        <f t="shared" si="2"/>
        <v>0</v>
      </c>
      <c r="AC26" s="4"/>
    </row>
    <row r="27" spans="1:29" ht="20.100000000000001" customHeight="1" x14ac:dyDescent="0.15">
      <c r="A27" s="7">
        <v>17</v>
      </c>
      <c r="B27" s="7"/>
      <c r="C27" s="23"/>
      <c r="D27" s="23"/>
      <c r="E27" s="22"/>
      <c r="F27" s="22"/>
      <c r="G27" s="22"/>
      <c r="H27" s="7"/>
      <c r="I27" s="7"/>
      <c r="J27" s="7"/>
      <c r="K27" s="7"/>
      <c r="L27" s="7"/>
      <c r="M27" s="7"/>
      <c r="N27" s="7"/>
      <c r="O27" s="7"/>
      <c r="P27" s="7"/>
      <c r="Q27" s="8"/>
      <c r="R27" s="9"/>
      <c r="S27" s="9"/>
      <c r="T27" s="11"/>
      <c r="U27" s="10" t="s">
        <v>18</v>
      </c>
      <c r="V27" s="10"/>
      <c r="W27" s="10" t="s">
        <v>16</v>
      </c>
      <c r="X27" s="12">
        <f t="shared" si="0"/>
        <v>0</v>
      </c>
      <c r="Y27" s="30"/>
      <c r="Z27" s="17">
        <f t="shared" si="2"/>
        <v>0</v>
      </c>
      <c r="AC27" s="4"/>
    </row>
    <row r="28" spans="1:29" ht="20.100000000000001" customHeight="1" x14ac:dyDescent="0.15">
      <c r="A28" s="7">
        <v>18</v>
      </c>
      <c r="B28" s="7"/>
      <c r="C28" s="23"/>
      <c r="D28" s="23"/>
      <c r="E28" s="22"/>
      <c r="F28" s="22"/>
      <c r="G28" s="22"/>
      <c r="H28" s="7"/>
      <c r="I28" s="7"/>
      <c r="J28" s="7"/>
      <c r="K28" s="7"/>
      <c r="L28" s="7"/>
      <c r="M28" s="7"/>
      <c r="N28" s="7"/>
      <c r="O28" s="7"/>
      <c r="P28" s="7"/>
      <c r="Q28" s="8"/>
      <c r="R28" s="9"/>
      <c r="S28" s="9"/>
      <c r="T28" s="11"/>
      <c r="U28" s="10" t="s">
        <v>18</v>
      </c>
      <c r="V28" s="10"/>
      <c r="W28" s="10" t="s">
        <v>16</v>
      </c>
      <c r="X28" s="12">
        <f t="shared" si="0"/>
        <v>0</v>
      </c>
      <c r="Y28" s="30"/>
      <c r="Z28" s="17">
        <f t="shared" si="2"/>
        <v>0</v>
      </c>
      <c r="AC28" s="4"/>
    </row>
    <row r="29" spans="1:29" ht="20.100000000000001" customHeight="1" x14ac:dyDescent="0.15">
      <c r="A29" s="7">
        <v>19</v>
      </c>
      <c r="B29" s="7"/>
      <c r="C29" s="23"/>
      <c r="D29" s="23"/>
      <c r="E29" s="22"/>
      <c r="F29" s="22"/>
      <c r="G29" s="22"/>
      <c r="H29" s="7"/>
      <c r="I29" s="7"/>
      <c r="J29" s="7"/>
      <c r="K29" s="7"/>
      <c r="L29" s="7"/>
      <c r="M29" s="7"/>
      <c r="N29" s="7"/>
      <c r="O29" s="7"/>
      <c r="P29" s="7"/>
      <c r="Q29" s="8"/>
      <c r="R29" s="9"/>
      <c r="S29" s="9"/>
      <c r="T29" s="11"/>
      <c r="U29" s="10" t="s">
        <v>18</v>
      </c>
      <c r="V29" s="10"/>
      <c r="W29" s="10" t="s">
        <v>16</v>
      </c>
      <c r="X29" s="12">
        <f t="shared" si="0"/>
        <v>0</v>
      </c>
      <c r="Y29" s="30"/>
      <c r="Z29" s="17">
        <f t="shared" si="2"/>
        <v>0</v>
      </c>
      <c r="AC29" s="4"/>
    </row>
    <row r="30" spans="1:29" ht="20.100000000000001" customHeight="1" x14ac:dyDescent="0.15">
      <c r="A30" s="7">
        <v>20</v>
      </c>
      <c r="B30" s="7"/>
      <c r="C30" s="23"/>
      <c r="D30" s="23"/>
      <c r="E30" s="22"/>
      <c r="F30" s="22"/>
      <c r="G30" s="22"/>
      <c r="H30" s="7"/>
      <c r="I30" s="7"/>
      <c r="J30" s="7"/>
      <c r="K30" s="7"/>
      <c r="L30" s="7"/>
      <c r="M30" s="7"/>
      <c r="N30" s="7"/>
      <c r="O30" s="7"/>
      <c r="P30" s="7"/>
      <c r="Q30" s="8"/>
      <c r="R30" s="9"/>
      <c r="S30" s="9"/>
      <c r="T30" s="11"/>
      <c r="U30" s="10" t="s">
        <v>18</v>
      </c>
      <c r="V30" s="10"/>
      <c r="W30" s="10" t="s">
        <v>16</v>
      </c>
      <c r="X30" s="12">
        <f t="shared" si="0"/>
        <v>0</v>
      </c>
      <c r="Y30" s="30"/>
      <c r="Z30" s="17">
        <f t="shared" si="2"/>
        <v>0</v>
      </c>
      <c r="AC30" s="4"/>
    </row>
    <row r="31" spans="1:29" ht="20.100000000000001" customHeight="1" x14ac:dyDescent="0.15">
      <c r="A31" s="7">
        <v>21</v>
      </c>
      <c r="B31" s="7"/>
      <c r="C31" s="23"/>
      <c r="D31" s="23"/>
      <c r="E31" s="22"/>
      <c r="F31" s="22"/>
      <c r="G31" s="22"/>
      <c r="H31" s="7"/>
      <c r="I31" s="7"/>
      <c r="J31" s="7"/>
      <c r="K31" s="7"/>
      <c r="L31" s="7"/>
      <c r="M31" s="7"/>
      <c r="N31" s="7"/>
      <c r="O31" s="7"/>
      <c r="P31" s="7"/>
      <c r="Q31" s="8"/>
      <c r="R31" s="9"/>
      <c r="S31" s="9"/>
      <c r="T31" s="11"/>
      <c r="U31" s="10" t="s">
        <v>18</v>
      </c>
      <c r="V31" s="10"/>
      <c r="W31" s="10" t="s">
        <v>16</v>
      </c>
      <c r="X31" s="12">
        <f t="shared" si="0"/>
        <v>0</v>
      </c>
      <c r="Y31" s="30"/>
      <c r="Z31" s="17">
        <f t="shared" si="2"/>
        <v>0</v>
      </c>
      <c r="AC31" s="4"/>
    </row>
    <row r="32" spans="1:29" ht="20.100000000000001" customHeight="1" x14ac:dyDescent="0.15">
      <c r="A32" s="7">
        <v>22</v>
      </c>
      <c r="B32" s="7"/>
      <c r="C32" s="23"/>
      <c r="D32" s="23"/>
      <c r="E32" s="22"/>
      <c r="F32" s="22"/>
      <c r="G32" s="22"/>
      <c r="H32" s="7"/>
      <c r="I32" s="7"/>
      <c r="J32" s="7"/>
      <c r="K32" s="7"/>
      <c r="L32" s="7"/>
      <c r="M32" s="7"/>
      <c r="N32" s="7"/>
      <c r="O32" s="7"/>
      <c r="P32" s="7"/>
      <c r="Q32" s="8"/>
      <c r="R32" s="9"/>
      <c r="S32" s="9"/>
      <c r="T32" s="11"/>
      <c r="U32" s="10" t="s">
        <v>18</v>
      </c>
      <c r="V32" s="10"/>
      <c r="W32" s="10" t="s">
        <v>16</v>
      </c>
      <c r="X32" s="12">
        <f t="shared" si="0"/>
        <v>0</v>
      </c>
      <c r="Y32" s="30"/>
      <c r="Z32" s="17">
        <f t="shared" si="2"/>
        <v>0</v>
      </c>
      <c r="AC32" s="4"/>
    </row>
    <row r="33" spans="1:29" ht="20.100000000000001" customHeight="1" x14ac:dyDescent="0.15">
      <c r="A33" s="7">
        <v>23</v>
      </c>
      <c r="B33" s="7"/>
      <c r="C33" s="23"/>
      <c r="D33" s="23"/>
      <c r="E33" s="22"/>
      <c r="F33" s="22"/>
      <c r="G33" s="22"/>
      <c r="H33" s="7"/>
      <c r="I33" s="7"/>
      <c r="J33" s="7"/>
      <c r="K33" s="7"/>
      <c r="L33" s="7"/>
      <c r="M33" s="7"/>
      <c r="N33" s="7"/>
      <c r="O33" s="7"/>
      <c r="P33" s="7"/>
      <c r="Q33" s="8"/>
      <c r="R33" s="9"/>
      <c r="S33" s="9"/>
      <c r="T33" s="11"/>
      <c r="U33" s="10" t="s">
        <v>18</v>
      </c>
      <c r="V33" s="10"/>
      <c r="W33" s="10" t="s">
        <v>16</v>
      </c>
      <c r="X33" s="12">
        <f t="shared" si="0"/>
        <v>0</v>
      </c>
      <c r="Y33" s="30"/>
      <c r="Z33" s="17">
        <f t="shared" si="2"/>
        <v>0</v>
      </c>
      <c r="AC33" s="4"/>
    </row>
    <row r="34" spans="1:29" ht="20.100000000000001" customHeight="1" x14ac:dyDescent="0.15">
      <c r="A34" s="7">
        <v>24</v>
      </c>
      <c r="B34" s="7"/>
      <c r="C34" s="23"/>
      <c r="D34" s="23"/>
      <c r="E34" s="22"/>
      <c r="F34" s="22"/>
      <c r="G34" s="22"/>
      <c r="H34" s="7"/>
      <c r="I34" s="7"/>
      <c r="J34" s="7"/>
      <c r="K34" s="7"/>
      <c r="L34" s="7"/>
      <c r="M34" s="7"/>
      <c r="N34" s="7"/>
      <c r="O34" s="7"/>
      <c r="P34" s="7"/>
      <c r="Q34" s="8"/>
      <c r="R34" s="9"/>
      <c r="S34" s="9"/>
      <c r="T34" s="11"/>
      <c r="U34" s="10" t="s">
        <v>18</v>
      </c>
      <c r="V34" s="10"/>
      <c r="W34" s="10" t="s">
        <v>16</v>
      </c>
      <c r="X34" s="12">
        <f t="shared" si="0"/>
        <v>0</v>
      </c>
      <c r="Y34" s="30"/>
      <c r="Z34" s="17">
        <f>IF(X34&gt;0,1,IF(X34&lt;0,-1,0))</f>
        <v>0</v>
      </c>
      <c r="AC34" s="4"/>
    </row>
    <row r="35" spans="1:29" ht="20.100000000000001" customHeight="1" x14ac:dyDescent="0.15">
      <c r="A35" s="7">
        <v>25</v>
      </c>
      <c r="B35" s="7"/>
      <c r="C35" s="23"/>
      <c r="D35" s="23"/>
      <c r="E35" s="22"/>
      <c r="F35" s="22"/>
      <c r="G35" s="22"/>
      <c r="H35" s="7"/>
      <c r="I35" s="7"/>
      <c r="J35" s="7"/>
      <c r="K35" s="7"/>
      <c r="L35" s="7"/>
      <c r="M35" s="7"/>
      <c r="N35" s="7"/>
      <c r="O35" s="7"/>
      <c r="P35" s="7"/>
      <c r="Q35" s="8"/>
      <c r="R35" s="9"/>
      <c r="S35" s="9"/>
      <c r="T35" s="11"/>
      <c r="U35" s="10" t="s">
        <v>18</v>
      </c>
      <c r="V35" s="10"/>
      <c r="W35" s="10" t="s">
        <v>16</v>
      </c>
      <c r="X35" s="12">
        <f t="shared" si="0"/>
        <v>0</v>
      </c>
      <c r="Y35" s="30"/>
      <c r="Z35" s="17">
        <f t="shared" si="2"/>
        <v>0</v>
      </c>
      <c r="AC35" s="4"/>
    </row>
    <row r="36" spans="1:29" ht="20.100000000000001" customHeight="1" x14ac:dyDescent="0.15">
      <c r="A36" s="7">
        <v>26</v>
      </c>
      <c r="B36" s="7"/>
      <c r="C36" s="23"/>
      <c r="D36" s="23"/>
      <c r="E36" s="22"/>
      <c r="F36" s="22"/>
      <c r="G36" s="22"/>
      <c r="H36" s="7"/>
      <c r="I36" s="7"/>
      <c r="J36" s="7"/>
      <c r="K36" s="7"/>
      <c r="L36" s="7"/>
      <c r="M36" s="7"/>
      <c r="N36" s="7"/>
      <c r="O36" s="7"/>
      <c r="P36" s="7"/>
      <c r="Q36" s="8"/>
      <c r="R36" s="9"/>
      <c r="S36" s="9"/>
      <c r="T36" s="11"/>
      <c r="U36" s="10" t="s">
        <v>18</v>
      </c>
      <c r="V36" s="10"/>
      <c r="W36" s="10" t="s">
        <v>16</v>
      </c>
      <c r="X36" s="12">
        <f t="shared" si="0"/>
        <v>0</v>
      </c>
      <c r="Y36" s="30"/>
      <c r="Z36" s="17">
        <f t="shared" si="2"/>
        <v>0</v>
      </c>
      <c r="AC36" s="4"/>
    </row>
    <row r="37" spans="1:29" ht="20.100000000000001" customHeight="1" x14ac:dyDescent="0.15">
      <c r="A37" s="7">
        <v>27</v>
      </c>
      <c r="B37" s="7"/>
      <c r="C37" s="23"/>
      <c r="D37" s="23"/>
      <c r="E37" s="22"/>
      <c r="F37" s="22"/>
      <c r="G37" s="22"/>
      <c r="H37" s="7"/>
      <c r="I37" s="7"/>
      <c r="J37" s="7"/>
      <c r="K37" s="7"/>
      <c r="L37" s="7"/>
      <c r="M37" s="7"/>
      <c r="N37" s="7"/>
      <c r="O37" s="7"/>
      <c r="P37" s="7"/>
      <c r="Q37" s="8"/>
      <c r="R37" s="9"/>
      <c r="S37" s="9"/>
      <c r="T37" s="11"/>
      <c r="U37" s="10" t="s">
        <v>18</v>
      </c>
      <c r="V37" s="10"/>
      <c r="W37" s="10" t="s">
        <v>16</v>
      </c>
      <c r="X37" s="12">
        <f t="shared" si="0"/>
        <v>0</v>
      </c>
      <c r="Y37" s="30"/>
      <c r="Z37" s="17">
        <f t="shared" si="2"/>
        <v>0</v>
      </c>
      <c r="AC37" s="4"/>
    </row>
    <row r="38" spans="1:29" ht="20.100000000000001" customHeight="1" x14ac:dyDescent="0.15">
      <c r="A38" s="7">
        <v>28</v>
      </c>
      <c r="B38" s="7"/>
      <c r="C38" s="23"/>
      <c r="D38" s="23"/>
      <c r="E38" s="22"/>
      <c r="F38" s="22"/>
      <c r="G38" s="22"/>
      <c r="H38" s="7"/>
      <c r="I38" s="7"/>
      <c r="J38" s="7"/>
      <c r="K38" s="7"/>
      <c r="L38" s="7"/>
      <c r="M38" s="7"/>
      <c r="N38" s="7"/>
      <c r="O38" s="7"/>
      <c r="P38" s="7"/>
      <c r="Q38" s="8"/>
      <c r="R38" s="9"/>
      <c r="S38" s="9"/>
      <c r="T38" s="11"/>
      <c r="U38" s="10" t="s">
        <v>18</v>
      </c>
      <c r="V38" s="10"/>
      <c r="W38" s="10" t="s">
        <v>16</v>
      </c>
      <c r="X38" s="12">
        <f t="shared" si="0"/>
        <v>0</v>
      </c>
      <c r="Y38" s="30"/>
      <c r="Z38" s="17">
        <f t="shared" si="2"/>
        <v>0</v>
      </c>
      <c r="AC38" s="4"/>
    </row>
    <row r="39" spans="1:29" ht="20.100000000000001" customHeight="1" x14ac:dyDescent="0.15">
      <c r="A39" s="7">
        <v>29</v>
      </c>
      <c r="B39" s="7"/>
      <c r="C39" s="18"/>
      <c r="D39" s="23"/>
      <c r="E39" s="22"/>
      <c r="F39" s="22"/>
      <c r="G39" s="22"/>
      <c r="H39" s="7"/>
      <c r="I39" s="7"/>
      <c r="J39" s="7"/>
      <c r="K39" s="7"/>
      <c r="L39" s="7"/>
      <c r="M39" s="7"/>
      <c r="N39" s="7"/>
      <c r="O39" s="7"/>
      <c r="P39" s="7"/>
      <c r="Q39" s="8"/>
      <c r="R39" s="9"/>
      <c r="S39" s="9"/>
      <c r="T39" s="11"/>
      <c r="U39" s="10" t="s">
        <v>18</v>
      </c>
      <c r="V39" s="10"/>
      <c r="W39" s="10" t="s">
        <v>16</v>
      </c>
      <c r="X39" s="12">
        <f t="shared" si="0"/>
        <v>0</v>
      </c>
      <c r="Y39" s="30"/>
      <c r="Z39" s="17">
        <f t="shared" si="2"/>
        <v>0</v>
      </c>
      <c r="AC39" s="4"/>
    </row>
    <row r="40" spans="1:29" ht="20.100000000000001" customHeight="1" x14ac:dyDescent="0.15">
      <c r="A40" s="7">
        <v>30</v>
      </c>
      <c r="B40" s="7"/>
      <c r="C40" s="18"/>
      <c r="D40" s="23"/>
      <c r="E40" s="22"/>
      <c r="F40" s="22"/>
      <c r="G40" s="22"/>
      <c r="H40" s="7"/>
      <c r="I40" s="7"/>
      <c r="J40" s="7"/>
      <c r="K40" s="7"/>
      <c r="L40" s="7"/>
      <c r="M40" s="7"/>
      <c r="N40" s="7"/>
      <c r="O40" s="7"/>
      <c r="P40" s="7"/>
      <c r="Q40" s="8"/>
      <c r="R40" s="9"/>
      <c r="S40" s="9"/>
      <c r="T40" s="11"/>
      <c r="U40" s="10" t="s">
        <v>18</v>
      </c>
      <c r="V40" s="10"/>
      <c r="W40" s="10" t="s">
        <v>16</v>
      </c>
      <c r="X40" s="12">
        <f t="shared" si="0"/>
        <v>0</v>
      </c>
      <c r="Y40" s="30"/>
      <c r="Z40" s="17">
        <f t="shared" si="2"/>
        <v>0</v>
      </c>
      <c r="AC40" s="4"/>
    </row>
    <row r="41" spans="1:29" ht="20.100000000000001" customHeight="1" x14ac:dyDescent="0.15">
      <c r="A41" s="7">
        <v>31</v>
      </c>
      <c r="B41" s="7"/>
      <c r="C41" s="18"/>
      <c r="D41" s="18"/>
      <c r="E41" s="22"/>
      <c r="F41" s="22"/>
      <c r="G41" s="22"/>
      <c r="H41" s="7"/>
      <c r="I41" s="7"/>
      <c r="J41" s="7"/>
      <c r="K41" s="7"/>
      <c r="L41" s="7"/>
      <c r="M41" s="7"/>
      <c r="N41" s="7"/>
      <c r="O41" s="7"/>
      <c r="P41" s="7"/>
      <c r="Q41" s="8"/>
      <c r="R41" s="9"/>
      <c r="S41" s="9"/>
      <c r="T41" s="11"/>
      <c r="U41" s="10" t="s">
        <v>18</v>
      </c>
      <c r="V41" s="10"/>
      <c r="W41" s="10" t="s">
        <v>16</v>
      </c>
      <c r="X41" s="12">
        <f t="shared" si="0"/>
        <v>0</v>
      </c>
      <c r="Y41" s="30"/>
      <c r="Z41" s="17">
        <f t="shared" si="1"/>
        <v>0</v>
      </c>
      <c r="AC41" s="4"/>
    </row>
    <row r="42" spans="1:29" ht="20.100000000000001" customHeight="1" x14ac:dyDescent="0.15">
      <c r="A42" s="7">
        <v>32</v>
      </c>
      <c r="B42" s="7"/>
      <c r="C42" s="18"/>
      <c r="D42" s="18"/>
      <c r="E42" s="22"/>
      <c r="F42" s="22"/>
      <c r="G42" s="22"/>
      <c r="H42" s="7"/>
      <c r="I42" s="7"/>
      <c r="J42" s="7"/>
      <c r="K42" s="7"/>
      <c r="L42" s="7"/>
      <c r="M42" s="7"/>
      <c r="N42" s="7"/>
      <c r="O42" s="7"/>
      <c r="P42" s="7"/>
      <c r="Q42" s="8"/>
      <c r="R42" s="9"/>
      <c r="S42" s="9"/>
      <c r="T42" s="11"/>
      <c r="U42" s="10" t="s">
        <v>18</v>
      </c>
      <c r="V42" s="10"/>
      <c r="W42" s="10" t="s">
        <v>16</v>
      </c>
      <c r="X42" s="12">
        <f t="shared" si="0"/>
        <v>0</v>
      </c>
      <c r="Y42" s="30"/>
      <c r="Z42" s="17">
        <f t="shared" si="1"/>
        <v>0</v>
      </c>
      <c r="AC42" s="4"/>
    </row>
    <row r="43" spans="1:29" ht="20.100000000000001" customHeight="1" x14ac:dyDescent="0.15">
      <c r="A43" s="7">
        <v>33</v>
      </c>
      <c r="B43" s="7"/>
      <c r="C43" s="18"/>
      <c r="D43" s="18"/>
      <c r="E43" s="22"/>
      <c r="F43" s="22"/>
      <c r="G43" s="22"/>
      <c r="H43" s="7"/>
      <c r="I43" s="7"/>
      <c r="J43" s="7"/>
      <c r="K43" s="7"/>
      <c r="L43" s="7"/>
      <c r="M43" s="7"/>
      <c r="N43" s="7"/>
      <c r="O43" s="7"/>
      <c r="P43" s="7"/>
      <c r="Q43" s="8"/>
      <c r="R43" s="9"/>
      <c r="S43" s="9"/>
      <c r="T43" s="11"/>
      <c r="U43" s="10" t="s">
        <v>18</v>
      </c>
      <c r="V43" s="10"/>
      <c r="W43" s="10" t="s">
        <v>16</v>
      </c>
      <c r="X43" s="12">
        <f t="shared" si="0"/>
        <v>0</v>
      </c>
      <c r="Y43" s="30"/>
      <c r="Z43" s="17">
        <f t="shared" si="1"/>
        <v>0</v>
      </c>
      <c r="AC43" s="4"/>
    </row>
    <row r="44" spans="1:29" ht="20.100000000000001" customHeight="1" x14ac:dyDescent="0.15">
      <c r="A44" s="7">
        <v>34</v>
      </c>
      <c r="B44" s="7"/>
      <c r="C44" s="18"/>
      <c r="D44" s="18"/>
      <c r="E44" s="22"/>
      <c r="F44" s="22"/>
      <c r="G44" s="22"/>
      <c r="H44" s="7"/>
      <c r="I44" s="7"/>
      <c r="J44" s="7"/>
      <c r="K44" s="7"/>
      <c r="L44" s="7"/>
      <c r="M44" s="7"/>
      <c r="N44" s="7"/>
      <c r="O44" s="7"/>
      <c r="P44" s="7"/>
      <c r="Q44" s="8"/>
      <c r="R44" s="9"/>
      <c r="S44" s="9"/>
      <c r="T44" s="11"/>
      <c r="U44" s="10" t="s">
        <v>18</v>
      </c>
      <c r="V44" s="10"/>
      <c r="W44" s="10" t="s">
        <v>16</v>
      </c>
      <c r="X44" s="12">
        <f t="shared" si="0"/>
        <v>0</v>
      </c>
      <c r="Y44" s="30"/>
      <c r="Z44" s="17">
        <f t="shared" si="1"/>
        <v>0</v>
      </c>
      <c r="AC44" s="4"/>
    </row>
    <row r="45" spans="1:29" ht="20.100000000000001" customHeight="1" x14ac:dyDescent="0.15">
      <c r="A45" s="7">
        <v>35</v>
      </c>
      <c r="B45" s="7"/>
      <c r="C45" s="18"/>
      <c r="D45" s="18"/>
      <c r="E45" s="22"/>
      <c r="F45" s="22"/>
      <c r="G45" s="22"/>
      <c r="H45" s="7"/>
      <c r="I45" s="7"/>
      <c r="J45" s="7"/>
      <c r="K45" s="7"/>
      <c r="L45" s="7"/>
      <c r="M45" s="7"/>
      <c r="N45" s="7"/>
      <c r="O45" s="7"/>
      <c r="P45" s="7"/>
      <c r="Q45" s="8"/>
      <c r="R45" s="9"/>
      <c r="S45" s="9"/>
      <c r="T45" s="11"/>
      <c r="U45" s="10" t="s">
        <v>18</v>
      </c>
      <c r="V45" s="10"/>
      <c r="W45" s="10" t="s">
        <v>16</v>
      </c>
      <c r="X45" s="12">
        <f t="shared" si="0"/>
        <v>0</v>
      </c>
      <c r="Y45" s="30"/>
      <c r="Z45" s="17">
        <f t="shared" si="1"/>
        <v>0</v>
      </c>
      <c r="AC45" s="4"/>
    </row>
    <row r="46" spans="1:29" ht="20.100000000000001" customHeight="1" x14ac:dyDescent="0.15">
      <c r="A46" s="7">
        <v>36</v>
      </c>
      <c r="B46" s="7"/>
      <c r="C46" s="18"/>
      <c r="D46" s="18"/>
      <c r="E46" s="22"/>
      <c r="F46" s="22"/>
      <c r="G46" s="22"/>
      <c r="H46" s="7"/>
      <c r="I46" s="7"/>
      <c r="J46" s="7"/>
      <c r="K46" s="7"/>
      <c r="L46" s="7"/>
      <c r="M46" s="7"/>
      <c r="N46" s="7"/>
      <c r="O46" s="7"/>
      <c r="P46" s="7"/>
      <c r="Q46" s="8"/>
      <c r="R46" s="9"/>
      <c r="S46" s="9"/>
      <c r="T46" s="11"/>
      <c r="U46" s="10" t="s">
        <v>18</v>
      </c>
      <c r="V46" s="10"/>
      <c r="W46" s="10" t="s">
        <v>16</v>
      </c>
      <c r="X46" s="12">
        <f t="shared" si="0"/>
        <v>0</v>
      </c>
      <c r="Y46" s="30"/>
      <c r="Z46" s="17">
        <f t="shared" si="1"/>
        <v>0</v>
      </c>
      <c r="AC46" s="4"/>
    </row>
    <row r="47" spans="1:29" ht="20.100000000000001" customHeight="1" x14ac:dyDescent="0.15">
      <c r="A47" s="7">
        <v>37</v>
      </c>
      <c r="B47" s="7"/>
      <c r="C47" s="18"/>
      <c r="D47" s="18"/>
      <c r="E47" s="22"/>
      <c r="F47" s="22"/>
      <c r="G47" s="22"/>
      <c r="H47" s="7"/>
      <c r="I47" s="7"/>
      <c r="J47" s="7"/>
      <c r="K47" s="7"/>
      <c r="L47" s="7"/>
      <c r="M47" s="7"/>
      <c r="N47" s="7"/>
      <c r="O47" s="7"/>
      <c r="P47" s="7"/>
      <c r="Q47" s="8"/>
      <c r="R47" s="9"/>
      <c r="S47" s="9"/>
      <c r="T47" s="11"/>
      <c r="U47" s="10" t="s">
        <v>18</v>
      </c>
      <c r="V47" s="10"/>
      <c r="W47" s="10" t="s">
        <v>16</v>
      </c>
      <c r="X47" s="12">
        <f>T47-V47</f>
        <v>0</v>
      </c>
      <c r="Y47" s="30"/>
      <c r="Z47" s="17">
        <f t="shared" si="1"/>
        <v>0</v>
      </c>
      <c r="AC47" s="4"/>
    </row>
    <row r="48" spans="1:29" ht="20.100000000000001" customHeight="1" x14ac:dyDescent="0.15">
      <c r="A48" s="7">
        <v>38</v>
      </c>
      <c r="B48" s="7"/>
      <c r="C48" s="18"/>
      <c r="D48" s="18"/>
      <c r="E48" s="22"/>
      <c r="F48" s="22"/>
      <c r="G48" s="22"/>
      <c r="H48" s="7"/>
      <c r="I48" s="7"/>
      <c r="J48" s="7"/>
      <c r="K48" s="7"/>
      <c r="L48" s="7"/>
      <c r="M48" s="7"/>
      <c r="N48" s="7"/>
      <c r="O48" s="7"/>
      <c r="P48" s="7"/>
      <c r="Q48" s="8"/>
      <c r="R48" s="9"/>
      <c r="S48" s="9"/>
      <c r="T48" s="11"/>
      <c r="U48" s="10" t="s">
        <v>18</v>
      </c>
      <c r="V48" s="10"/>
      <c r="W48" s="10" t="s">
        <v>16</v>
      </c>
      <c r="X48" s="12">
        <f>T48-V48</f>
        <v>0</v>
      </c>
      <c r="Y48" s="30"/>
      <c r="Z48" s="17">
        <f t="shared" si="1"/>
        <v>0</v>
      </c>
      <c r="AC48" s="4"/>
    </row>
    <row r="49" spans="1:29" ht="20.100000000000001" customHeight="1" x14ac:dyDescent="0.15">
      <c r="A49" s="7">
        <v>39</v>
      </c>
      <c r="B49" s="7"/>
      <c r="C49" s="18"/>
      <c r="D49" s="18"/>
      <c r="E49" s="22"/>
      <c r="F49" s="22"/>
      <c r="G49" s="22"/>
      <c r="H49" s="7"/>
      <c r="I49" s="7"/>
      <c r="J49" s="7"/>
      <c r="K49" s="7"/>
      <c r="L49" s="7"/>
      <c r="M49" s="7"/>
      <c r="N49" s="7"/>
      <c r="O49" s="7"/>
      <c r="P49" s="7"/>
      <c r="Q49" s="8"/>
      <c r="R49" s="9"/>
      <c r="S49" s="9"/>
      <c r="T49" s="11"/>
      <c r="U49" s="10" t="s">
        <v>18</v>
      </c>
      <c r="V49" s="10"/>
      <c r="W49" s="10" t="s">
        <v>16</v>
      </c>
      <c r="X49" s="12">
        <f t="shared" ref="X49:X60" si="3">T49-V49</f>
        <v>0</v>
      </c>
      <c r="Y49" s="30"/>
      <c r="Z49" s="17">
        <f t="shared" si="1"/>
        <v>0</v>
      </c>
      <c r="AC49" s="4"/>
    </row>
    <row r="50" spans="1:29" ht="20.100000000000001" customHeight="1" x14ac:dyDescent="0.15">
      <c r="A50" s="7">
        <v>40</v>
      </c>
      <c r="B50" s="7"/>
      <c r="C50" s="18"/>
      <c r="D50" s="18"/>
      <c r="E50" s="22"/>
      <c r="F50" s="22"/>
      <c r="G50" s="22"/>
      <c r="H50" s="7"/>
      <c r="I50" s="7"/>
      <c r="J50" s="7"/>
      <c r="K50" s="7"/>
      <c r="L50" s="7"/>
      <c r="M50" s="7"/>
      <c r="N50" s="7"/>
      <c r="O50" s="7"/>
      <c r="P50" s="7"/>
      <c r="Q50" s="8"/>
      <c r="R50" s="9"/>
      <c r="S50" s="9"/>
      <c r="T50" s="11"/>
      <c r="U50" s="10" t="s">
        <v>18</v>
      </c>
      <c r="V50" s="10"/>
      <c r="W50" s="10" t="s">
        <v>16</v>
      </c>
      <c r="X50" s="12">
        <f t="shared" si="3"/>
        <v>0</v>
      </c>
      <c r="Y50" s="30"/>
      <c r="Z50" s="17">
        <f t="shared" si="1"/>
        <v>0</v>
      </c>
      <c r="AC50" s="4"/>
    </row>
    <row r="51" spans="1:29" ht="20.100000000000001" customHeight="1" x14ac:dyDescent="0.15">
      <c r="A51" s="7">
        <v>41</v>
      </c>
      <c r="B51" s="7"/>
      <c r="C51" s="18"/>
      <c r="D51" s="18"/>
      <c r="E51" s="22"/>
      <c r="F51" s="22"/>
      <c r="G51" s="22"/>
      <c r="H51" s="7"/>
      <c r="I51" s="7"/>
      <c r="J51" s="7"/>
      <c r="K51" s="7"/>
      <c r="L51" s="7"/>
      <c r="M51" s="7"/>
      <c r="N51" s="7"/>
      <c r="O51" s="7"/>
      <c r="P51" s="7"/>
      <c r="Q51" s="8"/>
      <c r="R51" s="9"/>
      <c r="S51" s="9"/>
      <c r="T51" s="11"/>
      <c r="U51" s="10" t="s">
        <v>18</v>
      </c>
      <c r="V51" s="10"/>
      <c r="W51" s="10" t="s">
        <v>16</v>
      </c>
      <c r="X51" s="12">
        <f t="shared" si="3"/>
        <v>0</v>
      </c>
      <c r="Y51" s="30"/>
      <c r="Z51" s="17">
        <f t="shared" si="1"/>
        <v>0</v>
      </c>
      <c r="AC51" s="4"/>
    </row>
    <row r="52" spans="1:29" ht="20.100000000000001" customHeight="1" x14ac:dyDescent="0.15">
      <c r="A52" s="7">
        <v>42</v>
      </c>
      <c r="B52" s="7"/>
      <c r="C52" s="18"/>
      <c r="D52" s="18"/>
      <c r="E52" s="22"/>
      <c r="F52" s="22"/>
      <c r="G52" s="22"/>
      <c r="H52" s="7"/>
      <c r="I52" s="7"/>
      <c r="J52" s="7"/>
      <c r="K52" s="7"/>
      <c r="L52" s="7"/>
      <c r="M52" s="7"/>
      <c r="N52" s="7"/>
      <c r="O52" s="7"/>
      <c r="P52" s="7"/>
      <c r="Q52" s="8"/>
      <c r="R52" s="9"/>
      <c r="S52" s="9"/>
      <c r="T52" s="11"/>
      <c r="U52" s="10" t="s">
        <v>18</v>
      </c>
      <c r="V52" s="10"/>
      <c r="W52" s="10" t="s">
        <v>16</v>
      </c>
      <c r="X52" s="12">
        <f t="shared" si="3"/>
        <v>0</v>
      </c>
      <c r="Y52" s="30"/>
      <c r="Z52" s="17">
        <f t="shared" si="1"/>
        <v>0</v>
      </c>
      <c r="AC52" s="4"/>
    </row>
    <row r="53" spans="1:29" ht="20.100000000000001" customHeight="1" x14ac:dyDescent="0.15">
      <c r="A53" s="7">
        <v>43</v>
      </c>
      <c r="B53" s="7"/>
      <c r="C53" s="18"/>
      <c r="D53" s="18"/>
      <c r="E53" s="22"/>
      <c r="F53" s="22"/>
      <c r="G53" s="22"/>
      <c r="H53" s="7"/>
      <c r="I53" s="7"/>
      <c r="J53" s="7"/>
      <c r="K53" s="7"/>
      <c r="L53" s="7"/>
      <c r="M53" s="7"/>
      <c r="N53" s="7"/>
      <c r="O53" s="7"/>
      <c r="P53" s="7"/>
      <c r="Q53" s="8"/>
      <c r="R53" s="9"/>
      <c r="S53" s="9"/>
      <c r="T53" s="11"/>
      <c r="U53" s="10" t="s">
        <v>18</v>
      </c>
      <c r="V53" s="10"/>
      <c r="W53" s="10" t="s">
        <v>16</v>
      </c>
      <c r="X53" s="12">
        <f t="shared" si="3"/>
        <v>0</v>
      </c>
      <c r="Y53" s="30"/>
      <c r="Z53" s="17">
        <f t="shared" si="1"/>
        <v>0</v>
      </c>
      <c r="AC53" s="4"/>
    </row>
    <row r="54" spans="1:29" ht="20.100000000000001" customHeight="1" x14ac:dyDescent="0.15">
      <c r="A54" s="7">
        <v>44</v>
      </c>
      <c r="B54" s="7"/>
      <c r="C54" s="18"/>
      <c r="D54" s="18"/>
      <c r="E54" s="22"/>
      <c r="F54" s="22"/>
      <c r="G54" s="22"/>
      <c r="H54" s="7"/>
      <c r="I54" s="7"/>
      <c r="J54" s="7"/>
      <c r="K54" s="7"/>
      <c r="L54" s="7"/>
      <c r="M54" s="7"/>
      <c r="N54" s="7"/>
      <c r="O54" s="7"/>
      <c r="P54" s="7"/>
      <c r="Q54" s="8"/>
      <c r="R54" s="9"/>
      <c r="S54" s="9"/>
      <c r="T54" s="11"/>
      <c r="U54" s="10" t="s">
        <v>18</v>
      </c>
      <c r="V54" s="10"/>
      <c r="W54" s="10" t="s">
        <v>16</v>
      </c>
      <c r="X54" s="12">
        <f t="shared" si="3"/>
        <v>0</v>
      </c>
      <c r="Y54" s="30"/>
      <c r="Z54" s="17">
        <f t="shared" si="1"/>
        <v>0</v>
      </c>
      <c r="AC54" s="4"/>
    </row>
    <row r="55" spans="1:29" ht="20.100000000000001" customHeight="1" x14ac:dyDescent="0.15">
      <c r="A55" s="7">
        <v>45</v>
      </c>
      <c r="B55" s="7"/>
      <c r="C55" s="18"/>
      <c r="D55" s="18"/>
      <c r="E55" s="22"/>
      <c r="F55" s="22"/>
      <c r="G55" s="22"/>
      <c r="H55" s="7"/>
      <c r="I55" s="7"/>
      <c r="J55" s="7"/>
      <c r="K55" s="7"/>
      <c r="L55" s="7"/>
      <c r="M55" s="7"/>
      <c r="N55" s="7"/>
      <c r="O55" s="7"/>
      <c r="P55" s="7"/>
      <c r="Q55" s="8"/>
      <c r="R55" s="9"/>
      <c r="S55" s="9"/>
      <c r="T55" s="11"/>
      <c r="U55" s="10" t="s">
        <v>18</v>
      </c>
      <c r="V55" s="10"/>
      <c r="W55" s="10" t="s">
        <v>16</v>
      </c>
      <c r="X55" s="12">
        <f>T55-V55</f>
        <v>0</v>
      </c>
      <c r="Y55" s="30"/>
      <c r="Z55" s="17">
        <f t="shared" si="1"/>
        <v>0</v>
      </c>
      <c r="AC55" s="4"/>
    </row>
    <row r="56" spans="1:29" ht="20.100000000000001" customHeight="1" x14ac:dyDescent="0.15">
      <c r="A56" s="7">
        <v>46</v>
      </c>
      <c r="B56" s="7"/>
      <c r="C56" s="18"/>
      <c r="D56" s="18"/>
      <c r="E56" s="22"/>
      <c r="F56" s="22"/>
      <c r="G56" s="22"/>
      <c r="H56" s="7"/>
      <c r="I56" s="7"/>
      <c r="J56" s="7"/>
      <c r="K56" s="7"/>
      <c r="L56" s="7"/>
      <c r="M56" s="7"/>
      <c r="N56" s="7"/>
      <c r="O56" s="7"/>
      <c r="P56" s="7"/>
      <c r="Q56" s="8"/>
      <c r="R56" s="9"/>
      <c r="S56" s="9"/>
      <c r="T56" s="11"/>
      <c r="U56" s="10" t="s">
        <v>18</v>
      </c>
      <c r="V56" s="10"/>
      <c r="W56" s="10" t="s">
        <v>16</v>
      </c>
      <c r="X56" s="12">
        <f t="shared" si="3"/>
        <v>0</v>
      </c>
      <c r="Y56" s="30"/>
      <c r="Z56" s="17">
        <f t="shared" si="1"/>
        <v>0</v>
      </c>
      <c r="AC56" s="4"/>
    </row>
    <row r="57" spans="1:29" ht="20.100000000000001" customHeight="1" x14ac:dyDescent="0.15">
      <c r="A57" s="7">
        <v>47</v>
      </c>
      <c r="B57" s="7"/>
      <c r="C57" s="18"/>
      <c r="D57" s="18"/>
      <c r="E57" s="22"/>
      <c r="F57" s="22"/>
      <c r="G57" s="22"/>
      <c r="H57" s="7"/>
      <c r="I57" s="7"/>
      <c r="J57" s="7"/>
      <c r="K57" s="7"/>
      <c r="L57" s="7"/>
      <c r="M57" s="7"/>
      <c r="N57" s="7"/>
      <c r="O57" s="7"/>
      <c r="P57" s="7"/>
      <c r="Q57" s="8"/>
      <c r="R57" s="9"/>
      <c r="S57" s="9"/>
      <c r="T57" s="11"/>
      <c r="U57" s="10" t="s">
        <v>18</v>
      </c>
      <c r="V57" s="10"/>
      <c r="W57" s="10" t="s">
        <v>16</v>
      </c>
      <c r="X57" s="12">
        <f t="shared" si="3"/>
        <v>0</v>
      </c>
      <c r="Y57" s="30"/>
      <c r="Z57" s="17">
        <f t="shared" si="1"/>
        <v>0</v>
      </c>
      <c r="AC57" s="4"/>
    </row>
    <row r="58" spans="1:29" ht="20.100000000000001" customHeight="1" x14ac:dyDescent="0.15">
      <c r="A58" s="7">
        <v>48</v>
      </c>
      <c r="B58" s="7"/>
      <c r="C58" s="18"/>
      <c r="D58" s="18"/>
      <c r="E58" s="22"/>
      <c r="F58" s="22"/>
      <c r="G58" s="22"/>
      <c r="H58" s="7"/>
      <c r="I58" s="7"/>
      <c r="J58" s="7"/>
      <c r="K58" s="7"/>
      <c r="L58" s="7"/>
      <c r="M58" s="7"/>
      <c r="N58" s="7"/>
      <c r="O58" s="7"/>
      <c r="P58" s="7"/>
      <c r="Q58" s="8"/>
      <c r="R58" s="9"/>
      <c r="S58" s="9"/>
      <c r="T58" s="11"/>
      <c r="U58" s="10" t="s">
        <v>18</v>
      </c>
      <c r="V58" s="10"/>
      <c r="W58" s="10" t="s">
        <v>16</v>
      </c>
      <c r="X58" s="12">
        <f t="shared" si="3"/>
        <v>0</v>
      </c>
      <c r="Y58" s="30"/>
      <c r="Z58" s="17">
        <f t="shared" si="1"/>
        <v>0</v>
      </c>
      <c r="AC58" s="4"/>
    </row>
    <row r="59" spans="1:29" ht="20.100000000000001" customHeight="1" x14ac:dyDescent="0.15">
      <c r="A59" s="7">
        <v>49</v>
      </c>
      <c r="B59" s="7"/>
      <c r="C59" s="18"/>
      <c r="D59" s="18"/>
      <c r="E59" s="22"/>
      <c r="F59" s="22"/>
      <c r="G59" s="22"/>
      <c r="H59" s="7"/>
      <c r="I59" s="7"/>
      <c r="J59" s="7"/>
      <c r="K59" s="7"/>
      <c r="L59" s="7"/>
      <c r="M59" s="7"/>
      <c r="N59" s="7"/>
      <c r="O59" s="7"/>
      <c r="P59" s="7"/>
      <c r="Q59" s="8"/>
      <c r="R59" s="9"/>
      <c r="S59" s="9"/>
      <c r="T59" s="11"/>
      <c r="U59" s="10" t="s">
        <v>18</v>
      </c>
      <c r="V59" s="10"/>
      <c r="W59" s="10" t="s">
        <v>16</v>
      </c>
      <c r="X59" s="12">
        <f t="shared" si="3"/>
        <v>0</v>
      </c>
      <c r="Y59" s="30"/>
      <c r="Z59" s="17">
        <f t="shared" si="1"/>
        <v>0</v>
      </c>
      <c r="AC59" s="4"/>
    </row>
    <row r="60" spans="1:29" ht="20.100000000000001" customHeight="1" x14ac:dyDescent="0.15">
      <c r="A60" s="7">
        <v>50</v>
      </c>
      <c r="B60" s="7"/>
      <c r="C60" s="18"/>
      <c r="D60" s="18"/>
      <c r="E60" s="22"/>
      <c r="F60" s="22"/>
      <c r="G60" s="22"/>
      <c r="H60" s="7"/>
      <c r="I60" s="7"/>
      <c r="J60" s="7"/>
      <c r="K60" s="7"/>
      <c r="L60" s="7"/>
      <c r="M60" s="7"/>
      <c r="N60" s="7"/>
      <c r="O60" s="7"/>
      <c r="P60" s="7"/>
      <c r="Q60" s="8"/>
      <c r="R60" s="9"/>
      <c r="S60" s="9"/>
      <c r="T60" s="11"/>
      <c r="U60" s="10" t="s">
        <v>18</v>
      </c>
      <c r="V60" s="10"/>
      <c r="W60" s="10" t="s">
        <v>16</v>
      </c>
      <c r="X60" s="12">
        <f t="shared" si="3"/>
        <v>0</v>
      </c>
      <c r="Y60" s="30"/>
      <c r="Z60" s="17">
        <f>IF(X60&gt;0,1,IF(X60&lt;0,-1,0))</f>
        <v>0</v>
      </c>
      <c r="AC60" s="4"/>
    </row>
    <row r="61" spans="1:29" s="38" customFormat="1" ht="20.100000000000001" customHeight="1" x14ac:dyDescent="0.15">
      <c r="A61" s="32"/>
      <c r="B61" s="32" t="s">
        <v>62</v>
      </c>
      <c r="C61" s="33"/>
      <c r="D61" s="33"/>
      <c r="E61" s="34"/>
      <c r="F61" s="34"/>
      <c r="G61" s="34"/>
      <c r="H61" s="32"/>
      <c r="I61" s="32"/>
      <c r="J61" s="32"/>
      <c r="K61" s="32"/>
      <c r="L61" s="32"/>
      <c r="M61" s="32"/>
      <c r="N61" s="32"/>
      <c r="O61" s="32"/>
      <c r="P61" s="32"/>
      <c r="Q61" s="35"/>
      <c r="R61" s="33"/>
      <c r="S61" s="35"/>
      <c r="T61" s="35"/>
      <c r="U61" s="36"/>
      <c r="V61" s="36"/>
      <c r="W61" s="33"/>
      <c r="X61" s="33"/>
      <c r="Y61" s="33"/>
      <c r="Z61" s="33"/>
      <c r="AA61" s="37"/>
      <c r="AB61" s="37"/>
      <c r="AC61" s="37"/>
    </row>
    <row r="62" spans="1:29" s="38" customFormat="1" ht="20.100000000000001" customHeight="1" x14ac:dyDescent="0.15">
      <c r="A62" s="32"/>
      <c r="B62" s="32" t="s">
        <v>47</v>
      </c>
      <c r="C62" s="33"/>
      <c r="D62" s="33"/>
      <c r="E62" s="34"/>
      <c r="F62" s="34"/>
      <c r="G62" s="34"/>
      <c r="H62" s="32"/>
      <c r="I62" s="32"/>
      <c r="J62" s="32"/>
      <c r="K62" s="32"/>
      <c r="L62" s="32"/>
      <c r="M62" s="32"/>
      <c r="N62" s="32"/>
      <c r="O62" s="32"/>
      <c r="P62" s="32"/>
      <c r="Q62" s="35"/>
      <c r="R62" s="33"/>
      <c r="S62" s="35"/>
      <c r="T62" s="35"/>
      <c r="U62" s="36"/>
      <c r="V62" s="36"/>
      <c r="W62" s="33"/>
      <c r="X62" s="33"/>
      <c r="Y62" s="33"/>
      <c r="Z62" s="33"/>
      <c r="AA62" s="37"/>
      <c r="AB62" s="37"/>
      <c r="AC62" s="37"/>
    </row>
    <row r="63" spans="1:29" s="38" customFormat="1" ht="20.100000000000001" customHeight="1" x14ac:dyDescent="0.15">
      <c r="A63" s="32"/>
      <c r="B63" s="32" t="s">
        <v>61</v>
      </c>
      <c r="C63" s="33"/>
      <c r="D63" s="33"/>
      <c r="E63" s="34"/>
      <c r="F63" s="34"/>
      <c r="G63" s="34"/>
      <c r="H63" s="32"/>
      <c r="I63" s="32"/>
      <c r="J63" s="32"/>
      <c r="K63" s="32"/>
      <c r="L63" s="32"/>
      <c r="M63" s="32"/>
      <c r="N63" s="32"/>
      <c r="O63" s="32"/>
      <c r="P63" s="32"/>
      <c r="Q63" s="35"/>
      <c r="R63" s="33"/>
      <c r="S63" s="35"/>
      <c r="T63" s="35"/>
      <c r="U63" s="36"/>
      <c r="V63" s="36"/>
      <c r="W63" s="33"/>
      <c r="X63" s="33"/>
      <c r="Y63" s="33"/>
      <c r="Z63" s="33"/>
      <c r="AA63" s="37"/>
      <c r="AB63" s="37"/>
      <c r="AC63" s="37"/>
    </row>
    <row r="64" spans="1:29" s="38" customFormat="1" ht="19.5" customHeight="1" x14ac:dyDescent="0.15">
      <c r="A64" s="32"/>
      <c r="B64" s="32"/>
      <c r="C64" s="33"/>
      <c r="D64" s="33"/>
      <c r="E64" s="34"/>
      <c r="F64" s="34"/>
      <c r="G64" s="34"/>
      <c r="H64" s="32"/>
      <c r="I64" s="32"/>
      <c r="J64" s="32"/>
      <c r="K64" s="32"/>
      <c r="L64" s="32"/>
      <c r="M64" s="32"/>
      <c r="N64" s="32"/>
      <c r="O64" s="32"/>
      <c r="P64" s="32"/>
      <c r="Q64" s="35"/>
      <c r="R64" s="33"/>
      <c r="S64" s="35"/>
      <c r="T64" s="35"/>
      <c r="U64" s="36"/>
      <c r="V64" s="36"/>
      <c r="W64" s="33"/>
      <c r="X64" s="33"/>
      <c r="Y64" s="33"/>
      <c r="Z64" s="33"/>
      <c r="AA64" s="37"/>
      <c r="AB64" s="37"/>
      <c r="AC64" s="37"/>
    </row>
    <row r="65" spans="1:29" s="38" customFormat="1" ht="20.100000000000001" customHeight="1" x14ac:dyDescent="0.15">
      <c r="A65" s="32"/>
      <c r="B65" s="32"/>
      <c r="C65" s="33"/>
      <c r="D65" s="33"/>
      <c r="E65" s="34"/>
      <c r="F65" s="34"/>
      <c r="G65" s="34"/>
      <c r="H65" s="32"/>
      <c r="I65" s="32"/>
      <c r="J65" s="32"/>
      <c r="K65" s="32"/>
      <c r="L65" s="32"/>
      <c r="M65" s="32"/>
      <c r="N65" s="32"/>
      <c r="O65" s="32"/>
      <c r="P65" s="32"/>
      <c r="Q65" s="35"/>
      <c r="R65" s="33"/>
      <c r="S65" s="35"/>
      <c r="T65" s="35"/>
      <c r="U65" s="36"/>
      <c r="V65" s="36"/>
      <c r="W65" s="33"/>
      <c r="X65" s="33"/>
      <c r="Y65" s="33"/>
      <c r="Z65" s="33"/>
      <c r="AA65" s="37"/>
      <c r="AB65" s="37"/>
      <c r="AC65" s="37"/>
    </row>
    <row r="66" spans="1:29" s="38" customFormat="1" ht="20.100000000000001" customHeight="1" x14ac:dyDescent="0.15">
      <c r="A66" s="32"/>
      <c r="B66" s="32"/>
      <c r="C66" s="33"/>
      <c r="D66" s="33"/>
      <c r="E66" s="34"/>
      <c r="F66" s="34"/>
      <c r="G66" s="34"/>
      <c r="H66" s="32"/>
      <c r="I66" s="32"/>
      <c r="J66" s="32"/>
      <c r="K66" s="32"/>
      <c r="L66" s="32"/>
      <c r="M66" s="32"/>
      <c r="N66" s="32"/>
      <c r="O66" s="32"/>
      <c r="P66" s="32"/>
      <c r="Q66" s="35"/>
      <c r="R66" s="33"/>
      <c r="S66" s="35"/>
      <c r="T66" s="35"/>
      <c r="U66" s="36"/>
      <c r="V66" s="36"/>
      <c r="W66" s="33"/>
      <c r="X66" s="33"/>
      <c r="Y66" s="33"/>
      <c r="Z66" s="33"/>
      <c r="AA66" s="37"/>
      <c r="AB66" s="37"/>
      <c r="AC66" s="37"/>
    </row>
    <row r="67" spans="1:29" s="38" customFormat="1" ht="20.100000000000001" customHeight="1" x14ac:dyDescent="0.15">
      <c r="A67" s="32"/>
      <c r="B67" s="32"/>
      <c r="C67" s="33"/>
      <c r="D67" s="33"/>
      <c r="E67" s="34"/>
      <c r="F67" s="34"/>
      <c r="G67" s="34"/>
      <c r="H67" s="32"/>
      <c r="I67" s="32"/>
      <c r="J67" s="32"/>
      <c r="K67" s="32"/>
      <c r="L67" s="32"/>
      <c r="M67" s="32"/>
      <c r="N67" s="32"/>
      <c r="O67" s="32"/>
      <c r="P67" s="32"/>
      <c r="Q67" s="35"/>
      <c r="R67" s="33"/>
      <c r="S67" s="35"/>
      <c r="T67" s="35"/>
      <c r="U67" s="36"/>
      <c r="V67" s="36"/>
      <c r="W67" s="33"/>
      <c r="X67" s="33"/>
      <c r="Y67" s="33"/>
      <c r="Z67" s="33"/>
      <c r="AA67" s="37"/>
      <c r="AB67" s="37"/>
      <c r="AC67" s="37"/>
    </row>
    <row r="68" spans="1:29" s="38" customFormat="1" ht="20.100000000000001" customHeight="1" x14ac:dyDescent="0.15">
      <c r="A68" s="32"/>
      <c r="B68" s="32"/>
      <c r="C68" s="33"/>
      <c r="D68" s="33"/>
      <c r="E68" s="34"/>
      <c r="F68" s="34"/>
      <c r="G68" s="34"/>
      <c r="H68" s="32"/>
      <c r="I68" s="32"/>
      <c r="J68" s="32"/>
      <c r="K68" s="32"/>
      <c r="L68" s="32"/>
      <c r="M68" s="32"/>
      <c r="N68" s="32"/>
      <c r="O68" s="32"/>
      <c r="P68" s="32"/>
      <c r="Q68" s="35"/>
      <c r="R68" s="33"/>
      <c r="S68" s="35"/>
      <c r="T68" s="35"/>
      <c r="U68" s="36"/>
      <c r="V68" s="36"/>
      <c r="W68" s="33"/>
      <c r="X68" s="33"/>
      <c r="Y68" s="33"/>
      <c r="Z68" s="33"/>
      <c r="AA68" s="37"/>
      <c r="AB68" s="37"/>
      <c r="AC68" s="37"/>
    </row>
    <row r="69" spans="1:29" s="38" customFormat="1" ht="20.100000000000001" customHeight="1" x14ac:dyDescent="0.15">
      <c r="A69" s="32"/>
      <c r="B69" s="32" t="s">
        <v>60</v>
      </c>
      <c r="C69" s="33"/>
      <c r="D69" s="33"/>
      <c r="E69" s="34"/>
      <c r="F69" s="34"/>
      <c r="G69" s="34"/>
      <c r="H69" s="32"/>
      <c r="I69" s="32"/>
      <c r="J69" s="32"/>
      <c r="K69" s="32"/>
      <c r="L69" s="32"/>
      <c r="M69" s="32"/>
      <c r="N69" s="32"/>
      <c r="O69" s="32"/>
      <c r="P69" s="32"/>
      <c r="Q69" s="35"/>
      <c r="R69" s="33"/>
      <c r="S69" s="35"/>
      <c r="T69" s="35"/>
      <c r="U69" s="36"/>
      <c r="V69" s="36"/>
      <c r="W69" s="33"/>
      <c r="X69" s="33"/>
      <c r="Y69" s="33"/>
      <c r="Z69" s="33"/>
      <c r="AA69" s="37"/>
      <c r="AB69" s="37"/>
      <c r="AC69" s="37"/>
    </row>
    <row r="70" spans="1:29" s="38" customFormat="1" ht="20.100000000000001" customHeight="1" thickBot="1" x14ac:dyDescent="0.2">
      <c r="B70" s="38" t="s">
        <v>24</v>
      </c>
      <c r="C70" s="39"/>
      <c r="D70" s="39"/>
      <c r="AC70" s="40"/>
    </row>
    <row r="71" spans="1:29" s="38" customFormat="1" ht="20.100000000000001" customHeight="1" x14ac:dyDescent="0.15">
      <c r="B71" s="49" t="s">
        <v>20</v>
      </c>
      <c r="C71" s="50"/>
      <c r="D71" s="50"/>
      <c r="E71" s="50"/>
      <c r="F71" s="50"/>
      <c r="G71" s="50"/>
      <c r="H71" s="50"/>
      <c r="I71" s="50"/>
      <c r="J71" s="50"/>
      <c r="K71" s="50"/>
      <c r="L71" s="51"/>
      <c r="N71" s="55">
        <f>COUNTA(B11:B60)</f>
        <v>0</v>
      </c>
      <c r="O71" s="56"/>
      <c r="P71" s="66" t="s">
        <v>21</v>
      </c>
      <c r="Q71" s="62" t="s">
        <v>34</v>
      </c>
      <c r="R71" s="62" t="s">
        <v>35</v>
      </c>
      <c r="S71" s="62"/>
      <c r="AC71" s="40"/>
    </row>
    <row r="72" spans="1:29" s="38" customFormat="1" ht="20.100000000000001" customHeight="1" thickBot="1" x14ac:dyDescent="0.2">
      <c r="B72" s="52"/>
      <c r="C72" s="53"/>
      <c r="D72" s="53"/>
      <c r="E72" s="53"/>
      <c r="F72" s="53"/>
      <c r="G72" s="53"/>
      <c r="H72" s="53"/>
      <c r="I72" s="53"/>
      <c r="J72" s="53"/>
      <c r="K72" s="53"/>
      <c r="L72" s="54"/>
      <c r="N72" s="57"/>
      <c r="O72" s="58"/>
      <c r="P72" s="66"/>
      <c r="Q72" s="62"/>
      <c r="R72" s="62"/>
      <c r="S72" s="62"/>
      <c r="AC72" s="40"/>
    </row>
    <row r="73" spans="1:29" s="38" customFormat="1" ht="20.100000000000001" customHeight="1" x14ac:dyDescent="0.15">
      <c r="C73" s="39"/>
      <c r="D73" s="39"/>
      <c r="P73" s="39"/>
      <c r="Q73" s="39"/>
      <c r="AC73" s="40"/>
    </row>
    <row r="74" spans="1:29" s="38" customFormat="1" ht="20.100000000000001" customHeight="1" thickBot="1" x14ac:dyDescent="0.2">
      <c r="B74" s="38" t="s">
        <v>25</v>
      </c>
      <c r="C74" s="39"/>
      <c r="D74" s="39"/>
      <c r="P74" s="39"/>
      <c r="Q74" s="39"/>
      <c r="AC74" s="40"/>
    </row>
    <row r="75" spans="1:29" s="38" customFormat="1" ht="20.100000000000001" customHeight="1" x14ac:dyDescent="0.15">
      <c r="B75" s="49" t="s">
        <v>22</v>
      </c>
      <c r="C75" s="50"/>
      <c r="D75" s="50"/>
      <c r="E75" s="50"/>
      <c r="F75" s="50"/>
      <c r="G75" s="50"/>
      <c r="H75" s="50"/>
      <c r="I75" s="50"/>
      <c r="J75" s="50"/>
      <c r="K75" s="50"/>
      <c r="L75" s="51"/>
      <c r="N75" s="55">
        <f>COUNTIF(C11:C60,3)+COUNTIF(C11:C60,4)+COUNTIF(C11:C60,5)</f>
        <v>0</v>
      </c>
      <c r="O75" s="56"/>
      <c r="P75" s="66" t="s">
        <v>21</v>
      </c>
      <c r="Q75" s="39"/>
      <c r="AC75" s="40"/>
    </row>
    <row r="76" spans="1:29" s="38" customFormat="1" ht="20.100000000000001" customHeight="1" thickBot="1" x14ac:dyDescent="0.2">
      <c r="B76" s="52"/>
      <c r="C76" s="53"/>
      <c r="D76" s="53"/>
      <c r="E76" s="53"/>
      <c r="F76" s="53"/>
      <c r="G76" s="53"/>
      <c r="H76" s="53"/>
      <c r="I76" s="53"/>
      <c r="J76" s="53"/>
      <c r="K76" s="53"/>
      <c r="L76" s="54"/>
      <c r="N76" s="57"/>
      <c r="O76" s="58"/>
      <c r="P76" s="66"/>
      <c r="Q76" s="39"/>
      <c r="AC76" s="40"/>
    </row>
    <row r="77" spans="1:29" s="38" customFormat="1" ht="20.100000000000001" customHeight="1" thickBot="1" x14ac:dyDescent="0.2">
      <c r="B77" s="63" t="s">
        <v>23</v>
      </c>
      <c r="C77" s="64"/>
      <c r="D77" s="64"/>
      <c r="E77" s="64"/>
      <c r="F77" s="64"/>
      <c r="G77" s="64"/>
      <c r="H77" s="64"/>
      <c r="I77" s="64"/>
      <c r="J77" s="64"/>
      <c r="K77" s="64"/>
      <c r="L77" s="65"/>
      <c r="N77" s="59" t="e">
        <f>ROUNDUP(N75/N71*100,0)</f>
        <v>#DIV/0!</v>
      </c>
      <c r="O77" s="60"/>
      <c r="P77" s="39" t="s">
        <v>36</v>
      </c>
      <c r="Q77" s="39" t="s">
        <v>34</v>
      </c>
      <c r="R77" s="61">
        <v>0.15</v>
      </c>
      <c r="S77" s="61"/>
      <c r="AC77" s="40"/>
    </row>
    <row r="78" spans="1:29" s="38" customFormat="1" ht="20.100000000000001" customHeight="1" x14ac:dyDescent="0.15">
      <c r="C78" s="39"/>
      <c r="D78" s="39"/>
      <c r="P78" s="39"/>
      <c r="Q78" s="39"/>
      <c r="AC78" s="40"/>
    </row>
    <row r="79" spans="1:29" s="38" customFormat="1" ht="20.100000000000001" customHeight="1" thickBot="1" x14ac:dyDescent="0.2">
      <c r="B79" s="53" t="s">
        <v>26</v>
      </c>
      <c r="C79" s="53"/>
      <c r="D79" s="53"/>
      <c r="E79" s="53"/>
      <c r="F79" s="53"/>
      <c r="G79" s="53"/>
      <c r="H79" s="53"/>
      <c r="I79" s="53"/>
      <c r="J79" s="53"/>
      <c r="K79" s="53"/>
      <c r="L79" s="53"/>
      <c r="P79" s="39"/>
      <c r="Q79" s="39"/>
      <c r="AC79" s="40"/>
    </row>
    <row r="80" spans="1:29" s="38" customFormat="1" ht="20.100000000000001" customHeight="1" x14ac:dyDescent="0.15">
      <c r="B80" s="49" t="s">
        <v>27</v>
      </c>
      <c r="C80" s="50"/>
      <c r="D80" s="50"/>
      <c r="E80" s="50"/>
      <c r="F80" s="50"/>
      <c r="G80" s="50"/>
      <c r="H80" s="50"/>
      <c r="I80" s="50"/>
      <c r="J80" s="50"/>
      <c r="K80" s="50"/>
      <c r="L80" s="51"/>
      <c r="N80" s="55">
        <f>COUNTIF(R11:R60,"○")</f>
        <v>0</v>
      </c>
      <c r="O80" s="56"/>
      <c r="P80" s="39"/>
      <c r="Q80" s="39"/>
      <c r="AC80" s="40"/>
    </row>
    <row r="81" spans="2:29" s="38" customFormat="1" ht="20.100000000000001" customHeight="1" thickBot="1" x14ac:dyDescent="0.2">
      <c r="B81" s="52"/>
      <c r="C81" s="53"/>
      <c r="D81" s="53"/>
      <c r="E81" s="53"/>
      <c r="F81" s="53"/>
      <c r="G81" s="53"/>
      <c r="H81" s="53"/>
      <c r="I81" s="53"/>
      <c r="J81" s="53"/>
      <c r="K81" s="53"/>
      <c r="L81" s="54"/>
      <c r="N81" s="57"/>
      <c r="O81" s="58"/>
      <c r="P81" s="39"/>
      <c r="Q81" s="39"/>
      <c r="AC81" s="40"/>
    </row>
    <row r="82" spans="2:29" s="38" customFormat="1" ht="20.100000000000001" customHeight="1" thickBot="1" x14ac:dyDescent="0.2">
      <c r="B82" s="63" t="s">
        <v>28</v>
      </c>
      <c r="C82" s="64"/>
      <c r="D82" s="64"/>
      <c r="E82" s="64"/>
      <c r="F82" s="64"/>
      <c r="G82" s="64"/>
      <c r="H82" s="64"/>
      <c r="I82" s="64"/>
      <c r="J82" s="64"/>
      <c r="K82" s="64"/>
      <c r="L82" s="65"/>
      <c r="N82" s="59" t="e">
        <f>ROUNDUP(N80/N71*100,0)</f>
        <v>#DIV/0!</v>
      </c>
      <c r="O82" s="60"/>
      <c r="P82" s="39" t="s">
        <v>36</v>
      </c>
      <c r="Q82" s="39" t="s">
        <v>37</v>
      </c>
      <c r="R82" s="61">
        <v>0.15</v>
      </c>
      <c r="S82" s="61"/>
      <c r="AC82" s="40"/>
    </row>
    <row r="83" spans="2:29" s="38" customFormat="1" ht="20.100000000000001" customHeight="1" x14ac:dyDescent="0.15">
      <c r="B83" s="41"/>
      <c r="C83" s="39"/>
      <c r="D83" s="39"/>
      <c r="E83" s="41"/>
      <c r="F83" s="41"/>
      <c r="G83" s="41"/>
      <c r="H83" s="41"/>
      <c r="I83" s="41"/>
      <c r="J83" s="41"/>
      <c r="K83" s="41"/>
      <c r="L83" s="41"/>
      <c r="P83" s="39"/>
      <c r="Q83" s="39"/>
    </row>
    <row r="84" spans="2:29" s="38" customFormat="1" ht="20.100000000000001" customHeight="1" thickBot="1" x14ac:dyDescent="0.2">
      <c r="B84" s="53" t="s">
        <v>29</v>
      </c>
      <c r="C84" s="53"/>
      <c r="D84" s="53"/>
      <c r="E84" s="53"/>
      <c r="F84" s="53"/>
      <c r="G84" s="53"/>
      <c r="H84" s="53"/>
      <c r="I84" s="53"/>
      <c r="J84" s="53"/>
      <c r="K84" s="53"/>
      <c r="L84" s="53"/>
      <c r="P84" s="39"/>
      <c r="Q84" s="39"/>
    </row>
    <row r="85" spans="2:29" s="38" customFormat="1" ht="20.100000000000001" customHeight="1" x14ac:dyDescent="0.15">
      <c r="B85" s="49" t="s">
        <v>30</v>
      </c>
      <c r="C85" s="50"/>
      <c r="D85" s="50"/>
      <c r="E85" s="50"/>
      <c r="F85" s="50"/>
      <c r="G85" s="50"/>
      <c r="H85" s="50"/>
      <c r="I85" s="50"/>
      <c r="J85" s="50"/>
      <c r="K85" s="50"/>
      <c r="L85" s="51"/>
      <c r="N85" s="55">
        <f>COUNTIF(S11:S60,"○")</f>
        <v>0</v>
      </c>
      <c r="O85" s="56"/>
      <c r="P85" s="39"/>
      <c r="Q85" s="39"/>
    </row>
    <row r="86" spans="2:29" s="38" customFormat="1" ht="20.100000000000001" customHeight="1" thickBot="1" x14ac:dyDescent="0.2">
      <c r="B86" s="52"/>
      <c r="C86" s="53"/>
      <c r="D86" s="53"/>
      <c r="E86" s="53"/>
      <c r="F86" s="53"/>
      <c r="G86" s="53"/>
      <c r="H86" s="53"/>
      <c r="I86" s="53"/>
      <c r="J86" s="53"/>
      <c r="K86" s="53"/>
      <c r="L86" s="54"/>
      <c r="N86" s="57"/>
      <c r="O86" s="58"/>
      <c r="P86" s="39"/>
      <c r="Q86" s="39"/>
    </row>
    <row r="87" spans="2:29" s="38" customFormat="1" ht="20.100000000000001" customHeight="1" thickBot="1" x14ac:dyDescent="0.2">
      <c r="B87" s="63" t="s">
        <v>31</v>
      </c>
      <c r="C87" s="64"/>
      <c r="D87" s="64"/>
      <c r="E87" s="64"/>
      <c r="F87" s="64"/>
      <c r="G87" s="64"/>
      <c r="H87" s="64"/>
      <c r="I87" s="64"/>
      <c r="J87" s="64"/>
      <c r="K87" s="64"/>
      <c r="L87" s="65"/>
      <c r="N87" s="59" t="e">
        <f>ROUNDDOWN(N85/N71*100,0)</f>
        <v>#DIV/0!</v>
      </c>
      <c r="O87" s="60"/>
      <c r="P87" s="39" t="s">
        <v>36</v>
      </c>
      <c r="Q87" s="39" t="s">
        <v>34</v>
      </c>
      <c r="R87" s="61">
        <v>0.9</v>
      </c>
      <c r="S87" s="61"/>
    </row>
    <row r="88" spans="2:29" s="38" customFormat="1" ht="20.100000000000001" customHeight="1" x14ac:dyDescent="0.15">
      <c r="C88" s="39"/>
      <c r="D88" s="39"/>
      <c r="P88" s="39"/>
      <c r="Q88" s="39"/>
    </row>
    <row r="89" spans="2:29" s="38" customFormat="1" ht="20.100000000000001" customHeight="1" thickBot="1" x14ac:dyDescent="0.2">
      <c r="B89" s="38" t="s">
        <v>33</v>
      </c>
      <c r="C89" s="39"/>
      <c r="D89" s="39"/>
      <c r="P89" s="39"/>
      <c r="Q89" s="39"/>
      <c r="AC89" s="40"/>
    </row>
    <row r="90" spans="2:29" s="38" customFormat="1" ht="20.100000000000001" customHeight="1" x14ac:dyDescent="0.15">
      <c r="B90" s="49" t="s">
        <v>32</v>
      </c>
      <c r="C90" s="50"/>
      <c r="D90" s="50"/>
      <c r="E90" s="50"/>
      <c r="F90" s="50"/>
      <c r="G90" s="50"/>
      <c r="H90" s="50"/>
      <c r="I90" s="50"/>
      <c r="J90" s="50"/>
      <c r="K90" s="50"/>
      <c r="L90" s="51"/>
      <c r="N90" s="55">
        <f>SUM(Z11:Z60)</f>
        <v>0</v>
      </c>
      <c r="O90" s="56"/>
      <c r="P90" s="39"/>
      <c r="Q90" s="62" t="s">
        <v>34</v>
      </c>
      <c r="R90" s="62">
        <v>0</v>
      </c>
      <c r="S90" s="62"/>
      <c r="AC90" s="40"/>
    </row>
    <row r="91" spans="2:29" s="38" customFormat="1" ht="20.100000000000001" customHeight="1" thickBot="1" x14ac:dyDescent="0.2">
      <c r="B91" s="52"/>
      <c r="C91" s="53"/>
      <c r="D91" s="53"/>
      <c r="E91" s="53"/>
      <c r="F91" s="53"/>
      <c r="G91" s="53"/>
      <c r="H91" s="53"/>
      <c r="I91" s="53"/>
      <c r="J91" s="53"/>
      <c r="K91" s="53"/>
      <c r="L91" s="54"/>
      <c r="N91" s="57"/>
      <c r="O91" s="58"/>
      <c r="P91" s="39"/>
      <c r="Q91" s="62"/>
      <c r="R91" s="62"/>
      <c r="S91" s="62"/>
      <c r="AC91" s="40"/>
    </row>
    <row r="92" spans="2:29" ht="20.100000000000001" customHeight="1" x14ac:dyDescent="0.15"/>
    <row r="93" spans="2:29" ht="20.100000000000001" customHeight="1" x14ac:dyDescent="0.15"/>
    <row r="94" spans="2:29" ht="20.100000000000001" customHeight="1" x14ac:dyDescent="0.15"/>
    <row r="95" spans="2:29" ht="20.100000000000001" customHeight="1" x14ac:dyDescent="0.15"/>
    <row r="96" spans="2:29"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sheetData>
  <mergeCells count="38">
    <mergeCell ref="S6:S8"/>
    <mergeCell ref="D6:D8"/>
    <mergeCell ref="T6:Z7"/>
    <mergeCell ref="A6:A8"/>
    <mergeCell ref="R6:R8"/>
    <mergeCell ref="B6:B8"/>
    <mergeCell ref="C6:C8"/>
    <mergeCell ref="Q6:Q8"/>
    <mergeCell ref="Q71:Q72"/>
    <mergeCell ref="R71:S72"/>
    <mergeCell ref="R77:S77"/>
    <mergeCell ref="N87:O87"/>
    <mergeCell ref="B71:L72"/>
    <mergeCell ref="N71:O72"/>
    <mergeCell ref="P71:P72"/>
    <mergeCell ref="B75:L76"/>
    <mergeCell ref="N75:O76"/>
    <mergeCell ref="P75:P76"/>
    <mergeCell ref="B77:L77"/>
    <mergeCell ref="B79:L79"/>
    <mergeCell ref="B80:L81"/>
    <mergeCell ref="B82:L82"/>
    <mergeCell ref="N77:O77"/>
    <mergeCell ref="N80:O81"/>
    <mergeCell ref="R82:S82"/>
    <mergeCell ref="R87:S87"/>
    <mergeCell ref="Q90:Q91"/>
    <mergeCell ref="R90:S91"/>
    <mergeCell ref="B84:L84"/>
    <mergeCell ref="B85:L86"/>
    <mergeCell ref="B87:L87"/>
    <mergeCell ref="B4:C4"/>
    <mergeCell ref="D4:F4"/>
    <mergeCell ref="E6:P7"/>
    <mergeCell ref="B90:L91"/>
    <mergeCell ref="N85:O86"/>
    <mergeCell ref="N82:O82"/>
    <mergeCell ref="N90:O91"/>
  </mergeCells>
  <phoneticPr fontId="1"/>
  <dataValidations count="3">
    <dataValidation type="list" allowBlank="1" showInputMessage="1" showErrorMessage="1" sqref="D9:D60 R9:S60 U61:V69">
      <formula1>$AC$9:$AC$10</formula1>
    </dataValidation>
    <dataValidation type="list" allowBlank="1" showInputMessage="1" showErrorMessage="1" sqref="C9:C60">
      <formula1>$AC$12:$AC$16</formula1>
    </dataValidation>
    <dataValidation type="list" allowBlank="1" showInputMessage="1" showErrorMessage="1" sqref="Y9:Y60">
      <formula1>$AC$8:$AC$10</formula1>
    </dataValidation>
  </dataValidations>
  <pageMargins left="0.39370078740157483" right="0.19685039370078741" top="0.39370078740157483" bottom="0.59055118110236227" header="0.51181102362204722" footer="0.51181102362204722"/>
  <pageSetup paperSize="9" scale="61"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算定様式</vt:lpstr>
      <vt:lpstr>算定様式!Print_Area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X350230</dc:creator>
  <cp:lastModifiedBy>SS17020043</cp:lastModifiedBy>
  <cp:lastPrinted>2019-02-28T04:44:44Z</cp:lastPrinted>
  <dcterms:created xsi:type="dcterms:W3CDTF">2008-03-17T05:38:17Z</dcterms:created>
  <dcterms:modified xsi:type="dcterms:W3CDTF">2019-03-02T01:31:10Z</dcterms:modified>
</cp:coreProperties>
</file>