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defaultThemeVersion="124226"/>
  <bookViews>
    <workbookView xWindow="0" yWindow="0" windowWidth="28800" windowHeight="12135"/>
  </bookViews>
  <sheets>
    <sheet name="学校調査票 " sheetId="4" r:id="rId1"/>
    <sheet name="横表" sheetId="3" r:id="rId2"/>
  </sheets>
  <definedNames>
    <definedName name="_xlnm.Print_Area" localSheetId="1">横表!$A$1:$AN$5</definedName>
    <definedName name="_xlnm.Print_Area" localSheetId="0">'学校調査票 '!$A$1:$X$65</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 i="3" l="1"/>
  <c r="X6" i="4" l="1"/>
  <c r="AN4" i="3" l="1"/>
  <c r="AM4" i="3"/>
  <c r="AL4" i="3"/>
  <c r="AK4" i="3"/>
  <c r="AJ4" i="3"/>
  <c r="AI4" i="3"/>
  <c r="AH4" i="3"/>
  <c r="AG4" i="3"/>
  <c r="AF4" i="3"/>
  <c r="AE4" i="3"/>
  <c r="AD4" i="3"/>
  <c r="AC4" i="3"/>
  <c r="AB4" i="3"/>
  <c r="AA4" i="3"/>
  <c r="Z4" i="3"/>
  <c r="Y4" i="3"/>
  <c r="X4" i="3"/>
  <c r="W4" i="3"/>
  <c r="V4" i="3"/>
  <c r="U4" i="3"/>
  <c r="T4" i="3"/>
  <c r="S4" i="3"/>
  <c r="R4" i="3"/>
  <c r="Q4" i="3"/>
  <c r="P4" i="3"/>
  <c r="O4" i="3"/>
  <c r="N4" i="3" l="1"/>
  <c r="M4" i="3"/>
  <c r="L4" i="3"/>
  <c r="K4" i="3"/>
  <c r="J4" i="3"/>
  <c r="I4" i="3"/>
  <c r="H4" i="3"/>
  <c r="G4" i="3"/>
  <c r="D4" i="3"/>
  <c r="C4" i="3"/>
  <c r="B4" i="3"/>
  <c r="X8" i="4"/>
  <c r="X16" i="4"/>
  <c r="X12" i="4"/>
  <c r="X10" i="4"/>
  <c r="X42" i="4" l="1"/>
  <c r="X54" i="4"/>
  <c r="X27" i="4"/>
  <c r="X20" i="4"/>
  <c r="X50" i="4"/>
  <c r="X23" i="4"/>
  <c r="C62" i="4" l="1"/>
  <c r="F62" i="4" s="1"/>
</calcChain>
</file>

<file path=xl/sharedStrings.xml><?xml version="1.0" encoding="utf-8"?>
<sst xmlns="http://schemas.openxmlformats.org/spreadsheetml/2006/main" count="120" uniqueCount="110">
  <si>
    <t>薬物乱用防止教室を開催しなかった理由はなんですか。（複数回答可）</t>
    <rPh sb="0" eb="2">
      <t>ヤクブツ</t>
    </rPh>
    <rPh sb="2" eb="4">
      <t>ランヨウ</t>
    </rPh>
    <rPh sb="4" eb="6">
      <t>ボウシ</t>
    </rPh>
    <rPh sb="6" eb="8">
      <t>キョウシツ</t>
    </rPh>
    <rPh sb="9" eb="11">
      <t>カイサイ</t>
    </rPh>
    <rPh sb="16" eb="18">
      <t>リユウ</t>
    </rPh>
    <rPh sb="26" eb="28">
      <t>フクスウ</t>
    </rPh>
    <rPh sb="28" eb="30">
      <t>カイトウ</t>
    </rPh>
    <rPh sb="30" eb="31">
      <t>カ</t>
    </rPh>
    <phoneticPr fontId="1"/>
  </si>
  <si>
    <t xml:space="preserve"> 位置付けていない</t>
    <rPh sb="1" eb="4">
      <t>イチヅ</t>
    </rPh>
    <phoneticPr fontId="1"/>
  </si>
  <si>
    <t xml:space="preserve"> 適当な講師がいなかった</t>
    <rPh sb="1" eb="3">
      <t>テキトウ</t>
    </rPh>
    <rPh sb="4" eb="6">
      <t>コウシ</t>
    </rPh>
    <phoneticPr fontId="1"/>
  </si>
  <si>
    <t xml:space="preserve"> 講師謝金等の経費が確保できなかった</t>
    <rPh sb="1" eb="3">
      <t>コウシ</t>
    </rPh>
    <rPh sb="3" eb="5">
      <t>シャキン</t>
    </rPh>
    <rPh sb="5" eb="6">
      <t>トウ</t>
    </rPh>
    <rPh sb="7" eb="9">
      <t>ケイヒ</t>
    </rPh>
    <rPh sb="10" eb="12">
      <t>カクホ</t>
    </rPh>
    <phoneticPr fontId="1"/>
  </si>
  <si>
    <t xml:space="preserve"> その他</t>
    <rPh sb="3" eb="4">
      <t>タ</t>
    </rPh>
    <phoneticPr fontId="1"/>
  </si>
  <si>
    <t xml:space="preserve"> 薬物乱用防止指導員</t>
    <rPh sb="1" eb="3">
      <t>ヤクブツ</t>
    </rPh>
    <rPh sb="3" eb="5">
      <t>ランヨウ</t>
    </rPh>
    <rPh sb="5" eb="7">
      <t>ボウシ</t>
    </rPh>
    <rPh sb="7" eb="10">
      <t>シドウイン</t>
    </rPh>
    <phoneticPr fontId="1"/>
  </si>
  <si>
    <t xml:space="preserve"> 民間団体等構成員（ライオンズクラブ等の社会奉仕団体等構成員）</t>
    <rPh sb="1" eb="3">
      <t>ミンカン</t>
    </rPh>
    <rPh sb="3" eb="5">
      <t>ダンタイ</t>
    </rPh>
    <rPh sb="6" eb="9">
      <t>コウセイイン</t>
    </rPh>
    <rPh sb="18" eb="19">
      <t>トウ</t>
    </rPh>
    <rPh sb="20" eb="22">
      <t>シャカイ</t>
    </rPh>
    <rPh sb="22" eb="24">
      <t>ホウシ</t>
    </rPh>
    <rPh sb="24" eb="26">
      <t>ダンタイ</t>
    </rPh>
    <rPh sb="26" eb="27">
      <t>トウ</t>
    </rPh>
    <rPh sb="27" eb="30">
      <t>コウセイイン</t>
    </rPh>
    <phoneticPr fontId="1"/>
  </si>
  <si>
    <t>１年</t>
    <rPh sb="1" eb="2">
      <t>ネン</t>
    </rPh>
    <phoneticPr fontId="1"/>
  </si>
  <si>
    <t>２年</t>
    <rPh sb="1" eb="2">
      <t>ネン</t>
    </rPh>
    <phoneticPr fontId="1"/>
  </si>
  <si>
    <t>３年</t>
    <rPh sb="1" eb="2">
      <t>ネン</t>
    </rPh>
    <phoneticPr fontId="1"/>
  </si>
  <si>
    <t>４年</t>
    <rPh sb="1" eb="2">
      <t>ネン</t>
    </rPh>
    <phoneticPr fontId="1"/>
  </si>
  <si>
    <t>５年</t>
    <rPh sb="1" eb="2">
      <t>ネン</t>
    </rPh>
    <phoneticPr fontId="1"/>
  </si>
  <si>
    <t>６年</t>
    <rPh sb="1" eb="2">
      <t>ネン</t>
    </rPh>
    <phoneticPr fontId="1"/>
  </si>
  <si>
    <t>①１年間の開催回数を、次から選択してください。</t>
    <rPh sb="5" eb="7">
      <t>カイサイ</t>
    </rPh>
    <rPh sb="14" eb="16">
      <t>センタク</t>
    </rPh>
    <phoneticPr fontId="1"/>
  </si>
  <si>
    <t>質問４</t>
    <rPh sb="0" eb="2">
      <t>シツモン</t>
    </rPh>
    <phoneticPr fontId="1"/>
  </si>
  <si>
    <t xml:space="preserve"> 薬物乱用防止教育に造けいの深い指導的な教員 </t>
    <rPh sb="1" eb="3">
      <t>ヤクブツ</t>
    </rPh>
    <rPh sb="3" eb="5">
      <t>ランヨウ</t>
    </rPh>
    <rPh sb="5" eb="7">
      <t>ボウシ</t>
    </rPh>
    <rPh sb="7" eb="9">
      <t>キョウイク</t>
    </rPh>
    <rPh sb="10" eb="11">
      <t>ゾウ</t>
    </rPh>
    <rPh sb="14" eb="15">
      <t>フカ</t>
    </rPh>
    <rPh sb="16" eb="19">
      <t>シドウテキ</t>
    </rPh>
    <rPh sb="20" eb="22">
      <t>キョウイン</t>
    </rPh>
    <phoneticPr fontId="1"/>
  </si>
  <si>
    <t xml:space="preserve"> 体育科・保健体育科</t>
    <rPh sb="3" eb="4">
      <t>カ</t>
    </rPh>
    <rPh sb="9" eb="10">
      <t>カ</t>
    </rPh>
    <phoneticPr fontId="1"/>
  </si>
  <si>
    <t xml:space="preserve"> 体育科・保健体育科で指導しているため、必要ではないと考えた</t>
    <rPh sb="1" eb="3">
      <t>タイイク</t>
    </rPh>
    <rPh sb="3" eb="4">
      <t>カ</t>
    </rPh>
    <rPh sb="5" eb="7">
      <t>ホケン</t>
    </rPh>
    <rPh sb="7" eb="9">
      <t>タイイク</t>
    </rPh>
    <rPh sb="9" eb="10">
      <t>カ</t>
    </rPh>
    <rPh sb="11" eb="13">
      <t>シドウ</t>
    </rPh>
    <rPh sb="20" eb="22">
      <t>ヒツヨウ</t>
    </rPh>
    <rPh sb="27" eb="28">
      <t>カンガ</t>
    </rPh>
    <phoneticPr fontId="1"/>
  </si>
  <si>
    <t>小学校</t>
    <rPh sb="0" eb="3">
      <t>ショウガッコウ</t>
    </rPh>
    <phoneticPr fontId="1"/>
  </si>
  <si>
    <t>中学校</t>
    <rPh sb="0" eb="3">
      <t>チュウガッコウ</t>
    </rPh>
    <phoneticPr fontId="1"/>
  </si>
  <si>
    <t>義務教育学校</t>
    <rPh sb="0" eb="6">
      <t>ギムキョウイクガッコウ</t>
    </rPh>
    <phoneticPr fontId="1"/>
  </si>
  <si>
    <t>高等学校</t>
    <rPh sb="0" eb="2">
      <t>コウトウ</t>
    </rPh>
    <rPh sb="2" eb="4">
      <t>ガッコウ</t>
    </rPh>
    <phoneticPr fontId="1"/>
  </si>
  <si>
    <t>設置区分</t>
    <rPh sb="0" eb="2">
      <t>セッチ</t>
    </rPh>
    <rPh sb="2" eb="4">
      <t>クブン</t>
    </rPh>
    <phoneticPr fontId="1"/>
  </si>
  <si>
    <t>公立</t>
    <rPh sb="0" eb="2">
      <t>コウリツ</t>
    </rPh>
    <phoneticPr fontId="1"/>
  </si>
  <si>
    <t>私立</t>
    <rPh sb="0" eb="2">
      <t>シリツ</t>
    </rPh>
    <phoneticPr fontId="1"/>
  </si>
  <si>
    <t>１回</t>
    <rPh sb="1" eb="2">
      <t>カイ</t>
    </rPh>
    <phoneticPr fontId="1"/>
  </si>
  <si>
    <t>２回</t>
    <rPh sb="1" eb="2">
      <t>カイ</t>
    </rPh>
    <phoneticPr fontId="1"/>
  </si>
  <si>
    <t>３回</t>
    <rPh sb="1" eb="2">
      <t>カイ</t>
    </rPh>
    <phoneticPr fontId="1"/>
  </si>
  <si>
    <t>４回以上</t>
    <rPh sb="1" eb="2">
      <t>カイ</t>
    </rPh>
    <rPh sb="2" eb="4">
      <t>イジョウ</t>
    </rPh>
    <phoneticPr fontId="1"/>
  </si>
  <si>
    <t>薬物乱用防止教室を開催した学年を選択してください。（複数回答可）</t>
    <rPh sb="0" eb="2">
      <t>ヤクブツ</t>
    </rPh>
    <rPh sb="6" eb="8">
      <t>キョウシツ</t>
    </rPh>
    <rPh sb="9" eb="11">
      <t>カイサイ</t>
    </rPh>
    <rPh sb="13" eb="15">
      <t>ガクネン</t>
    </rPh>
    <rPh sb="16" eb="18">
      <t>センタク</t>
    </rPh>
    <rPh sb="26" eb="28">
      <t>フクスウ</t>
    </rPh>
    <rPh sb="28" eb="30">
      <t>カイトウ</t>
    </rPh>
    <rPh sb="30" eb="31">
      <t>カ</t>
    </rPh>
    <phoneticPr fontId="1"/>
  </si>
  <si>
    <t>貴校では、今年度に薬物乱用防止教室を開催しましたか。</t>
    <rPh sb="5" eb="8">
      <t>コンネンド</t>
    </rPh>
    <rPh sb="9" eb="11">
      <t>ヤクブツ</t>
    </rPh>
    <rPh sb="15" eb="17">
      <t>キョウシツ</t>
    </rPh>
    <rPh sb="18" eb="20">
      <t>カイサイ</t>
    </rPh>
    <phoneticPr fontId="1"/>
  </si>
  <si>
    <t>学校種別</t>
    <rPh sb="0" eb="2">
      <t>ガッコウ</t>
    </rPh>
    <rPh sb="2" eb="3">
      <t>シュ</t>
    </rPh>
    <rPh sb="3" eb="4">
      <t>ベツ</t>
    </rPh>
    <phoneticPr fontId="1"/>
  </si>
  <si>
    <t>№</t>
    <phoneticPr fontId="1"/>
  </si>
  <si>
    <t>設置区分</t>
    <rPh sb="0" eb="2">
      <t>セッチ</t>
    </rPh>
    <rPh sb="2" eb="4">
      <t>クブン</t>
    </rPh>
    <phoneticPr fontId="1"/>
  </si>
  <si>
    <t>学校名</t>
    <rPh sb="0" eb="3">
      <t>ガッコウメイ</t>
    </rPh>
    <phoneticPr fontId="1"/>
  </si>
  <si>
    <t>学校段階</t>
    <rPh sb="0" eb="2">
      <t>ガッコウ</t>
    </rPh>
    <rPh sb="2" eb="4">
      <t>ダンカイ</t>
    </rPh>
    <phoneticPr fontId="1"/>
  </si>
  <si>
    <t>学校段階</t>
    <rPh sb="0" eb="2">
      <t>ガッコウ</t>
    </rPh>
    <rPh sb="2" eb="4">
      <t>ダンカイ</t>
    </rPh>
    <phoneticPr fontId="1"/>
  </si>
  <si>
    <t>開催学年</t>
    <rPh sb="0" eb="2">
      <t>カイサイ</t>
    </rPh>
    <rPh sb="2" eb="4">
      <t>ガクネン</t>
    </rPh>
    <phoneticPr fontId="1"/>
  </si>
  <si>
    <t>未開催理由</t>
    <rPh sb="0" eb="3">
      <t>ミカイサイ</t>
    </rPh>
    <rPh sb="3" eb="5">
      <t>リユウ</t>
    </rPh>
    <phoneticPr fontId="1"/>
  </si>
  <si>
    <t>体育科・保健体育科で指導しているため、
必要ではないと考えた</t>
    <rPh sb="0" eb="2">
      <t>タイイク</t>
    </rPh>
    <rPh sb="2" eb="3">
      <t>カ</t>
    </rPh>
    <rPh sb="4" eb="6">
      <t>ホケン</t>
    </rPh>
    <rPh sb="6" eb="8">
      <t>タイイク</t>
    </rPh>
    <rPh sb="8" eb="9">
      <t>カ</t>
    </rPh>
    <rPh sb="10" eb="12">
      <t>シドウ</t>
    </rPh>
    <rPh sb="20" eb="22">
      <t>ヒツヨウ</t>
    </rPh>
    <rPh sb="27" eb="28">
      <t>カンガ</t>
    </rPh>
    <phoneticPr fontId="1"/>
  </si>
  <si>
    <t>その他</t>
    <rPh sb="2" eb="3">
      <t>タ</t>
    </rPh>
    <phoneticPr fontId="1"/>
  </si>
  <si>
    <t>講師謝金等の経費が確保できなかった</t>
    <rPh sb="0" eb="2">
      <t>コウシ</t>
    </rPh>
    <rPh sb="2" eb="4">
      <t>シャキン</t>
    </rPh>
    <rPh sb="4" eb="5">
      <t>トウ</t>
    </rPh>
    <rPh sb="6" eb="8">
      <t>ケイヒ</t>
    </rPh>
    <rPh sb="9" eb="11">
      <t>カクホ</t>
    </rPh>
    <phoneticPr fontId="1"/>
  </si>
  <si>
    <t>適当な講師がいなかった</t>
    <rPh sb="0" eb="2">
      <t>テキトウ</t>
    </rPh>
    <rPh sb="3" eb="5">
      <t>コウシ</t>
    </rPh>
    <phoneticPr fontId="1"/>
  </si>
  <si>
    <t>保健
計画</t>
    <rPh sb="0" eb="2">
      <t>ホケン</t>
    </rPh>
    <rPh sb="3" eb="5">
      <t>ケイカク</t>
    </rPh>
    <phoneticPr fontId="1"/>
  </si>
  <si>
    <t>開催
校数</t>
    <rPh sb="0" eb="2">
      <t>カイサイ</t>
    </rPh>
    <rPh sb="3" eb="5">
      <t>コウスウ</t>
    </rPh>
    <phoneticPr fontId="1"/>
  </si>
  <si>
    <t>調査
回答
校数</t>
    <rPh sb="0" eb="2">
      <t>チョウサ</t>
    </rPh>
    <rPh sb="3" eb="5">
      <t>カイトウ</t>
    </rPh>
    <rPh sb="6" eb="8">
      <t>コウスウ</t>
    </rPh>
    <phoneticPr fontId="1"/>
  </si>
  <si>
    <t>開催
回数</t>
    <rPh sb="0" eb="2">
      <t>カイサイ</t>
    </rPh>
    <rPh sb="3" eb="5">
      <t>カイスウ</t>
    </rPh>
    <phoneticPr fontId="1"/>
  </si>
  <si>
    <t>中等教育学校</t>
    <rPh sb="0" eb="6">
      <t>チュウトウキョウイクガッコウ</t>
    </rPh>
    <phoneticPr fontId="1"/>
  </si>
  <si>
    <t>学校調査票</t>
    <rPh sb="4" eb="5">
      <t>ヒョウ</t>
    </rPh>
    <phoneticPr fontId="1"/>
  </si>
  <si>
    <r>
      <t>※　この用紙は、各学校が教育委員会等へ提出するものです。
　　</t>
    </r>
    <r>
      <rPr>
        <u/>
        <sz val="11"/>
        <color theme="0"/>
        <rFont val="ＭＳ ゴシック"/>
        <family val="3"/>
        <charset val="128"/>
      </rPr>
      <t>各学校が直接文部科学省へ提出することがないように、御注意ください。</t>
    </r>
    <r>
      <rPr>
        <sz val="11"/>
        <color theme="0"/>
        <rFont val="ＭＳ ゴシック"/>
        <family val="3"/>
        <charset val="128"/>
      </rPr>
      <t xml:space="preserve">
</t>
    </r>
    <r>
      <rPr>
        <b/>
        <sz val="12"/>
        <color theme="0"/>
        <rFont val="ＭＳ ゴシック"/>
        <family val="3"/>
        <charset val="128"/>
      </rPr>
      <t>＜ 調査票 提出の流れ ＞</t>
    </r>
    <phoneticPr fontId="1"/>
  </si>
  <si>
    <t>質問１</t>
    <phoneticPr fontId="1"/>
  </si>
  <si>
    <t>質問２</t>
    <phoneticPr fontId="1"/>
  </si>
  <si>
    <t>質問３</t>
    <phoneticPr fontId="1"/>
  </si>
  <si>
    <t>②依頼した講師の職種について、次の中から選んでください。（複数回答可）</t>
    <phoneticPr fontId="1"/>
  </si>
  <si>
    <t xml:space="preserve"> 警察職員</t>
    <phoneticPr fontId="1"/>
  </si>
  <si>
    <t xml:space="preserve"> 麻薬取締官</t>
    <phoneticPr fontId="1"/>
  </si>
  <si>
    <t xml:space="preserve"> 学校薬剤師等薬剤師</t>
    <phoneticPr fontId="1"/>
  </si>
  <si>
    <t xml:space="preserve"> 学校医等医師</t>
    <phoneticPr fontId="1"/>
  </si>
  <si>
    <t xml:space="preserve"> 矯正施設職員</t>
    <rPh sb="1" eb="3">
      <t>キョウセイ</t>
    </rPh>
    <rPh sb="3" eb="5">
      <t>シセツ</t>
    </rPh>
    <rPh sb="5" eb="7">
      <t>ショクイン</t>
    </rPh>
    <phoneticPr fontId="1"/>
  </si>
  <si>
    <t xml:space="preserve"> 保健所職員</t>
    <phoneticPr fontId="1"/>
  </si>
  <si>
    <t xml:space="preserve"> 精神保健福祉センター職員</t>
    <rPh sb="5" eb="7">
      <t>フクシ</t>
    </rPh>
    <phoneticPr fontId="1"/>
  </si>
  <si>
    <t xml:space="preserve"> 税関職員</t>
    <rPh sb="1" eb="3">
      <t>ゼイカン</t>
    </rPh>
    <rPh sb="3" eb="5">
      <t>ショクイン</t>
    </rPh>
    <phoneticPr fontId="1"/>
  </si>
  <si>
    <t xml:space="preserve"> 大学教員等</t>
    <phoneticPr fontId="1"/>
  </si>
  <si>
    <t>③実施した時間の教育課程上の扱いについて、次の中から選んでください。（複数回答可）　</t>
    <phoneticPr fontId="1"/>
  </si>
  <si>
    <t xml:space="preserve"> 特別活動（学級・ホームルーム活動）</t>
    <phoneticPr fontId="1"/>
  </si>
  <si>
    <t xml:space="preserve"> 特別活動（学校行事）</t>
    <phoneticPr fontId="1"/>
  </si>
  <si>
    <t xml:space="preserve"> 特別活動（児童・生徒会活動）</t>
    <phoneticPr fontId="1"/>
  </si>
  <si>
    <t xml:space="preserve"> 総合的な学習の時間</t>
    <phoneticPr fontId="1"/>
  </si>
  <si>
    <t xml:space="preserve"> その他</t>
    <phoneticPr fontId="1"/>
  </si>
  <si>
    <t>整合性チェック</t>
    <rPh sb="0" eb="3">
      <t>セイゴウセイ</t>
    </rPh>
    <phoneticPr fontId="1"/>
  </si>
  <si>
    <t>　以上です。御協力ありがとうございました。</t>
    <rPh sb="1" eb="3">
      <t>イジョウ</t>
    </rPh>
    <phoneticPr fontId="1"/>
  </si>
  <si>
    <t>矯正施設職員</t>
    <rPh sb="0" eb="2">
      <t>キョウセイ</t>
    </rPh>
    <rPh sb="2" eb="4">
      <t>シセツ</t>
    </rPh>
    <rPh sb="4" eb="6">
      <t>ショクイン</t>
    </rPh>
    <phoneticPr fontId="1"/>
  </si>
  <si>
    <t>学校薬剤師等薬剤師</t>
    <phoneticPr fontId="1"/>
  </si>
  <si>
    <t>保健所職員</t>
    <phoneticPr fontId="1"/>
  </si>
  <si>
    <t>薬物乱用防止指導員</t>
    <rPh sb="0" eb="2">
      <t>ヤクブツ</t>
    </rPh>
    <rPh sb="2" eb="4">
      <t>ランヨウ</t>
    </rPh>
    <rPh sb="4" eb="6">
      <t>ボウシ</t>
    </rPh>
    <rPh sb="6" eb="9">
      <t>シドウイン</t>
    </rPh>
    <phoneticPr fontId="1"/>
  </si>
  <si>
    <t>民間団体等構成員
（ライオンズクラブ等の社会奉仕団体等構成員）</t>
    <rPh sb="0" eb="2">
      <t>ミンカン</t>
    </rPh>
    <rPh sb="2" eb="4">
      <t>ダンタイ</t>
    </rPh>
    <rPh sb="5" eb="8">
      <t>コウセイイン</t>
    </rPh>
    <rPh sb="18" eb="19">
      <t>トウ</t>
    </rPh>
    <rPh sb="20" eb="22">
      <t>シャカイ</t>
    </rPh>
    <rPh sb="22" eb="24">
      <t>ホウシ</t>
    </rPh>
    <rPh sb="24" eb="26">
      <t>ダンタイ</t>
    </rPh>
    <rPh sb="26" eb="27">
      <t>トウ</t>
    </rPh>
    <rPh sb="27" eb="30">
      <t>コウセイイン</t>
    </rPh>
    <phoneticPr fontId="1"/>
  </si>
  <si>
    <t>税関職員</t>
    <rPh sb="0" eb="2">
      <t>ゼイカン</t>
    </rPh>
    <rPh sb="2" eb="4">
      <t>ショクイン</t>
    </rPh>
    <phoneticPr fontId="1"/>
  </si>
  <si>
    <t>薬物乱用防止教育に造けいの深い指導的な教員</t>
    <rPh sb="0" eb="2">
      <t>ヤクブツ</t>
    </rPh>
    <rPh sb="2" eb="4">
      <t>ランヨウ</t>
    </rPh>
    <rPh sb="4" eb="6">
      <t>ボウシ</t>
    </rPh>
    <rPh sb="6" eb="8">
      <t>キョウイク</t>
    </rPh>
    <rPh sb="9" eb="10">
      <t>ゾウ</t>
    </rPh>
    <rPh sb="13" eb="14">
      <t>フカ</t>
    </rPh>
    <rPh sb="15" eb="18">
      <t>シドウテキ</t>
    </rPh>
    <rPh sb="19" eb="21">
      <t>キョウイン</t>
    </rPh>
    <phoneticPr fontId="1"/>
  </si>
  <si>
    <t>大学教員等</t>
    <phoneticPr fontId="1"/>
  </si>
  <si>
    <t>精神保健センター職員</t>
    <phoneticPr fontId="1"/>
  </si>
  <si>
    <t>学校医等医師</t>
    <phoneticPr fontId="1"/>
  </si>
  <si>
    <t>麻薬取締官</t>
    <phoneticPr fontId="1"/>
  </si>
  <si>
    <t>講師の職種</t>
    <rPh sb="0" eb="2">
      <t>コウシ</t>
    </rPh>
    <rPh sb="3" eb="5">
      <t>ショクシュ</t>
    </rPh>
    <phoneticPr fontId="1"/>
  </si>
  <si>
    <t>教育課程上の扱い</t>
    <rPh sb="0" eb="2">
      <t>キョウイク</t>
    </rPh>
    <rPh sb="2" eb="4">
      <t>カテイ</t>
    </rPh>
    <rPh sb="4" eb="5">
      <t>ジョウ</t>
    </rPh>
    <rPh sb="6" eb="7">
      <t>アツカ</t>
    </rPh>
    <phoneticPr fontId="1"/>
  </si>
  <si>
    <t>警察職員</t>
    <phoneticPr fontId="1"/>
  </si>
  <si>
    <t>体育科・保健体育科</t>
    <rPh sb="2" eb="3">
      <t>カ</t>
    </rPh>
    <rPh sb="8" eb="9">
      <t>カ</t>
    </rPh>
    <phoneticPr fontId="1"/>
  </si>
  <si>
    <t>特別活動（学級・ホームルーム活動）</t>
    <phoneticPr fontId="1"/>
  </si>
  <si>
    <t>特別活動（学校行事）</t>
    <phoneticPr fontId="1"/>
  </si>
  <si>
    <t>特別活動（児童・生徒会活動）</t>
    <phoneticPr fontId="1"/>
  </si>
  <si>
    <t>総合的な学習の時間</t>
    <phoneticPr fontId="1"/>
  </si>
  <si>
    <t>国公立大学附属</t>
    <rPh sb="0" eb="3">
      <t>コッコウリツ</t>
    </rPh>
    <rPh sb="3" eb="5">
      <t>ダイガク</t>
    </rPh>
    <rPh sb="5" eb="7">
      <t>フゾク</t>
    </rPh>
    <phoneticPr fontId="1"/>
  </si>
  <si>
    <t>※学校段階別に調査票の作成をお願いします。
（例：義務教育学校の場合、前期課程と後期課程で２枚調査票を作成してください。）</t>
    <phoneticPr fontId="1"/>
  </si>
  <si>
    <t>整合性チェック</t>
    <rPh sb="0" eb="3">
      <t>セイゴウセイ</t>
    </rPh>
    <phoneticPr fontId="1"/>
  </si>
  <si>
    <t>※小学校においては、地域の実情に応じて開催に努めることとしておりますが、理由として近いものを選択してください。</t>
    <rPh sb="1" eb="4">
      <t>ショウガッコウ</t>
    </rPh>
    <rPh sb="10" eb="12">
      <t>チイキ</t>
    </rPh>
    <rPh sb="13" eb="15">
      <t>ジツジョウ</t>
    </rPh>
    <rPh sb="16" eb="17">
      <t>オウ</t>
    </rPh>
    <rPh sb="19" eb="21">
      <t>カイサイ</t>
    </rPh>
    <rPh sb="22" eb="23">
      <t>ツト</t>
    </rPh>
    <rPh sb="36" eb="38">
      <t>リユウ</t>
    </rPh>
    <rPh sb="41" eb="42">
      <t>チカ</t>
    </rPh>
    <rPh sb="46" eb="48">
      <t>センタク</t>
    </rPh>
    <phoneticPr fontId="1"/>
  </si>
  <si>
    <t>小学校段階（小学校、義務教育学校前期課程）</t>
    <rPh sb="0" eb="3">
      <t>ショウガッコウ</t>
    </rPh>
    <rPh sb="3" eb="5">
      <t>ダンカイ</t>
    </rPh>
    <rPh sb="6" eb="9">
      <t>ショウガッコウ</t>
    </rPh>
    <rPh sb="10" eb="12">
      <t>ギム</t>
    </rPh>
    <rPh sb="12" eb="14">
      <t>キョウイク</t>
    </rPh>
    <rPh sb="14" eb="16">
      <t>ガッコウ</t>
    </rPh>
    <rPh sb="16" eb="18">
      <t>ゼンキ</t>
    </rPh>
    <rPh sb="18" eb="20">
      <t>カテイ</t>
    </rPh>
    <phoneticPr fontId="1"/>
  </si>
  <si>
    <t>中学校段階（中学校、義務教育学校後期課程、中等教育学校前期課程）</t>
    <rPh sb="0" eb="3">
      <t>チュウガッコウ</t>
    </rPh>
    <rPh sb="3" eb="5">
      <t>ダンカイ</t>
    </rPh>
    <rPh sb="6" eb="9">
      <t>チュウガッコウ</t>
    </rPh>
    <rPh sb="10" eb="12">
      <t>ギム</t>
    </rPh>
    <rPh sb="12" eb="14">
      <t>キョウイク</t>
    </rPh>
    <rPh sb="14" eb="16">
      <t>ガッコウ</t>
    </rPh>
    <rPh sb="16" eb="18">
      <t>コウキ</t>
    </rPh>
    <rPh sb="18" eb="20">
      <t>カテイ</t>
    </rPh>
    <rPh sb="21" eb="23">
      <t>チュウトウ</t>
    </rPh>
    <rPh sb="23" eb="25">
      <t>キョウイク</t>
    </rPh>
    <rPh sb="25" eb="27">
      <t>ガッコウ</t>
    </rPh>
    <rPh sb="27" eb="29">
      <t>ゼンキ</t>
    </rPh>
    <rPh sb="29" eb="31">
      <t>カテイ</t>
    </rPh>
    <rPh sb="31" eb="32">
      <t>ガクブ</t>
    </rPh>
    <phoneticPr fontId="1"/>
  </si>
  <si>
    <t>高等学校段階（高等学校、中等教育学校後期課程）</t>
    <rPh sb="0" eb="2">
      <t>コウトウ</t>
    </rPh>
    <rPh sb="2" eb="4">
      <t>ガッコウ</t>
    </rPh>
    <rPh sb="4" eb="6">
      <t>ダンカイ</t>
    </rPh>
    <rPh sb="7" eb="9">
      <t>コウトウ</t>
    </rPh>
    <rPh sb="9" eb="11">
      <t>ガッコウ</t>
    </rPh>
    <rPh sb="12" eb="14">
      <t>チュウトウ</t>
    </rPh>
    <rPh sb="14" eb="16">
      <t>キョウイク</t>
    </rPh>
    <rPh sb="16" eb="18">
      <t>ガッコウ</t>
    </rPh>
    <rPh sb="18" eb="20">
      <t>コウキ</t>
    </rPh>
    <rPh sb="20" eb="22">
      <t>カテイ</t>
    </rPh>
    <phoneticPr fontId="1"/>
  </si>
  <si>
    <t>【注意！】
各都道府県・指定都市教育委員会等の一次集計者へ提出してください。</t>
    <phoneticPr fontId="1"/>
  </si>
  <si>
    <t xml:space="preserve"> 指導時間が確保できなかった</t>
    <rPh sb="1" eb="3">
      <t>シドウ</t>
    </rPh>
    <rPh sb="3" eb="5">
      <t>ジカン</t>
    </rPh>
    <rPh sb="6" eb="8">
      <t>カクホ</t>
    </rPh>
    <phoneticPr fontId="1"/>
  </si>
  <si>
    <t>指導時間が確保できなかった</t>
    <rPh sb="0" eb="2">
      <t>シドウ</t>
    </rPh>
    <rPh sb="2" eb="4">
      <t>ジカン</t>
    </rPh>
    <rPh sb="5" eb="7">
      <t>カクホ</t>
    </rPh>
    <phoneticPr fontId="1"/>
  </si>
  <si>
    <t>平成30年度における薬物乱用防止教室開催状況調査票</t>
    <phoneticPr fontId="1"/>
  </si>
  <si>
    <r>
      <t>（年間の延べ開催回数でお答えください。</t>
    </r>
    <r>
      <rPr>
        <u/>
        <sz val="9"/>
        <color rgb="FF0000FF"/>
        <rFont val="ＭＳ Ｐゴシック"/>
        <family val="3"/>
        <charset val="128"/>
      </rPr>
      <t>複数学年を対象とした教室を１度に実施した場合は、１回とカウントしてください。</t>
    </r>
    <r>
      <rPr>
        <sz val="9"/>
        <color rgb="FF0000FF"/>
        <rFont val="ＭＳ Ｐゴシック"/>
        <family val="3"/>
        <charset val="128"/>
      </rPr>
      <t>）</t>
    </r>
    <phoneticPr fontId="1"/>
  </si>
  <si>
    <t xml:space="preserve"> 位置付けた</t>
    <rPh sb="1" eb="4">
      <t>イチヅ</t>
    </rPh>
    <phoneticPr fontId="1"/>
  </si>
  <si>
    <t>④薬物乱用防止教室は学校保健計画に位置付けましたか。　</t>
    <rPh sb="1" eb="3">
      <t>ヤクブツ</t>
    </rPh>
    <rPh sb="3" eb="5">
      <t>ランヨウ</t>
    </rPh>
    <rPh sb="5" eb="7">
      <t>ボウシ</t>
    </rPh>
    <rPh sb="7" eb="9">
      <t>キョウシツ</t>
    </rPh>
    <rPh sb="10" eb="12">
      <t>ガッコウ</t>
    </rPh>
    <rPh sb="12" eb="14">
      <t>ホケン</t>
    </rPh>
    <rPh sb="14" eb="16">
      <t>ケイカク</t>
    </rPh>
    <rPh sb="17" eb="20">
      <t>イチヅ</t>
    </rPh>
    <phoneticPr fontId="1"/>
  </si>
  <si>
    <r>
      <t xml:space="preserve"> 開催した</t>
    </r>
    <r>
      <rPr>
        <sz val="10"/>
        <color rgb="FF0000FF"/>
        <rFont val="ＭＳ Ｐゴシック"/>
        <family val="3"/>
        <charset val="128"/>
      </rPr>
      <t xml:space="preserve"> → </t>
    </r>
    <r>
      <rPr>
        <u/>
        <sz val="10"/>
        <color rgb="FF0000FF"/>
        <rFont val="ＭＳ Ｐゴシック"/>
        <family val="3"/>
        <charset val="128"/>
      </rPr>
      <t>質問２ ・ 質問３</t>
    </r>
    <r>
      <rPr>
        <sz val="10"/>
        <color rgb="FF0000FF"/>
        <rFont val="ＭＳ Ｐゴシック"/>
        <family val="3"/>
        <charset val="128"/>
      </rPr>
      <t xml:space="preserve"> に回答してください。</t>
    </r>
    <rPh sb="1" eb="3">
      <t>カイサイ</t>
    </rPh>
    <rPh sb="14" eb="16">
      <t>シツモン</t>
    </rPh>
    <rPh sb="19" eb="21">
      <t>カイトウ</t>
    </rPh>
    <phoneticPr fontId="1"/>
  </si>
  <si>
    <r>
      <t xml:space="preserve"> 開催しなかった</t>
    </r>
    <r>
      <rPr>
        <sz val="10"/>
        <color rgb="FF0000FF"/>
        <rFont val="ＭＳ Ｐゴシック"/>
        <family val="3"/>
        <charset val="128"/>
      </rPr>
      <t xml:space="preserve"> → </t>
    </r>
    <r>
      <rPr>
        <u/>
        <sz val="10"/>
        <color rgb="FF0000FF"/>
        <rFont val="ＭＳ Ｐゴシック"/>
        <family val="3"/>
        <charset val="128"/>
      </rPr>
      <t>質問４</t>
    </r>
    <r>
      <rPr>
        <sz val="10"/>
        <color rgb="FF0000FF"/>
        <rFont val="ＭＳ Ｐゴシック"/>
        <family val="3"/>
        <charset val="128"/>
      </rPr>
      <t xml:space="preserve"> に回答してください。</t>
    </r>
    <rPh sb="1" eb="3">
      <t>カイサイ</t>
    </rPh>
    <phoneticPr fontId="1"/>
  </si>
  <si>
    <t>※学校調査票シートとあわせて教育委員会等一次集計者に御提出ください。</t>
    <rPh sb="1" eb="3">
      <t>ガッコウ</t>
    </rPh>
    <rPh sb="3" eb="6">
      <t>チョウサヒョウ</t>
    </rPh>
    <rPh sb="14" eb="16">
      <t>キョウイク</t>
    </rPh>
    <rPh sb="16" eb="19">
      <t>イインカイ</t>
    </rPh>
    <rPh sb="19" eb="20">
      <t>トウ</t>
    </rPh>
    <rPh sb="20" eb="22">
      <t>イチジ</t>
    </rPh>
    <rPh sb="22" eb="24">
      <t>シュウケイ</t>
    </rPh>
    <rPh sb="24" eb="25">
      <t>シャ</t>
    </rPh>
    <rPh sb="26" eb="27">
      <t>ゴ</t>
    </rPh>
    <rPh sb="27" eb="29">
      <t>テイシュツ</t>
    </rPh>
    <phoneticPr fontId="1"/>
  </si>
  <si>
    <t>位置付けた</t>
    <rPh sb="0" eb="3">
      <t>イチヅ</t>
    </rPh>
    <phoneticPr fontId="1"/>
  </si>
  <si>
    <t>その他</t>
    <phoneticPr fontId="1"/>
  </si>
  <si>
    <t>位置付けていない</t>
    <rPh sb="0" eb="3">
      <t>イチヅ</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</si>
</sst>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name val="ＭＳ Ｐゴシック"/>
      <family val="3"/>
      <charset val="128"/>
    </font>
    <font>
      <sz val="6"/>
      <name val="ＭＳ Ｐゴシック"/>
      <family val="3"/>
      <charset val="128"/>
    </font>
    <font>
      <sz val="11"/>
      <color indexed="9"/>
      <name val="ＭＳ Ｐゴシック"/>
      <family val="3"/>
      <charset val="128"/>
    </font>
    <font>
      <b/>
      <sz val="11"/>
      <name val="ＭＳ Ｐゴシック"/>
      <family val="3"/>
      <charset val="128"/>
    </font>
    <font>
      <sz val="10"/>
      <name val="ＭＳ Ｐゴシック"/>
      <family val="3"/>
      <charset val="128"/>
    </font>
    <font>
      <b/>
      <sz val="18"/>
      <name val="ＭＳ Ｐゴシック"/>
      <family val="3"/>
      <charset val="128"/>
    </font>
    <font>
      <sz val="11"/>
      <color rgb="FFFF0000"/>
      <name val="ＭＳ Ｐゴシック"/>
      <family val="3"/>
      <charset val="128"/>
    </font>
    <font>
      <b/>
      <sz val="11"/>
      <color rgb="FFFF0000"/>
      <name val="ＭＳ Ｐゴシック"/>
      <family val="3"/>
      <charset val="128"/>
    </font>
    <font>
      <b/>
      <sz val="14"/>
      <color rgb="FFFF0000"/>
      <name val="ＭＳ Ｐゴシック"/>
      <family val="3"/>
      <charset val="128"/>
    </font>
    <font>
      <sz val="11"/>
      <color theme="0"/>
      <name val="ＭＳ ゴシック"/>
      <family val="3"/>
      <charset val="128"/>
    </font>
    <font>
      <u/>
      <sz val="11"/>
      <color theme="0"/>
      <name val="ＭＳ ゴシック"/>
      <family val="3"/>
      <charset val="128"/>
    </font>
    <font>
      <b/>
      <sz val="12"/>
      <color theme="0"/>
      <name val="ＭＳ ゴシック"/>
      <family val="3"/>
      <charset val="128"/>
    </font>
    <font>
      <b/>
      <sz val="16"/>
      <name val="ＭＳ Ｐゴシック"/>
      <family val="3"/>
      <charset val="128"/>
    </font>
    <font>
      <b/>
      <sz val="18"/>
      <color rgb="FFFF0000"/>
      <name val="ＭＳ Ｐゴシック"/>
      <family val="3"/>
      <charset val="128"/>
    </font>
    <font>
      <sz val="9"/>
      <color rgb="FF0000FF"/>
      <name val="ＭＳ Ｐゴシック"/>
      <family val="3"/>
      <charset val="128"/>
    </font>
    <font>
      <u/>
      <sz val="9"/>
      <color rgb="FF0000FF"/>
      <name val="ＭＳ Ｐゴシック"/>
      <family val="3"/>
      <charset val="128"/>
    </font>
    <font>
      <sz val="10"/>
      <color rgb="FF0000FF"/>
      <name val="ＭＳ Ｐゴシック"/>
      <family val="3"/>
      <charset val="128"/>
    </font>
    <font>
      <u/>
      <sz val="10"/>
      <color rgb="FF0000FF"/>
      <name val="ＭＳ Ｐゴシック"/>
      <family val="3"/>
      <charset val="128"/>
    </font>
    <font>
      <i/>
      <sz val="11"/>
      <color rgb="FF0000FF"/>
      <name val="ＭＳ Ｐゴシック"/>
      <family val="3"/>
      <charset val="128"/>
    </font>
  </fonts>
  <fills count="10">
    <fill>
      <patternFill patternType="none"/>
    </fill>
    <fill>
      <patternFill patternType="gray125"/>
    </fill>
    <fill>
      <patternFill patternType="solid">
        <fgColor rgb="FFFFFF99"/>
        <bgColor indexed="64"/>
      </patternFill>
    </fill>
    <fill>
      <patternFill patternType="solid">
        <fgColor rgb="FFCCFFFF"/>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99FFCC"/>
        <bgColor indexed="64"/>
      </patternFill>
    </fill>
    <fill>
      <patternFill patternType="solid">
        <fgColor rgb="FFFFCCFF"/>
        <bgColor indexed="64"/>
      </patternFill>
    </fill>
    <fill>
      <patternFill patternType="solid">
        <fgColor theme="0" tint="-0.14999847407452621"/>
        <bgColor indexed="64"/>
      </patternFill>
    </fill>
    <fill>
      <patternFill patternType="solid">
        <fgColor rgb="FF00008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alignment vertical="center"/>
    </xf>
  </cellStyleXfs>
  <cellXfs count="85">
    <xf numFmtId="0" fontId="0" fillId="0" borderId="0" xfId="0">
      <alignment vertical="center"/>
    </xf>
    <xf numFmtId="0" fontId="0" fillId="3" borderId="8" xfId="0" applyFill="1" applyBorder="1" applyAlignment="1">
      <alignment vertical="center" textRotation="255"/>
    </xf>
    <xf numFmtId="0" fontId="0" fillId="3" borderId="9" xfId="0" applyFill="1" applyBorder="1" applyAlignment="1">
      <alignment vertical="center" textRotation="255"/>
    </xf>
    <xf numFmtId="0" fontId="0" fillId="3" borderId="10" xfId="0" applyFill="1" applyBorder="1" applyAlignment="1">
      <alignment vertical="center" textRotation="255"/>
    </xf>
    <xf numFmtId="0" fontId="8" fillId="0" borderId="0" xfId="0" applyFont="1">
      <alignment vertical="center"/>
    </xf>
    <xf numFmtId="0" fontId="4" fillId="7" borderId="8" xfId="0" applyFont="1" applyFill="1" applyBorder="1" applyAlignment="1" applyProtection="1">
      <alignment vertical="top" textRotation="255" indent="1"/>
    </xf>
    <xf numFmtId="0" fontId="4" fillId="7" borderId="9" xfId="0" applyFont="1" applyFill="1" applyBorder="1" applyAlignment="1" applyProtection="1">
      <alignment vertical="top" textRotation="255" indent="1"/>
    </xf>
    <xf numFmtId="0" fontId="4" fillId="7" borderId="9" xfId="0" applyFont="1" applyFill="1" applyBorder="1" applyAlignment="1" applyProtection="1">
      <alignment vertical="top" textRotation="255" wrapText="1" indent="1"/>
    </xf>
    <xf numFmtId="0" fontId="4" fillId="7" borderId="10" xfId="0" applyFont="1" applyFill="1" applyBorder="1" applyAlignment="1" applyProtection="1">
      <alignment vertical="top" textRotation="255" indent="1"/>
    </xf>
    <xf numFmtId="0" fontId="4" fillId="6" borderId="8" xfId="0" applyFont="1" applyFill="1" applyBorder="1" applyAlignment="1" applyProtection="1">
      <alignment vertical="top" textRotation="255" indent="1"/>
    </xf>
    <xf numFmtId="0" fontId="4" fillId="6" borderId="9" xfId="0" applyFont="1" applyFill="1" applyBorder="1" applyAlignment="1" applyProtection="1">
      <alignment vertical="top" textRotation="255" indent="1"/>
    </xf>
    <xf numFmtId="0" fontId="4" fillId="6" borderId="10" xfId="0" applyFont="1" applyFill="1" applyBorder="1" applyAlignment="1" applyProtection="1">
      <alignment vertical="top" textRotation="255" indent="1"/>
    </xf>
    <xf numFmtId="0" fontId="4" fillId="5" borderId="8" xfId="0" applyFont="1" applyFill="1" applyBorder="1" applyAlignment="1" applyProtection="1">
      <alignment horizontal="center" vertical="top" textRotation="255" indent="1"/>
    </xf>
    <xf numFmtId="0" fontId="4" fillId="5" borderId="9" xfId="0" applyFont="1" applyFill="1" applyBorder="1" applyAlignment="1" applyProtection="1">
      <alignment horizontal="center" vertical="top" textRotation="255" indent="1"/>
    </xf>
    <xf numFmtId="0" fontId="4" fillId="5" borderId="9" xfId="0" applyFont="1" applyFill="1" applyBorder="1" applyAlignment="1" applyProtection="1">
      <alignment horizontal="center" vertical="top" textRotation="255" wrapText="1" indent="1"/>
    </xf>
    <xf numFmtId="0" fontId="4" fillId="5" borderId="10" xfId="0" applyFont="1" applyFill="1" applyBorder="1" applyAlignment="1" applyProtection="1">
      <alignment horizontal="center" vertical="top" textRotation="255" indent="1"/>
    </xf>
    <xf numFmtId="0" fontId="8" fillId="0" borderId="0" xfId="0" applyNumberFormat="1" applyFont="1" applyFill="1" applyAlignment="1" applyProtection="1">
      <alignment vertical="center"/>
    </xf>
    <xf numFmtId="0" fontId="0" fillId="0" borderId="0" xfId="0" applyNumberFormat="1" applyFont="1" applyFill="1" applyAlignment="1" applyProtection="1">
      <alignment vertical="center"/>
    </xf>
    <xf numFmtId="0" fontId="2" fillId="0" borderId="0" xfId="0" applyNumberFormat="1" applyFont="1" applyFill="1" applyAlignment="1" applyProtection="1">
      <alignment vertical="center"/>
    </xf>
    <xf numFmtId="0" fontId="6" fillId="9" borderId="0" xfId="0" applyNumberFormat="1" applyFont="1" applyFill="1" applyAlignment="1" applyProtection="1">
      <alignment vertical="center"/>
    </xf>
    <xf numFmtId="0" fontId="0" fillId="9" borderId="0" xfId="0" applyNumberFormat="1" applyFont="1" applyFill="1" applyAlignment="1" applyProtection="1">
      <alignment vertical="center"/>
    </xf>
    <xf numFmtId="0" fontId="2" fillId="9" borderId="0" xfId="0" applyNumberFormat="1" applyFont="1" applyFill="1" applyAlignment="1" applyProtection="1">
      <alignment vertical="center"/>
    </xf>
    <xf numFmtId="0" fontId="3" fillId="0" borderId="0" xfId="0" applyNumberFormat="1" applyFont="1" applyFill="1" applyAlignment="1" applyProtection="1">
      <alignment vertical="center"/>
    </xf>
    <xf numFmtId="0" fontId="0" fillId="0" borderId="0" xfId="0" applyNumberFormat="1" applyFont="1" applyFill="1" applyBorder="1" applyAlignment="1" applyProtection="1">
      <alignment vertical="center" shrinkToFit="1"/>
    </xf>
    <xf numFmtId="0" fontId="3" fillId="0" borderId="0" xfId="0" applyNumberFormat="1" applyFont="1" applyFill="1" applyAlignment="1" applyProtection="1">
      <alignment horizontal="center" vertical="center"/>
    </xf>
    <xf numFmtId="0" fontId="0" fillId="0" borderId="0" xfId="0" applyNumberFormat="1" applyFont="1" applyFill="1" applyBorder="1" applyAlignment="1">
      <alignment vertical="center"/>
    </xf>
    <xf numFmtId="0" fontId="3" fillId="0" borderId="0" xfId="0" applyNumberFormat="1" applyFont="1" applyFill="1" applyAlignment="1" applyProtection="1">
      <alignment vertical="center" shrinkToFit="1"/>
    </xf>
    <xf numFmtId="0" fontId="0" fillId="0" borderId="0" xfId="0" applyNumberFormat="1" applyFont="1" applyFill="1" applyBorder="1" applyAlignment="1" applyProtection="1">
      <alignment vertical="center" wrapText="1"/>
    </xf>
    <xf numFmtId="0" fontId="0" fillId="0" borderId="0" xfId="0" applyNumberFormat="1" applyFont="1" applyFill="1" applyAlignment="1" applyProtection="1">
      <alignment vertical="center" wrapText="1"/>
    </xf>
    <xf numFmtId="0" fontId="3" fillId="2" borderId="1" xfId="0" applyNumberFormat="1" applyFont="1" applyFill="1" applyBorder="1" applyAlignment="1" applyProtection="1">
      <alignment horizontal="center" vertical="center" shrinkToFit="1"/>
      <protection locked="0"/>
    </xf>
    <xf numFmtId="0" fontId="4"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center"/>
    </xf>
    <xf numFmtId="0" fontId="0" fillId="2" borderId="1" xfId="0" applyNumberFormat="1" applyFont="1" applyFill="1" applyBorder="1" applyAlignment="1" applyProtection="1">
      <alignment horizontal="center" vertical="center" shrinkToFit="1"/>
      <protection locked="0"/>
    </xf>
    <xf numFmtId="0" fontId="0" fillId="0" borderId="0" xfId="0" applyNumberFormat="1" applyFont="1" applyFill="1" applyAlignment="1">
      <alignment vertical="center" wrapText="1"/>
    </xf>
    <xf numFmtId="0" fontId="2" fillId="0" borderId="0" xfId="0" applyNumberFormat="1" applyFont="1" applyFill="1" applyAlignment="1" applyProtection="1">
      <alignment vertical="center" shrinkToFit="1"/>
    </xf>
    <xf numFmtId="0" fontId="0" fillId="0" borderId="0" xfId="0" applyNumberFormat="1" applyFont="1" applyFill="1" applyAlignment="1">
      <alignment vertical="center"/>
    </xf>
    <xf numFmtId="0" fontId="0" fillId="0" borderId="0" xfId="0" applyNumberFormat="1" applyFont="1" applyFill="1" applyBorder="1" applyAlignment="1" applyProtection="1">
      <alignment vertical="center"/>
    </xf>
    <xf numFmtId="0" fontId="7" fillId="0" borderId="0" xfId="0" applyNumberFormat="1" applyFont="1" applyFill="1" applyAlignment="1" applyProtection="1">
      <alignment vertical="center"/>
    </xf>
    <xf numFmtId="0" fontId="0" fillId="0" borderId="0" xfId="0" applyNumberFormat="1" applyFont="1" applyFill="1" applyAlignment="1" applyProtection="1">
      <alignment horizontal="center" vertical="center" shrinkToFit="1"/>
    </xf>
    <xf numFmtId="0" fontId="14" fillId="0" borderId="0" xfId="0" applyNumberFormat="1" applyFont="1" applyFill="1" applyAlignment="1" applyProtection="1">
      <alignment vertical="center"/>
    </xf>
    <xf numFmtId="0" fontId="4" fillId="8" borderId="8" xfId="0" applyFont="1" applyFill="1" applyBorder="1" applyAlignment="1" applyProtection="1">
      <alignment vertical="top" textRotation="255" indent="1"/>
    </xf>
    <xf numFmtId="0" fontId="4" fillId="8" borderId="10" xfId="0" applyFont="1" applyFill="1" applyBorder="1" applyAlignment="1" applyProtection="1">
      <alignment vertical="top" textRotation="255" indent="1"/>
    </xf>
    <xf numFmtId="0" fontId="3" fillId="2" borderId="1" xfId="0" applyFont="1" applyFill="1" applyBorder="1" applyAlignment="1" applyProtection="1">
      <alignment vertical="center" shrinkToFit="1"/>
      <protection locked="0"/>
    </xf>
    <xf numFmtId="0" fontId="3" fillId="2" borderId="15" xfId="0" applyFont="1" applyFill="1" applyBorder="1" applyAlignment="1" applyProtection="1">
      <alignment vertical="center" shrinkToFit="1"/>
      <protection locked="0"/>
    </xf>
    <xf numFmtId="0" fontId="3" fillId="2" borderId="16" xfId="0" applyFont="1" applyFill="1" applyBorder="1" applyAlignment="1" applyProtection="1">
      <alignment vertical="center" shrinkToFit="1"/>
      <protection locked="0"/>
    </xf>
    <xf numFmtId="0" fontId="3" fillId="2" borderId="17" xfId="0" applyFont="1" applyFill="1" applyBorder="1" applyAlignment="1" applyProtection="1">
      <alignment vertical="center" shrinkToFit="1"/>
      <protection locked="0"/>
    </xf>
    <xf numFmtId="0" fontId="18" fillId="0" borderId="0" xfId="0" applyNumberFormat="1" applyFont="1" applyFill="1" applyAlignment="1" applyProtection="1">
      <alignment vertical="center"/>
    </xf>
    <xf numFmtId="0" fontId="13" fillId="0" borderId="0" xfId="0" applyNumberFormat="1" applyFont="1" applyFill="1" applyAlignment="1" applyProtection="1">
      <alignment vertical="center" wrapText="1"/>
    </xf>
    <xf numFmtId="0" fontId="5" fillId="0" borderId="0" xfId="0" applyNumberFormat="1" applyFont="1" applyFill="1" applyAlignment="1" applyProtection="1">
      <alignment horizontal="center"/>
    </xf>
    <xf numFmtId="0" fontId="3" fillId="2" borderId="2" xfId="0" applyNumberFormat="1" applyFont="1" applyFill="1" applyBorder="1" applyAlignment="1" applyProtection="1">
      <alignment vertical="center" shrinkToFit="1"/>
      <protection locked="0"/>
    </xf>
    <xf numFmtId="0" fontId="3" fillId="2" borderId="3" xfId="0" applyNumberFormat="1" applyFont="1" applyFill="1" applyBorder="1" applyAlignment="1" applyProtection="1">
      <alignment vertical="center" shrinkToFit="1"/>
      <protection locked="0"/>
    </xf>
    <xf numFmtId="0" fontId="3" fillId="2" borderId="4" xfId="0" applyNumberFormat="1" applyFont="1" applyFill="1" applyBorder="1" applyAlignment="1" applyProtection="1">
      <alignment vertical="center" shrinkToFit="1"/>
      <protection locked="0"/>
    </xf>
    <xf numFmtId="0" fontId="3" fillId="2" borderId="2" xfId="0" applyNumberFormat="1" applyFont="1" applyFill="1" applyBorder="1" applyAlignment="1" applyProtection="1">
      <alignment vertical="center"/>
      <protection locked="0"/>
    </xf>
    <xf numFmtId="0" fontId="3" fillId="2" borderId="3" xfId="0" applyNumberFormat="1" applyFont="1" applyFill="1" applyBorder="1" applyAlignment="1" applyProtection="1">
      <alignment vertical="center"/>
      <protection locked="0"/>
    </xf>
    <xf numFmtId="0" fontId="3" fillId="2" borderId="4" xfId="0" applyNumberFormat="1" applyFont="1" applyFill="1" applyBorder="1" applyAlignment="1" applyProtection="1">
      <alignment vertical="center"/>
      <protection locked="0"/>
    </xf>
    <xf numFmtId="0" fontId="3" fillId="0" borderId="2" xfId="0" applyNumberFormat="1" applyFont="1" applyFill="1" applyBorder="1" applyAlignment="1" applyProtection="1">
      <alignment horizontal="center" vertical="center"/>
    </xf>
    <xf numFmtId="0" fontId="3" fillId="0" borderId="3" xfId="0" applyNumberFormat="1" applyFont="1" applyFill="1" applyBorder="1" applyAlignment="1" applyProtection="1">
      <alignment horizontal="center" vertical="center"/>
    </xf>
    <xf numFmtId="0" fontId="12" fillId="0" borderId="2" xfId="0" applyNumberFormat="1" applyFont="1" applyFill="1" applyBorder="1" applyAlignment="1" applyProtection="1">
      <alignment horizontal="center" vertical="center"/>
    </xf>
    <xf numFmtId="0" fontId="12" fillId="0" borderId="3" xfId="0" applyNumberFormat="1" applyFont="1" applyFill="1" applyBorder="1" applyAlignment="1" applyProtection="1">
      <alignment horizontal="center" vertical="center"/>
    </xf>
    <xf numFmtId="0" fontId="12" fillId="0" borderId="4" xfId="0" applyNumberFormat="1" applyFont="1" applyFill="1" applyBorder="1" applyAlignment="1" applyProtection="1">
      <alignment horizontal="center" vertical="center"/>
    </xf>
    <xf numFmtId="0" fontId="9" fillId="9" borderId="0" xfId="0" applyNumberFormat="1" applyFont="1" applyFill="1" applyAlignment="1" applyProtection="1">
      <alignment vertical="top" wrapText="1"/>
    </xf>
    <xf numFmtId="0" fontId="9" fillId="9" borderId="0" xfId="0" applyNumberFormat="1" applyFont="1" applyFill="1" applyAlignment="1" applyProtection="1">
      <alignment vertical="top"/>
    </xf>
    <xf numFmtId="0" fontId="14" fillId="0" borderId="18" xfId="0" applyNumberFormat="1" applyFont="1" applyFill="1" applyBorder="1" applyAlignment="1" applyProtection="1">
      <alignment vertical="top" wrapText="1"/>
    </xf>
    <xf numFmtId="0" fontId="14" fillId="0" borderId="0" xfId="0" applyNumberFormat="1" applyFont="1" applyFill="1" applyBorder="1" applyAlignment="1" applyProtection="1">
      <alignment vertical="top" wrapText="1"/>
    </xf>
    <xf numFmtId="0" fontId="3" fillId="5" borderId="5"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4" borderId="14"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7" borderId="5"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7"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7" xfId="0" applyFont="1" applyFill="1" applyBorder="1" applyAlignment="1">
      <alignment horizontal="center" vertical="center"/>
    </xf>
    <xf numFmtId="0" fontId="3" fillId="8" borderId="5" xfId="0" applyFont="1" applyFill="1" applyBorder="1" applyAlignment="1">
      <alignment horizontal="center" vertical="center" wrapText="1"/>
    </xf>
    <xf numFmtId="0" fontId="3" fillId="8" borderId="7" xfId="0" applyFont="1" applyFill="1" applyBorder="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3" fillId="0" borderId="13" xfId="0" applyFont="1" applyBorder="1" applyAlignment="1">
      <alignment horizontal="center" vertical="center"/>
    </xf>
  </cellXfs>
  <cellStyles count="1">
    <cellStyle name="標準" xfId="0" builtinId="0"/>
  </cellStyles>
  <dxfs count="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0000FF"/>
      <color rgb="FFFFFF99"/>
      <color rgb="FFFFCCFF"/>
      <color rgb="FF99FFCC"/>
      <color rgb="FFFF99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15285</xdr:colOff>
      <xdr:row>2</xdr:row>
      <xdr:rowOff>722871</xdr:rowOff>
    </xdr:from>
    <xdr:to>
      <xdr:col>23</xdr:col>
      <xdr:colOff>2235</xdr:colOff>
      <xdr:row>2</xdr:row>
      <xdr:rowOff>1802871</xdr:rowOff>
    </xdr:to>
    <xdr:grpSp>
      <xdr:nvGrpSpPr>
        <xdr:cNvPr id="2" name="グループ化 1">
          <a:extLst>
            <a:ext uri="{FF2B5EF4-FFF2-40B4-BE49-F238E27FC236}">
              <a16:creationId xmlns="" xmlns:a16="http://schemas.microsoft.com/office/drawing/2014/main" id="{3F7C76E6-B60B-4282-943E-C3EE33FA7A5F}"/>
            </a:ext>
          </a:extLst>
        </xdr:cNvPr>
        <xdr:cNvGrpSpPr/>
      </xdr:nvGrpSpPr>
      <xdr:grpSpPr>
        <a:xfrm>
          <a:off x="777285" y="1103871"/>
          <a:ext cx="6559200" cy="1080000"/>
          <a:chOff x="978472" y="1089884"/>
          <a:chExt cx="6318449" cy="1120623"/>
        </a:xfrm>
      </xdr:grpSpPr>
      <xdr:sp macro="" textlink="">
        <xdr:nvSpPr>
          <xdr:cNvPr id="3" name="四角形: 角を丸くする 2">
            <a:extLst>
              <a:ext uri="{FF2B5EF4-FFF2-40B4-BE49-F238E27FC236}">
                <a16:creationId xmlns="" xmlns:a16="http://schemas.microsoft.com/office/drawing/2014/main" id="{8B712B27-D50B-4217-AAE9-414E70BD225C}"/>
              </a:ext>
            </a:extLst>
          </xdr:cNvPr>
          <xdr:cNvSpPr/>
        </xdr:nvSpPr>
        <xdr:spPr>
          <a:xfrm>
            <a:off x="978472" y="1089884"/>
            <a:ext cx="6318449" cy="1120623"/>
          </a:xfrm>
          <a:prstGeom prst="roundRect">
            <a:avLst>
              <a:gd name="adj" fmla="val 4695"/>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0" algn="l"/>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市区町村立学校　　　－→ 市区町村</a:t>
            </a:r>
            <a:r>
              <a:rPr kumimoji="1" lang="ja-JP" altLang="en-US" sz="1000" b="1" i="0">
                <a:solidFill>
                  <a:srgbClr val="FF0000"/>
                </a:solidFill>
                <a:latin typeface="ＭＳ ゴシック" panose="020B0609070205080204" pitchFamily="49" charset="-128"/>
                <a:ea typeface="ＭＳ ゴシック" panose="020B0609070205080204" pitchFamily="49" charset="-128"/>
              </a:rPr>
              <a:t>教育委員会</a:t>
            </a:r>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　都道府県</a:t>
            </a:r>
            <a:r>
              <a:rPr kumimoji="1" lang="ja-JP" altLang="en-US" sz="1000" b="1" i="0">
                <a:solidFill>
                  <a:srgbClr val="FF0000"/>
                </a:solidFill>
                <a:latin typeface="ＭＳ ゴシック" panose="020B0609070205080204" pitchFamily="49" charset="-128"/>
                <a:ea typeface="ＭＳ ゴシック" panose="020B0609070205080204" pitchFamily="49" charset="-128"/>
              </a:rPr>
              <a:t>教育委員会</a:t>
            </a:r>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00" b="0" i="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都道府県立学校　　　－－－－－－－－－－－－－→　都道府県</a:t>
            </a:r>
            <a:r>
              <a:rPr kumimoji="1" lang="ja-JP" altLang="en-US" sz="1000" b="1" i="0">
                <a:solidFill>
                  <a:srgbClr val="FF0000"/>
                </a:solidFill>
                <a:latin typeface="ＭＳ ゴシック" panose="020B0609070205080204" pitchFamily="49" charset="-128"/>
                <a:ea typeface="ＭＳ ゴシック" panose="020B0609070205080204" pitchFamily="49" charset="-128"/>
              </a:rPr>
              <a:t>教育委員会</a:t>
            </a:r>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00" b="0" i="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指定都市立学校　　　－－－－－－－－－－－－－→</a:t>
            </a:r>
            <a:r>
              <a:rPr kumimoji="1" lang="ja-JP" altLang="en-US" sz="1000" b="0" i="0" baseline="0">
                <a:solidFill>
                  <a:sysClr val="windowText" lastClr="000000"/>
                </a:solidFill>
                <a:latin typeface="ＭＳ ゴシック" panose="020B0609070205080204" pitchFamily="49" charset="-128"/>
                <a:ea typeface="ＭＳ ゴシック" panose="020B0609070205080204" pitchFamily="49" charset="-128"/>
              </a:rPr>
              <a:t>　指定都市</a:t>
            </a:r>
            <a:r>
              <a:rPr kumimoji="1" lang="ja-JP" altLang="en-US" sz="1000" b="1" i="0" baseline="0">
                <a:solidFill>
                  <a:srgbClr val="FF0000"/>
                </a:solidFill>
                <a:latin typeface="ＭＳ ゴシック" panose="020B0609070205080204" pitchFamily="49" charset="-128"/>
                <a:ea typeface="ＭＳ ゴシック" panose="020B0609070205080204" pitchFamily="49" charset="-128"/>
              </a:rPr>
              <a:t>教育委員会</a:t>
            </a:r>
            <a:r>
              <a:rPr kumimoji="1" lang="ja-JP" altLang="en-US" sz="1000" b="0" i="0" baseline="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00" b="0" i="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私立学校　　　　　　－－－－－－－－－－－－－→　都道府県</a:t>
            </a:r>
            <a:r>
              <a:rPr kumimoji="1" lang="ja-JP" altLang="en-US" sz="1000" b="1" i="0">
                <a:solidFill>
                  <a:srgbClr val="FF0000"/>
                </a:solidFill>
                <a:latin typeface="ＭＳ ゴシック" panose="020B0609070205080204" pitchFamily="49" charset="-128"/>
                <a:ea typeface="ＭＳ ゴシック" panose="020B0609070205080204" pitchFamily="49" charset="-128"/>
              </a:rPr>
              <a:t>私立学校主管課</a:t>
            </a:r>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00" b="0" i="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国公立大学附属学校　－－－－－－－－－－－－－→　</a:t>
            </a:r>
            <a:r>
              <a:rPr kumimoji="1" lang="ja-JP" altLang="en-US" sz="1000" b="1" i="0">
                <a:solidFill>
                  <a:srgbClr val="FF0000"/>
                </a:solidFill>
                <a:latin typeface="ＭＳ ゴシック" panose="020B0609070205080204" pitchFamily="49" charset="-128"/>
                <a:ea typeface="ＭＳ ゴシック" panose="020B0609070205080204" pitchFamily="49" charset="-128"/>
              </a:rPr>
              <a:t>国公立大学法人事務局</a:t>
            </a:r>
            <a:r>
              <a:rPr kumimoji="1" lang="ja-JP" altLang="en-US" sz="1000" b="0" i="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000" b="0" i="0">
              <a:solidFill>
                <a:sysClr val="windowText" lastClr="000000"/>
              </a:solidFill>
              <a:latin typeface="ＭＳ ゴシック" panose="020B0609070205080204" pitchFamily="49" charset="-128"/>
              <a:ea typeface="ＭＳ ゴシック" panose="020B0609070205080204" pitchFamily="49" charset="-128"/>
            </a:endParaRPr>
          </a:p>
        </xdr:txBody>
      </xdr:sp>
      <xdr:sp macro="" textlink="">
        <xdr:nvSpPr>
          <xdr:cNvPr id="4" name="テキスト ボックス 3">
            <a:extLst>
              <a:ext uri="{FF2B5EF4-FFF2-40B4-BE49-F238E27FC236}">
                <a16:creationId xmlns="" xmlns:a16="http://schemas.microsoft.com/office/drawing/2014/main" id="{845E9923-EED9-4274-82BB-9B90EAB5F45D}"/>
              </a:ext>
            </a:extLst>
          </xdr:cNvPr>
          <xdr:cNvSpPr txBox="1"/>
        </xdr:nvSpPr>
        <xdr:spPr>
          <a:xfrm>
            <a:off x="6674298" y="1126529"/>
            <a:ext cx="433551" cy="10510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eaVert" wrap="none" rtlCol="0" anchor="ctr" anchorCtr="0">
            <a:noAutofit/>
          </a:bodyPr>
          <a:lstStyle/>
          <a:p>
            <a:pPr algn="ctr"/>
            <a:r>
              <a:rPr kumimoji="1" lang="ja-JP" altLang="en-US" sz="1200"/>
              <a:t>文部科学省</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AD65"/>
  <sheetViews>
    <sheetView tabSelected="1" view="pageBreakPreview" zoomScaleNormal="100" zoomScaleSheetLayoutView="100" workbookViewId="0">
      <selection activeCell="B6" sqref="B6:E6"/>
    </sheetView>
  </sheetViews>
  <sheetFormatPr defaultRowHeight="15" customHeight="1"/>
  <cols>
    <col min="1" max="1" width="10" style="17" customWidth="1"/>
    <col min="2" max="2" width="5.625" style="17" customWidth="1"/>
    <col min="3" max="3" width="4.375" style="17" customWidth="1"/>
    <col min="4" max="4" width="2.5" style="17" customWidth="1"/>
    <col min="5" max="5" width="5.625" style="17" customWidth="1"/>
    <col min="6" max="6" width="4.375" style="17" customWidth="1"/>
    <col min="7" max="7" width="2.5" style="17" customWidth="1"/>
    <col min="8" max="8" width="5.625" style="17" customWidth="1"/>
    <col min="9" max="9" width="4.375" style="17" customWidth="1"/>
    <col min="10" max="10" width="2.5" style="17" customWidth="1"/>
    <col min="11" max="11" width="5.625" style="17" customWidth="1"/>
    <col min="12" max="12" width="4.375" style="17" customWidth="1"/>
    <col min="13" max="13" width="2.5" style="17" customWidth="1"/>
    <col min="14" max="14" width="5.625" style="17" customWidth="1"/>
    <col min="15" max="15" width="4.375" style="17" customWidth="1"/>
    <col min="16" max="16" width="2.5" style="17" customWidth="1"/>
    <col min="17" max="17" width="5.625" style="17" customWidth="1"/>
    <col min="18" max="18" width="4.375" style="17" customWidth="1"/>
    <col min="19" max="23" width="2.75" style="17" customWidth="1"/>
    <col min="24" max="24" width="10" style="17" customWidth="1"/>
    <col min="25" max="29" width="9" style="17" customWidth="1"/>
    <col min="30" max="16384" width="9" style="17"/>
  </cols>
  <sheetData>
    <row r="1" spans="1:30" ht="22.5" customHeight="1">
      <c r="A1" s="16" t="s">
        <v>48</v>
      </c>
      <c r="I1" s="18"/>
    </row>
    <row r="2" spans="1:30" ht="7.5" customHeight="1">
      <c r="A2" s="19"/>
      <c r="B2" s="20"/>
      <c r="C2" s="20"/>
      <c r="D2" s="20"/>
      <c r="E2" s="20"/>
      <c r="F2" s="20"/>
      <c r="G2" s="20"/>
      <c r="H2" s="20"/>
      <c r="I2" s="21"/>
      <c r="J2" s="20"/>
      <c r="K2" s="20"/>
      <c r="L2" s="20"/>
      <c r="M2" s="20"/>
      <c r="N2" s="20"/>
      <c r="O2" s="20"/>
      <c r="P2" s="20"/>
      <c r="Q2" s="20"/>
      <c r="R2" s="20"/>
      <c r="S2" s="20"/>
      <c r="T2" s="20"/>
      <c r="U2" s="20"/>
      <c r="V2" s="20"/>
      <c r="W2" s="20"/>
      <c r="X2" s="20"/>
    </row>
    <row r="3" spans="1:30" ht="150" customHeight="1">
      <c r="A3" s="20"/>
      <c r="B3" s="60" t="s">
        <v>49</v>
      </c>
      <c r="C3" s="61"/>
      <c r="D3" s="61"/>
      <c r="E3" s="61"/>
      <c r="F3" s="61"/>
      <c r="G3" s="61"/>
      <c r="H3" s="61"/>
      <c r="I3" s="61"/>
      <c r="J3" s="61"/>
      <c r="K3" s="61"/>
      <c r="L3" s="61"/>
      <c r="M3" s="61"/>
      <c r="N3" s="61"/>
      <c r="O3" s="61"/>
      <c r="P3" s="61"/>
      <c r="Q3" s="61"/>
      <c r="R3" s="61"/>
      <c r="S3" s="61"/>
      <c r="T3" s="61"/>
      <c r="U3" s="61"/>
      <c r="V3" s="61"/>
      <c r="W3" s="61"/>
      <c r="X3" s="20"/>
      <c r="Z3" s="47" t="s">
        <v>97</v>
      </c>
      <c r="AA3" s="47"/>
      <c r="AB3" s="47"/>
      <c r="AC3" s="47"/>
      <c r="AD3" s="47"/>
    </row>
    <row r="4" spans="1:30" ht="30" customHeight="1">
      <c r="A4" s="48" t="s">
        <v>100</v>
      </c>
      <c r="B4" s="48"/>
      <c r="C4" s="48"/>
      <c r="D4" s="48"/>
      <c r="E4" s="48"/>
      <c r="F4" s="48"/>
      <c r="G4" s="48"/>
      <c r="H4" s="48"/>
      <c r="I4" s="48"/>
      <c r="J4" s="48"/>
      <c r="K4" s="48"/>
      <c r="L4" s="48"/>
      <c r="M4" s="48"/>
      <c r="N4" s="48"/>
      <c r="O4" s="48"/>
      <c r="P4" s="48"/>
      <c r="Q4" s="48"/>
      <c r="R4" s="48"/>
      <c r="S4" s="48"/>
      <c r="T4" s="48"/>
      <c r="U4" s="48"/>
      <c r="V4" s="48"/>
      <c r="W4" s="48"/>
      <c r="X4" s="48"/>
    </row>
    <row r="5" spans="1:30" ht="15" customHeight="1" thickBot="1">
      <c r="X5" s="38" t="s">
        <v>92</v>
      </c>
    </row>
    <row r="6" spans="1:30" ht="15" customHeight="1" thickBot="1">
      <c r="A6" s="22" t="s">
        <v>22</v>
      </c>
      <c r="B6" s="49"/>
      <c r="C6" s="50"/>
      <c r="D6" s="50"/>
      <c r="E6" s="51"/>
      <c r="F6" s="23"/>
      <c r="G6" s="23"/>
      <c r="H6" s="23"/>
      <c r="I6" s="23"/>
      <c r="J6" s="23"/>
      <c r="K6" s="23"/>
      <c r="L6" s="23"/>
      <c r="M6" s="23"/>
      <c r="N6" s="23"/>
      <c r="O6" s="23"/>
      <c r="P6" s="23"/>
      <c r="X6" s="24" t="str">
        <f>IF(COUNTA(B6),"OK","NG")</f>
        <v>NG</v>
      </c>
      <c r="Z6" s="17" t="s">
        <v>23</v>
      </c>
      <c r="AA6" s="17" t="s">
        <v>18</v>
      </c>
      <c r="AB6" s="17" t="s">
        <v>94</v>
      </c>
      <c r="AC6" s="17" t="s">
        <v>25</v>
      </c>
    </row>
    <row r="7" spans="1:30" ht="15" customHeight="1" thickBot="1">
      <c r="Z7" s="17" t="s">
        <v>24</v>
      </c>
      <c r="AA7" s="17" t="s">
        <v>19</v>
      </c>
      <c r="AB7" s="17" t="s">
        <v>95</v>
      </c>
      <c r="AC7" s="17" t="s">
        <v>26</v>
      </c>
    </row>
    <row r="8" spans="1:30" ht="15" customHeight="1" thickBot="1">
      <c r="A8" s="22" t="s">
        <v>34</v>
      </c>
      <c r="B8" s="52"/>
      <c r="C8" s="53"/>
      <c r="D8" s="53"/>
      <c r="E8" s="53"/>
      <c r="F8" s="53"/>
      <c r="G8" s="53"/>
      <c r="H8" s="53"/>
      <c r="I8" s="53"/>
      <c r="J8" s="53"/>
      <c r="K8" s="53"/>
      <c r="L8" s="53"/>
      <c r="M8" s="53"/>
      <c r="N8" s="53"/>
      <c r="O8" s="53"/>
      <c r="P8" s="53"/>
      <c r="Q8" s="53"/>
      <c r="R8" s="54"/>
      <c r="S8" s="25"/>
      <c r="T8" s="25"/>
      <c r="U8" s="25"/>
      <c r="V8" s="25"/>
      <c r="W8" s="25"/>
      <c r="X8" s="24" t="str">
        <f>IF(COUNTA(B8),"OK","NG")</f>
        <v>NG</v>
      </c>
      <c r="Z8" s="17" t="s">
        <v>90</v>
      </c>
      <c r="AA8" s="17" t="s">
        <v>20</v>
      </c>
      <c r="AB8" s="17" t="s">
        <v>96</v>
      </c>
      <c r="AC8" s="17" t="s">
        <v>27</v>
      </c>
    </row>
    <row r="9" spans="1:30" ht="15" customHeight="1" thickBot="1">
      <c r="AA9" s="17" t="s">
        <v>21</v>
      </c>
      <c r="AC9" s="17" t="s">
        <v>28</v>
      </c>
    </row>
    <row r="10" spans="1:30" ht="15" customHeight="1" thickBot="1">
      <c r="A10" s="26" t="s">
        <v>31</v>
      </c>
      <c r="B10" s="49"/>
      <c r="C10" s="50"/>
      <c r="D10" s="50"/>
      <c r="E10" s="51"/>
      <c r="F10" s="23"/>
      <c r="G10" s="23"/>
      <c r="H10" s="23"/>
      <c r="X10" s="24" t="str">
        <f>IF(COUNTA(B10),"OK","NG")</f>
        <v>NG</v>
      </c>
      <c r="AA10" s="17" t="s">
        <v>47</v>
      </c>
    </row>
    <row r="11" spans="1:30" ht="15" customHeight="1" thickBot="1"/>
    <row r="12" spans="1:30" ht="15" customHeight="1" thickBot="1">
      <c r="A12" s="22" t="s">
        <v>35</v>
      </c>
      <c r="B12" s="49"/>
      <c r="C12" s="50"/>
      <c r="D12" s="50"/>
      <c r="E12" s="50"/>
      <c r="F12" s="50"/>
      <c r="G12" s="50"/>
      <c r="H12" s="50"/>
      <c r="I12" s="50"/>
      <c r="J12" s="50"/>
      <c r="K12" s="50"/>
      <c r="L12" s="50"/>
      <c r="M12" s="50"/>
      <c r="N12" s="50"/>
      <c r="O12" s="50"/>
      <c r="P12" s="50"/>
      <c r="Q12" s="50"/>
      <c r="R12" s="51"/>
      <c r="S12" s="27"/>
      <c r="T12" s="27"/>
      <c r="U12" s="27"/>
      <c r="V12" s="27"/>
      <c r="W12" s="27"/>
      <c r="X12" s="24" t="str">
        <f>IF(COUNTA(B12),"OK","NG")</f>
        <v>NG</v>
      </c>
    </row>
    <row r="13" spans="1:30" ht="15" customHeight="1">
      <c r="B13" s="62" t="s">
        <v>91</v>
      </c>
      <c r="C13" s="62"/>
      <c r="D13" s="62"/>
      <c r="E13" s="62"/>
      <c r="F13" s="62"/>
      <c r="G13" s="62"/>
      <c r="H13" s="62"/>
      <c r="I13" s="62"/>
      <c r="J13" s="62"/>
      <c r="K13" s="62"/>
      <c r="L13" s="62"/>
      <c r="M13" s="62"/>
      <c r="N13" s="62"/>
      <c r="O13" s="62"/>
      <c r="P13" s="62"/>
      <c r="Q13" s="62"/>
      <c r="R13" s="62"/>
      <c r="S13" s="27"/>
      <c r="T13" s="27"/>
      <c r="U13" s="27"/>
      <c r="V13" s="27"/>
      <c r="W13" s="27"/>
    </row>
    <row r="14" spans="1:30" ht="15" customHeight="1">
      <c r="B14" s="63"/>
      <c r="C14" s="63"/>
      <c r="D14" s="63"/>
      <c r="E14" s="63"/>
      <c r="F14" s="63"/>
      <c r="G14" s="63"/>
      <c r="H14" s="63"/>
      <c r="I14" s="63"/>
      <c r="J14" s="63"/>
      <c r="K14" s="63"/>
      <c r="L14" s="63"/>
      <c r="M14" s="63"/>
      <c r="N14" s="63"/>
      <c r="O14" s="63"/>
      <c r="P14" s="63"/>
      <c r="Q14" s="63"/>
      <c r="R14" s="63"/>
      <c r="S14" s="27"/>
      <c r="T14" s="27"/>
      <c r="U14" s="27"/>
      <c r="V14" s="27"/>
      <c r="W14" s="27"/>
    </row>
    <row r="15" spans="1:30" ht="15" customHeight="1">
      <c r="E15" s="27"/>
      <c r="F15" s="27"/>
      <c r="G15" s="27"/>
      <c r="H15" s="27"/>
      <c r="I15" s="27"/>
      <c r="J15" s="27"/>
      <c r="K15" s="27"/>
      <c r="L15" s="27"/>
      <c r="M15" s="27"/>
      <c r="N15" s="27"/>
      <c r="O15" s="27"/>
      <c r="P15" s="27"/>
      <c r="Q15" s="27"/>
      <c r="R15" s="27"/>
      <c r="S15" s="27"/>
      <c r="T15" s="27"/>
      <c r="U15" s="27"/>
      <c r="V15" s="27"/>
    </row>
    <row r="16" spans="1:30" ht="15" customHeight="1" thickBot="1">
      <c r="A16" s="22" t="s">
        <v>50</v>
      </c>
      <c r="B16" s="22" t="s">
        <v>30</v>
      </c>
      <c r="I16" s="28"/>
      <c r="J16" s="28"/>
      <c r="X16" s="24" t="str">
        <f>IF(B17=B18,"NG","OK")</f>
        <v>NG</v>
      </c>
    </row>
    <row r="17" spans="1:25" ht="15" customHeight="1" thickBot="1">
      <c r="A17" s="18"/>
      <c r="B17" s="29"/>
      <c r="C17" s="30" t="s">
        <v>104</v>
      </c>
    </row>
    <row r="18" spans="1:25" ht="15" customHeight="1" thickBot="1">
      <c r="B18" s="29"/>
      <c r="C18" s="30" t="s">
        <v>105</v>
      </c>
    </row>
    <row r="20" spans="1:25" ht="15" customHeight="1" thickBot="1">
      <c r="A20" s="22" t="s">
        <v>51</v>
      </c>
      <c r="B20" s="22" t="s">
        <v>29</v>
      </c>
      <c r="I20" s="28"/>
      <c r="J20" s="28"/>
      <c r="X20" s="24" t="str">
        <f>IF($X$16="NG","NG",IF($B$17="○",IF(COUNTA(B21,E21,H21,K21,N21,Q21),"OK","NG"),IF(COUNTA(B21,E21,H21,K21,N21,Q21),"NG","OK")))</f>
        <v>NG</v>
      </c>
    </row>
    <row r="21" spans="1:25" ht="15" customHeight="1" thickBot="1">
      <c r="B21" s="29"/>
      <c r="C21" s="31" t="s">
        <v>7</v>
      </c>
      <c r="E21" s="29"/>
      <c r="F21" s="31" t="s">
        <v>8</v>
      </c>
      <c r="H21" s="29"/>
      <c r="I21" s="31" t="s">
        <v>9</v>
      </c>
      <c r="K21" s="32"/>
      <c r="L21" s="31" t="s">
        <v>10</v>
      </c>
      <c r="N21" s="29"/>
      <c r="O21" s="31" t="s">
        <v>11</v>
      </c>
      <c r="Q21" s="29"/>
      <c r="R21" s="31" t="s">
        <v>12</v>
      </c>
    </row>
    <row r="23" spans="1:25" ht="15" customHeight="1">
      <c r="A23" s="22" t="s">
        <v>52</v>
      </c>
      <c r="B23" s="22" t="s">
        <v>13</v>
      </c>
      <c r="M23" s="28"/>
      <c r="N23" s="33"/>
      <c r="O23" s="33"/>
      <c r="P23" s="33"/>
      <c r="Q23" s="33"/>
      <c r="R23" s="33"/>
      <c r="S23" s="33"/>
      <c r="T23" s="33"/>
      <c r="U23" s="33"/>
      <c r="V23" s="33"/>
      <c r="W23" s="33"/>
      <c r="X23" s="24" t="str">
        <f>IF($X$16="NG","NG",IF($B$17="○",IF(COUNTA(B25),"OK","NG"),IF(COUNTA(B25),"NG","OK")))</f>
        <v>NG</v>
      </c>
    </row>
    <row r="24" spans="1:25" ht="15" customHeight="1" thickBot="1">
      <c r="B24" s="39" t="s">
        <v>101</v>
      </c>
      <c r="X24" s="33"/>
      <c r="Y24" s="33"/>
    </row>
    <row r="25" spans="1:25" ht="15" customHeight="1" thickBot="1">
      <c r="A25" s="34"/>
      <c r="B25" s="49"/>
      <c r="C25" s="51"/>
      <c r="M25" s="33"/>
      <c r="N25" s="33"/>
      <c r="O25" s="33"/>
      <c r="P25" s="33"/>
      <c r="Q25" s="33"/>
      <c r="R25" s="33"/>
      <c r="S25" s="33"/>
      <c r="T25" s="33"/>
      <c r="U25" s="33"/>
      <c r="V25" s="33"/>
      <c r="W25" s="33"/>
      <c r="X25" s="33"/>
      <c r="Y25" s="33"/>
    </row>
    <row r="27" spans="1:25" ht="15" customHeight="1" thickBot="1">
      <c r="B27" s="22" t="s">
        <v>53</v>
      </c>
      <c r="X27" s="24" t="str">
        <f>IF($X$16="NG","NG",IF($B$17="○",IF(COUNTA(B28:B40),"OK","NG"),IF(COUNTA(B28:B40),"NG","OK")))</f>
        <v>NG</v>
      </c>
    </row>
    <row r="28" spans="1:25" ht="15" customHeight="1" thickBot="1">
      <c r="B28" s="29"/>
      <c r="C28" s="30" t="s">
        <v>54</v>
      </c>
    </row>
    <row r="29" spans="1:25" ht="15" customHeight="1" thickBot="1">
      <c r="B29" s="29"/>
      <c r="C29" s="30" t="s">
        <v>55</v>
      </c>
    </row>
    <row r="30" spans="1:25" ht="15" customHeight="1" thickBot="1">
      <c r="B30" s="29"/>
      <c r="C30" s="30" t="s">
        <v>56</v>
      </c>
    </row>
    <row r="31" spans="1:25" ht="15" customHeight="1" thickBot="1">
      <c r="B31" s="29"/>
      <c r="C31" s="30" t="s">
        <v>57</v>
      </c>
    </row>
    <row r="32" spans="1:25" ht="15" customHeight="1" thickBot="1">
      <c r="B32" s="29"/>
      <c r="C32" s="30" t="s">
        <v>58</v>
      </c>
    </row>
    <row r="33" spans="2:24" ht="15" customHeight="1" thickBot="1">
      <c r="B33" s="29"/>
      <c r="C33" s="30" t="s">
        <v>59</v>
      </c>
    </row>
    <row r="34" spans="2:24" ht="15" customHeight="1" thickBot="1">
      <c r="B34" s="29"/>
      <c r="C34" s="30" t="s">
        <v>60</v>
      </c>
    </row>
    <row r="35" spans="2:24" ht="15" customHeight="1" thickBot="1">
      <c r="B35" s="29"/>
      <c r="C35" s="30" t="s">
        <v>61</v>
      </c>
    </row>
    <row r="36" spans="2:24" ht="15" customHeight="1" thickBot="1">
      <c r="B36" s="29"/>
      <c r="C36" s="30" t="s">
        <v>62</v>
      </c>
    </row>
    <row r="37" spans="2:24" ht="15" customHeight="1" thickBot="1">
      <c r="B37" s="29"/>
      <c r="C37" s="30" t="s">
        <v>5</v>
      </c>
    </row>
    <row r="38" spans="2:24" ht="15" customHeight="1" thickBot="1">
      <c r="B38" s="29"/>
      <c r="C38" s="30" t="s">
        <v>6</v>
      </c>
    </row>
    <row r="39" spans="2:24" ht="15" customHeight="1" thickBot="1">
      <c r="B39" s="29"/>
      <c r="C39" s="30" t="s">
        <v>15</v>
      </c>
    </row>
    <row r="40" spans="2:24" ht="15" customHeight="1" thickBot="1">
      <c r="B40" s="29"/>
      <c r="C40" s="30" t="s">
        <v>4</v>
      </c>
    </row>
    <row r="42" spans="2:24" ht="15" customHeight="1" thickBot="1">
      <c r="B42" s="22" t="s">
        <v>63</v>
      </c>
      <c r="I42" s="35"/>
      <c r="J42" s="35"/>
      <c r="K42" s="35"/>
      <c r="L42" s="35"/>
      <c r="M42" s="35"/>
      <c r="N42" s="35"/>
      <c r="O42" s="35"/>
      <c r="P42" s="35"/>
      <c r="Q42" s="35"/>
      <c r="R42" s="35"/>
      <c r="S42" s="35"/>
      <c r="T42" s="35"/>
      <c r="U42" s="35"/>
      <c r="V42" s="35"/>
      <c r="W42" s="35"/>
      <c r="X42" s="24" t="str">
        <f>IF($X$16="NG","NG",IF($B$17="○",IF(COUNTA(B43:B48),"OK","NG"),IF(COUNTA(B43:B48),"NG","OK")))</f>
        <v>NG</v>
      </c>
    </row>
    <row r="43" spans="2:24" ht="15" customHeight="1" thickBot="1">
      <c r="B43" s="29"/>
      <c r="C43" s="30" t="s">
        <v>16</v>
      </c>
    </row>
    <row r="44" spans="2:24" ht="15" customHeight="1" thickBot="1">
      <c r="B44" s="29"/>
      <c r="C44" s="30" t="s">
        <v>64</v>
      </c>
    </row>
    <row r="45" spans="2:24" ht="15" customHeight="1" thickBot="1">
      <c r="B45" s="29"/>
      <c r="C45" s="30" t="s">
        <v>65</v>
      </c>
    </row>
    <row r="46" spans="2:24" ht="15" customHeight="1" thickBot="1">
      <c r="B46" s="29"/>
      <c r="C46" s="30" t="s">
        <v>66</v>
      </c>
    </row>
    <row r="47" spans="2:24" ht="15" customHeight="1" thickBot="1">
      <c r="B47" s="29"/>
      <c r="C47" s="30" t="s">
        <v>67</v>
      </c>
    </row>
    <row r="48" spans="2:24" ht="15" customHeight="1" thickBot="1">
      <c r="B48" s="29"/>
      <c r="C48" s="30" t="s">
        <v>68</v>
      </c>
    </row>
    <row r="49" spans="1:24" ht="15" customHeight="1">
      <c r="B49" s="36"/>
    </row>
    <row r="50" spans="1:24" ht="15" customHeight="1" thickBot="1">
      <c r="B50" s="22" t="s">
        <v>103</v>
      </c>
      <c r="X50" s="24" t="str">
        <f>IF($X$16="NG","NG",IF($B$17="○",IF(B51=B52,"NG","OK"),IF(COUNTA(B51:B52),"NG","OK")))</f>
        <v>NG</v>
      </c>
    </row>
    <row r="51" spans="1:24" ht="15" customHeight="1" thickBot="1">
      <c r="B51" s="29"/>
      <c r="C51" s="30" t="s">
        <v>102</v>
      </c>
    </row>
    <row r="52" spans="1:24" ht="15" customHeight="1" thickBot="1">
      <c r="B52" s="29"/>
      <c r="C52" s="30" t="s">
        <v>1</v>
      </c>
    </row>
    <row r="54" spans="1:24" ht="15" customHeight="1">
      <c r="A54" s="22" t="s">
        <v>14</v>
      </c>
      <c r="B54" s="22" t="s">
        <v>0</v>
      </c>
      <c r="X54" s="24" t="str">
        <f>IF($X$16="NG","NG",IF($B$18="○",IF(COUNTA(B56:B60),"OK","NG"),IF(COUNTA(B56:B60),"NG","OK")))</f>
        <v>NG</v>
      </c>
    </row>
    <row r="55" spans="1:24" ht="15" customHeight="1" thickBot="1">
      <c r="A55" s="22"/>
      <c r="B55" s="39" t="s">
        <v>93</v>
      </c>
      <c r="X55" s="24"/>
    </row>
    <row r="56" spans="1:24" ht="15" customHeight="1" thickBot="1">
      <c r="B56" s="29"/>
      <c r="C56" s="30" t="s">
        <v>2</v>
      </c>
    </row>
    <row r="57" spans="1:24" ht="15" customHeight="1" thickBot="1">
      <c r="B57" s="29"/>
      <c r="C57" s="30" t="s">
        <v>3</v>
      </c>
    </row>
    <row r="58" spans="1:24" ht="15" customHeight="1" thickBot="1">
      <c r="B58" s="29"/>
      <c r="C58" s="30" t="s">
        <v>98</v>
      </c>
    </row>
    <row r="59" spans="1:24" ht="15" customHeight="1" thickBot="1">
      <c r="B59" s="29"/>
      <c r="C59" s="30" t="s">
        <v>17</v>
      </c>
    </row>
    <row r="60" spans="1:24" ht="15" customHeight="1" thickBot="1">
      <c r="B60" s="29"/>
      <c r="C60" s="30" t="s">
        <v>4</v>
      </c>
    </row>
    <row r="61" spans="1:24" ht="15" customHeight="1" thickBot="1"/>
    <row r="62" spans="1:24" ht="22.5" customHeight="1" thickBot="1">
      <c r="A62" s="55" t="s">
        <v>69</v>
      </c>
      <c r="B62" s="56"/>
      <c r="C62" s="57" t="str">
        <f>IF(COUNTIF(X6:X60,"NG"),"NG","OK")</f>
        <v>NG</v>
      </c>
      <c r="D62" s="58"/>
      <c r="E62" s="59"/>
      <c r="F62" s="37" t="str">
        <f>IF(C62="NG","　回答に不備があります。X列が「NG」と表示されている設問を御確認ください。","")</f>
        <v>　回答に不備があります。X列が「NG」と表示されている設問を御確認ください。</v>
      </c>
    </row>
    <row r="64" spans="1:24" ht="15" customHeight="1">
      <c r="A64" s="46" t="s">
        <v>70</v>
      </c>
    </row>
    <row r="65" spans="1:8" ht="15" customHeight="1">
      <c r="A65" s="28"/>
      <c r="B65" s="28"/>
      <c r="C65" s="28"/>
      <c r="D65" s="28"/>
      <c r="E65" s="28"/>
      <c r="F65" s="28"/>
      <c r="G65" s="28"/>
      <c r="H65" s="28"/>
    </row>
  </sheetData>
  <sheetProtection selectLockedCells="1"/>
  <mergeCells count="11">
    <mergeCell ref="B25:C25"/>
    <mergeCell ref="A62:B62"/>
    <mergeCell ref="C62:E62"/>
    <mergeCell ref="B3:W3"/>
    <mergeCell ref="B13:R14"/>
    <mergeCell ref="Z3:AD3"/>
    <mergeCell ref="A4:X4"/>
    <mergeCell ref="B12:R12"/>
    <mergeCell ref="B8:R8"/>
    <mergeCell ref="B6:E6"/>
    <mergeCell ref="B10:E10"/>
  </mergeCells>
  <phoneticPr fontId="1"/>
  <conditionalFormatting sqref="C62">
    <cfRule type="containsText" dxfId="3" priority="1" operator="containsText" text="OK">
      <formula>NOT(ISERROR(SEARCH("OK",C62)))</formula>
    </cfRule>
    <cfRule type="containsText" dxfId="2" priority="2" operator="containsText" text="NG">
      <formula>NOT(ISERROR(SEARCH("NG",C62)))</formula>
    </cfRule>
  </conditionalFormatting>
  <conditionalFormatting sqref="X6:X55">
    <cfRule type="containsText" dxfId="1" priority="3" operator="containsText" text="OK">
      <formula>NOT(ISERROR(SEARCH("OK",X6)))</formula>
    </cfRule>
    <cfRule type="containsText" dxfId="0" priority="4" operator="containsText" text="NG">
      <formula>NOT(ISERROR(SEARCH("NG",X6)))</formula>
    </cfRule>
  </conditionalFormatting>
  <dataValidations count="7">
    <dataValidation type="list" allowBlank="1" showInputMessage="1" showErrorMessage="1" sqref="B17:B18 Q21 N21 K21 H21 E21 B21 B28:B40 B43:B48 B51:B52 B56:B60">
      <formula1>"○"</formula1>
    </dataValidation>
    <dataValidation type="list" allowBlank="1" showInputMessage="1" showErrorMessage="1" sqref="B25:C25">
      <formula1>$AC$6:$AC$10</formula1>
    </dataValidation>
    <dataValidation type="list" allowBlank="1" showInputMessage="1" showErrorMessage="1" sqref="B12:R12">
      <formula1>$AB$6:$AB$9</formula1>
    </dataValidation>
    <dataValidation type="list" allowBlank="1" showInputMessage="1" showErrorMessage="1" sqref="B6:E6">
      <formula1>$Z$6:$Z$9</formula1>
    </dataValidation>
    <dataValidation type="list" allowBlank="1" showInputMessage="1" showErrorMessage="1" sqref="B49">
      <formula1>$A$17:$A$18</formula1>
    </dataValidation>
    <dataValidation type="list" allowBlank="1" showInputMessage="1" showErrorMessage="1" prompt="どれか一つを選択してください" sqref="SRE42 WVM42 TUS42 UEO42 TKW42 TBA42 WBU42 VIC42 UOK42 UYG42 WLQ42 VRY42 JA42 SW42 ACS42 AMO42 AWK42 BGG42 BQC42 BZY42 CJU42 CTQ42 DDM42 DNI42 DXE42 EHA42 EQW42 FAS42 FKO42 FUK42 GEG42 GOC42 GXY42 HHU42 HRQ42 IBM42 ILI42 IVE42 JFA42 JOW42 JYS42 KIO42 KSK42 LCG42 LMC42 LVY42 MFU42 MPQ42 MZM42 NJI42 NTE42 ODA42 OMW42 OWS42 PGO42 PQK42 QAG42 QKC42 QTY42 RDU42 RNQ42 RXM42 SHI42">
      <formula1>"○"</formula1>
    </dataValidation>
    <dataValidation type="list" allowBlank="1" showInputMessage="1" showErrorMessage="1" sqref="B10:E10">
      <formula1>$AA$6:$AA$11</formula1>
    </dataValidation>
  </dataValidations>
  <printOptions horizontalCentered="1"/>
  <pageMargins left="0.19685039370078741" right="0.19685039370078741" top="0.19685039370078741" bottom="0.19685039370078741" header="0.51181102362204722" footer="0.51181102362204722"/>
  <pageSetup paperSize="9" scale="79"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AN4"/>
  <sheetViews>
    <sheetView view="pageBreakPreview" zoomScaleNormal="100" zoomScaleSheetLayoutView="100" workbookViewId="0">
      <selection activeCell="A4" sqref="A4"/>
    </sheetView>
  </sheetViews>
  <sheetFormatPr defaultRowHeight="15" customHeight="1"/>
  <cols>
    <col min="1" max="1" width="3.375" bestFit="1" customWidth="1"/>
    <col min="6" max="7" width="9.25" bestFit="1" customWidth="1"/>
    <col min="8" max="13" width="3.75" bestFit="1" customWidth="1"/>
    <col min="14" max="14" width="9.125" bestFit="1" customWidth="1"/>
    <col min="15" max="18" width="3.75" bestFit="1" customWidth="1"/>
    <col min="19" max="19" width="3.75" customWidth="1"/>
    <col min="20" max="21" width="3.75" bestFit="1" customWidth="1"/>
    <col min="22" max="22" width="3.75" customWidth="1"/>
    <col min="23" max="24" width="3.75" bestFit="1" customWidth="1"/>
    <col min="25" max="25" width="5.375" bestFit="1" customWidth="1"/>
    <col min="26" max="38" width="3.625" bestFit="1" customWidth="1"/>
    <col min="39" max="39" width="5.375" customWidth="1"/>
    <col min="40" max="40" width="3.625" bestFit="1" customWidth="1"/>
  </cols>
  <sheetData>
    <row r="1" spans="1:40" ht="15" customHeight="1" thickBot="1">
      <c r="A1" s="4" t="s">
        <v>106</v>
      </c>
    </row>
    <row r="2" spans="1:40" ht="30" customHeight="1">
      <c r="A2" s="82" t="s">
        <v>32</v>
      </c>
      <c r="B2" s="83" t="s">
        <v>33</v>
      </c>
      <c r="C2" s="82" t="s">
        <v>34</v>
      </c>
      <c r="D2" s="83" t="s">
        <v>31</v>
      </c>
      <c r="E2" s="83" t="s">
        <v>36</v>
      </c>
      <c r="F2" s="67" t="s">
        <v>45</v>
      </c>
      <c r="G2" s="67" t="s">
        <v>44</v>
      </c>
      <c r="H2" s="69" t="s">
        <v>37</v>
      </c>
      <c r="I2" s="70"/>
      <c r="J2" s="70"/>
      <c r="K2" s="70"/>
      <c r="L2" s="70"/>
      <c r="M2" s="71"/>
      <c r="N2" s="72" t="s">
        <v>46</v>
      </c>
      <c r="O2" s="74" t="s">
        <v>82</v>
      </c>
      <c r="P2" s="75"/>
      <c r="Q2" s="75"/>
      <c r="R2" s="75"/>
      <c r="S2" s="75"/>
      <c r="T2" s="75"/>
      <c r="U2" s="75"/>
      <c r="V2" s="75"/>
      <c r="W2" s="75"/>
      <c r="X2" s="75"/>
      <c r="Y2" s="75"/>
      <c r="Z2" s="75"/>
      <c r="AA2" s="76"/>
      <c r="AB2" s="77" t="s">
        <v>83</v>
      </c>
      <c r="AC2" s="78"/>
      <c r="AD2" s="78"/>
      <c r="AE2" s="78"/>
      <c r="AF2" s="78"/>
      <c r="AG2" s="79"/>
      <c r="AH2" s="80" t="s">
        <v>43</v>
      </c>
      <c r="AI2" s="81"/>
      <c r="AJ2" s="64" t="s">
        <v>38</v>
      </c>
      <c r="AK2" s="65"/>
      <c r="AL2" s="65"/>
      <c r="AM2" s="65"/>
      <c r="AN2" s="66"/>
    </row>
    <row r="3" spans="1:40" ht="285" customHeight="1" thickBot="1">
      <c r="A3" s="68"/>
      <c r="B3" s="84"/>
      <c r="C3" s="68"/>
      <c r="D3" s="84"/>
      <c r="E3" s="84"/>
      <c r="F3" s="68"/>
      <c r="G3" s="68"/>
      <c r="H3" s="1" t="s">
        <v>7</v>
      </c>
      <c r="I3" s="2" t="s">
        <v>8</v>
      </c>
      <c r="J3" s="2" t="s">
        <v>9</v>
      </c>
      <c r="K3" s="2" t="s">
        <v>10</v>
      </c>
      <c r="L3" s="2" t="s">
        <v>11</v>
      </c>
      <c r="M3" s="3" t="s">
        <v>12</v>
      </c>
      <c r="N3" s="73"/>
      <c r="O3" s="5" t="s">
        <v>84</v>
      </c>
      <c r="P3" s="6" t="s">
        <v>81</v>
      </c>
      <c r="Q3" s="6" t="s">
        <v>72</v>
      </c>
      <c r="R3" s="6" t="s">
        <v>80</v>
      </c>
      <c r="S3" s="6" t="s">
        <v>71</v>
      </c>
      <c r="T3" s="6" t="s">
        <v>73</v>
      </c>
      <c r="U3" s="6" t="s">
        <v>79</v>
      </c>
      <c r="V3" s="6" t="s">
        <v>76</v>
      </c>
      <c r="W3" s="6" t="s">
        <v>78</v>
      </c>
      <c r="X3" s="6" t="s">
        <v>74</v>
      </c>
      <c r="Y3" s="7" t="s">
        <v>75</v>
      </c>
      <c r="Z3" s="6" t="s">
        <v>77</v>
      </c>
      <c r="AA3" s="8" t="s">
        <v>40</v>
      </c>
      <c r="AB3" s="9" t="s">
        <v>85</v>
      </c>
      <c r="AC3" s="10" t="s">
        <v>86</v>
      </c>
      <c r="AD3" s="10" t="s">
        <v>87</v>
      </c>
      <c r="AE3" s="10" t="s">
        <v>88</v>
      </c>
      <c r="AF3" s="10" t="s">
        <v>89</v>
      </c>
      <c r="AG3" s="11" t="s">
        <v>108</v>
      </c>
      <c r="AH3" s="40" t="s">
        <v>107</v>
      </c>
      <c r="AI3" s="41" t="s">
        <v>109</v>
      </c>
      <c r="AJ3" s="12" t="s">
        <v>42</v>
      </c>
      <c r="AK3" s="13" t="s">
        <v>41</v>
      </c>
      <c r="AL3" s="13" t="s">
        <v>99</v>
      </c>
      <c r="AM3" s="14" t="s">
        <v>39</v>
      </c>
      <c r="AN3" s="15" t="s">
        <v>40</v>
      </c>
    </row>
    <row r="4" spans="1:40" ht="15" customHeight="1" thickBot="1">
      <c r="A4" s="42"/>
      <c r="B4" s="42">
        <f>'学校調査票 '!B6</f>
        <v>0</v>
      </c>
      <c r="C4" s="42">
        <f>'学校調査票 '!B8</f>
        <v>0</v>
      </c>
      <c r="D4" s="42">
        <f>'学校調査票 '!B10</f>
        <v>0</v>
      </c>
      <c r="E4" s="42">
        <f>'学校調査票 '!B12</f>
        <v>0</v>
      </c>
      <c r="F4" s="42">
        <v>1</v>
      </c>
      <c r="G4" s="42">
        <f>IF('学校調査票 '!B17="○",1,)</f>
        <v>0</v>
      </c>
      <c r="H4" s="43">
        <f>IF('学校調査票 '!B21="○",1,)</f>
        <v>0</v>
      </c>
      <c r="I4" s="44">
        <f>IF('学校調査票 '!E21="○",1,)</f>
        <v>0</v>
      </c>
      <c r="J4" s="44">
        <f>IF('学校調査票 '!H21="○",1,)</f>
        <v>0</v>
      </c>
      <c r="K4" s="44">
        <f>IF('学校調査票 '!K21="○",1,)</f>
        <v>0</v>
      </c>
      <c r="L4" s="44">
        <f>IF('学校調査票 '!N21="○",1,)</f>
        <v>0</v>
      </c>
      <c r="M4" s="45">
        <f>IF('学校調査票 '!Q21="○",1,)</f>
        <v>0</v>
      </c>
      <c r="N4" s="42">
        <f>'学校調査票 '!B25</f>
        <v>0</v>
      </c>
      <c r="O4" s="43">
        <f>IF('学校調査票 '!$B28="○",1,)</f>
        <v>0</v>
      </c>
      <c r="P4" s="44">
        <f>IF('学校調査票 '!$B29="○",1,)</f>
        <v>0</v>
      </c>
      <c r="Q4" s="44">
        <f>IF('学校調査票 '!$B30="○",1,)</f>
        <v>0</v>
      </c>
      <c r="R4" s="44">
        <f>IF('学校調査票 '!$B31="○",1,)</f>
        <v>0</v>
      </c>
      <c r="S4" s="44">
        <f>IF('学校調査票 '!$B32="○",1,)</f>
        <v>0</v>
      </c>
      <c r="T4" s="44">
        <f>IF('学校調査票 '!$B33="○",1,)</f>
        <v>0</v>
      </c>
      <c r="U4" s="44">
        <f>IF('学校調査票 '!$B34="○",1,)</f>
        <v>0</v>
      </c>
      <c r="V4" s="44">
        <f>IF('学校調査票 '!$B35="○",1,)</f>
        <v>0</v>
      </c>
      <c r="W4" s="44">
        <f>IF('学校調査票 '!$B36="○",1,)</f>
        <v>0</v>
      </c>
      <c r="X4" s="44">
        <f>IF('学校調査票 '!$B37="○",1,)</f>
        <v>0</v>
      </c>
      <c r="Y4" s="44">
        <f>IF('学校調査票 '!$B38="○",1,)</f>
        <v>0</v>
      </c>
      <c r="Z4" s="44">
        <f>IF('学校調査票 '!$B39="○",1,)</f>
        <v>0</v>
      </c>
      <c r="AA4" s="45">
        <f>IF('学校調査票 '!$B40="○",1,)</f>
        <v>0</v>
      </c>
      <c r="AB4" s="43">
        <f>IF('学校調査票 '!$B43="○",1,)</f>
        <v>0</v>
      </c>
      <c r="AC4" s="44">
        <f>IF('学校調査票 '!$B44="○",1,)</f>
        <v>0</v>
      </c>
      <c r="AD4" s="44">
        <f>IF('学校調査票 '!$B45="○",1,)</f>
        <v>0</v>
      </c>
      <c r="AE4" s="44">
        <f>IF('学校調査票 '!$B46="○",1,)</f>
        <v>0</v>
      </c>
      <c r="AF4" s="44">
        <f>IF('学校調査票 '!$B47="○",1,)</f>
        <v>0</v>
      </c>
      <c r="AG4" s="45">
        <f>IF('学校調査票 '!$B48="○",1,)</f>
        <v>0</v>
      </c>
      <c r="AH4" s="43">
        <f>IF('学校調査票 '!$B51="○",1,)</f>
        <v>0</v>
      </c>
      <c r="AI4" s="45">
        <f>IF('学校調査票 '!$B52="○",1,)</f>
        <v>0</v>
      </c>
      <c r="AJ4" s="43">
        <f>IF('学校調査票 '!$B56="○",1,)</f>
        <v>0</v>
      </c>
      <c r="AK4" s="44">
        <f>IF('学校調査票 '!$B57="○",1,)</f>
        <v>0</v>
      </c>
      <c r="AL4" s="44">
        <f>IF('学校調査票 '!$B58="○",1,)</f>
        <v>0</v>
      </c>
      <c r="AM4" s="44">
        <f>IF('学校調査票 '!$B59="○",1,)</f>
        <v>0</v>
      </c>
      <c r="AN4" s="45">
        <f>IF('学校調査票 '!$B60="○",1,)</f>
        <v>0</v>
      </c>
    </row>
  </sheetData>
  <sheetProtection selectLockedCells="1"/>
  <mergeCells count="13">
    <mergeCell ref="F2:F3"/>
    <mergeCell ref="A2:A3"/>
    <mergeCell ref="B2:B3"/>
    <mergeCell ref="C2:C3"/>
    <mergeCell ref="D2:D3"/>
    <mergeCell ref="E2:E3"/>
    <mergeCell ref="AJ2:AN2"/>
    <mergeCell ref="G2:G3"/>
    <mergeCell ref="H2:M2"/>
    <mergeCell ref="N2:N3"/>
    <mergeCell ref="O2:AA2"/>
    <mergeCell ref="AB2:AG2"/>
    <mergeCell ref="AH2:AI2"/>
  </mergeCells>
  <phoneticPr fontId="1"/>
  <printOptions horizontalCentered="1"/>
  <pageMargins left="0.39370078740157483" right="0.39370078740157483" top="0.78740157480314965" bottom="0.78740157480314965" header="0.31496062992125984" footer="0.31496062992125984"/>
  <pageSetup paperSize="9" scale="75" fitToHeight="0" orientation="landscape" horizontalDpi="300" verticalDpi="300"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学校調査票 </vt:lpstr>
      <vt:lpstr>横表</vt:lpstr>
      <vt:lpstr>横表!Print_Area</vt:lpstr>
      <vt:lpstr>'学校調査票 '!Print_Area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kudou</dc:creator>
  <cp:lastModifiedBy>SS14030011</cp:lastModifiedBy>
  <cp:lastPrinted>2019-05-29T01:36:18Z</cp:lastPrinted>
  <dcterms:created xsi:type="dcterms:W3CDTF">2010-03-05T06:59:53Z</dcterms:created>
  <dcterms:modified xsi:type="dcterms:W3CDTF">2019-05-29T05:03:54Z</dcterms:modified>
</cp:coreProperties>
</file>