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N:\助成４係\07　執行\○学校保健特別対策（コロナ）\01 依頼\"/>
    </mc:Choice>
  </mc:AlternateContent>
  <bookViews>
    <workbookView xWindow="0" yWindow="0" windowWidth="23880" windowHeight="11565" tabRatio="1000"/>
  </bookViews>
  <sheets>
    <sheet name="様式１（マスク等）【学校法人作成】" sheetId="35" r:id="rId1"/>
    <sheet name="別添（マスク等）【学校法人作成】 " sheetId="164" r:id="rId2"/>
    <sheet name="様式2（マスク等）【都道府県作成】" sheetId="119" r:id="rId3"/>
    <sheet name="様式１（特別支援）【学校法人作成】" sheetId="188" r:id="rId4"/>
    <sheet name="別添（特別支援）【学校法人作成】" sheetId="189" r:id="rId5"/>
    <sheet name="様式２（特別支援）【都道府県作成】" sheetId="190" r:id="rId6"/>
    <sheet name="様式１（修学旅行）【学校法人作成】" sheetId="176" r:id="rId7"/>
    <sheet name="別添（修学旅行）【学校法人作成】" sheetId="187" r:id="rId8"/>
    <sheet name="様式2（修学旅行）【都道府県作成】" sheetId="170" r:id="rId9"/>
  </sheets>
  <definedNames>
    <definedName name="ｌ" localSheetId="3">#REF!</definedName>
    <definedName name="ｌ">#REF!</definedName>
    <definedName name="_xlnm.Print_Area" localSheetId="1">'別添（マスク等）【学校法人作成】 '!$A$1:$G$28</definedName>
    <definedName name="_xlnm.Print_Area" localSheetId="7">'別添（修学旅行）【学校法人作成】'!$A$1:$O$22</definedName>
    <definedName name="_xlnm.Print_Area" localSheetId="4">'別添（特別支援）【学校法人作成】'!$A$1:$F$36</definedName>
    <definedName name="_xlnm.Print_Area" localSheetId="6">'様式１（修学旅行）【学校法人作成】'!$A$1:$G$37</definedName>
    <definedName name="_xlnm.Print_Area" localSheetId="3">'様式１（特別支援）【学校法人作成】'!$A$1:$G$37</definedName>
    <definedName name="_xlnm.Print_Area" localSheetId="2">'様式2（マスク等）【都道府県作成】'!$A$1:$F$31</definedName>
    <definedName name="_xlnm.Print_Area" localSheetId="8">'様式2（修学旅行）【都道府県作成】'!$A$1:$G$32</definedName>
    <definedName name="_xlnm.Print_Area" localSheetId="5">'様式２（特別支援）【都道府県作成】'!$A$1:$J$32</definedName>
    <definedName name="_xlnm.Print_Area">#REF!</definedName>
    <definedName name="世湯" localSheetId="1">#REF!</definedName>
    <definedName name="世湯" localSheetId="6">#REF!</definedName>
    <definedName name="世湯" localSheetId="3">#REF!</definedName>
    <definedName name="世湯" localSheetId="2">#REF!</definedName>
    <definedName name="世湯" localSheetId="8">#REF!</definedName>
    <definedName name="世湯" localSheetId="5">#REF!</definedName>
    <definedName name="世湯">#REF!</definedName>
    <definedName name="様式１０" localSheetId="1">#REF!</definedName>
    <definedName name="様式１０" localSheetId="6">#REF!</definedName>
    <definedName name="様式１０" localSheetId="3">#REF!</definedName>
    <definedName name="様式１０" localSheetId="2">#REF!</definedName>
    <definedName name="様式１０" localSheetId="8">#REF!</definedName>
    <definedName name="様式１０" localSheetId="5">#REF!</definedName>
    <definedName name="様式１０">#REF!</definedName>
    <definedName name="様式第１別紙１1" localSheetId="1">#REF!</definedName>
    <definedName name="様式第１別紙１1" localSheetId="6">#REF!</definedName>
    <definedName name="様式第１別紙１1" localSheetId="3">#REF!</definedName>
    <definedName name="様式第１別紙１1" localSheetId="2">#REF!</definedName>
    <definedName name="様式第１別紙１1" localSheetId="8">#REF!</definedName>
    <definedName name="様式第１別紙１1" localSheetId="5">#REF!</definedName>
    <definedName name="様式第１別紙１1">#REF!</definedName>
    <definedName name="様式第２" localSheetId="1">#REF!</definedName>
    <definedName name="様式第２" localSheetId="6">#REF!</definedName>
    <definedName name="様式第２" localSheetId="3">#REF!</definedName>
    <definedName name="様式第２" localSheetId="2">#REF!</definedName>
    <definedName name="様式第２" localSheetId="8">#REF!</definedName>
    <definedName name="様式第２" localSheetId="5">#REF!</definedName>
    <definedName name="様式第２">#REF!</definedName>
    <definedName name="様式第６の２" localSheetId="1">#REF!</definedName>
    <definedName name="様式第６の２" localSheetId="6">#REF!</definedName>
    <definedName name="様式第６の２" localSheetId="3">#REF!</definedName>
    <definedName name="様式第６の２" localSheetId="2">#REF!</definedName>
    <definedName name="様式第６の２" localSheetId="8">#REF!</definedName>
    <definedName name="様式第６の２" localSheetId="5">#REF!</definedName>
    <definedName name="様式第６の２">#REF!</definedName>
    <definedName name="様式第７" localSheetId="1">#REF!</definedName>
    <definedName name="様式第７" localSheetId="6">#REF!</definedName>
    <definedName name="様式第７" localSheetId="3">#REF!</definedName>
    <definedName name="様式第７" localSheetId="2">#REF!</definedName>
    <definedName name="様式第７" localSheetId="8">#REF!</definedName>
    <definedName name="様式第７" localSheetId="5">#REF!</definedName>
    <definedName name="様式第７">#REF!</definedName>
    <definedName name="様式別紙１の" localSheetId="1">#REF!</definedName>
    <definedName name="様式別紙１の" localSheetId="6">#REF!</definedName>
    <definedName name="様式別紙１の" localSheetId="3">#REF!</definedName>
    <definedName name="様式別紙１の" localSheetId="2">#REF!</definedName>
    <definedName name="様式別紙１の" localSheetId="8">#REF!</definedName>
    <definedName name="様式別紙１の" localSheetId="5">#REF!</definedName>
    <definedName name="様式別紙１の">#REF!</definedName>
  </definedNames>
  <calcPr calcId="162913"/>
</workbook>
</file>

<file path=xl/calcChain.xml><?xml version="1.0" encoding="utf-8"?>
<calcChain xmlns="http://schemas.openxmlformats.org/spreadsheetml/2006/main">
  <c r="G31" i="170" l="1"/>
  <c r="F31" i="170"/>
  <c r="G15" i="170"/>
  <c r="G11" i="170"/>
  <c r="N12" i="187"/>
  <c r="E35" i="176"/>
  <c r="F11" i="119"/>
  <c r="E24" i="164"/>
  <c r="F31" i="119" l="1"/>
  <c r="E31" i="119"/>
  <c r="F13" i="119"/>
  <c r="F12" i="119"/>
  <c r="F14" i="119"/>
  <c r="F15" i="119"/>
  <c r="F16" i="119"/>
  <c r="F17" i="119"/>
  <c r="F18" i="119"/>
  <c r="F19" i="119"/>
  <c r="F20" i="119"/>
  <c r="F21" i="119"/>
  <c r="F22" i="119"/>
  <c r="F23" i="119"/>
  <c r="F24" i="119"/>
  <c r="F25" i="119"/>
  <c r="F26" i="119"/>
  <c r="F27" i="119"/>
  <c r="F28" i="119"/>
  <c r="F29" i="119"/>
  <c r="F30" i="119"/>
  <c r="E25" i="164"/>
  <c r="E31" i="190" l="1"/>
  <c r="F31" i="190"/>
  <c r="G31" i="190"/>
  <c r="H31" i="190"/>
  <c r="I31" i="190"/>
  <c r="J31" i="190"/>
  <c r="M12" i="187" l="1"/>
  <c r="E31" i="170"/>
  <c r="G12" i="170"/>
  <c r="L12" i="187"/>
  <c r="D35" i="35" l="1"/>
  <c r="E35" i="35" s="1"/>
  <c r="F8" i="164"/>
  <c r="E23" i="164"/>
  <c r="J13" i="190" l="1"/>
  <c r="J14" i="190"/>
  <c r="J15" i="190"/>
  <c r="J16" i="190"/>
  <c r="J17" i="190"/>
  <c r="J18" i="190"/>
  <c r="J19" i="190"/>
  <c r="J20" i="190"/>
  <c r="J21" i="190"/>
  <c r="J22" i="190"/>
  <c r="J23" i="190"/>
  <c r="J24" i="190"/>
  <c r="J25" i="190"/>
  <c r="J26" i="190"/>
  <c r="J27" i="190"/>
  <c r="J28" i="190"/>
  <c r="J29" i="190"/>
  <c r="J30" i="190"/>
  <c r="J11" i="190"/>
  <c r="M8" i="187" l="1"/>
  <c r="I12" i="190"/>
  <c r="G11" i="190"/>
  <c r="H11" i="190"/>
  <c r="I11" i="190"/>
  <c r="G12" i="190"/>
  <c r="H12" i="190"/>
  <c r="G13" i="190"/>
  <c r="H13" i="190"/>
  <c r="I13" i="190"/>
  <c r="G14" i="190"/>
  <c r="H14" i="190"/>
  <c r="I14" i="190"/>
  <c r="G15" i="190"/>
  <c r="H15" i="190"/>
  <c r="I15" i="190"/>
  <c r="G16" i="190"/>
  <c r="H16" i="190"/>
  <c r="I16" i="190"/>
  <c r="G17" i="190"/>
  <c r="H17" i="190"/>
  <c r="I17" i="190"/>
  <c r="G18" i="190"/>
  <c r="H18" i="190"/>
  <c r="I18" i="190"/>
  <c r="G19" i="190"/>
  <c r="H19" i="190"/>
  <c r="I19" i="190"/>
  <c r="G20" i="190"/>
  <c r="H20" i="190"/>
  <c r="I20" i="190"/>
  <c r="G21" i="190"/>
  <c r="H21" i="190"/>
  <c r="I21" i="190"/>
  <c r="G22" i="190"/>
  <c r="H22" i="190"/>
  <c r="I22" i="190"/>
  <c r="G23" i="190"/>
  <c r="H23" i="190"/>
  <c r="I23" i="190"/>
  <c r="G24" i="190"/>
  <c r="H24" i="190"/>
  <c r="I24" i="190"/>
  <c r="G25" i="190"/>
  <c r="H25" i="190"/>
  <c r="I25" i="190"/>
  <c r="G26" i="190"/>
  <c r="H26" i="190"/>
  <c r="I26" i="190"/>
  <c r="G27" i="190"/>
  <c r="H27" i="190"/>
  <c r="I27" i="190"/>
  <c r="G28" i="190"/>
  <c r="H28" i="190"/>
  <c r="I28" i="190"/>
  <c r="G29" i="190"/>
  <c r="H29" i="190"/>
  <c r="I29" i="190"/>
  <c r="G30" i="190"/>
  <c r="H30" i="190"/>
  <c r="I30" i="190"/>
  <c r="T29" i="189"/>
  <c r="T30" i="189"/>
  <c r="D31" i="189"/>
  <c r="E33" i="188"/>
  <c r="F33" i="188" s="1"/>
  <c r="E34" i="188"/>
  <c r="F34" i="188" s="1"/>
  <c r="D35" i="188"/>
  <c r="G13" i="170"/>
  <c r="G14" i="170"/>
  <c r="G16" i="170"/>
  <c r="G17" i="170"/>
  <c r="G18" i="170"/>
  <c r="G19" i="170"/>
  <c r="G20" i="170"/>
  <c r="G21" i="170"/>
  <c r="G22" i="170"/>
  <c r="G23" i="170"/>
  <c r="G24" i="170"/>
  <c r="G25" i="170"/>
  <c r="G26" i="170"/>
  <c r="G27" i="170"/>
  <c r="G28" i="170"/>
  <c r="G29" i="170"/>
  <c r="G30" i="170"/>
  <c r="J12" i="190" l="1"/>
  <c r="T31" i="189"/>
  <c r="AF31" i="189" s="1"/>
  <c r="F35" i="188"/>
  <c r="E35" i="188"/>
  <c r="I34" i="188" l="1"/>
  <c r="I33" i="188"/>
  <c r="I35" i="188" l="1"/>
  <c r="M11" i="187" l="1"/>
  <c r="L9" i="187"/>
  <c r="M9" i="187"/>
  <c r="M10" i="187"/>
  <c r="L10" i="187"/>
  <c r="L11" i="187"/>
  <c r="L8" i="187"/>
  <c r="F12" i="187"/>
  <c r="E14" i="164"/>
  <c r="E15" i="164"/>
  <c r="E16" i="164"/>
  <c r="E17" i="164"/>
  <c r="E18" i="164"/>
  <c r="E19" i="164"/>
  <c r="E20" i="164"/>
  <c r="E21" i="164"/>
  <c r="E22" i="164"/>
  <c r="E13" i="164"/>
</calcChain>
</file>

<file path=xl/comments1.xml><?xml version="1.0" encoding="utf-8"?>
<comments xmlns="http://schemas.openxmlformats.org/spreadsheetml/2006/main">
  <authors>
    <author>m</author>
  </authors>
  <commentList>
    <comment ref="H24" authorId="0" shapeId="0">
      <text>
        <r>
          <rPr>
            <b/>
            <sz val="20"/>
            <color indexed="81"/>
            <rFont val="MS P ゴシック"/>
            <family val="3"/>
            <charset val="128"/>
          </rPr>
          <t>※黄色セルには計算式を入れているので、
　数式を削除しないこと。</t>
        </r>
      </text>
    </comment>
  </commentList>
</comments>
</file>

<file path=xl/comments2.xml><?xml version="1.0" encoding="utf-8"?>
<comments xmlns="http://schemas.openxmlformats.org/spreadsheetml/2006/main">
  <authors>
    <author>m</author>
  </authors>
  <commentList>
    <comment ref="F33" authorId="0" shapeId="0">
      <text>
        <r>
          <rPr>
            <b/>
            <sz val="18"/>
            <color indexed="81"/>
            <rFont val="Meiryo UI"/>
            <family val="3"/>
            <charset val="128"/>
          </rPr>
          <t>注）黄色網掛けセルは数式が入っています。</t>
        </r>
      </text>
    </comment>
  </commentList>
</comments>
</file>

<file path=xl/comments3.xml><?xml version="1.0" encoding="utf-8"?>
<comments xmlns="http://schemas.openxmlformats.org/spreadsheetml/2006/main">
  <authors>
    <author>m</author>
  </authors>
  <commentList>
    <comment ref="B10" authorId="0" shapeId="0">
      <text>
        <r>
          <rPr>
            <b/>
            <sz val="14"/>
            <color indexed="81"/>
            <rFont val="Meiryo UI"/>
            <family val="3"/>
            <charset val="128"/>
          </rPr>
          <t>注）学校設置者において、本事業によらず行っているスクールバスの感染症対策について記載し、
　　　その上で本事業による取組が必要であるということがわかるように記載すること。</t>
        </r>
      </text>
    </comment>
    <comment ref="B15" authorId="0" shapeId="0">
      <text>
        <r>
          <rPr>
            <b/>
            <sz val="14"/>
            <color indexed="81"/>
            <rFont val="Meiryo UI"/>
            <family val="3"/>
            <charset val="128"/>
          </rPr>
          <t>注）スクールバスを増分する場合、増加する台数がわかるように記載。
　　　運行回数を増する場合、その増加分の回数がわかるように記載。
　　　車両を大型化する場合、定員○人から○人へ変更するのかわかるように記載。
　　　タクシーを運行委託する場合、その台数及び利用者数がわかるように記載。</t>
        </r>
      </text>
    </comment>
    <comment ref="E15" authorId="0" shapeId="0">
      <text>
        <r>
          <rPr>
            <b/>
            <sz val="14"/>
            <color indexed="81"/>
            <rFont val="Meiryo UI"/>
            <family val="3"/>
            <charset val="128"/>
          </rPr>
          <t>注）取組の実施日はスクールバスの運行開始日を想定しているが、運行が開始される前（例えば契約日）より、
　　　経費の支出が生じる場合はその日を実施日とする。</t>
        </r>
      </text>
    </comment>
    <comment ref="B20" authorId="0" shapeId="0">
      <text>
        <r>
          <rPr>
            <b/>
            <sz val="14"/>
            <color indexed="81"/>
            <rFont val="Meiryo UI"/>
            <family val="3"/>
            <charset val="128"/>
          </rPr>
          <t>注）上記（１）の注釈を参照し記載すること。</t>
        </r>
      </text>
    </comment>
    <comment ref="D31" authorId="0" shapeId="0">
      <text>
        <r>
          <rPr>
            <b/>
            <sz val="14"/>
            <color indexed="81"/>
            <rFont val="Meiryo UI"/>
            <family val="3"/>
            <charset val="128"/>
          </rPr>
          <t>注）黄色網掛セルには数式が入っています。</t>
        </r>
      </text>
    </comment>
    <comment ref="B36" authorId="0" shapeId="0">
      <text>
        <r>
          <rPr>
            <b/>
            <sz val="14"/>
            <color indexed="81"/>
            <rFont val="Meiryo UI"/>
            <family val="3"/>
            <charset val="128"/>
          </rPr>
          <t>注）補助対象経費の内容がわかる書類もあわせてご提出願います。</t>
        </r>
      </text>
    </comment>
  </commentList>
</comments>
</file>

<file path=xl/comments4.xml><?xml version="1.0" encoding="utf-8"?>
<comments xmlns="http://schemas.openxmlformats.org/spreadsheetml/2006/main">
  <authors>
    <author>m</author>
  </authors>
  <commentList>
    <comment ref="J31" authorId="0" shapeId="0">
      <text>
        <r>
          <rPr>
            <b/>
            <sz val="14"/>
            <color indexed="81"/>
            <rFont val="Meiryo UI"/>
            <family val="3"/>
            <charset val="128"/>
          </rPr>
          <t>黄色網掛セルは数式が入っています。</t>
        </r>
      </text>
    </comment>
  </commentList>
</comments>
</file>

<file path=xl/sharedStrings.xml><?xml version="1.0" encoding="utf-8"?>
<sst xmlns="http://schemas.openxmlformats.org/spreadsheetml/2006/main" count="219" uniqueCount="141">
  <si>
    <t>円</t>
    <rPh sb="0" eb="1">
      <t>エン</t>
    </rPh>
    <phoneticPr fontId="1"/>
  </si>
  <si>
    <t xml:space="preserve">                 </t>
    <phoneticPr fontId="3"/>
  </si>
  <si>
    <t>記</t>
    <rPh sb="0" eb="1">
      <t>キ</t>
    </rPh>
    <phoneticPr fontId="3"/>
  </si>
  <si>
    <t>補助対象経費</t>
    <rPh sb="0" eb="2">
      <t>ホジョ</t>
    </rPh>
    <rPh sb="2" eb="4">
      <t>タイショウ</t>
    </rPh>
    <rPh sb="4" eb="6">
      <t>ケイヒ</t>
    </rPh>
    <phoneticPr fontId="3"/>
  </si>
  <si>
    <t>令和　　年　　月　　日</t>
    <rPh sb="0" eb="2">
      <t>レイワ</t>
    </rPh>
    <phoneticPr fontId="3"/>
  </si>
  <si>
    <t>補助対象経費
(A)</t>
    <rPh sb="0" eb="2">
      <t>ホジョ</t>
    </rPh>
    <rPh sb="2" eb="4">
      <t>タイショウ</t>
    </rPh>
    <rPh sb="4" eb="6">
      <t>ケイヒ</t>
    </rPh>
    <phoneticPr fontId="3"/>
  </si>
  <si>
    <t>円</t>
  </si>
  <si>
    <t>合計</t>
    <rPh sb="0" eb="1">
      <t>ゴウ</t>
    </rPh>
    <rPh sb="1" eb="2">
      <t>ケイ</t>
    </rPh>
    <phoneticPr fontId="12"/>
  </si>
  <si>
    <t>（単位：円）</t>
    <rPh sb="1" eb="3">
      <t>タンイ</t>
    </rPh>
    <rPh sb="4" eb="5">
      <t>エン</t>
    </rPh>
    <phoneticPr fontId="1"/>
  </si>
  <si>
    <t>学校名</t>
    <rPh sb="0" eb="3">
      <t>ガッコウメイ</t>
    </rPh>
    <phoneticPr fontId="1"/>
  </si>
  <si>
    <t>都道府県名</t>
    <rPh sb="0" eb="4">
      <t>トドウフケン</t>
    </rPh>
    <rPh sb="4" eb="5">
      <t>メイ</t>
    </rPh>
    <phoneticPr fontId="1"/>
  </si>
  <si>
    <t>番号</t>
    <rPh sb="0" eb="2">
      <t>バンゴウ</t>
    </rPh>
    <phoneticPr fontId="1"/>
  </si>
  <si>
    <t>補助対象経費</t>
    <rPh sb="0" eb="2">
      <t>ホジョ</t>
    </rPh>
    <rPh sb="2" eb="4">
      <t>タイショウ</t>
    </rPh>
    <rPh sb="4" eb="6">
      <t>ケイヒ</t>
    </rPh>
    <phoneticPr fontId="1"/>
  </si>
  <si>
    <t>学校法人理事長名</t>
    <rPh sb="0" eb="2">
      <t>ガッコウ</t>
    </rPh>
    <rPh sb="2" eb="4">
      <t>ホウジン</t>
    </rPh>
    <rPh sb="4" eb="7">
      <t>リジチョウ</t>
    </rPh>
    <rPh sb="7" eb="8">
      <t>メイ</t>
    </rPh>
    <phoneticPr fontId="1"/>
  </si>
  <si>
    <t>設置者負担額 
(A)-(B)</t>
    <rPh sb="0" eb="3">
      <t>セッチシャ</t>
    </rPh>
    <rPh sb="3" eb="5">
      <t>フタン</t>
    </rPh>
    <rPh sb="5" eb="6">
      <t>ガク</t>
    </rPh>
    <phoneticPr fontId="3"/>
  </si>
  <si>
    <t>（感染症対策のためのマスク等購入支援事業）</t>
    <rPh sb="1" eb="4">
      <t>カンセンショウ</t>
    </rPh>
    <rPh sb="4" eb="6">
      <t>タイサク</t>
    </rPh>
    <rPh sb="13" eb="14">
      <t>トウ</t>
    </rPh>
    <rPh sb="14" eb="16">
      <t>コウニュウ</t>
    </rPh>
    <rPh sb="16" eb="18">
      <t>シエン</t>
    </rPh>
    <rPh sb="18" eb="20">
      <t>ジギョウ</t>
    </rPh>
    <phoneticPr fontId="3"/>
  </si>
  <si>
    <t>（修学旅行のキャンセル料等支援事業）</t>
  </si>
  <si>
    <t>（感染症対策のためのマスク等購入支援事業）</t>
  </si>
  <si>
    <t>円</t>
    <rPh sb="0" eb="1">
      <t>エン</t>
    </rPh>
    <phoneticPr fontId="1"/>
  </si>
  <si>
    <t>（修学旅行のキャンセル料等支援事業）</t>
    <rPh sb="1" eb="3">
      <t>シュウガク</t>
    </rPh>
    <rPh sb="3" eb="5">
      <t>リョコウ</t>
    </rPh>
    <rPh sb="11" eb="12">
      <t>リョウ</t>
    </rPh>
    <rPh sb="12" eb="13">
      <t>トウ</t>
    </rPh>
    <rPh sb="13" eb="15">
      <t>シエン</t>
    </rPh>
    <rPh sb="15" eb="17">
      <t>ジギョウ</t>
    </rPh>
    <phoneticPr fontId="1"/>
  </si>
  <si>
    <t>１．修学旅行の中止又は延期に伴い発生した経費等</t>
    <rPh sb="2" eb="4">
      <t>シュウガク</t>
    </rPh>
    <rPh sb="4" eb="6">
      <t>リョコウ</t>
    </rPh>
    <rPh sb="7" eb="9">
      <t>チュウシ</t>
    </rPh>
    <rPh sb="9" eb="10">
      <t>マタ</t>
    </rPh>
    <rPh sb="11" eb="13">
      <t>エンキ</t>
    </rPh>
    <rPh sb="14" eb="15">
      <t>トモナ</t>
    </rPh>
    <rPh sb="16" eb="18">
      <t>ハッセイ</t>
    </rPh>
    <rPh sb="20" eb="22">
      <t>ケイヒ</t>
    </rPh>
    <rPh sb="22" eb="23">
      <t>トウ</t>
    </rPh>
    <phoneticPr fontId="1"/>
  </si>
  <si>
    <t>No.</t>
    <phoneticPr fontId="1"/>
  </si>
  <si>
    <t>中止
・
延期</t>
    <rPh sb="0" eb="2">
      <t>チュウシ</t>
    </rPh>
    <rPh sb="5" eb="7">
      <t>エンキ</t>
    </rPh>
    <phoneticPr fontId="1"/>
  </si>
  <si>
    <t>参加学年</t>
    <rPh sb="0" eb="2">
      <t>サンカ</t>
    </rPh>
    <rPh sb="2" eb="4">
      <t>ガクネン</t>
    </rPh>
    <phoneticPr fontId="1"/>
  </si>
  <si>
    <t>参加児童生徒数
①</t>
    <rPh sb="0" eb="2">
      <t>サンカ</t>
    </rPh>
    <rPh sb="2" eb="4">
      <t>ジドウ</t>
    </rPh>
    <rPh sb="4" eb="6">
      <t>セイト</t>
    </rPh>
    <rPh sb="6" eb="7">
      <t>スウ</t>
    </rPh>
    <phoneticPr fontId="1"/>
  </si>
  <si>
    <t>修学旅行期間</t>
    <rPh sb="0" eb="2">
      <t>シュウガク</t>
    </rPh>
    <rPh sb="2" eb="4">
      <t>リョコウ</t>
    </rPh>
    <rPh sb="4" eb="6">
      <t>キカン</t>
    </rPh>
    <phoneticPr fontId="1"/>
  </si>
  <si>
    <t>修学旅行先</t>
    <rPh sb="0" eb="2">
      <t>シュウガク</t>
    </rPh>
    <rPh sb="2" eb="4">
      <t>リョコウ</t>
    </rPh>
    <rPh sb="4" eb="5">
      <t>サキ</t>
    </rPh>
    <phoneticPr fontId="1"/>
  </si>
  <si>
    <t>児童生徒一人当たりの修学旅行費</t>
    <rPh sb="0" eb="2">
      <t>ジドウ</t>
    </rPh>
    <rPh sb="2" eb="4">
      <t>セイト</t>
    </rPh>
    <rPh sb="4" eb="6">
      <t>ヒトリ</t>
    </rPh>
    <rPh sb="6" eb="7">
      <t>ア</t>
    </rPh>
    <rPh sb="10" eb="12">
      <t>シュウガク</t>
    </rPh>
    <rPh sb="12" eb="14">
      <t>リョコウ</t>
    </rPh>
    <rPh sb="14" eb="15">
      <t>ヒ</t>
    </rPh>
    <phoneticPr fontId="1"/>
  </si>
  <si>
    <t>備　　考</t>
    <rPh sb="0" eb="1">
      <t>ビ</t>
    </rPh>
    <rPh sb="3" eb="4">
      <t>コウ</t>
    </rPh>
    <phoneticPr fontId="1"/>
  </si>
  <si>
    <t>旅行事業者等から請求された経費②</t>
    <rPh sb="0" eb="2">
      <t>リョコウ</t>
    </rPh>
    <rPh sb="2" eb="5">
      <t>ジギョウシャ</t>
    </rPh>
    <rPh sb="5" eb="6">
      <t>トウ</t>
    </rPh>
    <rPh sb="8" eb="10">
      <t>セイキュウ</t>
    </rPh>
    <rPh sb="13" eb="15">
      <t>ケイヒ</t>
    </rPh>
    <phoneticPr fontId="1"/>
  </si>
  <si>
    <t>その他
③</t>
    <rPh sb="2" eb="3">
      <t>タ</t>
    </rPh>
    <phoneticPr fontId="1"/>
  </si>
  <si>
    <t>計
②+③＝（A)</t>
    <rPh sb="0" eb="1">
      <t>ケイ</t>
    </rPh>
    <phoneticPr fontId="1"/>
  </si>
  <si>
    <t>合　計</t>
    <rPh sb="0" eb="1">
      <t>ア</t>
    </rPh>
    <rPh sb="2" eb="3">
      <t>ケイ</t>
    </rPh>
    <phoneticPr fontId="1"/>
  </si>
  <si>
    <t>（注）</t>
    <rPh sb="1" eb="2">
      <t>チュウ</t>
    </rPh>
    <phoneticPr fontId="1"/>
  </si>
  <si>
    <t>１．修学旅行先について、修学旅行の行き先が複数ある場合は全ての行き先を記入すること。（海外の場合は国名を記入すること。）</t>
    <rPh sb="2" eb="4">
      <t>シュウガク</t>
    </rPh>
    <rPh sb="4" eb="6">
      <t>リョコウ</t>
    </rPh>
    <rPh sb="6" eb="7">
      <t>サキ</t>
    </rPh>
    <rPh sb="12" eb="14">
      <t>シュウガク</t>
    </rPh>
    <rPh sb="14" eb="16">
      <t>リョコウ</t>
    </rPh>
    <rPh sb="17" eb="20">
      <t>イキサキ</t>
    </rPh>
    <rPh sb="21" eb="23">
      <t>フクスウ</t>
    </rPh>
    <rPh sb="25" eb="27">
      <t>バアイ</t>
    </rPh>
    <rPh sb="28" eb="29">
      <t>スベ</t>
    </rPh>
    <rPh sb="31" eb="34">
      <t>イキサキ</t>
    </rPh>
    <rPh sb="35" eb="37">
      <t>キニュウ</t>
    </rPh>
    <rPh sb="43" eb="45">
      <t>カイガイ</t>
    </rPh>
    <rPh sb="46" eb="48">
      <t>バアイ</t>
    </rPh>
    <rPh sb="49" eb="51">
      <t>コクメイ</t>
    </rPh>
    <rPh sb="52" eb="54">
      <t>キニュウ</t>
    </rPh>
    <phoneticPr fontId="1"/>
  </si>
  <si>
    <t>２．児童生徒一人当たりの修学旅行費について、当初予定していた修学旅行費を記載すること。（中止又は延期により発生した経費は含めないこと。）</t>
    <rPh sb="22" eb="24">
      <t>トウショ</t>
    </rPh>
    <rPh sb="24" eb="26">
      <t>ヨテイ</t>
    </rPh>
    <rPh sb="30" eb="32">
      <t>シュウガク</t>
    </rPh>
    <rPh sb="32" eb="34">
      <t>リョコウ</t>
    </rPh>
    <rPh sb="34" eb="35">
      <t>ヒ</t>
    </rPh>
    <rPh sb="36" eb="38">
      <t>キサイ</t>
    </rPh>
    <rPh sb="44" eb="46">
      <t>チュウシ</t>
    </rPh>
    <rPh sb="46" eb="47">
      <t>マタ</t>
    </rPh>
    <rPh sb="48" eb="50">
      <t>エンキ</t>
    </rPh>
    <rPh sb="53" eb="55">
      <t>ハッセイ</t>
    </rPh>
    <rPh sb="57" eb="59">
      <t>ケイヒ</t>
    </rPh>
    <rPh sb="60" eb="61">
      <t>フク</t>
    </rPh>
    <phoneticPr fontId="1"/>
  </si>
  <si>
    <t>３．補助対象経費については、以下の点に留意すること。</t>
    <rPh sb="2" eb="4">
      <t>ホジョ</t>
    </rPh>
    <rPh sb="4" eb="6">
      <t>タイショウ</t>
    </rPh>
    <rPh sb="6" eb="8">
      <t>ケイヒ</t>
    </rPh>
    <rPh sb="14" eb="16">
      <t>イカ</t>
    </rPh>
    <rPh sb="17" eb="18">
      <t>テン</t>
    </rPh>
    <rPh sb="19" eb="21">
      <t>リュウイ</t>
    </rPh>
    <phoneticPr fontId="1"/>
  </si>
  <si>
    <t>　(1)旅行事業者等から請求された経費については、修学旅行の中止又は延期に伴い旅行事業者等から請求された経費のうち保護者が負担すべき経費を記入すること。</t>
    <rPh sb="25" eb="29">
      <t>シュウガクリョコウ</t>
    </rPh>
    <rPh sb="30" eb="33">
      <t>チュウシマタ</t>
    </rPh>
    <rPh sb="34" eb="36">
      <t>エンキ</t>
    </rPh>
    <rPh sb="37" eb="38">
      <t>トモナ</t>
    </rPh>
    <rPh sb="39" eb="45">
      <t>リョコウジギョウシャトウ</t>
    </rPh>
    <rPh sb="47" eb="49">
      <t>セイキュウ</t>
    </rPh>
    <rPh sb="52" eb="54">
      <t>ケイヒ</t>
    </rPh>
    <rPh sb="57" eb="60">
      <t>ホゴシャ</t>
    </rPh>
    <rPh sb="61" eb="63">
      <t>フタン</t>
    </rPh>
    <rPh sb="66" eb="68">
      <t>ケイヒ</t>
    </rPh>
    <rPh sb="69" eb="71">
      <t>キニュウ</t>
    </rPh>
    <phoneticPr fontId="1"/>
  </si>
  <si>
    <t>　　　なお、引率の教師等に係る経費や再延期をする場合の経費等は対象外になるので、記入しないこと。</t>
    <rPh sb="18" eb="21">
      <t>サイエンキ</t>
    </rPh>
    <rPh sb="24" eb="26">
      <t>バアイ</t>
    </rPh>
    <rPh sb="27" eb="29">
      <t>ケイヒ</t>
    </rPh>
    <rPh sb="29" eb="30">
      <t>トウ</t>
    </rPh>
    <rPh sb="31" eb="34">
      <t>タイショウガイ</t>
    </rPh>
    <rPh sb="40" eb="42">
      <t>キニュウ</t>
    </rPh>
    <phoneticPr fontId="1"/>
  </si>
  <si>
    <t>　(2)その他については、学校設置者が保護者等に返金した場合の振込手数料などの経費を記入すること。</t>
    <rPh sb="6" eb="7">
      <t>タ</t>
    </rPh>
    <rPh sb="13" eb="15">
      <t>ガッコウ</t>
    </rPh>
    <rPh sb="15" eb="18">
      <t>セッチシャ</t>
    </rPh>
    <rPh sb="19" eb="22">
      <t>ホゴシャ</t>
    </rPh>
    <rPh sb="22" eb="23">
      <t>トウ</t>
    </rPh>
    <rPh sb="24" eb="26">
      <t>ヘンキン</t>
    </rPh>
    <rPh sb="28" eb="30">
      <t>バアイ</t>
    </rPh>
    <rPh sb="31" eb="33">
      <t>フリコミ</t>
    </rPh>
    <rPh sb="33" eb="36">
      <t>テスウリョウ</t>
    </rPh>
    <rPh sb="39" eb="41">
      <t>ケイヒ</t>
    </rPh>
    <rPh sb="42" eb="44">
      <t>キニュウ</t>
    </rPh>
    <phoneticPr fontId="1"/>
  </si>
  <si>
    <t>　　　なお、その他に計上した場合は、当該経費の具体的な内容を備考欄に記入すること。</t>
    <rPh sb="8" eb="9">
      <t>タ</t>
    </rPh>
    <rPh sb="10" eb="12">
      <t>ケイジョウ</t>
    </rPh>
    <rPh sb="14" eb="16">
      <t>バアイ</t>
    </rPh>
    <rPh sb="18" eb="20">
      <t>トウガイ</t>
    </rPh>
    <rPh sb="20" eb="22">
      <t>ケイヒ</t>
    </rPh>
    <rPh sb="23" eb="26">
      <t>グタイテキ</t>
    </rPh>
    <rPh sb="27" eb="29">
      <t>ナイヨウ</t>
    </rPh>
    <rPh sb="30" eb="32">
      <t>ビコウ</t>
    </rPh>
    <rPh sb="32" eb="33">
      <t>ラン</t>
    </rPh>
    <rPh sb="34" eb="36">
      <t>キニュウ</t>
    </rPh>
    <phoneticPr fontId="1"/>
  </si>
  <si>
    <t>４．学部・課程ごとやコースを分けて修学旅行を実施している場合は、それぞれ行を分けて記入すること。</t>
    <rPh sb="2" eb="4">
      <t>ガクブ</t>
    </rPh>
    <rPh sb="5" eb="7">
      <t>カテイ</t>
    </rPh>
    <rPh sb="14" eb="15">
      <t>ワ</t>
    </rPh>
    <rPh sb="17" eb="19">
      <t>シュウガク</t>
    </rPh>
    <rPh sb="19" eb="21">
      <t>リョコウ</t>
    </rPh>
    <rPh sb="22" eb="24">
      <t>ジッシ</t>
    </rPh>
    <rPh sb="28" eb="30">
      <t>バアイ</t>
    </rPh>
    <rPh sb="36" eb="37">
      <t>ギョウ</t>
    </rPh>
    <rPh sb="38" eb="39">
      <t>ワ</t>
    </rPh>
    <rPh sb="41" eb="43">
      <t>キニュウ</t>
    </rPh>
    <phoneticPr fontId="1"/>
  </si>
  <si>
    <t>円</t>
    <rPh sb="0" eb="1">
      <t>エン</t>
    </rPh>
    <phoneticPr fontId="1"/>
  </si>
  <si>
    <t>12,060円に参加児童生徒数を乗じた金額</t>
    <rPh sb="6" eb="7">
      <t>エン</t>
    </rPh>
    <rPh sb="8" eb="10">
      <t>サンカ</t>
    </rPh>
    <rPh sb="10" eb="12">
      <t>ジドウ</t>
    </rPh>
    <rPh sb="12" eb="14">
      <t>セイト</t>
    </rPh>
    <rPh sb="14" eb="15">
      <t>スウ</t>
    </rPh>
    <rPh sb="16" eb="17">
      <t>ジョウ</t>
    </rPh>
    <rPh sb="19" eb="21">
      <t>キンガク</t>
    </rPh>
    <phoneticPr fontId="3"/>
  </si>
  <si>
    <t>12,060円に
参加児童生徒数を
乗じた金額</t>
    <rPh sb="6" eb="7">
      <t>エン</t>
    </rPh>
    <rPh sb="9" eb="11">
      <t>サンカ</t>
    </rPh>
    <rPh sb="11" eb="13">
      <t>ジドウ</t>
    </rPh>
    <rPh sb="13" eb="15">
      <t>セイト</t>
    </rPh>
    <rPh sb="15" eb="16">
      <t>スウ</t>
    </rPh>
    <rPh sb="18" eb="19">
      <t>ジョウ</t>
    </rPh>
    <rPh sb="21" eb="23">
      <t>キンガク</t>
    </rPh>
    <phoneticPr fontId="1"/>
  </si>
  <si>
    <t>１．補助対象経費と上限額</t>
    <rPh sb="2" eb="4">
      <t>ホジョ</t>
    </rPh>
    <rPh sb="4" eb="6">
      <t>タイショウ</t>
    </rPh>
    <rPh sb="6" eb="8">
      <t>ケイヒ</t>
    </rPh>
    <rPh sb="9" eb="12">
      <t>ジョウゲンガク</t>
    </rPh>
    <phoneticPr fontId="1"/>
  </si>
  <si>
    <t>２．対象となる学校と取組に要する経費</t>
    <rPh sb="2" eb="4">
      <t>タイショウ</t>
    </rPh>
    <rPh sb="7" eb="9">
      <t>ガッコウ</t>
    </rPh>
    <rPh sb="10" eb="12">
      <t>トリクミ</t>
    </rPh>
    <rPh sb="13" eb="14">
      <t>ヨウ</t>
    </rPh>
    <rPh sb="16" eb="18">
      <t>ケイヒ</t>
    </rPh>
    <phoneticPr fontId="1"/>
  </si>
  <si>
    <t>※補助対象経費の上限額
　児童生徒数の合計×３４０円</t>
    <rPh sb="1" eb="3">
      <t>ホジョ</t>
    </rPh>
    <rPh sb="3" eb="5">
      <t>タイショウ</t>
    </rPh>
    <rPh sb="5" eb="7">
      <t>ケイヒ</t>
    </rPh>
    <rPh sb="8" eb="11">
      <t>ジョウゲンガク</t>
    </rPh>
    <rPh sb="13" eb="15">
      <t>ジドウ</t>
    </rPh>
    <rPh sb="15" eb="17">
      <t>セイト</t>
    </rPh>
    <rPh sb="17" eb="18">
      <t>スウ</t>
    </rPh>
    <rPh sb="19" eb="21">
      <t>ゴウケイ</t>
    </rPh>
    <rPh sb="25" eb="26">
      <t>エン</t>
    </rPh>
    <phoneticPr fontId="1"/>
  </si>
  <si>
    <t>学校法人名</t>
    <rPh sb="0" eb="2">
      <t>ガッコウ</t>
    </rPh>
    <rPh sb="2" eb="4">
      <t>ホウジン</t>
    </rPh>
    <rPh sb="4" eb="5">
      <t>メイ</t>
    </rPh>
    <phoneticPr fontId="1"/>
  </si>
  <si>
    <t>学校名</t>
    <rPh sb="0" eb="3">
      <t>ガッコウメイ</t>
    </rPh>
    <phoneticPr fontId="1"/>
  </si>
  <si>
    <t>児童生徒数</t>
    <rPh sb="0" eb="2">
      <t>ジドウ</t>
    </rPh>
    <rPh sb="2" eb="4">
      <t>セイト</t>
    </rPh>
    <rPh sb="4" eb="5">
      <t>スウ</t>
    </rPh>
    <phoneticPr fontId="1"/>
  </si>
  <si>
    <t>品目</t>
    <rPh sb="0" eb="2">
      <t>ヒンモク</t>
    </rPh>
    <phoneticPr fontId="1"/>
  </si>
  <si>
    <t>数量</t>
    <rPh sb="0" eb="2">
      <t>スウリョウ</t>
    </rPh>
    <phoneticPr fontId="1"/>
  </si>
  <si>
    <t>文部科学省高等教育局私学部私学助成課　御中</t>
    <rPh sb="0" eb="2">
      <t>モンブ</t>
    </rPh>
    <rPh sb="2" eb="5">
      <t>カガクショウ</t>
    </rPh>
    <rPh sb="5" eb="7">
      <t>コウトウ</t>
    </rPh>
    <rPh sb="7" eb="9">
      <t>キョウイク</t>
    </rPh>
    <rPh sb="9" eb="10">
      <t>キョク</t>
    </rPh>
    <rPh sb="10" eb="13">
      <t>シガクブ</t>
    </rPh>
    <rPh sb="13" eb="15">
      <t>シガク</t>
    </rPh>
    <rPh sb="15" eb="17">
      <t>ジョセイ</t>
    </rPh>
    <rPh sb="17" eb="18">
      <t>カ</t>
    </rPh>
    <rPh sb="19" eb="21">
      <t>オンチュウ</t>
    </rPh>
    <phoneticPr fontId="3"/>
  </si>
  <si>
    <t>１．交付申請計画額</t>
    <rPh sb="2" eb="4">
      <t>コウフ</t>
    </rPh>
    <rPh sb="4" eb="6">
      <t>シンセイ</t>
    </rPh>
    <rPh sb="6" eb="8">
      <t>ケイカク</t>
    </rPh>
    <rPh sb="8" eb="9">
      <t>ガク</t>
    </rPh>
    <phoneticPr fontId="3"/>
  </si>
  <si>
    <t>２．交付申請計画額の内訳</t>
    <rPh sb="2" eb="4">
      <t>コウフ</t>
    </rPh>
    <rPh sb="4" eb="6">
      <t>シンセイ</t>
    </rPh>
    <rPh sb="6" eb="8">
      <t>ケイカク</t>
    </rPh>
    <rPh sb="8" eb="9">
      <t>ガク</t>
    </rPh>
    <rPh sb="10" eb="12">
      <t>ウチワケ</t>
    </rPh>
    <phoneticPr fontId="1"/>
  </si>
  <si>
    <t>様式２</t>
    <rPh sb="0" eb="2">
      <t>ヨウシキ</t>
    </rPh>
    <phoneticPr fontId="12"/>
  </si>
  <si>
    <t>様式１</t>
    <rPh sb="0" eb="2">
      <t>ヨウシキ</t>
    </rPh>
    <phoneticPr fontId="3"/>
  </si>
  <si>
    <t>別添</t>
    <rPh sb="0" eb="2">
      <t>ベッテン</t>
    </rPh>
    <phoneticPr fontId="1"/>
  </si>
  <si>
    <t>交付申請計画額</t>
    <rPh sb="0" eb="2">
      <t>コウフ</t>
    </rPh>
    <rPh sb="2" eb="4">
      <t>シンセイ</t>
    </rPh>
    <rPh sb="4" eb="6">
      <t>ケイカク</t>
    </rPh>
    <rPh sb="6" eb="7">
      <t>ガク</t>
    </rPh>
    <phoneticPr fontId="1"/>
  </si>
  <si>
    <t>様式第１</t>
    <rPh sb="0" eb="2">
      <t>ヨウシキ</t>
    </rPh>
    <rPh sb="2" eb="3">
      <t>ダイ</t>
    </rPh>
    <phoneticPr fontId="3"/>
  </si>
  <si>
    <t>交付申請計画額</t>
    <rPh sb="0" eb="2">
      <t>コウフ</t>
    </rPh>
    <rPh sb="2" eb="4">
      <t>シンセイ</t>
    </rPh>
    <rPh sb="4" eb="7">
      <t>ケイカクガク</t>
    </rPh>
    <phoneticPr fontId="3"/>
  </si>
  <si>
    <t>別添</t>
    <phoneticPr fontId="1"/>
  </si>
  <si>
    <t>交付申請計画額</t>
    <rPh sb="0" eb="2">
      <t>コウフ</t>
    </rPh>
    <rPh sb="2" eb="4">
      <t>シンセイ</t>
    </rPh>
    <rPh sb="4" eb="7">
      <t>ケイカクガク</t>
    </rPh>
    <phoneticPr fontId="1"/>
  </si>
  <si>
    <t>金額（円）</t>
    <rPh sb="0" eb="2">
      <t>キンガク</t>
    </rPh>
    <rPh sb="3" eb="4">
      <t>エン</t>
    </rPh>
    <phoneticPr fontId="1"/>
  </si>
  <si>
    <t>単価（円）</t>
    <rPh sb="0" eb="2">
      <t>タンカ</t>
    </rPh>
    <rPh sb="3" eb="4">
      <t>エン</t>
    </rPh>
    <phoneticPr fontId="1"/>
  </si>
  <si>
    <t>計（円）…（B）</t>
    <rPh sb="0" eb="1">
      <t>ケイ</t>
    </rPh>
    <rPh sb="2" eb="3">
      <t>エン</t>
    </rPh>
    <phoneticPr fontId="1"/>
  </si>
  <si>
    <t>補助対象経費上限額
（円）…（A）</t>
    <rPh sb="11" eb="12">
      <t>エン</t>
    </rPh>
    <phoneticPr fontId="1"/>
  </si>
  <si>
    <t>千円</t>
    <rPh sb="0" eb="1">
      <t>セン</t>
    </rPh>
    <rPh sb="1" eb="2">
      <t>エン</t>
    </rPh>
    <phoneticPr fontId="1"/>
  </si>
  <si>
    <t>３．事業実施計画等（別添のとおり）</t>
    <rPh sb="2" eb="4">
      <t>ジギョウ</t>
    </rPh>
    <rPh sb="4" eb="6">
      <t>ジッシ</t>
    </rPh>
    <rPh sb="6" eb="8">
      <t>ケイカク</t>
    </rPh>
    <rPh sb="8" eb="9">
      <t>トウ</t>
    </rPh>
    <rPh sb="10" eb="12">
      <t>ベッテン</t>
    </rPh>
    <phoneticPr fontId="1"/>
  </si>
  <si>
    <t>計</t>
    <rPh sb="0" eb="1">
      <t>ケイ</t>
    </rPh>
    <phoneticPr fontId="1"/>
  </si>
  <si>
    <t>（２）スクールバスに乗車する医療的ケアを必要とする幼児児童生徒等の罹患を防ぐための取組</t>
    <rPh sb="10" eb="12">
      <t>ジョウシャ</t>
    </rPh>
    <rPh sb="14" eb="16">
      <t>イリョウ</t>
    </rPh>
    <rPh sb="16" eb="17">
      <t>テキ</t>
    </rPh>
    <rPh sb="20" eb="22">
      <t>ヒツヨウ</t>
    </rPh>
    <rPh sb="25" eb="27">
      <t>ヨウジ</t>
    </rPh>
    <rPh sb="27" eb="29">
      <t>ジドウ</t>
    </rPh>
    <rPh sb="29" eb="31">
      <t>セイト</t>
    </rPh>
    <rPh sb="31" eb="32">
      <t>トウ</t>
    </rPh>
    <rPh sb="33" eb="35">
      <t>リカン</t>
    </rPh>
    <rPh sb="36" eb="37">
      <t>フセ</t>
    </rPh>
    <rPh sb="41" eb="43">
      <t>トリクミ</t>
    </rPh>
    <phoneticPr fontId="1"/>
  </si>
  <si>
    <t>（１）スクールバスに乗車する幼児児童生徒の少人数化を図る取組</t>
    <rPh sb="10" eb="12">
      <t>ジョウシャ</t>
    </rPh>
    <rPh sb="14" eb="16">
      <t>ヨウジ</t>
    </rPh>
    <rPh sb="16" eb="18">
      <t>ジドウ</t>
    </rPh>
    <rPh sb="18" eb="20">
      <t>セイト</t>
    </rPh>
    <rPh sb="21" eb="25">
      <t>ショウニンズウカ</t>
    </rPh>
    <rPh sb="26" eb="27">
      <t>ハカ</t>
    </rPh>
    <rPh sb="28" eb="30">
      <t>トリクミ</t>
    </rPh>
    <phoneticPr fontId="1"/>
  </si>
  <si>
    <t>交付申請計画額
(B)</t>
    <rPh sb="0" eb="2">
      <t>コウフ</t>
    </rPh>
    <rPh sb="2" eb="4">
      <t>シンセイ</t>
    </rPh>
    <rPh sb="4" eb="5">
      <t>ケイ</t>
    </rPh>
    <rPh sb="5" eb="6">
      <t>ガ</t>
    </rPh>
    <rPh sb="6" eb="7">
      <t>ガク</t>
    </rPh>
    <phoneticPr fontId="3"/>
  </si>
  <si>
    <t>区分</t>
    <rPh sb="0" eb="2">
      <t>クブン</t>
    </rPh>
    <phoneticPr fontId="3"/>
  </si>
  <si>
    <t>（特別支援学校スクールバス感染症対策支援事業）</t>
  </si>
  <si>
    <t>令和２年度学校保健特別対策事業費補助金　事業計画書</t>
    <rPh sb="0" eb="2">
      <t>レイワ</t>
    </rPh>
    <rPh sb="3" eb="5">
      <t>ネンド</t>
    </rPh>
    <rPh sb="5" eb="7">
      <t>ガッコウ</t>
    </rPh>
    <rPh sb="7" eb="9">
      <t>ホケン</t>
    </rPh>
    <rPh sb="9" eb="11">
      <t>トクベツ</t>
    </rPh>
    <rPh sb="11" eb="13">
      <t>タイサク</t>
    </rPh>
    <rPh sb="13" eb="15">
      <t>ジギョウ</t>
    </rPh>
    <rPh sb="15" eb="16">
      <t>ヒ</t>
    </rPh>
    <rPh sb="20" eb="22">
      <t>ジギョウ</t>
    </rPh>
    <rPh sb="22" eb="24">
      <t>ケイカク</t>
    </rPh>
    <rPh sb="24" eb="25">
      <t>ショ</t>
    </rPh>
    <phoneticPr fontId="3"/>
  </si>
  <si>
    <t>　・各学校の取組内容（通常時のスクールバスの運行状況（乗車人数や運行時間）、取組実施
　　による乗車人数等の状況、添乗員の体制等）の詳細がわかる書類を添付すること。</t>
    <rPh sb="2" eb="5">
      <t>カクガッコウ</t>
    </rPh>
    <rPh sb="6" eb="8">
      <t>トリクミ</t>
    </rPh>
    <rPh sb="8" eb="10">
      <t>ナイヨウ</t>
    </rPh>
    <rPh sb="11" eb="13">
      <t>ツウジョウ</t>
    </rPh>
    <rPh sb="13" eb="14">
      <t>ジ</t>
    </rPh>
    <rPh sb="22" eb="24">
      <t>ウンコウ</t>
    </rPh>
    <rPh sb="24" eb="26">
      <t>ジョウキョウ</t>
    </rPh>
    <rPh sb="27" eb="29">
      <t>ジョウシャ</t>
    </rPh>
    <rPh sb="29" eb="31">
      <t>ニンズウ</t>
    </rPh>
    <rPh sb="32" eb="34">
      <t>ウンコウ</t>
    </rPh>
    <rPh sb="34" eb="36">
      <t>ジカン</t>
    </rPh>
    <rPh sb="38" eb="40">
      <t>トリクミ</t>
    </rPh>
    <rPh sb="40" eb="42">
      <t>ジッシ</t>
    </rPh>
    <rPh sb="48" eb="50">
      <t>ジョウシャ</t>
    </rPh>
    <rPh sb="50" eb="52">
      <t>ニンズウ</t>
    </rPh>
    <rPh sb="52" eb="53">
      <t>トウ</t>
    </rPh>
    <rPh sb="54" eb="56">
      <t>ジョウキョウ</t>
    </rPh>
    <rPh sb="57" eb="60">
      <t>テンジョウイン</t>
    </rPh>
    <phoneticPr fontId="1"/>
  </si>
  <si>
    <t>　・取組を実施するにあたり学校設置者が定める仕様書等を添付すること。</t>
    <rPh sb="2" eb="4">
      <t>トリクミ</t>
    </rPh>
    <rPh sb="5" eb="7">
      <t>ジッシ</t>
    </rPh>
    <rPh sb="13" eb="15">
      <t>ガッコウ</t>
    </rPh>
    <rPh sb="15" eb="17">
      <t>セッチ</t>
    </rPh>
    <rPh sb="17" eb="18">
      <t>シャ</t>
    </rPh>
    <rPh sb="19" eb="20">
      <t>サダ</t>
    </rPh>
    <rPh sb="22" eb="25">
      <t>シヨウショ</t>
    </rPh>
    <rPh sb="25" eb="26">
      <t>トウ</t>
    </rPh>
    <rPh sb="27" eb="29">
      <t>テンプ</t>
    </rPh>
    <phoneticPr fontId="1"/>
  </si>
  <si>
    <t>４．その他の必要な事項</t>
    <rPh sb="4" eb="5">
      <t>タ</t>
    </rPh>
    <rPh sb="6" eb="8">
      <t>ヒツヨウ</t>
    </rPh>
    <rPh sb="9" eb="11">
      <t>ジコウ</t>
    </rPh>
    <phoneticPr fontId="1"/>
  </si>
  <si>
    <t>（注）「補助対象経費」は、主に運行委託料を想定しているが、その他、取組に要する経費が含まれている場合
　　　は、「備考」に内訳を記入すること。</t>
    <rPh sb="1" eb="2">
      <t>チュウ</t>
    </rPh>
    <rPh sb="4" eb="6">
      <t>ホジョ</t>
    </rPh>
    <rPh sb="6" eb="8">
      <t>タイショウ</t>
    </rPh>
    <rPh sb="8" eb="10">
      <t>ケイヒ</t>
    </rPh>
    <rPh sb="13" eb="14">
      <t>オモ</t>
    </rPh>
    <rPh sb="15" eb="17">
      <t>ウンコウ</t>
    </rPh>
    <rPh sb="17" eb="19">
      <t>イタク</t>
    </rPh>
    <rPh sb="19" eb="20">
      <t>リョウ</t>
    </rPh>
    <rPh sb="21" eb="23">
      <t>ソウテイ</t>
    </rPh>
    <rPh sb="31" eb="32">
      <t>タ</t>
    </rPh>
    <rPh sb="33" eb="35">
      <t>トリクミ</t>
    </rPh>
    <rPh sb="36" eb="37">
      <t>ヨウ</t>
    </rPh>
    <rPh sb="39" eb="41">
      <t>ケイヒ</t>
    </rPh>
    <rPh sb="42" eb="43">
      <t>フク</t>
    </rPh>
    <rPh sb="48" eb="50">
      <t>バアイ</t>
    </rPh>
    <phoneticPr fontId="1"/>
  </si>
  <si>
    <t>合計</t>
    <rPh sb="0" eb="2">
      <t>ゴウケイ</t>
    </rPh>
    <phoneticPr fontId="1"/>
  </si>
  <si>
    <t>（２）の小計</t>
    <rPh sb="4" eb="6">
      <t>ショウケイ</t>
    </rPh>
    <phoneticPr fontId="1"/>
  </si>
  <si>
    <t>（２）</t>
    <phoneticPr fontId="1"/>
  </si>
  <si>
    <t>（１）の小計</t>
    <rPh sb="4" eb="6">
      <t>ショウケイ</t>
    </rPh>
    <phoneticPr fontId="1"/>
  </si>
  <si>
    <t>（１）</t>
  </si>
  <si>
    <t>備考</t>
    <rPh sb="0" eb="2">
      <t>ビコウ</t>
    </rPh>
    <phoneticPr fontId="1"/>
  </si>
  <si>
    <t>補助対象経費（円）</t>
    <rPh sb="0" eb="2">
      <t>ホジョ</t>
    </rPh>
    <rPh sb="2" eb="4">
      <t>タイショウ</t>
    </rPh>
    <rPh sb="4" eb="6">
      <t>ケイヒ</t>
    </rPh>
    <rPh sb="7" eb="8">
      <t>エン</t>
    </rPh>
    <phoneticPr fontId="1"/>
  </si>
  <si>
    <t>取組内容</t>
    <rPh sb="0" eb="2">
      <t>トリクミ</t>
    </rPh>
    <rPh sb="2" eb="4">
      <t>ナイヨウ</t>
    </rPh>
    <phoneticPr fontId="1"/>
  </si>
  <si>
    <t>３．取組に要する経費</t>
    <rPh sb="2" eb="4">
      <t>トリクミ</t>
    </rPh>
    <rPh sb="5" eb="6">
      <t>ヨウ</t>
    </rPh>
    <rPh sb="8" eb="10">
      <t>ケイヒ</t>
    </rPh>
    <phoneticPr fontId="1"/>
  </si>
  <si>
    <t>　　　３．タクシー等の契約方法（単価契約、年間契約など）を「備考」に記入すること。</t>
    <rPh sb="9" eb="10">
      <t>トウ</t>
    </rPh>
    <rPh sb="11" eb="13">
      <t>ケイヤク</t>
    </rPh>
    <rPh sb="13" eb="15">
      <t>ホウホウ</t>
    </rPh>
    <rPh sb="16" eb="18">
      <t>タンカ</t>
    </rPh>
    <rPh sb="18" eb="20">
      <t>ケイヤク</t>
    </rPh>
    <rPh sb="21" eb="23">
      <t>ネンカン</t>
    </rPh>
    <rPh sb="23" eb="25">
      <t>ケイヤク</t>
    </rPh>
    <rPh sb="30" eb="32">
      <t>ビコウ</t>
    </rPh>
    <rPh sb="34" eb="36">
      <t>キニュウ</t>
    </rPh>
    <phoneticPr fontId="1"/>
  </si>
  <si>
    <t>　　　２．「実施期間」は、取組の実施日から終了予定日を記入すること。</t>
    <rPh sb="6" eb="8">
      <t>ジッシ</t>
    </rPh>
    <rPh sb="8" eb="10">
      <t>キカン</t>
    </rPh>
    <rPh sb="13" eb="15">
      <t>トリクミ</t>
    </rPh>
    <rPh sb="16" eb="19">
      <t>ジッシビ</t>
    </rPh>
    <rPh sb="21" eb="23">
      <t>シュウリョウ</t>
    </rPh>
    <rPh sb="23" eb="25">
      <t>ヨテイ</t>
    </rPh>
    <rPh sb="25" eb="26">
      <t>ビ</t>
    </rPh>
    <rPh sb="27" eb="29">
      <t>キニュウ</t>
    </rPh>
    <phoneticPr fontId="1"/>
  </si>
  <si>
    <t>（注）１．「取組内容」は、契約するタクシー等の台数、利用する幼児児童生徒数等を記入すること。</t>
    <rPh sb="1" eb="2">
      <t>チュウ</t>
    </rPh>
    <rPh sb="6" eb="8">
      <t>トリクミ</t>
    </rPh>
    <rPh sb="8" eb="10">
      <t>ナイヨウ</t>
    </rPh>
    <rPh sb="13" eb="15">
      <t>ケイヤク</t>
    </rPh>
    <rPh sb="21" eb="22">
      <t>トウ</t>
    </rPh>
    <rPh sb="23" eb="25">
      <t>ダイスウ</t>
    </rPh>
    <rPh sb="26" eb="28">
      <t>リヨウ</t>
    </rPh>
    <rPh sb="30" eb="32">
      <t>ヨウジ</t>
    </rPh>
    <rPh sb="32" eb="34">
      <t>ジドウ</t>
    </rPh>
    <rPh sb="34" eb="36">
      <t>セイト</t>
    </rPh>
    <rPh sb="36" eb="37">
      <t>スウ</t>
    </rPh>
    <rPh sb="37" eb="38">
      <t>トウ</t>
    </rPh>
    <rPh sb="39" eb="41">
      <t>キニュウ</t>
    </rPh>
    <phoneticPr fontId="1"/>
  </si>
  <si>
    <t>　</t>
    <phoneticPr fontId="1"/>
  </si>
  <si>
    <t>実施期間</t>
    <rPh sb="0" eb="2">
      <t>ジッシ</t>
    </rPh>
    <rPh sb="2" eb="4">
      <t>キカン</t>
    </rPh>
    <phoneticPr fontId="1"/>
  </si>
  <si>
    <t>（２）スクールバスに乗車する医療的ケアを必要とする幼児児童生徒等の罹患を防ぐための
      取組</t>
    <rPh sb="14" eb="17">
      <t>イリョウテキ</t>
    </rPh>
    <rPh sb="20" eb="22">
      <t>ヒツヨウ</t>
    </rPh>
    <rPh sb="25" eb="27">
      <t>ヨウジ</t>
    </rPh>
    <rPh sb="27" eb="29">
      <t>ジドウ</t>
    </rPh>
    <rPh sb="29" eb="31">
      <t>セイト</t>
    </rPh>
    <rPh sb="31" eb="32">
      <t>トウ</t>
    </rPh>
    <rPh sb="33" eb="35">
      <t>リカン</t>
    </rPh>
    <rPh sb="36" eb="37">
      <t>フセ</t>
    </rPh>
    <rPh sb="48" eb="50">
      <t>トリクミ</t>
    </rPh>
    <phoneticPr fontId="1"/>
  </si>
  <si>
    <t>　　　３．バス等の契約方法（単価契約、年間契約など）を「備考」に記入すること。</t>
    <rPh sb="7" eb="8">
      <t>トウ</t>
    </rPh>
    <rPh sb="9" eb="11">
      <t>ケイヤク</t>
    </rPh>
    <rPh sb="11" eb="13">
      <t>ホウホウ</t>
    </rPh>
    <rPh sb="14" eb="16">
      <t>タンカ</t>
    </rPh>
    <rPh sb="16" eb="18">
      <t>ケイヤク</t>
    </rPh>
    <rPh sb="19" eb="21">
      <t>ネンカン</t>
    </rPh>
    <rPh sb="21" eb="23">
      <t>ケイヤク</t>
    </rPh>
    <rPh sb="28" eb="30">
      <t>ビコウ</t>
    </rPh>
    <rPh sb="32" eb="34">
      <t>キニュウ</t>
    </rPh>
    <phoneticPr fontId="1"/>
  </si>
  <si>
    <t>　　　２．「実施期間」は、取組の実施日から終了予定日（○月○日～○月○日）を記入すること。</t>
    <rPh sb="6" eb="8">
      <t>ジッシ</t>
    </rPh>
    <rPh sb="8" eb="10">
      <t>キカン</t>
    </rPh>
    <rPh sb="13" eb="15">
      <t>トリクミ</t>
    </rPh>
    <rPh sb="16" eb="19">
      <t>ジッシビ</t>
    </rPh>
    <rPh sb="21" eb="23">
      <t>シュウリョウ</t>
    </rPh>
    <rPh sb="23" eb="25">
      <t>ヨテイ</t>
    </rPh>
    <rPh sb="25" eb="26">
      <t>ビ</t>
    </rPh>
    <rPh sb="28" eb="29">
      <t>ガツ</t>
    </rPh>
    <rPh sb="30" eb="31">
      <t>ニチ</t>
    </rPh>
    <rPh sb="33" eb="34">
      <t>ガツ</t>
    </rPh>
    <rPh sb="35" eb="36">
      <t>ニチ</t>
    </rPh>
    <rPh sb="38" eb="40">
      <t>キニュウ</t>
    </rPh>
    <phoneticPr fontId="1"/>
  </si>
  <si>
    <t>（注）１．「取組内容」は、増加するスクールバスの台数や運行回数の増加数等を記入すること。</t>
    <rPh sb="1" eb="2">
      <t>チュウ</t>
    </rPh>
    <rPh sb="6" eb="8">
      <t>トリクミ</t>
    </rPh>
    <rPh sb="8" eb="10">
      <t>ナイヨウ</t>
    </rPh>
    <rPh sb="13" eb="15">
      <t>ゾウカ</t>
    </rPh>
    <rPh sb="24" eb="26">
      <t>ダイスウ</t>
    </rPh>
    <rPh sb="27" eb="29">
      <t>ウンコウ</t>
    </rPh>
    <rPh sb="29" eb="31">
      <t>カイスウ</t>
    </rPh>
    <rPh sb="32" eb="34">
      <t>ゾウカ</t>
    </rPh>
    <rPh sb="34" eb="35">
      <t>スウ</t>
    </rPh>
    <rPh sb="35" eb="36">
      <t>トウ</t>
    </rPh>
    <rPh sb="37" eb="39">
      <t>キニュウ</t>
    </rPh>
    <phoneticPr fontId="1"/>
  </si>
  <si>
    <t>２．取組の内容</t>
    <rPh sb="2" eb="4">
      <t>トリクミ</t>
    </rPh>
    <rPh sb="5" eb="7">
      <t>ナイヨウ</t>
    </rPh>
    <phoneticPr fontId="1"/>
  </si>
  <si>
    <t>１．取組を実施する理由</t>
    <rPh sb="2" eb="4">
      <t>トリクミ</t>
    </rPh>
    <rPh sb="5" eb="7">
      <t>ジッシ</t>
    </rPh>
    <rPh sb="9" eb="11">
      <t>リユウ</t>
    </rPh>
    <phoneticPr fontId="1"/>
  </si>
  <si>
    <t>（特別支援学校等スクールバス感染症対策支援事業）</t>
    <rPh sb="1" eb="3">
      <t>トクベツ</t>
    </rPh>
    <rPh sb="3" eb="5">
      <t>シエン</t>
    </rPh>
    <rPh sb="5" eb="7">
      <t>ガッコウ</t>
    </rPh>
    <rPh sb="7" eb="8">
      <t>トウ</t>
    </rPh>
    <rPh sb="14" eb="17">
      <t>カンセンショウ</t>
    </rPh>
    <rPh sb="17" eb="19">
      <t>タイサク</t>
    </rPh>
    <rPh sb="19" eb="21">
      <t>シエン</t>
    </rPh>
    <rPh sb="21" eb="23">
      <t>ジギョウ</t>
    </rPh>
    <phoneticPr fontId="3"/>
  </si>
  <si>
    <t>学校保健特別対策事業費補助金　事業実施計画書</t>
    <rPh sb="0" eb="2">
      <t>ガッコウ</t>
    </rPh>
    <rPh sb="2" eb="4">
      <t>ホケン</t>
    </rPh>
    <rPh sb="4" eb="6">
      <t>トクベツ</t>
    </rPh>
    <rPh sb="6" eb="8">
      <t>タイサク</t>
    </rPh>
    <rPh sb="8" eb="10">
      <t>ジギョウ</t>
    </rPh>
    <rPh sb="10" eb="11">
      <t>ヒ</t>
    </rPh>
    <rPh sb="11" eb="14">
      <t>ホジョキン</t>
    </rPh>
    <rPh sb="15" eb="17">
      <t>ジギョウ</t>
    </rPh>
    <rPh sb="17" eb="19">
      <t>ジッシ</t>
    </rPh>
    <rPh sb="19" eb="21">
      <t>ケイカク</t>
    </rPh>
    <rPh sb="21" eb="22">
      <t>ショ</t>
    </rPh>
    <phoneticPr fontId="3"/>
  </si>
  <si>
    <t>（２）スクールバスに乗車する医療的ケアを必要とする幼児児童生徒等の罹患を防ぐための取組</t>
    <rPh sb="14" eb="16">
      <t>イリョウ</t>
    </rPh>
    <rPh sb="16" eb="17">
      <t>テキ</t>
    </rPh>
    <rPh sb="20" eb="22">
      <t>ヒツヨウ</t>
    </rPh>
    <rPh sb="25" eb="27">
      <t>ヨウジ</t>
    </rPh>
    <rPh sb="27" eb="29">
      <t>ジドウ</t>
    </rPh>
    <rPh sb="29" eb="31">
      <t>セイト</t>
    </rPh>
    <rPh sb="31" eb="32">
      <t>トウ</t>
    </rPh>
    <rPh sb="33" eb="35">
      <t>リカン</t>
    </rPh>
    <rPh sb="36" eb="37">
      <t>フセ</t>
    </rPh>
    <rPh sb="41" eb="43">
      <t>トリクミ</t>
    </rPh>
    <phoneticPr fontId="1"/>
  </si>
  <si>
    <t>学校名</t>
    <rPh sb="0" eb="2">
      <t>ガッコウ</t>
    </rPh>
    <rPh sb="2" eb="3">
      <t>メイ</t>
    </rPh>
    <phoneticPr fontId="1"/>
  </si>
  <si>
    <t>　学校法人分</t>
    <rPh sb="1" eb="3">
      <t>ガッコウ</t>
    </rPh>
    <rPh sb="3" eb="5">
      <t>ホウジン</t>
    </rPh>
    <rPh sb="5" eb="6">
      <t>ブン</t>
    </rPh>
    <phoneticPr fontId="1"/>
  </si>
  <si>
    <t>（特別支援学校スクールバス感染症対策支援事業）</t>
    <phoneticPr fontId="1"/>
  </si>
  <si>
    <t>令和２年度学校保健特別対策事業費補助金　事業計画一覧</t>
    <rPh sb="0" eb="2">
      <t>レイワ</t>
    </rPh>
    <rPh sb="5" eb="7">
      <t>ガッコウ</t>
    </rPh>
    <rPh sb="7" eb="9">
      <t>ホケン</t>
    </rPh>
    <rPh sb="9" eb="11">
      <t>トクベツ</t>
    </rPh>
    <rPh sb="11" eb="13">
      <t>タイサク</t>
    </rPh>
    <rPh sb="20" eb="22">
      <t>ジギョウ</t>
    </rPh>
    <rPh sb="22" eb="24">
      <t>ケイカク</t>
    </rPh>
    <rPh sb="24" eb="26">
      <t>イチラン</t>
    </rPh>
    <phoneticPr fontId="12"/>
  </si>
  <si>
    <t>布製マスク</t>
    <rPh sb="0" eb="2">
      <t>ヌノセイ</t>
    </rPh>
    <phoneticPr fontId="1"/>
  </si>
  <si>
    <t>非接触型体温計</t>
    <rPh sb="0" eb="1">
      <t>ヒ</t>
    </rPh>
    <rPh sb="1" eb="3">
      <t>セッショク</t>
    </rPh>
    <rPh sb="3" eb="4">
      <t>ガタ</t>
    </rPh>
    <rPh sb="4" eb="7">
      <t>タイオンケイ</t>
    </rPh>
    <phoneticPr fontId="1"/>
  </si>
  <si>
    <t>補助対象経費（円）</t>
    <rPh sb="7" eb="8">
      <t>エン</t>
    </rPh>
    <phoneticPr fontId="1"/>
  </si>
  <si>
    <t>12,060円に参加児童生徒数を乗じた金額（円）
①×12,060円＝（B)</t>
    <rPh sb="6" eb="7">
      <t>エン</t>
    </rPh>
    <rPh sb="8" eb="10">
      <t>サンカ</t>
    </rPh>
    <rPh sb="10" eb="12">
      <t>ジドウ</t>
    </rPh>
    <rPh sb="12" eb="14">
      <t>セイト</t>
    </rPh>
    <rPh sb="14" eb="15">
      <t>スウ</t>
    </rPh>
    <rPh sb="16" eb="17">
      <t>ジョウ</t>
    </rPh>
    <rPh sb="19" eb="21">
      <t>キンガク</t>
    </rPh>
    <rPh sb="22" eb="23">
      <t>エン</t>
    </rPh>
    <rPh sb="33" eb="34">
      <t>エン</t>
    </rPh>
    <phoneticPr fontId="1"/>
  </si>
  <si>
    <t>令和２年度学校保健特別対策事業費補助金　事業計画書</t>
    <phoneticPr fontId="3"/>
  </si>
  <si>
    <t>●●学園</t>
    <rPh sb="2" eb="4">
      <t>ガクエン</t>
    </rPh>
    <phoneticPr fontId="1"/>
  </si>
  <si>
    <t>●●高校</t>
    <rPh sb="2" eb="4">
      <t>コウコウ</t>
    </rPh>
    <phoneticPr fontId="1"/>
  </si>
  <si>
    <t>消毒用アルコール</t>
    <rPh sb="0" eb="3">
      <t>ショウドクヨウ</t>
    </rPh>
    <phoneticPr fontId="1"/>
  </si>
  <si>
    <t>交付申請計画額
(B)</t>
    <rPh sb="0" eb="2">
      <t>コウフ</t>
    </rPh>
    <rPh sb="2" eb="4">
      <t>シンセイ</t>
    </rPh>
    <rPh sb="4" eb="7">
      <t>ケイカクガク</t>
    </rPh>
    <phoneticPr fontId="3"/>
  </si>
  <si>
    <t>交付申請計画額（千円）
（C）×1/2</t>
    <rPh sb="0" eb="2">
      <t>コウフ</t>
    </rPh>
    <rPh sb="2" eb="4">
      <t>シンセイ</t>
    </rPh>
    <rPh sb="4" eb="7">
      <t>ケイカクガク</t>
    </rPh>
    <rPh sb="8" eb="10">
      <t>センエン</t>
    </rPh>
    <phoneticPr fontId="1"/>
  </si>
  <si>
    <t>令和２年度学校保健特別対策事業費補助金　事業計画書</t>
    <rPh sb="0" eb="2">
      <t>レイワ</t>
    </rPh>
    <rPh sb="3" eb="5">
      <t>ネンド</t>
    </rPh>
    <rPh sb="5" eb="7">
      <t>ガッコウ</t>
    </rPh>
    <rPh sb="7" eb="9">
      <t>ホケン</t>
    </rPh>
    <rPh sb="9" eb="11">
      <t>トクベツ</t>
    </rPh>
    <rPh sb="11" eb="13">
      <t>タイサク</t>
    </rPh>
    <rPh sb="13" eb="15">
      <t>ジギョウ</t>
    </rPh>
    <rPh sb="15" eb="16">
      <t>ヒ</t>
    </rPh>
    <rPh sb="20" eb="22">
      <t>ジギョウ</t>
    </rPh>
    <rPh sb="22" eb="25">
      <t>ケイカクショ</t>
    </rPh>
    <phoneticPr fontId="3"/>
  </si>
  <si>
    <t>学校保健特別対策事業費　事業実施計画書</t>
    <rPh sb="0" eb="2">
      <t>ガッコウ</t>
    </rPh>
    <rPh sb="2" eb="4">
      <t>ホケン</t>
    </rPh>
    <rPh sb="4" eb="6">
      <t>トクベツ</t>
    </rPh>
    <rPh sb="6" eb="8">
      <t>タイサク</t>
    </rPh>
    <rPh sb="8" eb="11">
      <t>ジギョウヒ</t>
    </rPh>
    <rPh sb="12" eb="14">
      <t>ジギョウ</t>
    </rPh>
    <rPh sb="14" eb="16">
      <t>ジッシ</t>
    </rPh>
    <rPh sb="16" eb="19">
      <t>ケイカクショ</t>
    </rPh>
    <phoneticPr fontId="1"/>
  </si>
  <si>
    <t>交付申請計画額
（A)と（B)のいずれか低い額
（千円）</t>
    <rPh sb="0" eb="2">
      <t>コウフ</t>
    </rPh>
    <rPh sb="2" eb="4">
      <t>シンセイ</t>
    </rPh>
    <rPh sb="4" eb="7">
      <t>ケイカクガク</t>
    </rPh>
    <rPh sb="20" eb="21">
      <t>ヒク</t>
    </rPh>
    <rPh sb="22" eb="23">
      <t>ガク</t>
    </rPh>
    <rPh sb="25" eb="27">
      <t>センエン</t>
    </rPh>
    <phoneticPr fontId="1"/>
  </si>
  <si>
    <t>サージカルマスク</t>
    <phoneticPr fontId="1"/>
  </si>
  <si>
    <t>●●県</t>
    <rPh sb="2" eb="3">
      <t>ケン</t>
    </rPh>
    <phoneticPr fontId="1"/>
  </si>
  <si>
    <t>××学園</t>
    <rPh sb="2" eb="4">
      <t>ガクエン</t>
    </rPh>
    <phoneticPr fontId="1"/>
  </si>
  <si>
    <t>××小学校</t>
    <rPh sb="2" eb="5">
      <t>ショウガッコウ</t>
    </rPh>
    <phoneticPr fontId="1"/>
  </si>
  <si>
    <t>学校法人●●学園●●特別支援学校</t>
    <rPh sb="0" eb="2">
      <t>ガッコウ</t>
    </rPh>
    <rPh sb="2" eb="4">
      <t>ホウジン</t>
    </rPh>
    <rPh sb="6" eb="8">
      <t>ガクエン</t>
    </rPh>
    <rPh sb="10" eb="12">
      <t>トクベツ</t>
    </rPh>
    <rPh sb="12" eb="14">
      <t>シエン</t>
    </rPh>
    <rPh sb="14" eb="16">
      <t>ガッコウ</t>
    </rPh>
    <phoneticPr fontId="1"/>
  </si>
  <si>
    <t>●●学園</t>
    <rPh sb="2" eb="4">
      <t>ガクエン</t>
    </rPh>
    <phoneticPr fontId="1"/>
  </si>
  <si>
    <t>●●特別支援学校</t>
    <rPh sb="2" eb="4">
      <t>トクベツ</t>
    </rPh>
    <rPh sb="4" eb="6">
      <t>シエン</t>
    </rPh>
    <rPh sb="6" eb="8">
      <t>ガッコウ</t>
    </rPh>
    <phoneticPr fontId="1"/>
  </si>
  <si>
    <t>××特別支援学校</t>
    <rPh sb="2" eb="4">
      <t>トクベツ</t>
    </rPh>
    <rPh sb="4" eb="6">
      <t>シエン</t>
    </rPh>
    <rPh sb="6" eb="8">
      <t>ガッコウ</t>
    </rPh>
    <phoneticPr fontId="1"/>
  </si>
  <si>
    <t>●●高等学校</t>
    <rPh sb="2" eb="4">
      <t>コウトウ</t>
    </rPh>
    <rPh sb="4" eb="6">
      <t>ガッコウ</t>
    </rPh>
    <phoneticPr fontId="1"/>
  </si>
  <si>
    <t>中止</t>
  </si>
  <si>
    <t>▲▲学園</t>
    <rPh sb="2" eb="4">
      <t>ガクエン</t>
    </rPh>
    <phoneticPr fontId="1"/>
  </si>
  <si>
    <t>▲▲中学校</t>
    <rPh sb="2" eb="5">
      <t>チュウガッコウ</t>
    </rPh>
    <phoneticPr fontId="1"/>
  </si>
  <si>
    <t>延期</t>
  </si>
  <si>
    <t>2020.3.4～6</t>
    <phoneticPr fontId="1"/>
  </si>
  <si>
    <t>2020.3.2～6</t>
    <phoneticPr fontId="1"/>
  </si>
  <si>
    <t>●●（国名）</t>
    <rPh sb="3" eb="4">
      <t>クニ</t>
    </rPh>
    <rPh sb="4" eb="5">
      <t>メイ</t>
    </rPh>
    <phoneticPr fontId="1"/>
  </si>
  <si>
    <t>補助対象経費（千円）
(A)(B)のいずれか低い額…（C）</t>
    <rPh sb="7" eb="8">
      <t>セン</t>
    </rPh>
    <rPh sb="8" eb="9">
      <t>エン</t>
    </rPh>
    <phoneticPr fontId="1"/>
  </si>
  <si>
    <t>千円</t>
    <rPh sb="0" eb="1">
      <t>セン</t>
    </rPh>
    <phoneticPr fontId="1"/>
  </si>
  <si>
    <t>●●中学校</t>
    <rPh sb="2" eb="4">
      <t>チュウガク</t>
    </rPh>
    <rPh sb="4" eb="5">
      <t>コウ</t>
    </rPh>
    <phoneticPr fontId="1"/>
  </si>
  <si>
    <t>　令和２年６月１２日付けの事務連絡で依頼のあった事業計画については、下記のとおりです。</t>
    <rPh sb="1" eb="2">
      <t>レイ</t>
    </rPh>
    <rPh sb="2" eb="3">
      <t>ワ</t>
    </rPh>
    <rPh sb="4" eb="5">
      <t>ネン</t>
    </rPh>
    <rPh sb="6" eb="7">
      <t>ガツ</t>
    </rPh>
    <rPh sb="9" eb="10">
      <t>ニチ</t>
    </rPh>
    <rPh sb="10" eb="11">
      <t>ヅ</t>
    </rPh>
    <rPh sb="13" eb="15">
      <t>ジム</t>
    </rPh>
    <rPh sb="15" eb="17">
      <t>レンラク</t>
    </rPh>
    <rPh sb="18" eb="20">
      <t>イライ</t>
    </rPh>
    <rPh sb="24" eb="26">
      <t>ジギョウ</t>
    </rPh>
    <rPh sb="26" eb="28">
      <t>ケイカク</t>
    </rPh>
    <rPh sb="34" eb="36">
      <t>カキ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</si>
</sst>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_);[Red]\(#,##0\)"/>
    <numFmt numFmtId="177" formatCode="#,##0;[Red]#,##0"/>
    <numFmt numFmtId="178" formatCode="#,##0;&quot;△ &quot;#,##0"/>
    <numFmt numFmtId="179" formatCode="#,##0_ "/>
  </numFmts>
  <fonts count="41">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6"/>
      <name val="ＭＳ Ｐゴシック"/>
      <family val="3"/>
      <charset val="128"/>
    </font>
    <font>
      <sz val="11"/>
      <name val="ＭＳ 明朝"/>
      <family val="1"/>
      <charset val="128"/>
    </font>
    <font>
      <sz val="12"/>
      <name val="Arial"/>
      <family val="2"/>
    </font>
    <font>
      <sz val="12"/>
      <name val="明朝"/>
      <family val="1"/>
      <charset val="128"/>
    </font>
    <font>
      <b/>
      <sz val="11"/>
      <color rgb="FFFF0000"/>
      <name val="ＭＳ 明朝"/>
      <family val="1"/>
      <charset val="128"/>
    </font>
    <font>
      <b/>
      <sz val="11"/>
      <color rgb="FFFFFF00"/>
      <name val="ＭＳ Ｐ明朝"/>
      <family val="1"/>
      <charset val="128"/>
    </font>
    <font>
      <sz val="14"/>
      <name val="ＭＳ 明朝"/>
      <family val="1"/>
      <charset val="128"/>
    </font>
    <font>
      <sz val="12"/>
      <name val="ＭＳ 明朝"/>
      <family val="1"/>
      <charset val="128"/>
    </font>
    <font>
      <sz val="9"/>
      <name val="ＭＳ 明朝"/>
      <family val="1"/>
      <charset val="128"/>
    </font>
    <font>
      <sz val="6"/>
      <name val="ＭＳ Ｐ明朝"/>
      <family val="1"/>
      <charset val="128"/>
    </font>
    <font>
      <sz val="10"/>
      <name val="ＭＳ 明朝"/>
      <family val="1"/>
      <charset val="128"/>
    </font>
    <font>
      <b/>
      <sz val="20"/>
      <color indexed="81"/>
      <name val="MS P ゴシック"/>
      <family val="3"/>
      <charset val="128"/>
    </font>
    <font>
      <sz val="10"/>
      <name val="ＭＳ Ｐゴシック"/>
      <family val="3"/>
      <charset val="128"/>
      <scheme val="minor"/>
    </font>
    <font>
      <sz val="16"/>
      <name val="ＭＳ 明朝"/>
      <family val="1"/>
      <charset val="128"/>
    </font>
    <font>
      <sz val="20"/>
      <name val="ＭＳ 明朝"/>
      <family val="1"/>
      <charset val="128"/>
    </font>
    <font>
      <sz val="11"/>
      <color rgb="FF000000"/>
      <name val="ＭＳ 明朝"/>
      <family val="1"/>
      <charset val="128"/>
    </font>
    <font>
      <sz val="12"/>
      <color theme="1"/>
      <name val="ＭＳ Ｐゴシック"/>
      <family val="3"/>
      <charset val="128"/>
      <scheme val="minor"/>
    </font>
    <font>
      <sz val="11"/>
      <color theme="1"/>
      <name val="ＭＳ Ｐゴシック"/>
      <family val="3"/>
      <charset val="128"/>
      <scheme val="minor"/>
    </font>
    <font>
      <b/>
      <sz val="11"/>
      <color theme="1"/>
      <name val="ＭＳ Ｐゴシック"/>
      <family val="3"/>
      <charset val="128"/>
      <scheme val="minor"/>
    </font>
    <font>
      <sz val="11"/>
      <name val="ＭＳ Ｐゴシック"/>
      <family val="2"/>
      <charset val="128"/>
      <scheme val="minor"/>
    </font>
    <font>
      <sz val="11"/>
      <name val="ＭＳ Ｐゴシック"/>
      <family val="3"/>
      <charset val="128"/>
      <scheme val="minor"/>
    </font>
    <font>
      <b/>
      <sz val="11"/>
      <name val="ＭＳ 明朝"/>
      <family val="1"/>
      <charset val="128"/>
    </font>
    <font>
      <sz val="11"/>
      <color theme="1"/>
      <name val="ＭＳ Ｐゴシック"/>
      <family val="2"/>
      <charset val="128"/>
      <scheme val="minor"/>
    </font>
    <font>
      <b/>
      <sz val="11"/>
      <name val="Meiryo UI"/>
      <family val="3"/>
      <charset val="128"/>
    </font>
    <font>
      <b/>
      <sz val="11"/>
      <name val="ＭＳ Ｐ明朝"/>
      <family val="1"/>
      <charset val="128"/>
    </font>
    <font>
      <b/>
      <sz val="18"/>
      <color indexed="81"/>
      <name val="Meiryo UI"/>
      <family val="3"/>
      <charset val="128"/>
    </font>
    <font>
      <b/>
      <sz val="12"/>
      <name val="Meiryo UI"/>
      <family val="3"/>
      <charset val="128"/>
    </font>
    <font>
      <sz val="12"/>
      <name val="Meiryo UI"/>
      <family val="3"/>
      <charset val="128"/>
    </font>
    <font>
      <sz val="11"/>
      <name val="Meiryo UI"/>
      <family val="3"/>
      <charset val="128"/>
    </font>
    <font>
      <b/>
      <sz val="14"/>
      <name val="ＭＳ 明朝"/>
      <family val="1"/>
      <charset val="128"/>
    </font>
    <font>
      <b/>
      <sz val="14"/>
      <color indexed="81"/>
      <name val="Meiryo UI"/>
      <family val="3"/>
      <charset val="128"/>
    </font>
    <font>
      <sz val="10"/>
      <color theme="1"/>
      <name val="ＭＳ Ｐ明朝"/>
      <family val="1"/>
      <charset val="128"/>
    </font>
    <font>
      <sz val="10"/>
      <name val="ＭＳ Ｐ明朝"/>
      <family val="1"/>
      <charset val="128"/>
    </font>
    <font>
      <sz val="12"/>
      <name val="ＭＳ Ｐゴシック"/>
      <family val="3"/>
      <charset val="128"/>
      <scheme val="minor"/>
    </font>
    <font>
      <sz val="9"/>
      <color rgb="FFFF0000"/>
      <name val="ＭＳ 明朝"/>
      <family val="1"/>
      <charset val="128"/>
    </font>
    <font>
      <sz val="12"/>
      <color rgb="FFFF0000"/>
      <name val="ＭＳ 明朝"/>
      <family val="1"/>
      <charset val="128"/>
    </font>
    <font>
      <sz val="11"/>
      <color rgb="FFFF0000"/>
      <name val="ＭＳ 明朝"/>
      <family val="1"/>
      <charset val="128"/>
    </font>
    <font>
      <sz val="11"/>
      <color rgb="FFFF0000"/>
      <name val="ＭＳ Ｐゴシック"/>
      <family val="3"/>
      <charset val="128"/>
      <scheme val="minor"/>
    </font>
  </fonts>
  <fills count="4">
    <fill>
      <patternFill patternType="none"/>
    </fill>
    <fill>
      <patternFill patternType="gray125"/>
    </fill>
    <fill>
      <patternFill patternType="solid">
        <fgColor rgb="FFFFFFCC"/>
        <bgColor indexed="64"/>
      </patternFill>
    </fill>
    <fill>
      <patternFill patternType="solid">
        <fgColor rgb="FFFFFF00"/>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style="medium">
        <color indexed="64"/>
      </bottom>
      <diagonal/>
    </border>
    <border>
      <left/>
      <right style="thin">
        <color indexed="64"/>
      </right>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bottom style="thin">
        <color indexed="64"/>
      </bottom>
      <diagonal/>
    </border>
    <border>
      <left style="thin">
        <color indexed="64"/>
      </left>
      <right style="hair">
        <color indexed="64"/>
      </right>
      <top style="thin">
        <color indexed="64"/>
      </top>
      <bottom/>
      <diagonal/>
    </border>
    <border>
      <left style="thin">
        <color indexed="64"/>
      </left>
      <right/>
      <top style="thin">
        <color indexed="64"/>
      </top>
      <bottom style="double">
        <color indexed="64"/>
      </bottom>
      <diagonal/>
    </border>
    <border>
      <left/>
      <right style="thin">
        <color indexed="64"/>
      </right>
      <top style="double">
        <color indexed="64"/>
      </top>
      <bottom style="thin">
        <color indexed="64"/>
      </bottom>
      <diagonal/>
    </border>
    <border>
      <left/>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style="thin">
        <color indexed="64"/>
      </top>
      <bottom style="double">
        <color indexed="64"/>
      </bottom>
      <diagonal/>
    </border>
    <border>
      <left/>
      <right/>
      <top style="thin">
        <color indexed="64"/>
      </top>
      <bottom/>
      <diagonal/>
    </border>
    <border>
      <left/>
      <right style="medium">
        <color auto="1"/>
      </right>
      <top style="medium">
        <color auto="1"/>
      </top>
      <bottom style="medium">
        <color auto="1"/>
      </bottom>
      <diagonal/>
    </border>
    <border>
      <left style="medium">
        <color auto="1"/>
      </left>
      <right/>
      <top style="medium">
        <color auto="1"/>
      </top>
      <bottom style="medium">
        <color auto="1"/>
      </bottom>
      <diagonal/>
    </border>
    <border>
      <left style="thin">
        <color indexed="64"/>
      </left>
      <right style="thin">
        <color indexed="64"/>
      </right>
      <top/>
      <bottom/>
      <diagonal/>
    </border>
    <border diagonalUp="1">
      <left style="thin">
        <color indexed="64"/>
      </left>
      <right style="thin">
        <color indexed="64"/>
      </right>
      <top style="thin">
        <color indexed="64"/>
      </top>
      <bottom style="double">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s>
  <cellStyleXfs count="10">
    <xf numFmtId="0" fontId="0" fillId="0" borderId="0">
      <alignment vertical="center"/>
    </xf>
    <xf numFmtId="0" fontId="2" fillId="0" borderId="0">
      <alignment vertical="center"/>
    </xf>
    <xf numFmtId="0" fontId="2" fillId="0" borderId="0">
      <alignment vertical="center"/>
    </xf>
    <xf numFmtId="0" fontId="2" fillId="0" borderId="0"/>
    <xf numFmtId="38" fontId="2" fillId="0" borderId="0" applyFont="0" applyFill="0" applyBorder="0" applyAlignment="0" applyProtection="0"/>
    <xf numFmtId="0" fontId="6" fillId="0" borderId="0"/>
    <xf numFmtId="38" fontId="6" fillId="0" borderId="0" applyFont="0" applyFill="0" applyBorder="0" applyAlignment="0" applyProtection="0"/>
    <xf numFmtId="0" fontId="2" fillId="0" borderId="0">
      <alignment vertical="center"/>
    </xf>
    <xf numFmtId="0" fontId="5" fillId="0" borderId="0"/>
    <xf numFmtId="38" fontId="25" fillId="0" borderId="0" applyFont="0" applyFill="0" applyBorder="0" applyAlignment="0" applyProtection="0">
      <alignment vertical="center"/>
    </xf>
  </cellStyleXfs>
  <cellXfs count="254">
    <xf numFmtId="0" fontId="0" fillId="0" borderId="0" xfId="0">
      <alignment vertical="center"/>
    </xf>
    <xf numFmtId="0" fontId="10" fillId="0" borderId="0" xfId="5" applyFont="1" applyFill="1" applyAlignment="1">
      <alignment vertical="center"/>
    </xf>
    <xf numFmtId="38" fontId="10" fillId="0" borderId="0" xfId="6" applyFont="1" applyFill="1" applyAlignment="1">
      <alignment vertical="center"/>
    </xf>
    <xf numFmtId="177" fontId="10" fillId="0" borderId="0" xfId="5" applyNumberFormat="1" applyFont="1" applyFill="1" applyAlignment="1">
      <alignment vertical="center"/>
    </xf>
    <xf numFmtId="37" fontId="10" fillId="0" borderId="5" xfId="5" applyNumberFormat="1" applyFont="1" applyFill="1" applyBorder="1" applyAlignment="1" applyProtection="1">
      <alignment horizontal="center" vertical="center"/>
      <protection locked="0"/>
    </xf>
    <xf numFmtId="0" fontId="10" fillId="0" borderId="0" xfId="5" applyFont="1" applyFill="1" applyBorder="1" applyAlignment="1">
      <alignment vertical="center"/>
    </xf>
    <xf numFmtId="38" fontId="10" fillId="0" borderId="0" xfId="6" applyFont="1" applyFill="1" applyBorder="1" applyAlignment="1">
      <alignment vertical="center"/>
    </xf>
    <xf numFmtId="178" fontId="4" fillId="0" borderId="0" xfId="0" applyNumberFormat="1" applyFont="1" applyAlignment="1">
      <alignment vertical="center"/>
    </xf>
    <xf numFmtId="178" fontId="7" fillId="0" borderId="0" xfId="0" applyNumberFormat="1" applyFont="1" applyAlignment="1">
      <alignment vertical="center"/>
    </xf>
    <xf numFmtId="178" fontId="0" fillId="0" borderId="0" xfId="0" applyNumberFormat="1">
      <alignment vertical="center"/>
    </xf>
    <xf numFmtId="178" fontId="8" fillId="0" borderId="0" xfId="7" applyNumberFormat="1" applyFont="1" applyFill="1" applyBorder="1" applyAlignment="1">
      <alignment vertical="center"/>
    </xf>
    <xf numFmtId="0" fontId="16" fillId="0" borderId="4" xfId="5" applyFont="1" applyFill="1" applyBorder="1" applyAlignment="1">
      <alignment vertical="center"/>
    </xf>
    <xf numFmtId="178" fontId="4" fillId="0" borderId="0" xfId="0" applyNumberFormat="1" applyFont="1" applyAlignment="1">
      <alignment vertical="center"/>
    </xf>
    <xf numFmtId="178" fontId="4" fillId="0" borderId="0" xfId="0" applyNumberFormat="1" applyFont="1" applyAlignment="1">
      <alignment horizontal="left" vertical="center"/>
    </xf>
    <xf numFmtId="0" fontId="10" fillId="0" borderId="0" xfId="8" applyNumberFormat="1" applyFont="1" applyBorder="1" applyAlignment="1"/>
    <xf numFmtId="0" fontId="4" fillId="0" borderId="0" xfId="7" applyFont="1" applyBorder="1" applyProtection="1">
      <alignment vertical="center"/>
    </xf>
    <xf numFmtId="0" fontId="17" fillId="0" borderId="0" xfId="7" applyFont="1" applyFill="1" applyBorder="1" applyAlignment="1" applyProtection="1">
      <alignment vertical="center"/>
    </xf>
    <xf numFmtId="0" fontId="4" fillId="0" borderId="0" xfId="7" applyFont="1" applyFill="1" applyBorder="1" applyAlignment="1" applyProtection="1">
      <alignment vertical="center"/>
    </xf>
    <xf numFmtId="0" fontId="4" fillId="0" borderId="0" xfId="7" applyFont="1" applyFill="1" applyBorder="1" applyProtection="1">
      <alignment vertical="center"/>
    </xf>
    <xf numFmtId="0" fontId="13" fillId="0" borderId="0" xfId="7" applyFont="1" applyBorder="1" applyAlignment="1">
      <alignment vertical="center"/>
    </xf>
    <xf numFmtId="0" fontId="13" fillId="0" borderId="0" xfId="7" applyFont="1" applyFill="1" applyBorder="1" applyAlignment="1">
      <alignment vertical="center"/>
    </xf>
    <xf numFmtId="0" fontId="18" fillId="0" borderId="0" xfId="0" applyFont="1">
      <alignment vertical="center"/>
    </xf>
    <xf numFmtId="0" fontId="4" fillId="0" borderId="0" xfId="7" applyFont="1" applyFill="1" applyBorder="1" applyAlignment="1">
      <alignment vertical="center"/>
    </xf>
    <xf numFmtId="0" fontId="4" fillId="0" borderId="0" xfId="7" applyFont="1" applyFill="1" applyBorder="1" applyAlignment="1">
      <alignment horizontal="center" vertical="center"/>
    </xf>
    <xf numFmtId="176" fontId="4" fillId="0" borderId="0" xfId="7" applyNumberFormat="1" applyFont="1" applyFill="1" applyBorder="1" applyAlignment="1">
      <alignment vertical="center"/>
    </xf>
    <xf numFmtId="176" fontId="4" fillId="0" borderId="0" xfId="7" applyNumberFormat="1" applyFont="1" applyFill="1" applyBorder="1" applyAlignment="1">
      <alignment horizontal="center" vertical="center"/>
    </xf>
    <xf numFmtId="176" fontId="4" fillId="0" borderId="0" xfId="7" applyNumberFormat="1" applyFont="1" applyFill="1" applyBorder="1" applyAlignment="1">
      <alignment vertical="center" shrinkToFit="1"/>
    </xf>
    <xf numFmtId="0" fontId="4" fillId="0" borderId="0" xfId="7" applyFont="1" applyFill="1" applyBorder="1" applyAlignment="1">
      <alignment vertical="center" wrapText="1"/>
    </xf>
    <xf numFmtId="0" fontId="10" fillId="0" borderId="0" xfId="5" applyFont="1" applyFill="1" applyAlignment="1">
      <alignment horizontal="right" vertical="center"/>
    </xf>
    <xf numFmtId="0" fontId="10" fillId="0" borderId="0" xfId="5" applyFont="1" applyFill="1" applyAlignment="1">
      <alignment horizontal="center" vertical="center"/>
    </xf>
    <xf numFmtId="0" fontId="10" fillId="0" borderId="0" xfId="5" applyFont="1" applyFill="1" applyBorder="1" applyAlignment="1"/>
    <xf numFmtId="178" fontId="4" fillId="0" borderId="0" xfId="0" applyNumberFormat="1" applyFont="1" applyAlignment="1">
      <alignment horizontal="right" vertical="center" shrinkToFit="1"/>
    </xf>
    <xf numFmtId="0" fontId="11" fillId="0" borderId="0" xfId="7" applyFont="1" applyFill="1" applyBorder="1" applyAlignment="1">
      <alignment vertical="center" wrapText="1"/>
    </xf>
    <xf numFmtId="37" fontId="10" fillId="0" borderId="2" xfId="5" applyNumberFormat="1" applyFont="1" applyFill="1" applyBorder="1" applyAlignment="1" applyProtection="1">
      <alignment horizontal="center" vertical="center"/>
      <protection locked="0"/>
    </xf>
    <xf numFmtId="178" fontId="4" fillId="0" borderId="0" xfId="0" applyNumberFormat="1" applyFont="1" applyAlignment="1">
      <alignment horizontal="right" vertical="center"/>
    </xf>
    <xf numFmtId="178" fontId="4" fillId="0" borderId="0" xfId="0" applyNumberFormat="1" applyFont="1" applyAlignment="1">
      <alignment vertical="center"/>
    </xf>
    <xf numFmtId="178" fontId="4" fillId="0" borderId="11" xfId="0" applyNumberFormat="1" applyFont="1" applyBorder="1" applyAlignment="1">
      <alignment vertical="center"/>
    </xf>
    <xf numFmtId="178" fontId="4" fillId="0" borderId="11" xfId="0" applyNumberFormat="1" applyFont="1" applyFill="1" applyBorder="1" applyAlignment="1">
      <alignment vertical="center" wrapText="1"/>
    </xf>
    <xf numFmtId="178" fontId="4" fillId="0" borderId="12" xfId="0" applyNumberFormat="1" applyFont="1" applyBorder="1" applyAlignment="1">
      <alignment horizontal="center" vertical="center" wrapText="1"/>
    </xf>
    <xf numFmtId="178" fontId="10" fillId="0" borderId="12" xfId="0" applyNumberFormat="1" applyFont="1" applyFill="1" applyBorder="1" applyAlignment="1">
      <alignment horizontal="right" vertical="center"/>
    </xf>
    <xf numFmtId="177" fontId="10" fillId="0" borderId="7" xfId="5" applyNumberFormat="1" applyFont="1" applyFill="1" applyBorder="1" applyAlignment="1">
      <alignment vertical="center"/>
    </xf>
    <xf numFmtId="37" fontId="10" fillId="0" borderId="2" xfId="5" applyNumberFormat="1" applyFont="1" applyFill="1" applyBorder="1" applyAlignment="1" applyProtection="1">
      <alignment horizontal="left" vertical="center"/>
      <protection locked="0"/>
    </xf>
    <xf numFmtId="178" fontId="4" fillId="0" borderId="0" xfId="0" applyNumberFormat="1" applyFont="1" applyAlignment="1">
      <alignment vertical="center" wrapText="1"/>
    </xf>
    <xf numFmtId="37" fontId="10" fillId="0" borderId="2" xfId="5" applyNumberFormat="1" applyFont="1" applyFill="1" applyBorder="1" applyAlignment="1" applyProtection="1">
      <alignment horizontal="center" vertical="center"/>
      <protection locked="0"/>
    </xf>
    <xf numFmtId="178" fontId="4" fillId="0" borderId="0" xfId="0" applyNumberFormat="1" applyFont="1" applyAlignment="1">
      <alignment vertical="center"/>
    </xf>
    <xf numFmtId="178" fontId="4" fillId="0" borderId="1" xfId="0" applyNumberFormat="1" applyFont="1" applyBorder="1" applyAlignment="1">
      <alignment horizontal="center" vertical="center" wrapText="1"/>
    </xf>
    <xf numFmtId="0" fontId="10" fillId="0" borderId="10" xfId="5" applyFont="1" applyFill="1" applyBorder="1" applyAlignment="1">
      <alignment horizontal="center" vertical="center"/>
    </xf>
    <xf numFmtId="0" fontId="10" fillId="0" borderId="5" xfId="5" applyFont="1" applyFill="1" applyBorder="1" applyAlignment="1">
      <alignment horizontal="center" vertical="center"/>
    </xf>
    <xf numFmtId="0" fontId="10" fillId="0" borderId="7" xfId="5" applyFont="1" applyFill="1" applyBorder="1" applyAlignment="1">
      <alignment horizontal="right" vertical="center"/>
    </xf>
    <xf numFmtId="178" fontId="4" fillId="0" borderId="0" xfId="0" applyNumberFormat="1" applyFont="1" applyAlignment="1">
      <alignment vertical="center"/>
    </xf>
    <xf numFmtId="0" fontId="0" fillId="0" borderId="0" xfId="0" applyFont="1">
      <alignment vertical="center"/>
    </xf>
    <xf numFmtId="0" fontId="0" fillId="0" borderId="0" xfId="0" applyFont="1" applyAlignment="1">
      <alignment horizontal="right" vertical="center"/>
    </xf>
    <xf numFmtId="0" fontId="20" fillId="0" borderId="0" xfId="0" applyFont="1" applyAlignment="1">
      <alignment vertical="center"/>
    </xf>
    <xf numFmtId="0" fontId="23" fillId="0" borderId="0" xfId="0" applyFont="1">
      <alignment vertical="center"/>
    </xf>
    <xf numFmtId="0" fontId="23" fillId="0" borderId="0" xfId="0" applyFont="1" applyFill="1" applyBorder="1">
      <alignment vertical="center"/>
    </xf>
    <xf numFmtId="177" fontId="10" fillId="0" borderId="17" xfId="5" applyNumberFormat="1" applyFont="1" applyFill="1" applyBorder="1" applyAlignment="1">
      <alignment vertical="center"/>
    </xf>
    <xf numFmtId="178" fontId="4" fillId="0" borderId="1" xfId="0" applyNumberFormat="1" applyFont="1" applyFill="1" applyBorder="1" applyAlignment="1">
      <alignment horizontal="center" vertical="center" wrapText="1"/>
    </xf>
    <xf numFmtId="0" fontId="10" fillId="0" borderId="18" xfId="5" applyFont="1" applyFill="1" applyBorder="1" applyAlignment="1">
      <alignment horizontal="center" vertical="center"/>
    </xf>
    <xf numFmtId="0" fontId="11" fillId="0" borderId="1" xfId="7" applyFont="1" applyFill="1" applyBorder="1" applyAlignment="1">
      <alignment vertical="center" wrapText="1"/>
    </xf>
    <xf numFmtId="0" fontId="11" fillId="0" borderId="0" xfId="0" applyFont="1" applyFill="1" applyBorder="1" applyAlignment="1">
      <alignment vertical="center"/>
    </xf>
    <xf numFmtId="0" fontId="11" fillId="0" borderId="0" xfId="0" applyFont="1" applyFill="1" applyBorder="1" applyAlignment="1">
      <alignment vertical="center" wrapText="1"/>
    </xf>
    <xf numFmtId="0" fontId="10" fillId="0" borderId="6"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11" fillId="0" borderId="1" xfId="7" applyFont="1" applyFill="1" applyBorder="1" applyAlignment="1">
      <alignment horizontal="center" vertical="center" wrapText="1"/>
    </xf>
    <xf numFmtId="0" fontId="4" fillId="0" borderId="0" xfId="0" applyFont="1" applyFill="1" applyBorder="1" applyAlignment="1">
      <alignment vertical="center" wrapText="1"/>
    </xf>
    <xf numFmtId="0" fontId="10" fillId="0" borderId="0" xfId="0" applyFont="1" applyFill="1" applyBorder="1" applyAlignment="1">
      <alignment vertical="center" wrapText="1"/>
    </xf>
    <xf numFmtId="0" fontId="11" fillId="0" borderId="1" xfId="0" applyFont="1" applyFill="1" applyBorder="1" applyAlignment="1">
      <alignment horizontal="center" vertical="center" wrapText="1"/>
    </xf>
    <xf numFmtId="0" fontId="11" fillId="0" borderId="0" xfId="7" applyFont="1" applyFill="1" applyBorder="1" applyAlignment="1">
      <alignment vertical="center" wrapText="1"/>
    </xf>
    <xf numFmtId="0" fontId="10" fillId="0" borderId="0" xfId="7" applyFont="1" applyBorder="1" applyAlignment="1" applyProtection="1">
      <alignment vertical="center" shrinkToFit="1"/>
    </xf>
    <xf numFmtId="0" fontId="11" fillId="0" borderId="2" xfId="0" applyFont="1" applyFill="1" applyBorder="1" applyAlignment="1">
      <alignment horizontal="center" vertical="center" wrapText="1"/>
    </xf>
    <xf numFmtId="0" fontId="10" fillId="0" borderId="0" xfId="7" applyFont="1" applyFill="1" applyBorder="1" applyAlignment="1" applyProtection="1">
      <alignment vertical="center"/>
    </xf>
    <xf numFmtId="0" fontId="11" fillId="0" borderId="0" xfId="0" applyFont="1" applyFill="1" applyBorder="1" applyAlignment="1">
      <alignment horizontal="center" vertical="center" wrapText="1"/>
    </xf>
    <xf numFmtId="0" fontId="13" fillId="0" borderId="11" xfId="7" applyFont="1" applyBorder="1" applyAlignment="1">
      <alignment vertical="center"/>
    </xf>
    <xf numFmtId="0" fontId="10" fillId="0" borderId="0" xfId="0" applyFont="1" applyFill="1" applyBorder="1" applyAlignment="1">
      <alignment vertical="center"/>
    </xf>
    <xf numFmtId="0" fontId="4" fillId="0" borderId="0" xfId="5" applyFont="1" applyFill="1" applyAlignment="1">
      <alignment vertical="center"/>
    </xf>
    <xf numFmtId="0" fontId="20" fillId="0" borderId="0" xfId="0" applyFont="1" applyFill="1" applyAlignment="1">
      <alignment horizontal="center" vertical="center"/>
    </xf>
    <xf numFmtId="0" fontId="21" fillId="0" borderId="0" xfId="0" applyFont="1" applyFill="1">
      <alignment vertical="center"/>
    </xf>
    <xf numFmtId="0" fontId="0" fillId="0" borderId="0" xfId="0" applyFont="1" applyFill="1">
      <alignment vertical="center"/>
    </xf>
    <xf numFmtId="0" fontId="22" fillId="0" borderId="0" xfId="0" applyFont="1" applyFill="1">
      <alignment vertical="center"/>
    </xf>
    <xf numFmtId="0" fontId="23" fillId="0" borderId="1" xfId="0" applyFont="1" applyFill="1" applyBorder="1" applyAlignment="1">
      <alignment horizontal="center" vertical="center" wrapText="1"/>
    </xf>
    <xf numFmtId="0" fontId="20" fillId="0" borderId="1" xfId="0" applyFont="1" applyFill="1" applyBorder="1">
      <alignment vertical="center"/>
    </xf>
    <xf numFmtId="0" fontId="20" fillId="0" borderId="1" xfId="0" applyFont="1" applyFill="1" applyBorder="1" applyAlignment="1">
      <alignment horizontal="left" vertical="center"/>
    </xf>
    <xf numFmtId="0" fontId="20" fillId="0" borderId="13" xfId="0" applyFont="1" applyFill="1" applyBorder="1">
      <alignment vertical="center"/>
    </xf>
    <xf numFmtId="0" fontId="20" fillId="0" borderId="13" xfId="0" applyFont="1" applyFill="1" applyBorder="1" applyAlignment="1">
      <alignment horizontal="left" vertical="center"/>
    </xf>
    <xf numFmtId="0" fontId="20" fillId="0" borderId="14" xfId="0" applyFont="1" applyFill="1" applyBorder="1" applyAlignment="1">
      <alignment horizontal="center" vertical="center"/>
    </xf>
    <xf numFmtId="0" fontId="20" fillId="0" borderId="7" xfId="0" applyFont="1" applyFill="1" applyBorder="1">
      <alignment vertical="center"/>
    </xf>
    <xf numFmtId="0" fontId="20" fillId="0" borderId="14" xfId="0" applyFont="1" applyFill="1" applyBorder="1" applyAlignment="1">
      <alignment horizontal="left" vertical="center"/>
    </xf>
    <xf numFmtId="0" fontId="11" fillId="0" borderId="3" xfId="7" applyFont="1" applyFill="1" applyBorder="1" applyAlignment="1">
      <alignment vertical="center" wrapText="1"/>
    </xf>
    <xf numFmtId="0" fontId="11" fillId="0" borderId="10" xfId="0" applyFont="1" applyFill="1" applyBorder="1" applyAlignment="1">
      <alignment vertical="center" wrapText="1"/>
    </xf>
    <xf numFmtId="0" fontId="11" fillId="0" borderId="11" xfId="7" applyFont="1" applyFill="1" applyBorder="1" applyAlignment="1">
      <alignment vertical="center" wrapText="1"/>
    </xf>
    <xf numFmtId="0" fontId="10" fillId="0" borderId="0" xfId="7" applyFont="1" applyBorder="1" applyAlignment="1" applyProtection="1">
      <alignment horizontal="center" vertical="center" shrinkToFit="1"/>
    </xf>
    <xf numFmtId="37" fontId="10" fillId="0" borderId="2" xfId="5" applyNumberFormat="1" applyFont="1" applyFill="1" applyBorder="1" applyAlignment="1" applyProtection="1">
      <alignment horizontal="center" vertical="center"/>
      <protection locked="0"/>
    </xf>
    <xf numFmtId="179" fontId="11" fillId="0" borderId="1" xfId="7" applyNumberFormat="1" applyFont="1" applyFill="1" applyBorder="1" applyAlignment="1">
      <alignment horizontal="right" vertical="center" wrapText="1"/>
    </xf>
    <xf numFmtId="179" fontId="11" fillId="0" borderId="3" xfId="7" applyNumberFormat="1" applyFont="1" applyFill="1" applyBorder="1" applyAlignment="1">
      <alignment horizontal="right" vertical="center" wrapText="1"/>
    </xf>
    <xf numFmtId="179" fontId="11" fillId="2" borderId="1" xfId="0" applyNumberFormat="1" applyFont="1" applyFill="1" applyBorder="1" applyAlignment="1">
      <alignment horizontal="right" vertical="center" wrapText="1"/>
    </xf>
    <xf numFmtId="178" fontId="10" fillId="2" borderId="1" xfId="0" applyNumberFormat="1" applyFont="1" applyFill="1" applyBorder="1" applyAlignment="1">
      <alignment horizontal="right" vertical="center"/>
    </xf>
    <xf numFmtId="179" fontId="10" fillId="2" borderId="7" xfId="5" applyNumberFormat="1" applyFont="1" applyFill="1" applyBorder="1" applyAlignment="1">
      <alignment vertical="center"/>
    </xf>
    <xf numFmtId="37" fontId="10" fillId="0" borderId="5" xfId="5" applyNumberFormat="1" applyFont="1" applyFill="1" applyBorder="1" applyAlignment="1" applyProtection="1">
      <alignment horizontal="center" vertical="center"/>
      <protection locked="0"/>
    </xf>
    <xf numFmtId="37" fontId="10" fillId="0" borderId="4" xfId="5" applyNumberFormat="1" applyFont="1" applyFill="1" applyBorder="1" applyAlignment="1" applyProtection="1">
      <alignment horizontal="center" vertical="center"/>
      <protection locked="0"/>
    </xf>
    <xf numFmtId="177" fontId="10" fillId="2" borderId="7" xfId="5" applyNumberFormat="1" applyFont="1" applyFill="1" applyBorder="1" applyAlignment="1">
      <alignment vertical="center"/>
    </xf>
    <xf numFmtId="37" fontId="10" fillId="0" borderId="19" xfId="5" applyNumberFormat="1" applyFont="1" applyFill="1" applyBorder="1" applyAlignment="1" applyProtection="1">
      <alignment horizontal="center" vertical="center"/>
      <protection locked="0"/>
    </xf>
    <xf numFmtId="37" fontId="10" fillId="0" borderId="19" xfId="5" applyNumberFormat="1" applyFont="1" applyFill="1" applyBorder="1" applyAlignment="1" applyProtection="1">
      <alignment horizontal="left" vertical="center"/>
      <protection locked="0"/>
    </xf>
    <xf numFmtId="177" fontId="10" fillId="0" borderId="3" xfId="5" applyNumberFormat="1" applyFont="1" applyFill="1" applyBorder="1" applyAlignment="1">
      <alignment vertical="center"/>
    </xf>
    <xf numFmtId="179" fontId="20" fillId="2" borderId="1" xfId="0" applyNumberFormat="1" applyFont="1" applyFill="1" applyBorder="1">
      <alignment vertical="center"/>
    </xf>
    <xf numFmtId="179" fontId="20" fillId="2" borderId="13" xfId="0" applyNumberFormat="1" applyFont="1" applyFill="1" applyBorder="1">
      <alignment vertical="center"/>
    </xf>
    <xf numFmtId="177" fontId="10" fillId="2" borderId="16" xfId="5" applyNumberFormat="1" applyFont="1" applyFill="1" applyBorder="1" applyAlignment="1">
      <alignment vertical="center"/>
    </xf>
    <xf numFmtId="178" fontId="26" fillId="0" borderId="0" xfId="0" applyNumberFormat="1" applyFont="1" applyAlignment="1">
      <alignment vertical="center"/>
    </xf>
    <xf numFmtId="178" fontId="27" fillId="0" borderId="0" xfId="7" applyNumberFormat="1" applyFont="1" applyFill="1" applyBorder="1" applyAlignment="1">
      <alignment vertical="center"/>
    </xf>
    <xf numFmtId="178" fontId="4" fillId="0" borderId="0" xfId="0" applyNumberFormat="1" applyFont="1" applyBorder="1" applyAlignment="1">
      <alignment horizontal="right" vertical="center" shrinkToFit="1"/>
    </xf>
    <xf numFmtId="0" fontId="4" fillId="0" borderId="0" xfId="7" applyFont="1" applyFill="1" applyBorder="1">
      <alignment vertical="center"/>
    </xf>
    <xf numFmtId="178" fontId="4" fillId="0" borderId="23" xfId="9" applyNumberFormat="1" applyFont="1" applyFill="1" applyBorder="1" applyAlignment="1">
      <alignment horizontal="right" vertical="center"/>
    </xf>
    <xf numFmtId="178" fontId="4" fillId="0" borderId="6" xfId="9" applyNumberFormat="1" applyFont="1" applyFill="1" applyBorder="1" applyAlignment="1">
      <alignment horizontal="right" vertical="center"/>
    </xf>
    <xf numFmtId="178" fontId="4" fillId="0" borderId="1" xfId="9" applyNumberFormat="1" applyFont="1" applyFill="1" applyBorder="1" applyAlignment="1">
      <alignment horizontal="right" vertical="center"/>
    </xf>
    <xf numFmtId="178" fontId="4" fillId="0" borderId="1" xfId="7" applyNumberFormat="1" applyFont="1" applyFill="1" applyBorder="1" applyAlignment="1">
      <alignment horizontal="right" vertical="center"/>
    </xf>
    <xf numFmtId="178" fontId="4" fillId="0" borderId="1" xfId="7" applyNumberFormat="1" applyFont="1" applyFill="1" applyBorder="1" applyAlignment="1">
      <alignment horizontal="center" vertical="center" wrapText="1"/>
    </xf>
    <xf numFmtId="178" fontId="4" fillId="0" borderId="0" xfId="7" applyNumberFormat="1" applyFont="1" applyFill="1" applyBorder="1" applyAlignment="1">
      <alignment horizontal="center" vertical="center" wrapText="1"/>
    </xf>
    <xf numFmtId="178" fontId="4" fillId="0" borderId="0" xfId="7" applyNumberFormat="1" applyFont="1" applyFill="1" applyBorder="1" applyAlignment="1">
      <alignment horizontal="right" vertical="center" wrapText="1"/>
    </xf>
    <xf numFmtId="0" fontId="10" fillId="0" borderId="0" xfId="7" applyFont="1" applyFill="1" applyBorder="1" applyAlignment="1" applyProtection="1">
      <alignment horizontal="left" vertical="center"/>
    </xf>
    <xf numFmtId="0" fontId="4" fillId="0" borderId="0" xfId="7" applyFont="1" applyFill="1" applyBorder="1" applyAlignment="1">
      <alignment horizontal="center" vertical="center" wrapText="1" shrinkToFit="1"/>
    </xf>
    <xf numFmtId="0" fontId="4" fillId="0" borderId="0" xfId="7" applyFont="1" applyFill="1" applyBorder="1" applyAlignment="1">
      <alignment horizontal="center" vertical="center" wrapText="1"/>
    </xf>
    <xf numFmtId="0" fontId="13" fillId="0" borderId="0" xfId="7" applyFont="1" applyFill="1" applyBorder="1" applyAlignment="1">
      <alignment vertical="center" wrapText="1"/>
    </xf>
    <xf numFmtId="0" fontId="32" fillId="0" borderId="0" xfId="7" applyFont="1" applyFill="1" applyBorder="1" applyAlignment="1" applyProtection="1">
      <alignment vertical="center" shrinkToFit="1"/>
    </xf>
    <xf numFmtId="0" fontId="7" fillId="0" borderId="0" xfId="0" applyFont="1" applyAlignment="1">
      <alignment vertical="center"/>
    </xf>
    <xf numFmtId="0" fontId="4" fillId="0" borderId="0" xfId="7" applyFont="1" applyFill="1" applyBorder="1" applyAlignment="1" applyProtection="1">
      <alignment horizontal="center" vertical="center"/>
    </xf>
    <xf numFmtId="0" fontId="4" fillId="0" borderId="0" xfId="7" applyFont="1" applyFill="1" applyBorder="1" applyAlignment="1" applyProtection="1">
      <alignment horizontal="right" vertical="center"/>
    </xf>
    <xf numFmtId="0" fontId="10" fillId="0" borderId="0" xfId="7" applyFont="1" applyBorder="1" applyAlignment="1">
      <alignment horizontal="center" vertical="center" shrinkToFit="1"/>
    </xf>
    <xf numFmtId="0" fontId="4" fillId="0" borderId="0" xfId="7" applyFont="1" applyBorder="1" applyAlignment="1" applyProtection="1">
      <alignment horizontal="right" vertical="center"/>
    </xf>
    <xf numFmtId="178" fontId="34" fillId="0" borderId="10" xfId="4" applyNumberFormat="1" applyFont="1" applyBorder="1" applyAlignment="1">
      <alignment horizontal="center" vertical="center" wrapText="1"/>
    </xf>
    <xf numFmtId="178" fontId="35" fillId="0" borderId="6" xfId="4" applyNumberFormat="1" applyFont="1" applyBorder="1" applyAlignment="1">
      <alignment vertical="center" wrapText="1"/>
    </xf>
    <xf numFmtId="178" fontId="34" fillId="0" borderId="6" xfId="4" applyNumberFormat="1" applyFont="1" applyBorder="1" applyAlignment="1">
      <alignment vertical="center" wrapText="1"/>
    </xf>
    <xf numFmtId="177" fontId="10" fillId="2" borderId="1" xfId="5" applyNumberFormat="1" applyFont="1" applyFill="1" applyBorder="1" applyAlignment="1">
      <alignment vertical="center"/>
    </xf>
    <xf numFmtId="178" fontId="4" fillId="2" borderId="23" xfId="7" applyNumberFormat="1" applyFont="1" applyFill="1" applyBorder="1" applyAlignment="1">
      <alignment horizontal="right" vertical="center"/>
    </xf>
    <xf numFmtId="179" fontId="20" fillId="0" borderId="1" xfId="0" applyNumberFormat="1" applyFont="1" applyFill="1" applyBorder="1">
      <alignment vertical="center"/>
    </xf>
    <xf numFmtId="179" fontId="20" fillId="0" borderId="13" xfId="0" applyNumberFormat="1" applyFont="1" applyFill="1" applyBorder="1">
      <alignment vertical="center"/>
    </xf>
    <xf numFmtId="179" fontId="20" fillId="2" borderId="7" xfId="0" applyNumberFormat="1" applyFont="1" applyFill="1" applyBorder="1">
      <alignment vertical="center"/>
    </xf>
    <xf numFmtId="179" fontId="20" fillId="2" borderId="5" xfId="0" applyNumberFormat="1" applyFont="1" applyFill="1" applyBorder="1">
      <alignment vertical="center"/>
    </xf>
    <xf numFmtId="176" fontId="20" fillId="2" borderId="15" xfId="0" applyNumberFormat="1" applyFont="1" applyFill="1" applyBorder="1">
      <alignment vertical="center"/>
    </xf>
    <xf numFmtId="178" fontId="4" fillId="0" borderId="0" xfId="0" applyNumberFormat="1" applyFont="1" applyAlignment="1">
      <alignment vertical="center" wrapText="1"/>
    </xf>
    <xf numFmtId="0" fontId="10" fillId="0" borderId="6" xfId="5" applyFont="1" applyFill="1" applyBorder="1" applyAlignment="1">
      <alignment horizontal="center" vertical="center"/>
    </xf>
    <xf numFmtId="0" fontId="10" fillId="0" borderId="6" xfId="5" applyFont="1" applyFill="1" applyBorder="1" applyAlignment="1">
      <alignment horizontal="center" vertical="center" wrapText="1"/>
    </xf>
    <xf numFmtId="0" fontId="13" fillId="0" borderId="0" xfId="7" applyFont="1" applyBorder="1" applyAlignment="1">
      <alignment horizontal="right" vertical="center"/>
    </xf>
    <xf numFmtId="0" fontId="10" fillId="0" borderId="10" xfId="5" applyFont="1" applyFill="1" applyBorder="1" applyAlignment="1">
      <alignment horizontal="center" vertical="center" wrapText="1"/>
    </xf>
    <xf numFmtId="0" fontId="22" fillId="0" borderId="0" xfId="0" applyFont="1" applyAlignment="1">
      <alignment horizontal="right" vertical="center"/>
    </xf>
    <xf numFmtId="0" fontId="37" fillId="0" borderId="9" xfId="0" applyFont="1" applyFill="1" applyBorder="1" applyAlignment="1">
      <alignment horizontal="center" vertical="center" wrapText="1"/>
    </xf>
    <xf numFmtId="179" fontId="37" fillId="0" borderId="1" xfId="0" applyNumberFormat="1" applyFont="1" applyFill="1" applyBorder="1" applyAlignment="1">
      <alignment horizontal="right" vertical="center" wrapText="1"/>
    </xf>
    <xf numFmtId="0" fontId="37" fillId="0" borderId="1" xfId="7" applyFont="1" applyFill="1" applyBorder="1" applyAlignment="1">
      <alignment vertical="center" wrapText="1"/>
    </xf>
    <xf numFmtId="179" fontId="37" fillId="0" borderId="1" xfId="7" applyNumberFormat="1" applyFont="1" applyFill="1" applyBorder="1" applyAlignment="1">
      <alignment horizontal="right" vertical="center" wrapText="1"/>
    </xf>
    <xf numFmtId="178" fontId="38" fillId="0" borderId="1" xfId="0" applyNumberFormat="1" applyFont="1" applyFill="1" applyBorder="1" applyAlignment="1">
      <alignment horizontal="right" vertical="center"/>
    </xf>
    <xf numFmtId="178" fontId="39" fillId="0" borderId="0" xfId="0" applyNumberFormat="1" applyFont="1" applyAlignment="1">
      <alignment vertical="center"/>
    </xf>
    <xf numFmtId="37" fontId="38" fillId="0" borderId="5" xfId="5" applyNumberFormat="1" applyFont="1" applyFill="1" applyBorder="1" applyAlignment="1" applyProtection="1">
      <alignment horizontal="left" vertical="center"/>
      <protection locked="0"/>
    </xf>
    <xf numFmtId="177" fontId="38" fillId="0" borderId="7" xfId="5" applyNumberFormat="1" applyFont="1" applyFill="1" applyBorder="1" applyAlignment="1">
      <alignment vertical="center"/>
    </xf>
    <xf numFmtId="0" fontId="38" fillId="0" borderId="0" xfId="5" applyFont="1" applyFill="1" applyAlignment="1">
      <alignment horizontal="center" vertical="center"/>
    </xf>
    <xf numFmtId="37" fontId="38" fillId="0" borderId="2" xfId="5" applyNumberFormat="1" applyFont="1" applyFill="1" applyBorder="1" applyAlignment="1" applyProtection="1">
      <alignment horizontal="left" vertical="center"/>
      <protection locked="0"/>
    </xf>
    <xf numFmtId="178" fontId="39" fillId="0" borderId="1" xfId="7" applyNumberFormat="1" applyFont="1" applyFill="1" applyBorder="1" applyAlignment="1">
      <alignment horizontal="right" vertical="center"/>
    </xf>
    <xf numFmtId="178" fontId="39" fillId="0" borderId="6" xfId="7" applyNumberFormat="1" applyFont="1" applyFill="1" applyBorder="1" applyAlignment="1">
      <alignment horizontal="right" vertical="center"/>
    </xf>
    <xf numFmtId="37" fontId="38" fillId="0" borderId="5" xfId="5" applyNumberFormat="1" applyFont="1" applyFill="1" applyBorder="1" applyAlignment="1" applyProtection="1">
      <alignment horizontal="left" vertical="center" shrinkToFit="1"/>
      <protection locked="0"/>
    </xf>
    <xf numFmtId="178" fontId="39" fillId="0" borderId="1" xfId="0" applyNumberFormat="1" applyFont="1" applyBorder="1" applyAlignment="1">
      <alignment vertical="center" wrapText="1"/>
    </xf>
    <xf numFmtId="37" fontId="38" fillId="0" borderId="2" xfId="5" applyNumberFormat="1" applyFont="1" applyFill="1" applyBorder="1" applyAlignment="1" applyProtection="1">
      <alignment horizontal="left" vertical="center" shrinkToFit="1"/>
      <protection locked="0"/>
    </xf>
    <xf numFmtId="0" fontId="40" fillId="0" borderId="1" xfId="0" applyFont="1" applyFill="1" applyBorder="1">
      <alignment vertical="center"/>
    </xf>
    <xf numFmtId="179" fontId="40" fillId="0" borderId="1" xfId="0" applyNumberFormat="1" applyFont="1" applyFill="1" applyBorder="1">
      <alignment vertical="center"/>
    </xf>
    <xf numFmtId="177" fontId="38" fillId="0" borderId="17" xfId="5" applyNumberFormat="1" applyFont="1" applyFill="1" applyBorder="1" applyAlignment="1">
      <alignment vertical="center"/>
    </xf>
    <xf numFmtId="176" fontId="20" fillId="0" borderId="30" xfId="0" applyNumberFormat="1" applyFont="1" applyFill="1" applyBorder="1">
      <alignment vertical="center"/>
    </xf>
    <xf numFmtId="176" fontId="20" fillId="0" borderId="29" xfId="0" applyNumberFormat="1" applyFont="1" applyFill="1" applyBorder="1">
      <alignment vertical="center"/>
    </xf>
    <xf numFmtId="178" fontId="4" fillId="0" borderId="0" xfId="0" applyNumberFormat="1" applyFont="1" applyAlignment="1">
      <alignment horizontal="center" vertical="center"/>
    </xf>
    <xf numFmtId="178" fontId="4" fillId="0" borderId="0" xfId="0" applyNumberFormat="1" applyFont="1" applyAlignment="1">
      <alignment vertical="center" wrapText="1"/>
    </xf>
    <xf numFmtId="178" fontId="4" fillId="0" borderId="0" xfId="0" applyNumberFormat="1" applyFont="1" applyFill="1" applyAlignment="1">
      <alignment horizontal="center" vertical="center"/>
    </xf>
    <xf numFmtId="179" fontId="13" fillId="2" borderId="2" xfId="7" applyNumberFormat="1" applyFont="1" applyFill="1" applyBorder="1" applyAlignment="1">
      <alignment horizontal="right" vertical="center" wrapText="1"/>
    </xf>
    <xf numFmtId="179" fontId="13" fillId="2" borderId="9" xfId="7" applyNumberFormat="1" applyFont="1" applyFill="1" applyBorder="1" applyAlignment="1">
      <alignment horizontal="right" vertical="center" wrapText="1"/>
    </xf>
    <xf numFmtId="0" fontId="10" fillId="0" borderId="0" xfId="7" applyFont="1" applyBorder="1" applyAlignment="1" applyProtection="1">
      <alignment horizontal="center" vertical="center" shrinkToFit="1"/>
    </xf>
    <xf numFmtId="0" fontId="11" fillId="0" borderId="2" xfId="7" applyFont="1" applyFill="1" applyBorder="1" applyAlignment="1">
      <alignment horizontal="center" vertical="center" wrapText="1"/>
    </xf>
    <xf numFmtId="0" fontId="11" fillId="0" borderId="9" xfId="7" applyFont="1" applyFill="1" applyBorder="1" applyAlignment="1">
      <alignment horizontal="center" vertical="center" wrapText="1"/>
    </xf>
    <xf numFmtId="0" fontId="11" fillId="0" borderId="1" xfId="0" applyFont="1" applyFill="1" applyBorder="1" applyAlignment="1">
      <alignment horizontal="center" vertical="center" wrapText="1"/>
    </xf>
    <xf numFmtId="0" fontId="37" fillId="0" borderId="2" xfId="0" applyFont="1" applyFill="1" applyBorder="1" applyAlignment="1">
      <alignment horizontal="center" vertical="center" wrapText="1"/>
    </xf>
    <xf numFmtId="0" fontId="37" fillId="0" borderId="9" xfId="0" applyFont="1" applyFill="1" applyBorder="1" applyAlignment="1">
      <alignment horizontal="center" vertical="center" wrapText="1"/>
    </xf>
    <xf numFmtId="179" fontId="4" fillId="2" borderId="1" xfId="0" applyNumberFormat="1" applyFont="1" applyFill="1" applyBorder="1" applyAlignment="1">
      <alignment horizontal="right" vertical="center" wrapText="1"/>
    </xf>
    <xf numFmtId="179" fontId="4" fillId="2" borderId="1" xfId="7" applyNumberFormat="1" applyFont="1" applyFill="1" applyBorder="1" applyAlignment="1">
      <alignment horizontal="right" vertical="center" wrapText="1"/>
    </xf>
    <xf numFmtId="0" fontId="11" fillId="0" borderId="5" xfId="7" applyFont="1" applyFill="1" applyBorder="1" applyAlignment="1">
      <alignment horizontal="center" vertical="center" wrapText="1"/>
    </xf>
    <xf numFmtId="0" fontId="11" fillId="0" borderId="4" xfId="7" applyFont="1" applyFill="1" applyBorder="1" applyAlignment="1">
      <alignment horizontal="center" vertical="center" wrapText="1"/>
    </xf>
    <xf numFmtId="0" fontId="11" fillId="0" borderId="14" xfId="7" applyFont="1" applyFill="1" applyBorder="1" applyAlignment="1">
      <alignment horizontal="center" vertical="center" wrapText="1"/>
    </xf>
    <xf numFmtId="0" fontId="11" fillId="0" borderId="2" xfId="0" applyFont="1" applyFill="1" applyBorder="1" applyAlignment="1">
      <alignment horizontal="center" vertical="center" wrapText="1"/>
    </xf>
    <xf numFmtId="0" fontId="11" fillId="0" borderId="9" xfId="0" applyFont="1" applyFill="1" applyBorder="1" applyAlignment="1">
      <alignment horizontal="center" vertical="center" wrapText="1"/>
    </xf>
    <xf numFmtId="179" fontId="4" fillId="2" borderId="5" xfId="7" applyNumberFormat="1" applyFont="1" applyFill="1" applyBorder="1" applyAlignment="1">
      <alignment horizontal="right" vertical="center" wrapText="1"/>
    </xf>
    <xf numFmtId="179" fontId="4" fillId="2" borderId="14" xfId="7" applyNumberFormat="1" applyFont="1" applyFill="1" applyBorder="1" applyAlignment="1">
      <alignment horizontal="right" vertical="center" wrapText="1"/>
    </xf>
    <xf numFmtId="0" fontId="9" fillId="0" borderId="0" xfId="5" applyFont="1" applyFill="1" applyAlignment="1">
      <alignment horizontal="center" vertical="center"/>
    </xf>
    <xf numFmtId="37" fontId="10" fillId="0" borderId="5" xfId="5" applyNumberFormat="1" applyFont="1" applyFill="1" applyBorder="1" applyAlignment="1" applyProtection="1">
      <alignment horizontal="center" vertical="center"/>
      <protection locked="0"/>
    </xf>
    <xf numFmtId="37" fontId="10" fillId="0" borderId="4" xfId="5" applyNumberFormat="1" applyFont="1" applyFill="1" applyBorder="1" applyAlignment="1" applyProtection="1">
      <alignment horizontal="center" vertical="center"/>
      <protection locked="0"/>
    </xf>
    <xf numFmtId="178" fontId="4" fillId="0" borderId="2" xfId="0" applyNumberFormat="1" applyFont="1" applyBorder="1" applyAlignment="1">
      <alignment vertical="center" wrapText="1"/>
    </xf>
    <xf numFmtId="178" fontId="4" fillId="0" borderId="9" xfId="0" applyNumberFormat="1" applyFont="1" applyBorder="1" applyAlignment="1">
      <alignment vertical="center" wrapText="1"/>
    </xf>
    <xf numFmtId="178" fontId="4" fillId="0" borderId="2" xfId="0" applyNumberFormat="1" applyFont="1" applyFill="1" applyBorder="1" applyAlignment="1">
      <alignment horizontal="center" vertical="center" wrapText="1"/>
    </xf>
    <xf numFmtId="178" fontId="4" fillId="0" borderId="9" xfId="0" applyNumberFormat="1" applyFont="1" applyFill="1" applyBorder="1" applyAlignment="1">
      <alignment horizontal="center" vertical="center" wrapText="1"/>
    </xf>
    <xf numFmtId="178" fontId="4" fillId="0" borderId="2" xfId="0" applyNumberFormat="1" applyFont="1" applyBorder="1" applyAlignment="1">
      <alignment horizontal="center" vertical="center" wrapText="1"/>
    </xf>
    <xf numFmtId="178" fontId="4" fillId="0" borderId="9" xfId="0" applyNumberFormat="1" applyFont="1" applyBorder="1" applyAlignment="1">
      <alignment horizontal="center" vertical="center" wrapText="1"/>
    </xf>
    <xf numFmtId="0" fontId="29" fillId="0" borderId="0" xfId="7" applyFont="1" applyBorder="1" applyAlignment="1">
      <alignment horizontal="center" vertical="center"/>
    </xf>
    <xf numFmtId="179" fontId="30" fillId="0" borderId="22" xfId="7" applyNumberFormat="1" applyFont="1" applyFill="1" applyBorder="1" applyAlignment="1">
      <alignment vertical="center"/>
    </xf>
    <xf numFmtId="179" fontId="30" fillId="0" borderId="21" xfId="7" applyNumberFormat="1" applyFont="1" applyFill="1" applyBorder="1" applyAlignment="1">
      <alignment vertical="center"/>
    </xf>
    <xf numFmtId="179" fontId="30" fillId="0" borderId="20" xfId="7" applyNumberFormat="1" applyFont="1" applyFill="1" applyBorder="1" applyAlignment="1">
      <alignment vertical="center"/>
    </xf>
    <xf numFmtId="0" fontId="30" fillId="0" borderId="22" xfId="7" applyFont="1" applyFill="1" applyBorder="1" applyAlignment="1">
      <alignment horizontal="center" vertical="center"/>
    </xf>
    <xf numFmtId="0" fontId="30" fillId="0" borderId="21" xfId="7" applyFont="1" applyFill="1" applyBorder="1" applyAlignment="1">
      <alignment horizontal="center" vertical="center"/>
    </xf>
    <xf numFmtId="0" fontId="30" fillId="0" borderId="20" xfId="7" applyFont="1" applyFill="1" applyBorder="1" applyAlignment="1">
      <alignment horizontal="center" vertical="center"/>
    </xf>
    <xf numFmtId="0" fontId="4" fillId="0" borderId="22" xfId="7" applyFont="1" applyFill="1" applyBorder="1" applyAlignment="1">
      <alignment horizontal="center" vertical="center"/>
    </xf>
    <xf numFmtId="0" fontId="4" fillId="0" borderId="20" xfId="7" applyFont="1" applyFill="1" applyBorder="1" applyAlignment="1">
      <alignment horizontal="center" vertical="center"/>
    </xf>
    <xf numFmtId="0" fontId="31" fillId="0" borderId="4" xfId="7" applyFont="1" applyBorder="1" applyAlignment="1">
      <alignment horizontal="right" vertical="center"/>
    </xf>
    <xf numFmtId="0" fontId="30" fillId="0" borderId="1" xfId="7" applyFont="1" applyFill="1" applyBorder="1" applyAlignment="1">
      <alignment horizontal="center" vertical="center"/>
    </xf>
    <xf numFmtId="0" fontId="30" fillId="0" borderId="6" xfId="7" applyFont="1" applyFill="1" applyBorder="1" applyAlignment="1">
      <alignment horizontal="center" vertical="center"/>
    </xf>
    <xf numFmtId="179" fontId="30" fillId="3" borderId="1" xfId="7" applyNumberFormat="1" applyFont="1" applyFill="1" applyBorder="1" applyAlignment="1">
      <alignment horizontal="right" vertical="center"/>
    </xf>
    <xf numFmtId="179" fontId="30" fillId="3" borderId="6" xfId="7" applyNumberFormat="1" applyFont="1" applyFill="1" applyBorder="1" applyAlignment="1">
      <alignment horizontal="right" vertical="center"/>
    </xf>
    <xf numFmtId="0" fontId="10" fillId="0" borderId="0" xfId="7" applyFont="1" applyBorder="1" applyAlignment="1">
      <alignment horizontal="center" vertical="center" shrinkToFit="1"/>
    </xf>
    <xf numFmtId="0" fontId="10" fillId="0" borderId="0" xfId="7" applyFont="1" applyFill="1" applyBorder="1" applyAlignment="1" applyProtection="1">
      <alignment horizontal="left" vertical="center"/>
    </xf>
    <xf numFmtId="0" fontId="11" fillId="0" borderId="0" xfId="7" applyFont="1" applyFill="1" applyBorder="1" applyAlignment="1">
      <alignment vertical="center" wrapText="1"/>
    </xf>
    <xf numFmtId="0" fontId="4" fillId="0" borderId="2" xfId="0" applyFont="1" applyFill="1" applyBorder="1" applyAlignment="1">
      <alignment horizontal="center" vertical="center" wrapText="1"/>
    </xf>
    <xf numFmtId="0" fontId="4" fillId="0" borderId="9" xfId="0" applyFont="1" applyFill="1" applyBorder="1" applyAlignment="1">
      <alignment horizontal="center" vertical="center" wrapText="1"/>
    </xf>
    <xf numFmtId="178" fontId="4" fillId="0" borderId="2" xfId="7" applyNumberFormat="1" applyFont="1" applyFill="1" applyBorder="1" applyAlignment="1">
      <alignment horizontal="center" vertical="center"/>
    </xf>
    <xf numFmtId="178" fontId="4" fillId="0" borderId="9" xfId="7" applyNumberFormat="1" applyFont="1" applyFill="1" applyBorder="1" applyAlignment="1">
      <alignment horizontal="center" vertical="center"/>
    </xf>
    <xf numFmtId="0" fontId="4" fillId="0" borderId="2" xfId="7" applyFont="1" applyFill="1" applyBorder="1" applyAlignment="1">
      <alignment horizontal="center" vertical="center"/>
    </xf>
    <xf numFmtId="0" fontId="4" fillId="0" borderId="9" xfId="7" applyFont="1" applyFill="1" applyBorder="1" applyAlignment="1">
      <alignment horizontal="center" vertical="center"/>
    </xf>
    <xf numFmtId="0" fontId="38" fillId="0" borderId="27" xfId="7" applyFont="1" applyBorder="1" applyAlignment="1" applyProtection="1">
      <alignment horizontal="center" vertical="center" shrinkToFit="1"/>
    </xf>
    <xf numFmtId="0" fontId="38" fillId="0" borderId="26" xfId="7" applyFont="1" applyBorder="1" applyAlignment="1" applyProtection="1">
      <alignment horizontal="center" vertical="center" shrinkToFit="1"/>
    </xf>
    <xf numFmtId="0" fontId="4" fillId="0" borderId="0" xfId="7" applyFont="1" applyFill="1" applyBorder="1" applyAlignment="1">
      <alignment horizontal="left" vertical="center"/>
    </xf>
    <xf numFmtId="0" fontId="39" fillId="0" borderId="2" xfId="7" applyFont="1" applyFill="1" applyBorder="1" applyAlignment="1">
      <alignment vertical="center"/>
    </xf>
    <xf numFmtId="0" fontId="39" fillId="0" borderId="8" xfId="7" applyFont="1" applyFill="1" applyBorder="1" applyAlignment="1">
      <alignment vertical="center"/>
    </xf>
    <xf numFmtId="0" fontId="39" fillId="0" borderId="9" xfId="7" applyFont="1" applyFill="1" applyBorder="1" applyAlignment="1">
      <alignment vertical="center"/>
    </xf>
    <xf numFmtId="0" fontId="4" fillId="0" borderId="0" xfId="0" applyFont="1" applyFill="1" applyBorder="1" applyAlignment="1">
      <alignment vertical="center" wrapText="1"/>
    </xf>
    <xf numFmtId="0" fontId="11" fillId="0" borderId="25" xfId="7" applyFont="1" applyFill="1" applyBorder="1" applyAlignment="1">
      <alignment vertical="center" wrapText="1"/>
    </xf>
    <xf numFmtId="0" fontId="10" fillId="0" borderId="0" xfId="0" applyFont="1" applyFill="1" applyBorder="1" applyAlignment="1">
      <alignment vertical="center" wrapText="1"/>
    </xf>
    <xf numFmtId="49" fontId="4" fillId="0" borderId="2" xfId="7" applyNumberFormat="1" applyFont="1" applyFill="1" applyBorder="1" applyAlignment="1">
      <alignment horizontal="center" vertical="center"/>
    </xf>
    <xf numFmtId="49" fontId="4" fillId="0" borderId="9" xfId="7" applyNumberFormat="1" applyFont="1" applyFill="1" applyBorder="1" applyAlignment="1">
      <alignment horizontal="center" vertical="center"/>
    </xf>
    <xf numFmtId="49" fontId="4" fillId="0" borderId="19" xfId="7" applyNumberFormat="1" applyFont="1" applyFill="1" applyBorder="1" applyAlignment="1">
      <alignment horizontal="center" vertical="center"/>
    </xf>
    <xf numFmtId="49" fontId="4" fillId="0" borderId="24" xfId="7" applyNumberFormat="1" applyFont="1" applyFill="1" applyBorder="1" applyAlignment="1">
      <alignment horizontal="center" vertical="center"/>
    </xf>
    <xf numFmtId="0" fontId="10" fillId="0" borderId="2" xfId="5" applyFont="1" applyFill="1" applyBorder="1" applyAlignment="1">
      <alignment horizontal="center" vertical="center" wrapText="1"/>
    </xf>
    <xf numFmtId="0" fontId="10" fillId="0" borderId="8" xfId="5" applyFont="1" applyFill="1" applyBorder="1" applyAlignment="1">
      <alignment horizontal="center" vertical="center" wrapText="1"/>
    </xf>
    <xf numFmtId="0" fontId="10" fillId="0" borderId="9" xfId="5" applyFont="1" applyFill="1" applyBorder="1" applyAlignment="1">
      <alignment horizontal="center" vertical="center" wrapText="1"/>
    </xf>
    <xf numFmtId="37" fontId="10" fillId="0" borderId="2" xfId="5" applyNumberFormat="1" applyFont="1" applyFill="1" applyBorder="1" applyAlignment="1" applyProtection="1">
      <alignment horizontal="center" vertical="center"/>
      <protection locked="0"/>
    </xf>
    <xf numFmtId="37" fontId="10" fillId="0" borderId="8" xfId="5" applyNumberFormat="1" applyFont="1" applyFill="1" applyBorder="1" applyAlignment="1" applyProtection="1">
      <alignment horizontal="center" vertical="center"/>
      <protection locked="0"/>
    </xf>
    <xf numFmtId="0" fontId="10" fillId="0" borderId="6" xfId="5" applyFont="1" applyFill="1" applyBorder="1" applyAlignment="1">
      <alignment horizontal="center" vertical="center"/>
    </xf>
    <xf numFmtId="0" fontId="10" fillId="0" borderId="28" xfId="5" applyFont="1" applyFill="1" applyBorder="1" applyAlignment="1">
      <alignment horizontal="center" vertical="center"/>
    </xf>
    <xf numFmtId="0" fontId="10" fillId="0" borderId="6" xfId="5" applyFont="1" applyFill="1" applyBorder="1" applyAlignment="1">
      <alignment horizontal="center" vertical="center" wrapText="1"/>
    </xf>
    <xf numFmtId="0" fontId="10" fillId="0" borderId="28" xfId="5" applyFont="1" applyFill="1" applyBorder="1" applyAlignment="1">
      <alignment horizontal="center" vertical="center" wrapText="1"/>
    </xf>
    <xf numFmtId="0" fontId="10" fillId="0" borderId="2" xfId="5" applyFont="1" applyFill="1" applyBorder="1" applyAlignment="1">
      <alignment horizontal="center" vertical="center"/>
    </xf>
    <xf numFmtId="0" fontId="10" fillId="0" borderId="8" xfId="5" applyFont="1" applyFill="1" applyBorder="1" applyAlignment="1">
      <alignment horizontal="center" vertical="center"/>
    </xf>
    <xf numFmtId="178" fontId="24" fillId="0" borderId="0" xfId="0" applyNumberFormat="1" applyFont="1" applyAlignment="1">
      <alignment horizontal="left" vertical="center" wrapText="1"/>
    </xf>
    <xf numFmtId="0" fontId="20" fillId="0" borderId="5" xfId="0" applyFont="1" applyFill="1" applyBorder="1" applyAlignment="1">
      <alignment horizontal="center" vertical="center"/>
    </xf>
    <xf numFmtId="0" fontId="20" fillId="0" borderId="14" xfId="0" applyFont="1" applyFill="1" applyBorder="1" applyAlignment="1">
      <alignment horizontal="center" vertical="center"/>
    </xf>
    <xf numFmtId="0" fontId="36" fillId="0" borderId="0" xfId="0" applyFont="1" applyAlignment="1">
      <alignment horizontal="center" vertical="center"/>
    </xf>
    <xf numFmtId="0" fontId="19" fillId="0" borderId="0" xfId="0" applyFont="1" applyFill="1" applyAlignment="1">
      <alignment horizontal="center" vertical="center"/>
    </xf>
    <xf numFmtId="0" fontId="20" fillId="0" borderId="1" xfId="0" applyFont="1" applyFill="1" applyBorder="1" applyAlignment="1">
      <alignment horizontal="center" vertical="center" wrapText="1"/>
    </xf>
    <xf numFmtId="0" fontId="20" fillId="0" borderId="6"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23" fillId="0" borderId="1"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23" fillId="0" borderId="2" xfId="0" applyFont="1" applyFill="1" applyBorder="1" applyAlignment="1">
      <alignment horizontal="center" vertical="center" wrapText="1"/>
    </xf>
    <xf numFmtId="0" fontId="23" fillId="0" borderId="8" xfId="0" applyFont="1" applyFill="1" applyBorder="1" applyAlignment="1">
      <alignment horizontal="center" vertical="center" wrapText="1"/>
    </xf>
    <xf numFmtId="0" fontId="23" fillId="0" borderId="9" xfId="0" applyFont="1" applyFill="1" applyBorder="1" applyAlignment="1">
      <alignment horizontal="center" vertical="center" wrapText="1"/>
    </xf>
    <xf numFmtId="0" fontId="23" fillId="0" borderId="7" xfId="0" applyFont="1" applyFill="1" applyBorder="1" applyAlignment="1">
      <alignment horizontal="center" vertical="center" wrapText="1"/>
    </xf>
  </cellXfs>
  <cellStyles count="10">
    <cellStyle name="桁区切り" xfId="9" builtinId="6"/>
    <cellStyle name="桁区切り 2" xfId="4"/>
    <cellStyle name="桁区切り 3" xfId="6"/>
    <cellStyle name="標準" xfId="0" builtinId="0"/>
    <cellStyle name="標準 2" xfId="1"/>
    <cellStyle name="標準 3" xfId="2"/>
    <cellStyle name="標準 4" xfId="3"/>
    <cellStyle name="標準 5" xfId="5"/>
    <cellStyle name="標準_240116③体制整備【様式２、３】　予算表" xfId="7"/>
    <cellStyle name="標準_要準様式（県）160401" xfId="8"/>
  </cellStyles>
  <dxfs count="0"/>
  <tableStyles count="0" defaultTableStyle="TableStyleMedium9" defaultPivotStyle="PivotStyleLight16"/>
  <colors>
    <mruColors>
      <color rgb="FFFFFFCC"/>
      <color rgb="FFFFFF99"/>
      <color rgb="FFFFFF66"/>
      <color rgb="FFEEECE1"/>
      <color rgb="FFEEE2E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H44"/>
  <sheetViews>
    <sheetView tabSelected="1" view="pageBreakPreview" zoomScaleNormal="100" zoomScaleSheetLayoutView="100" workbookViewId="0">
      <selection activeCell="C14" sqref="C14"/>
    </sheetView>
  </sheetViews>
  <sheetFormatPr defaultRowHeight="13.5"/>
  <cols>
    <col min="1" max="1" width="1.625" style="7" customWidth="1"/>
    <col min="2" max="6" width="18.75" style="7" customWidth="1"/>
    <col min="7" max="7" width="1.625" style="7" customWidth="1"/>
    <col min="8" max="255" width="9" style="7"/>
    <col min="256" max="257" width="1.625" style="7" customWidth="1"/>
    <col min="258" max="258" width="13.125" style="7" customWidth="1"/>
    <col min="259" max="259" width="24.375" style="7" customWidth="1"/>
    <col min="260" max="261" width="16.25" style="7" customWidth="1"/>
    <col min="262" max="262" width="18.125" style="7" customWidth="1"/>
    <col min="263" max="263" width="3.625" style="7" customWidth="1"/>
    <col min="264" max="511" width="9" style="7"/>
    <col min="512" max="513" width="1.625" style="7" customWidth="1"/>
    <col min="514" max="514" width="13.125" style="7" customWidth="1"/>
    <col min="515" max="515" width="24.375" style="7" customWidth="1"/>
    <col min="516" max="517" width="16.25" style="7" customWidth="1"/>
    <col min="518" max="518" width="18.125" style="7" customWidth="1"/>
    <col min="519" max="519" width="3.625" style="7" customWidth="1"/>
    <col min="520" max="767" width="9" style="7"/>
    <col min="768" max="769" width="1.625" style="7" customWidth="1"/>
    <col min="770" max="770" width="13.125" style="7" customWidth="1"/>
    <col min="771" max="771" width="24.375" style="7" customWidth="1"/>
    <col min="772" max="773" width="16.25" style="7" customWidth="1"/>
    <col min="774" max="774" width="18.125" style="7" customWidth="1"/>
    <col min="775" max="775" width="3.625" style="7" customWidth="1"/>
    <col min="776" max="1023" width="9" style="7"/>
    <col min="1024" max="1025" width="1.625" style="7" customWidth="1"/>
    <col min="1026" max="1026" width="13.125" style="7" customWidth="1"/>
    <col min="1027" max="1027" width="24.375" style="7" customWidth="1"/>
    <col min="1028" max="1029" width="16.25" style="7" customWidth="1"/>
    <col min="1030" max="1030" width="18.125" style="7" customWidth="1"/>
    <col min="1031" max="1031" width="3.625" style="7" customWidth="1"/>
    <col min="1032" max="1279" width="9" style="7"/>
    <col min="1280" max="1281" width="1.625" style="7" customWidth="1"/>
    <col min="1282" max="1282" width="13.125" style="7" customWidth="1"/>
    <col min="1283" max="1283" width="24.375" style="7" customWidth="1"/>
    <col min="1284" max="1285" width="16.25" style="7" customWidth="1"/>
    <col min="1286" max="1286" width="18.125" style="7" customWidth="1"/>
    <col min="1287" max="1287" width="3.625" style="7" customWidth="1"/>
    <col min="1288" max="1535" width="9" style="7"/>
    <col min="1536" max="1537" width="1.625" style="7" customWidth="1"/>
    <col min="1538" max="1538" width="13.125" style="7" customWidth="1"/>
    <col min="1539" max="1539" width="24.375" style="7" customWidth="1"/>
    <col min="1540" max="1541" width="16.25" style="7" customWidth="1"/>
    <col min="1542" max="1542" width="18.125" style="7" customWidth="1"/>
    <col min="1543" max="1543" width="3.625" style="7" customWidth="1"/>
    <col min="1544" max="1791" width="9" style="7"/>
    <col min="1792" max="1793" width="1.625" style="7" customWidth="1"/>
    <col min="1794" max="1794" width="13.125" style="7" customWidth="1"/>
    <col min="1795" max="1795" width="24.375" style="7" customWidth="1"/>
    <col min="1796" max="1797" width="16.25" style="7" customWidth="1"/>
    <col min="1798" max="1798" width="18.125" style="7" customWidth="1"/>
    <col min="1799" max="1799" width="3.625" style="7" customWidth="1"/>
    <col min="1800" max="2047" width="9" style="7"/>
    <col min="2048" max="2049" width="1.625" style="7" customWidth="1"/>
    <col min="2050" max="2050" width="13.125" style="7" customWidth="1"/>
    <col min="2051" max="2051" width="24.375" style="7" customWidth="1"/>
    <col min="2052" max="2053" width="16.25" style="7" customWidth="1"/>
    <col min="2054" max="2054" width="18.125" style="7" customWidth="1"/>
    <col min="2055" max="2055" width="3.625" style="7" customWidth="1"/>
    <col min="2056" max="2303" width="9" style="7"/>
    <col min="2304" max="2305" width="1.625" style="7" customWidth="1"/>
    <col min="2306" max="2306" width="13.125" style="7" customWidth="1"/>
    <col min="2307" max="2307" width="24.375" style="7" customWidth="1"/>
    <col min="2308" max="2309" width="16.25" style="7" customWidth="1"/>
    <col min="2310" max="2310" width="18.125" style="7" customWidth="1"/>
    <col min="2311" max="2311" width="3.625" style="7" customWidth="1"/>
    <col min="2312" max="2559" width="9" style="7"/>
    <col min="2560" max="2561" width="1.625" style="7" customWidth="1"/>
    <col min="2562" max="2562" width="13.125" style="7" customWidth="1"/>
    <col min="2563" max="2563" width="24.375" style="7" customWidth="1"/>
    <col min="2564" max="2565" width="16.25" style="7" customWidth="1"/>
    <col min="2566" max="2566" width="18.125" style="7" customWidth="1"/>
    <col min="2567" max="2567" width="3.625" style="7" customWidth="1"/>
    <col min="2568" max="2815" width="9" style="7"/>
    <col min="2816" max="2817" width="1.625" style="7" customWidth="1"/>
    <col min="2818" max="2818" width="13.125" style="7" customWidth="1"/>
    <col min="2819" max="2819" width="24.375" style="7" customWidth="1"/>
    <col min="2820" max="2821" width="16.25" style="7" customWidth="1"/>
    <col min="2822" max="2822" width="18.125" style="7" customWidth="1"/>
    <col min="2823" max="2823" width="3.625" style="7" customWidth="1"/>
    <col min="2824" max="3071" width="9" style="7"/>
    <col min="3072" max="3073" width="1.625" style="7" customWidth="1"/>
    <col min="3074" max="3074" width="13.125" style="7" customWidth="1"/>
    <col min="3075" max="3075" width="24.375" style="7" customWidth="1"/>
    <col min="3076" max="3077" width="16.25" style="7" customWidth="1"/>
    <col min="3078" max="3078" width="18.125" style="7" customWidth="1"/>
    <col min="3079" max="3079" width="3.625" style="7" customWidth="1"/>
    <col min="3080" max="3327" width="9" style="7"/>
    <col min="3328" max="3329" width="1.625" style="7" customWidth="1"/>
    <col min="3330" max="3330" width="13.125" style="7" customWidth="1"/>
    <col min="3331" max="3331" width="24.375" style="7" customWidth="1"/>
    <col min="3332" max="3333" width="16.25" style="7" customWidth="1"/>
    <col min="3334" max="3334" width="18.125" style="7" customWidth="1"/>
    <col min="3335" max="3335" width="3.625" style="7" customWidth="1"/>
    <col min="3336" max="3583" width="9" style="7"/>
    <col min="3584" max="3585" width="1.625" style="7" customWidth="1"/>
    <col min="3586" max="3586" width="13.125" style="7" customWidth="1"/>
    <col min="3587" max="3587" width="24.375" style="7" customWidth="1"/>
    <col min="3588" max="3589" width="16.25" style="7" customWidth="1"/>
    <col min="3590" max="3590" width="18.125" style="7" customWidth="1"/>
    <col min="3591" max="3591" width="3.625" style="7" customWidth="1"/>
    <col min="3592" max="3839" width="9" style="7"/>
    <col min="3840" max="3841" width="1.625" style="7" customWidth="1"/>
    <col min="3842" max="3842" width="13.125" style="7" customWidth="1"/>
    <col min="3843" max="3843" width="24.375" style="7" customWidth="1"/>
    <col min="3844" max="3845" width="16.25" style="7" customWidth="1"/>
    <col min="3846" max="3846" width="18.125" style="7" customWidth="1"/>
    <col min="3847" max="3847" width="3.625" style="7" customWidth="1"/>
    <col min="3848" max="4095" width="9" style="7"/>
    <col min="4096" max="4097" width="1.625" style="7" customWidth="1"/>
    <col min="4098" max="4098" width="13.125" style="7" customWidth="1"/>
    <col min="4099" max="4099" width="24.375" style="7" customWidth="1"/>
    <col min="4100" max="4101" width="16.25" style="7" customWidth="1"/>
    <col min="4102" max="4102" width="18.125" style="7" customWidth="1"/>
    <col min="4103" max="4103" width="3.625" style="7" customWidth="1"/>
    <col min="4104" max="4351" width="9" style="7"/>
    <col min="4352" max="4353" width="1.625" style="7" customWidth="1"/>
    <col min="4354" max="4354" width="13.125" style="7" customWidth="1"/>
    <col min="4355" max="4355" width="24.375" style="7" customWidth="1"/>
    <col min="4356" max="4357" width="16.25" style="7" customWidth="1"/>
    <col min="4358" max="4358" width="18.125" style="7" customWidth="1"/>
    <col min="4359" max="4359" width="3.625" style="7" customWidth="1"/>
    <col min="4360" max="4607" width="9" style="7"/>
    <col min="4608" max="4609" width="1.625" style="7" customWidth="1"/>
    <col min="4610" max="4610" width="13.125" style="7" customWidth="1"/>
    <col min="4611" max="4611" width="24.375" style="7" customWidth="1"/>
    <col min="4612" max="4613" width="16.25" style="7" customWidth="1"/>
    <col min="4614" max="4614" width="18.125" style="7" customWidth="1"/>
    <col min="4615" max="4615" width="3.625" style="7" customWidth="1"/>
    <col min="4616" max="4863" width="9" style="7"/>
    <col min="4864" max="4865" width="1.625" style="7" customWidth="1"/>
    <col min="4866" max="4866" width="13.125" style="7" customWidth="1"/>
    <col min="4867" max="4867" width="24.375" style="7" customWidth="1"/>
    <col min="4868" max="4869" width="16.25" style="7" customWidth="1"/>
    <col min="4870" max="4870" width="18.125" style="7" customWidth="1"/>
    <col min="4871" max="4871" width="3.625" style="7" customWidth="1"/>
    <col min="4872" max="5119" width="9" style="7"/>
    <col min="5120" max="5121" width="1.625" style="7" customWidth="1"/>
    <col min="5122" max="5122" width="13.125" style="7" customWidth="1"/>
    <col min="5123" max="5123" width="24.375" style="7" customWidth="1"/>
    <col min="5124" max="5125" width="16.25" style="7" customWidth="1"/>
    <col min="5126" max="5126" width="18.125" style="7" customWidth="1"/>
    <col min="5127" max="5127" width="3.625" style="7" customWidth="1"/>
    <col min="5128" max="5375" width="9" style="7"/>
    <col min="5376" max="5377" width="1.625" style="7" customWidth="1"/>
    <col min="5378" max="5378" width="13.125" style="7" customWidth="1"/>
    <col min="5379" max="5379" width="24.375" style="7" customWidth="1"/>
    <col min="5380" max="5381" width="16.25" style="7" customWidth="1"/>
    <col min="5382" max="5382" width="18.125" style="7" customWidth="1"/>
    <col min="5383" max="5383" width="3.625" style="7" customWidth="1"/>
    <col min="5384" max="5631" width="9" style="7"/>
    <col min="5632" max="5633" width="1.625" style="7" customWidth="1"/>
    <col min="5634" max="5634" width="13.125" style="7" customWidth="1"/>
    <col min="5635" max="5635" width="24.375" style="7" customWidth="1"/>
    <col min="5636" max="5637" width="16.25" style="7" customWidth="1"/>
    <col min="5638" max="5638" width="18.125" style="7" customWidth="1"/>
    <col min="5639" max="5639" width="3.625" style="7" customWidth="1"/>
    <col min="5640" max="5887" width="9" style="7"/>
    <col min="5888" max="5889" width="1.625" style="7" customWidth="1"/>
    <col min="5890" max="5890" width="13.125" style="7" customWidth="1"/>
    <col min="5891" max="5891" width="24.375" style="7" customWidth="1"/>
    <col min="5892" max="5893" width="16.25" style="7" customWidth="1"/>
    <col min="5894" max="5894" width="18.125" style="7" customWidth="1"/>
    <col min="5895" max="5895" width="3.625" style="7" customWidth="1"/>
    <col min="5896" max="6143" width="9" style="7"/>
    <col min="6144" max="6145" width="1.625" style="7" customWidth="1"/>
    <col min="6146" max="6146" width="13.125" style="7" customWidth="1"/>
    <col min="6147" max="6147" width="24.375" style="7" customWidth="1"/>
    <col min="6148" max="6149" width="16.25" style="7" customWidth="1"/>
    <col min="6150" max="6150" width="18.125" style="7" customWidth="1"/>
    <col min="6151" max="6151" width="3.625" style="7" customWidth="1"/>
    <col min="6152" max="6399" width="9" style="7"/>
    <col min="6400" max="6401" width="1.625" style="7" customWidth="1"/>
    <col min="6402" max="6402" width="13.125" style="7" customWidth="1"/>
    <col min="6403" max="6403" width="24.375" style="7" customWidth="1"/>
    <col min="6404" max="6405" width="16.25" style="7" customWidth="1"/>
    <col min="6406" max="6406" width="18.125" style="7" customWidth="1"/>
    <col min="6407" max="6407" width="3.625" style="7" customWidth="1"/>
    <col min="6408" max="6655" width="9" style="7"/>
    <col min="6656" max="6657" width="1.625" style="7" customWidth="1"/>
    <col min="6658" max="6658" width="13.125" style="7" customWidth="1"/>
    <col min="6659" max="6659" width="24.375" style="7" customWidth="1"/>
    <col min="6660" max="6661" width="16.25" style="7" customWidth="1"/>
    <col min="6662" max="6662" width="18.125" style="7" customWidth="1"/>
    <col min="6663" max="6663" width="3.625" style="7" customWidth="1"/>
    <col min="6664" max="6911" width="9" style="7"/>
    <col min="6912" max="6913" width="1.625" style="7" customWidth="1"/>
    <col min="6914" max="6914" width="13.125" style="7" customWidth="1"/>
    <col min="6915" max="6915" width="24.375" style="7" customWidth="1"/>
    <col min="6916" max="6917" width="16.25" style="7" customWidth="1"/>
    <col min="6918" max="6918" width="18.125" style="7" customWidth="1"/>
    <col min="6919" max="6919" width="3.625" style="7" customWidth="1"/>
    <col min="6920" max="7167" width="9" style="7"/>
    <col min="7168" max="7169" width="1.625" style="7" customWidth="1"/>
    <col min="7170" max="7170" width="13.125" style="7" customWidth="1"/>
    <col min="7171" max="7171" width="24.375" style="7" customWidth="1"/>
    <col min="7172" max="7173" width="16.25" style="7" customWidth="1"/>
    <col min="7174" max="7174" width="18.125" style="7" customWidth="1"/>
    <col min="7175" max="7175" width="3.625" style="7" customWidth="1"/>
    <col min="7176" max="7423" width="9" style="7"/>
    <col min="7424" max="7425" width="1.625" style="7" customWidth="1"/>
    <col min="7426" max="7426" width="13.125" style="7" customWidth="1"/>
    <col min="7427" max="7427" width="24.375" style="7" customWidth="1"/>
    <col min="7428" max="7429" width="16.25" style="7" customWidth="1"/>
    <col min="7430" max="7430" width="18.125" style="7" customWidth="1"/>
    <col min="7431" max="7431" width="3.625" style="7" customWidth="1"/>
    <col min="7432" max="7679" width="9" style="7"/>
    <col min="7680" max="7681" width="1.625" style="7" customWidth="1"/>
    <col min="7682" max="7682" width="13.125" style="7" customWidth="1"/>
    <col min="7683" max="7683" width="24.375" style="7" customWidth="1"/>
    <col min="7684" max="7685" width="16.25" style="7" customWidth="1"/>
    <col min="7686" max="7686" width="18.125" style="7" customWidth="1"/>
    <col min="7687" max="7687" width="3.625" style="7" customWidth="1"/>
    <col min="7688" max="7935" width="9" style="7"/>
    <col min="7936" max="7937" width="1.625" style="7" customWidth="1"/>
    <col min="7938" max="7938" width="13.125" style="7" customWidth="1"/>
    <col min="7939" max="7939" width="24.375" style="7" customWidth="1"/>
    <col min="7940" max="7941" width="16.25" style="7" customWidth="1"/>
    <col min="7942" max="7942" width="18.125" style="7" customWidth="1"/>
    <col min="7943" max="7943" width="3.625" style="7" customWidth="1"/>
    <col min="7944" max="8191" width="9" style="7"/>
    <col min="8192" max="8193" width="1.625" style="7" customWidth="1"/>
    <col min="8194" max="8194" width="13.125" style="7" customWidth="1"/>
    <col min="8195" max="8195" width="24.375" style="7" customWidth="1"/>
    <col min="8196" max="8197" width="16.25" style="7" customWidth="1"/>
    <col min="8198" max="8198" width="18.125" style="7" customWidth="1"/>
    <col min="8199" max="8199" width="3.625" style="7" customWidth="1"/>
    <col min="8200" max="8447" width="9" style="7"/>
    <col min="8448" max="8449" width="1.625" style="7" customWidth="1"/>
    <col min="8450" max="8450" width="13.125" style="7" customWidth="1"/>
    <col min="8451" max="8451" width="24.375" style="7" customWidth="1"/>
    <col min="8452" max="8453" width="16.25" style="7" customWidth="1"/>
    <col min="8454" max="8454" width="18.125" style="7" customWidth="1"/>
    <col min="8455" max="8455" width="3.625" style="7" customWidth="1"/>
    <col min="8456" max="8703" width="9" style="7"/>
    <col min="8704" max="8705" width="1.625" style="7" customWidth="1"/>
    <col min="8706" max="8706" width="13.125" style="7" customWidth="1"/>
    <col min="8707" max="8707" width="24.375" style="7" customWidth="1"/>
    <col min="8708" max="8709" width="16.25" style="7" customWidth="1"/>
    <col min="8710" max="8710" width="18.125" style="7" customWidth="1"/>
    <col min="8711" max="8711" width="3.625" style="7" customWidth="1"/>
    <col min="8712" max="8959" width="9" style="7"/>
    <col min="8960" max="8961" width="1.625" style="7" customWidth="1"/>
    <col min="8962" max="8962" width="13.125" style="7" customWidth="1"/>
    <col min="8963" max="8963" width="24.375" style="7" customWidth="1"/>
    <col min="8964" max="8965" width="16.25" style="7" customWidth="1"/>
    <col min="8966" max="8966" width="18.125" style="7" customWidth="1"/>
    <col min="8967" max="8967" width="3.625" style="7" customWidth="1"/>
    <col min="8968" max="9215" width="9" style="7"/>
    <col min="9216" max="9217" width="1.625" style="7" customWidth="1"/>
    <col min="9218" max="9218" width="13.125" style="7" customWidth="1"/>
    <col min="9219" max="9219" width="24.375" style="7" customWidth="1"/>
    <col min="9220" max="9221" width="16.25" style="7" customWidth="1"/>
    <col min="9222" max="9222" width="18.125" style="7" customWidth="1"/>
    <col min="9223" max="9223" width="3.625" style="7" customWidth="1"/>
    <col min="9224" max="9471" width="9" style="7"/>
    <col min="9472" max="9473" width="1.625" style="7" customWidth="1"/>
    <col min="9474" max="9474" width="13.125" style="7" customWidth="1"/>
    <col min="9475" max="9475" width="24.375" style="7" customWidth="1"/>
    <col min="9476" max="9477" width="16.25" style="7" customWidth="1"/>
    <col min="9478" max="9478" width="18.125" style="7" customWidth="1"/>
    <col min="9479" max="9479" width="3.625" style="7" customWidth="1"/>
    <col min="9480" max="9727" width="9" style="7"/>
    <col min="9728" max="9729" width="1.625" style="7" customWidth="1"/>
    <col min="9730" max="9730" width="13.125" style="7" customWidth="1"/>
    <col min="9731" max="9731" width="24.375" style="7" customWidth="1"/>
    <col min="9732" max="9733" width="16.25" style="7" customWidth="1"/>
    <col min="9734" max="9734" width="18.125" style="7" customWidth="1"/>
    <col min="9735" max="9735" width="3.625" style="7" customWidth="1"/>
    <col min="9736" max="9983" width="9" style="7"/>
    <col min="9984" max="9985" width="1.625" style="7" customWidth="1"/>
    <col min="9986" max="9986" width="13.125" style="7" customWidth="1"/>
    <col min="9987" max="9987" width="24.375" style="7" customWidth="1"/>
    <col min="9988" max="9989" width="16.25" style="7" customWidth="1"/>
    <col min="9990" max="9990" width="18.125" style="7" customWidth="1"/>
    <col min="9991" max="9991" width="3.625" style="7" customWidth="1"/>
    <col min="9992" max="10239" width="9" style="7"/>
    <col min="10240" max="10241" width="1.625" style="7" customWidth="1"/>
    <col min="10242" max="10242" width="13.125" style="7" customWidth="1"/>
    <col min="10243" max="10243" width="24.375" style="7" customWidth="1"/>
    <col min="10244" max="10245" width="16.25" style="7" customWidth="1"/>
    <col min="10246" max="10246" width="18.125" style="7" customWidth="1"/>
    <col min="10247" max="10247" width="3.625" style="7" customWidth="1"/>
    <col min="10248" max="10495" width="9" style="7"/>
    <col min="10496" max="10497" width="1.625" style="7" customWidth="1"/>
    <col min="10498" max="10498" width="13.125" style="7" customWidth="1"/>
    <col min="10499" max="10499" width="24.375" style="7" customWidth="1"/>
    <col min="10500" max="10501" width="16.25" style="7" customWidth="1"/>
    <col min="10502" max="10502" width="18.125" style="7" customWidth="1"/>
    <col min="10503" max="10503" width="3.625" style="7" customWidth="1"/>
    <col min="10504" max="10751" width="9" style="7"/>
    <col min="10752" max="10753" width="1.625" style="7" customWidth="1"/>
    <col min="10754" max="10754" width="13.125" style="7" customWidth="1"/>
    <col min="10755" max="10755" width="24.375" style="7" customWidth="1"/>
    <col min="10756" max="10757" width="16.25" style="7" customWidth="1"/>
    <col min="10758" max="10758" width="18.125" style="7" customWidth="1"/>
    <col min="10759" max="10759" width="3.625" style="7" customWidth="1"/>
    <col min="10760" max="11007" width="9" style="7"/>
    <col min="11008" max="11009" width="1.625" style="7" customWidth="1"/>
    <col min="11010" max="11010" width="13.125" style="7" customWidth="1"/>
    <col min="11011" max="11011" width="24.375" style="7" customWidth="1"/>
    <col min="11012" max="11013" width="16.25" style="7" customWidth="1"/>
    <col min="11014" max="11014" width="18.125" style="7" customWidth="1"/>
    <col min="11015" max="11015" width="3.625" style="7" customWidth="1"/>
    <col min="11016" max="11263" width="9" style="7"/>
    <col min="11264" max="11265" width="1.625" style="7" customWidth="1"/>
    <col min="11266" max="11266" width="13.125" style="7" customWidth="1"/>
    <col min="11267" max="11267" width="24.375" style="7" customWidth="1"/>
    <col min="11268" max="11269" width="16.25" style="7" customWidth="1"/>
    <col min="11270" max="11270" width="18.125" style="7" customWidth="1"/>
    <col min="11271" max="11271" width="3.625" style="7" customWidth="1"/>
    <col min="11272" max="11519" width="9" style="7"/>
    <col min="11520" max="11521" width="1.625" style="7" customWidth="1"/>
    <col min="11522" max="11522" width="13.125" style="7" customWidth="1"/>
    <col min="11523" max="11523" width="24.375" style="7" customWidth="1"/>
    <col min="11524" max="11525" width="16.25" style="7" customWidth="1"/>
    <col min="11526" max="11526" width="18.125" style="7" customWidth="1"/>
    <col min="11527" max="11527" width="3.625" style="7" customWidth="1"/>
    <col min="11528" max="11775" width="9" style="7"/>
    <col min="11776" max="11777" width="1.625" style="7" customWidth="1"/>
    <col min="11778" max="11778" width="13.125" style="7" customWidth="1"/>
    <col min="11779" max="11779" width="24.375" style="7" customWidth="1"/>
    <col min="11780" max="11781" width="16.25" style="7" customWidth="1"/>
    <col min="11782" max="11782" width="18.125" style="7" customWidth="1"/>
    <col min="11783" max="11783" width="3.625" style="7" customWidth="1"/>
    <col min="11784" max="12031" width="9" style="7"/>
    <col min="12032" max="12033" width="1.625" style="7" customWidth="1"/>
    <col min="12034" max="12034" width="13.125" style="7" customWidth="1"/>
    <col min="12035" max="12035" width="24.375" style="7" customWidth="1"/>
    <col min="12036" max="12037" width="16.25" style="7" customWidth="1"/>
    <col min="12038" max="12038" width="18.125" style="7" customWidth="1"/>
    <col min="12039" max="12039" width="3.625" style="7" customWidth="1"/>
    <col min="12040" max="12287" width="9" style="7"/>
    <col min="12288" max="12289" width="1.625" style="7" customWidth="1"/>
    <col min="12290" max="12290" width="13.125" style="7" customWidth="1"/>
    <col min="12291" max="12291" width="24.375" style="7" customWidth="1"/>
    <col min="12292" max="12293" width="16.25" style="7" customWidth="1"/>
    <col min="12294" max="12294" width="18.125" style="7" customWidth="1"/>
    <col min="12295" max="12295" width="3.625" style="7" customWidth="1"/>
    <col min="12296" max="12543" width="9" style="7"/>
    <col min="12544" max="12545" width="1.625" style="7" customWidth="1"/>
    <col min="12546" max="12546" width="13.125" style="7" customWidth="1"/>
    <col min="12547" max="12547" width="24.375" style="7" customWidth="1"/>
    <col min="12548" max="12549" width="16.25" style="7" customWidth="1"/>
    <col min="12550" max="12550" width="18.125" style="7" customWidth="1"/>
    <col min="12551" max="12551" width="3.625" style="7" customWidth="1"/>
    <col min="12552" max="12799" width="9" style="7"/>
    <col min="12800" max="12801" width="1.625" style="7" customWidth="1"/>
    <col min="12802" max="12802" width="13.125" style="7" customWidth="1"/>
    <col min="12803" max="12803" width="24.375" style="7" customWidth="1"/>
    <col min="12804" max="12805" width="16.25" style="7" customWidth="1"/>
    <col min="12806" max="12806" width="18.125" style="7" customWidth="1"/>
    <col min="12807" max="12807" width="3.625" style="7" customWidth="1"/>
    <col min="12808" max="13055" width="9" style="7"/>
    <col min="13056" max="13057" width="1.625" style="7" customWidth="1"/>
    <col min="13058" max="13058" width="13.125" style="7" customWidth="1"/>
    <col min="13059" max="13059" width="24.375" style="7" customWidth="1"/>
    <col min="13060" max="13061" width="16.25" style="7" customWidth="1"/>
    <col min="13062" max="13062" width="18.125" style="7" customWidth="1"/>
    <col min="13063" max="13063" width="3.625" style="7" customWidth="1"/>
    <col min="13064" max="13311" width="9" style="7"/>
    <col min="13312" max="13313" width="1.625" style="7" customWidth="1"/>
    <col min="13314" max="13314" width="13.125" style="7" customWidth="1"/>
    <col min="13315" max="13315" width="24.375" style="7" customWidth="1"/>
    <col min="13316" max="13317" width="16.25" style="7" customWidth="1"/>
    <col min="13318" max="13318" width="18.125" style="7" customWidth="1"/>
    <col min="13319" max="13319" width="3.625" style="7" customWidth="1"/>
    <col min="13320" max="13567" width="9" style="7"/>
    <col min="13568" max="13569" width="1.625" style="7" customWidth="1"/>
    <col min="13570" max="13570" width="13.125" style="7" customWidth="1"/>
    <col min="13571" max="13571" width="24.375" style="7" customWidth="1"/>
    <col min="13572" max="13573" width="16.25" style="7" customWidth="1"/>
    <col min="13574" max="13574" width="18.125" style="7" customWidth="1"/>
    <col min="13575" max="13575" width="3.625" style="7" customWidth="1"/>
    <col min="13576" max="13823" width="9" style="7"/>
    <col min="13824" max="13825" width="1.625" style="7" customWidth="1"/>
    <col min="13826" max="13826" width="13.125" style="7" customWidth="1"/>
    <col min="13827" max="13827" width="24.375" style="7" customWidth="1"/>
    <col min="13828" max="13829" width="16.25" style="7" customWidth="1"/>
    <col min="13830" max="13830" width="18.125" style="7" customWidth="1"/>
    <col min="13831" max="13831" width="3.625" style="7" customWidth="1"/>
    <col min="13832" max="14079" width="9" style="7"/>
    <col min="14080" max="14081" width="1.625" style="7" customWidth="1"/>
    <col min="14082" max="14082" width="13.125" style="7" customWidth="1"/>
    <col min="14083" max="14083" width="24.375" style="7" customWidth="1"/>
    <col min="14084" max="14085" width="16.25" style="7" customWidth="1"/>
    <col min="14086" max="14086" width="18.125" style="7" customWidth="1"/>
    <col min="14087" max="14087" width="3.625" style="7" customWidth="1"/>
    <col min="14088" max="14335" width="9" style="7"/>
    <col min="14336" max="14337" width="1.625" style="7" customWidth="1"/>
    <col min="14338" max="14338" width="13.125" style="7" customWidth="1"/>
    <col min="14339" max="14339" width="24.375" style="7" customWidth="1"/>
    <col min="14340" max="14341" width="16.25" style="7" customWidth="1"/>
    <col min="14342" max="14342" width="18.125" style="7" customWidth="1"/>
    <col min="14343" max="14343" width="3.625" style="7" customWidth="1"/>
    <col min="14344" max="14591" width="9" style="7"/>
    <col min="14592" max="14593" width="1.625" style="7" customWidth="1"/>
    <col min="14594" max="14594" width="13.125" style="7" customWidth="1"/>
    <col min="14595" max="14595" width="24.375" style="7" customWidth="1"/>
    <col min="14596" max="14597" width="16.25" style="7" customWidth="1"/>
    <col min="14598" max="14598" width="18.125" style="7" customWidth="1"/>
    <col min="14599" max="14599" width="3.625" style="7" customWidth="1"/>
    <col min="14600" max="14847" width="9" style="7"/>
    <col min="14848" max="14849" width="1.625" style="7" customWidth="1"/>
    <col min="14850" max="14850" width="13.125" style="7" customWidth="1"/>
    <col min="14851" max="14851" width="24.375" style="7" customWidth="1"/>
    <col min="14852" max="14853" width="16.25" style="7" customWidth="1"/>
    <col min="14854" max="14854" width="18.125" style="7" customWidth="1"/>
    <col min="14855" max="14855" width="3.625" style="7" customWidth="1"/>
    <col min="14856" max="15103" width="9" style="7"/>
    <col min="15104" max="15105" width="1.625" style="7" customWidth="1"/>
    <col min="15106" max="15106" width="13.125" style="7" customWidth="1"/>
    <col min="15107" max="15107" width="24.375" style="7" customWidth="1"/>
    <col min="15108" max="15109" width="16.25" style="7" customWidth="1"/>
    <col min="15110" max="15110" width="18.125" style="7" customWidth="1"/>
    <col min="15111" max="15111" width="3.625" style="7" customWidth="1"/>
    <col min="15112" max="15359" width="9" style="7"/>
    <col min="15360" max="15361" width="1.625" style="7" customWidth="1"/>
    <col min="15362" max="15362" width="13.125" style="7" customWidth="1"/>
    <col min="15363" max="15363" width="24.375" style="7" customWidth="1"/>
    <col min="15364" max="15365" width="16.25" style="7" customWidth="1"/>
    <col min="15366" max="15366" width="18.125" style="7" customWidth="1"/>
    <col min="15367" max="15367" width="3.625" style="7" customWidth="1"/>
    <col min="15368" max="15615" width="9" style="7"/>
    <col min="15616" max="15617" width="1.625" style="7" customWidth="1"/>
    <col min="15618" max="15618" width="13.125" style="7" customWidth="1"/>
    <col min="15619" max="15619" width="24.375" style="7" customWidth="1"/>
    <col min="15620" max="15621" width="16.25" style="7" customWidth="1"/>
    <col min="15622" max="15622" width="18.125" style="7" customWidth="1"/>
    <col min="15623" max="15623" width="3.625" style="7" customWidth="1"/>
    <col min="15624" max="15871" width="9" style="7"/>
    <col min="15872" max="15873" width="1.625" style="7" customWidth="1"/>
    <col min="15874" max="15874" width="13.125" style="7" customWidth="1"/>
    <col min="15875" max="15875" width="24.375" style="7" customWidth="1"/>
    <col min="15876" max="15877" width="16.25" style="7" customWidth="1"/>
    <col min="15878" max="15878" width="18.125" style="7" customWidth="1"/>
    <col min="15879" max="15879" width="3.625" style="7" customWidth="1"/>
    <col min="15880" max="16127" width="9" style="7"/>
    <col min="16128" max="16129" width="1.625" style="7" customWidth="1"/>
    <col min="16130" max="16130" width="13.125" style="7" customWidth="1"/>
    <col min="16131" max="16131" width="24.375" style="7" customWidth="1"/>
    <col min="16132" max="16133" width="16.25" style="7" customWidth="1"/>
    <col min="16134" max="16134" width="18.125" style="7" customWidth="1"/>
    <col min="16135" max="16135" width="3.625" style="7" customWidth="1"/>
    <col min="16136" max="16384" width="9" style="7"/>
  </cols>
  <sheetData>
    <row r="1" spans="1:8" s="12" customFormat="1"/>
    <row r="2" spans="1:8" ht="17.45" customHeight="1">
      <c r="A2" s="49" t="s">
        <v>57</v>
      </c>
      <c r="B2" s="49"/>
      <c r="C2" s="49"/>
      <c r="D2" s="49"/>
      <c r="E2" s="49"/>
      <c r="F2" s="49"/>
      <c r="G2" s="49"/>
    </row>
    <row r="3" spans="1:8" s="12" customFormat="1" ht="17.45" customHeight="1">
      <c r="A3" s="49"/>
      <c r="B3" s="49"/>
      <c r="C3" s="49"/>
      <c r="D3" s="49"/>
      <c r="E3" s="49"/>
      <c r="F3" s="49"/>
      <c r="G3" s="49"/>
    </row>
    <row r="4" spans="1:8" ht="17.45" customHeight="1">
      <c r="A4" s="49" t="s">
        <v>1</v>
      </c>
      <c r="B4" s="49"/>
      <c r="C4" s="49"/>
      <c r="D4" s="49"/>
      <c r="E4" s="49"/>
      <c r="F4" s="34"/>
      <c r="G4" s="49"/>
      <c r="H4" s="8"/>
    </row>
    <row r="5" spans="1:8" ht="17.45" customHeight="1">
      <c r="A5" s="49"/>
      <c r="B5" s="49"/>
      <c r="C5" s="49"/>
      <c r="D5" s="49"/>
      <c r="E5" s="49"/>
      <c r="F5" s="34" t="s">
        <v>4</v>
      </c>
      <c r="G5" s="49"/>
      <c r="H5" s="8"/>
    </row>
    <row r="6" spans="1:8" s="12" customFormat="1" ht="17.45" customHeight="1">
      <c r="A6" s="49"/>
      <c r="B6" s="49"/>
      <c r="C6" s="49"/>
      <c r="D6" s="49"/>
      <c r="E6" s="49"/>
      <c r="F6" s="34"/>
      <c r="G6" s="49"/>
      <c r="H6" s="8"/>
    </row>
    <row r="7" spans="1:8" ht="17.45" customHeight="1">
      <c r="A7" s="49"/>
      <c r="B7" s="49"/>
      <c r="C7" s="49"/>
      <c r="D7" s="49"/>
      <c r="E7" s="49"/>
      <c r="F7" s="49"/>
      <c r="G7" s="49"/>
      <c r="H7" s="9"/>
    </row>
    <row r="8" spans="1:8" ht="17.45" customHeight="1">
      <c r="A8" s="49"/>
      <c r="B8" s="49" t="s">
        <v>53</v>
      </c>
      <c r="C8" s="49"/>
      <c r="D8" s="49"/>
      <c r="E8" s="49"/>
      <c r="F8" s="49"/>
      <c r="G8" s="49"/>
      <c r="H8" s="9"/>
    </row>
    <row r="9" spans="1:8" ht="17.45" customHeight="1">
      <c r="A9" s="49"/>
      <c r="B9" s="49"/>
      <c r="C9" s="49"/>
      <c r="D9" s="49"/>
      <c r="E9" s="49"/>
      <c r="F9" s="49"/>
      <c r="G9" s="49"/>
      <c r="H9" s="9"/>
    </row>
    <row r="10" spans="1:8" ht="17.45" customHeight="1">
      <c r="A10" s="49"/>
      <c r="B10" s="49"/>
      <c r="C10" s="49"/>
      <c r="D10" s="49"/>
      <c r="E10" s="49" t="s">
        <v>13</v>
      </c>
      <c r="F10" s="31"/>
      <c r="G10" s="49"/>
      <c r="H10" s="8"/>
    </row>
    <row r="11" spans="1:8" s="12" customFormat="1" ht="17.45" customHeight="1">
      <c r="A11" s="49"/>
      <c r="B11" s="49"/>
      <c r="C11" s="49"/>
      <c r="D11" s="49"/>
      <c r="E11" s="49"/>
      <c r="F11" s="34"/>
      <c r="G11" s="49"/>
      <c r="H11" s="8"/>
    </row>
    <row r="12" spans="1:8" s="12" customFormat="1" ht="17.45" customHeight="1">
      <c r="A12" s="49"/>
      <c r="B12" s="49"/>
      <c r="C12" s="49"/>
      <c r="D12" s="49"/>
      <c r="E12" s="49"/>
      <c r="F12" s="34"/>
      <c r="G12" s="49"/>
      <c r="H12" s="8"/>
    </row>
    <row r="13" spans="1:8" s="12" customFormat="1" ht="17.45" customHeight="1">
      <c r="A13" s="49"/>
      <c r="B13" s="49"/>
      <c r="C13" s="49"/>
      <c r="D13" s="49"/>
      <c r="E13" s="49"/>
      <c r="F13" s="34"/>
      <c r="G13" s="49"/>
      <c r="H13" s="8"/>
    </row>
    <row r="14" spans="1:8" s="12" customFormat="1" ht="17.45" customHeight="1">
      <c r="A14" s="49"/>
      <c r="B14" s="49"/>
      <c r="C14" s="49"/>
      <c r="D14" s="49"/>
      <c r="E14" s="49"/>
      <c r="F14" s="34"/>
      <c r="G14" s="49"/>
      <c r="H14" s="8"/>
    </row>
    <row r="15" spans="1:8" ht="17.45" customHeight="1">
      <c r="A15" s="49"/>
      <c r="B15" s="49"/>
      <c r="C15" s="49"/>
      <c r="D15" s="49"/>
      <c r="E15" s="49"/>
      <c r="F15" s="49"/>
      <c r="G15" s="49"/>
    </row>
    <row r="16" spans="1:8" ht="17.45" customHeight="1">
      <c r="A16" s="163" t="s">
        <v>112</v>
      </c>
      <c r="B16" s="163"/>
      <c r="C16" s="163"/>
      <c r="D16" s="163"/>
      <c r="E16" s="163"/>
      <c r="F16" s="163"/>
      <c r="G16" s="163"/>
    </row>
    <row r="17" spans="1:8" s="12" customFormat="1" ht="17.45" customHeight="1">
      <c r="A17" s="165" t="s">
        <v>17</v>
      </c>
      <c r="B17" s="165"/>
      <c r="C17" s="165"/>
      <c r="D17" s="165"/>
      <c r="E17" s="165"/>
      <c r="F17" s="165"/>
      <c r="G17" s="165"/>
    </row>
    <row r="18" spans="1:8" ht="17.45" customHeight="1">
      <c r="A18" s="49"/>
      <c r="B18" s="49"/>
      <c r="C18" s="49"/>
      <c r="D18" s="49"/>
      <c r="E18" s="49"/>
      <c r="F18" s="49"/>
      <c r="G18" s="49"/>
    </row>
    <row r="19" spans="1:8" s="12" customFormat="1" ht="17.45" customHeight="1">
      <c r="A19" s="49"/>
      <c r="B19" s="49"/>
      <c r="C19" s="49"/>
      <c r="D19" s="49"/>
      <c r="E19" s="49"/>
      <c r="F19" s="49"/>
      <c r="G19" s="49"/>
    </row>
    <row r="20" spans="1:8" s="12" customFormat="1" ht="17.45" customHeight="1">
      <c r="A20" s="49"/>
      <c r="B20" s="49"/>
      <c r="C20" s="49"/>
      <c r="D20" s="49"/>
      <c r="E20" s="49"/>
      <c r="F20" s="49"/>
      <c r="G20" s="49"/>
    </row>
    <row r="21" spans="1:8" ht="17.45" customHeight="1">
      <c r="A21" s="49"/>
      <c r="B21" s="164" t="s">
        <v>140</v>
      </c>
      <c r="C21" s="164"/>
      <c r="D21" s="164"/>
      <c r="E21" s="164"/>
      <c r="F21" s="164"/>
      <c r="G21" s="49"/>
    </row>
    <row r="22" spans="1:8" ht="17.45" customHeight="1">
      <c r="A22" s="49"/>
      <c r="B22" s="164"/>
      <c r="C22" s="164"/>
      <c r="D22" s="164"/>
      <c r="E22" s="164"/>
      <c r="F22" s="164"/>
      <c r="G22" s="49"/>
    </row>
    <row r="23" spans="1:8" ht="17.45" customHeight="1">
      <c r="A23" s="49"/>
      <c r="B23" s="164"/>
      <c r="C23" s="164"/>
      <c r="D23" s="164"/>
      <c r="E23" s="164"/>
      <c r="F23" s="164"/>
      <c r="G23" s="49"/>
    </row>
    <row r="24" spans="1:8" s="12" customFormat="1" ht="17.45" customHeight="1">
      <c r="A24" s="49"/>
      <c r="B24" s="137"/>
      <c r="C24" s="137"/>
      <c r="D24" s="137"/>
      <c r="E24" s="137"/>
      <c r="F24" s="137"/>
      <c r="G24" s="49"/>
    </row>
    <row r="25" spans="1:8" s="12" customFormat="1" ht="17.45" customHeight="1">
      <c r="A25" s="49"/>
      <c r="B25" s="137"/>
      <c r="C25" s="137"/>
      <c r="E25" s="137"/>
      <c r="F25" s="137"/>
      <c r="G25" s="49"/>
    </row>
    <row r="26" spans="1:8" ht="17.45" customHeight="1">
      <c r="A26" s="49"/>
      <c r="B26" s="49"/>
      <c r="C26" s="49"/>
      <c r="D26" s="137"/>
      <c r="E26" s="49"/>
      <c r="F26" s="49"/>
      <c r="G26" s="49"/>
    </row>
    <row r="27" spans="1:8" ht="17.45" customHeight="1">
      <c r="A27" s="49"/>
      <c r="B27" s="163" t="s">
        <v>2</v>
      </c>
      <c r="C27" s="163"/>
      <c r="D27" s="163"/>
      <c r="E27" s="163"/>
      <c r="F27" s="163"/>
      <c r="G27" s="49"/>
    </row>
    <row r="28" spans="1:8" ht="17.45" customHeight="1"/>
    <row r="29" spans="1:8" ht="17.45" customHeight="1">
      <c r="B29" s="49"/>
      <c r="C29" s="49"/>
      <c r="D29" s="49"/>
      <c r="E29" s="49"/>
      <c r="F29" s="49"/>
    </row>
    <row r="30" spans="1:8" ht="17.45" customHeight="1">
      <c r="B30" s="49" t="s">
        <v>54</v>
      </c>
      <c r="C30" s="49"/>
      <c r="D30" s="148">
        <v>142000</v>
      </c>
      <c r="E30" s="49" t="s">
        <v>18</v>
      </c>
      <c r="F30" s="13"/>
      <c r="H30" s="8"/>
    </row>
    <row r="31" spans="1:8" s="12" customFormat="1" ht="17.45" customHeight="1">
      <c r="B31" s="49"/>
      <c r="C31" s="49"/>
      <c r="D31" s="49"/>
      <c r="E31" s="49"/>
      <c r="F31" s="34"/>
      <c r="H31" s="8"/>
    </row>
    <row r="32" spans="1:8" s="12" customFormat="1" ht="17.45" customHeight="1">
      <c r="B32" s="49" t="s">
        <v>55</v>
      </c>
      <c r="C32" s="49"/>
      <c r="D32" s="49"/>
      <c r="E32" s="49"/>
      <c r="F32" s="34"/>
      <c r="H32" s="8"/>
    </row>
    <row r="33" spans="2:8" s="12" customFormat="1" ht="17.45" customHeight="1">
      <c r="B33" s="49"/>
      <c r="C33" s="49"/>
      <c r="D33" s="49"/>
      <c r="E33" s="34" t="s">
        <v>8</v>
      </c>
      <c r="F33" s="34"/>
      <c r="H33" s="8"/>
    </row>
    <row r="34" spans="2:8" ht="27">
      <c r="B34" s="36"/>
      <c r="C34" s="45" t="s">
        <v>5</v>
      </c>
      <c r="D34" s="45" t="s">
        <v>116</v>
      </c>
      <c r="E34" s="45" t="s">
        <v>14</v>
      </c>
      <c r="F34" s="38"/>
      <c r="H34" s="10"/>
    </row>
    <row r="35" spans="2:8" ht="75" customHeight="1">
      <c r="B35" s="37"/>
      <c r="C35" s="147">
        <v>285000</v>
      </c>
      <c r="D35" s="95">
        <f>ROUNDDOWN(C35/2,-3)</f>
        <v>142000</v>
      </c>
      <c r="E35" s="95">
        <f>C35-D35</f>
        <v>143000</v>
      </c>
      <c r="F35" s="39"/>
    </row>
    <row r="36" spans="2:8" ht="17.45" customHeight="1"/>
    <row r="37" spans="2:8" ht="17.45" customHeight="1">
      <c r="B37" s="49" t="s">
        <v>69</v>
      </c>
    </row>
    <row r="38" spans="2:8" ht="17.45" customHeight="1"/>
    <row r="39" spans="2:8" ht="17.45" customHeight="1"/>
    <row r="40" spans="2:8" ht="17.45" customHeight="1"/>
    <row r="41" spans="2:8" ht="17.45" customHeight="1"/>
    <row r="42" spans="2:8" ht="17.45" customHeight="1"/>
    <row r="43" spans="2:8" ht="17.45" customHeight="1"/>
    <row r="44" spans="2:8" ht="17.45" customHeight="1"/>
  </sheetData>
  <mergeCells count="4">
    <mergeCell ref="B27:F27"/>
    <mergeCell ref="B21:F23"/>
    <mergeCell ref="A16:G16"/>
    <mergeCell ref="A17:G17"/>
  </mergeCells>
  <phoneticPr fontId="1"/>
  <pageMargins left="0.7" right="0.7" top="0.75" bottom="0.75" header="0.3" footer="0.3"/>
  <pageSetup paperSize="9" scale="92"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U67"/>
  <sheetViews>
    <sheetView view="pageBreakPreview" zoomScaleNormal="100" zoomScaleSheetLayoutView="100" workbookViewId="0">
      <selection activeCell="C8" sqref="C8:D8"/>
    </sheetView>
  </sheetViews>
  <sheetFormatPr defaultColWidth="2.5" defaultRowHeight="12"/>
  <cols>
    <col min="1" max="1" width="1.375" style="19" customWidth="1"/>
    <col min="2" max="2" width="24.125" style="19" customWidth="1"/>
    <col min="3" max="3" width="10" style="19" customWidth="1"/>
    <col min="4" max="4" width="14.5" style="19" customWidth="1"/>
    <col min="5" max="5" width="10.125" style="19" customWidth="1"/>
    <col min="6" max="6" width="17" style="19" customWidth="1"/>
    <col min="7" max="7" width="1.375" style="19" customWidth="1"/>
    <col min="8" max="8" width="14.25" style="19" customWidth="1"/>
    <col min="9" max="9" width="1.875" style="19" customWidth="1"/>
    <col min="10" max="252" width="2.5" style="19"/>
    <col min="253" max="253" width="1.375" style="19" customWidth="1"/>
    <col min="254" max="254" width="2.625" style="19" customWidth="1"/>
    <col min="255" max="255" width="2.5" style="19" customWidth="1"/>
    <col min="256" max="256" width="2.75" style="19" customWidth="1"/>
    <col min="257" max="257" width="1.5" style="19" customWidth="1"/>
    <col min="258" max="258" width="0" style="19" hidden="1" customWidth="1"/>
    <col min="259" max="259" width="2.5" style="19" customWidth="1"/>
    <col min="260" max="260" width="15.375" style="19" customWidth="1"/>
    <col min="261" max="261" width="21.25" style="19" customWidth="1"/>
    <col min="262" max="262" width="18" style="19" customWidth="1"/>
    <col min="263" max="263" width="19.875" style="19" customWidth="1"/>
    <col min="264" max="264" width="19.125" style="19" customWidth="1"/>
    <col min="265" max="508" width="2.5" style="19"/>
    <col min="509" max="509" width="1.375" style="19" customWidth="1"/>
    <col min="510" max="510" width="2.625" style="19" customWidth="1"/>
    <col min="511" max="511" width="2.5" style="19" customWidth="1"/>
    <col min="512" max="512" width="2.75" style="19" customWidth="1"/>
    <col min="513" max="513" width="1.5" style="19" customWidth="1"/>
    <col min="514" max="514" width="0" style="19" hidden="1" customWidth="1"/>
    <col min="515" max="515" width="2.5" style="19" customWidth="1"/>
    <col min="516" max="516" width="15.375" style="19" customWidth="1"/>
    <col min="517" max="517" width="21.25" style="19" customWidth="1"/>
    <col min="518" max="518" width="18" style="19" customWidth="1"/>
    <col min="519" max="519" width="19.875" style="19" customWidth="1"/>
    <col min="520" max="520" width="19.125" style="19" customWidth="1"/>
    <col min="521" max="764" width="2.5" style="19"/>
    <col min="765" max="765" width="1.375" style="19" customWidth="1"/>
    <col min="766" max="766" width="2.625" style="19" customWidth="1"/>
    <col min="767" max="767" width="2.5" style="19" customWidth="1"/>
    <col min="768" max="768" width="2.75" style="19" customWidth="1"/>
    <col min="769" max="769" width="1.5" style="19" customWidth="1"/>
    <col min="770" max="770" width="0" style="19" hidden="1" customWidth="1"/>
    <col min="771" max="771" width="2.5" style="19" customWidth="1"/>
    <col min="772" max="772" width="15.375" style="19" customWidth="1"/>
    <col min="773" max="773" width="21.25" style="19" customWidth="1"/>
    <col min="774" max="774" width="18" style="19" customWidth="1"/>
    <col min="775" max="775" width="19.875" style="19" customWidth="1"/>
    <col min="776" max="776" width="19.125" style="19" customWidth="1"/>
    <col min="777" max="1020" width="2.5" style="19"/>
    <col min="1021" max="1021" width="1.375" style="19" customWidth="1"/>
    <col min="1022" max="1022" width="2.625" style="19" customWidth="1"/>
    <col min="1023" max="1023" width="2.5" style="19" customWidth="1"/>
    <col min="1024" max="1024" width="2.75" style="19" customWidth="1"/>
    <col min="1025" max="1025" width="1.5" style="19" customWidth="1"/>
    <col min="1026" max="1026" width="0" style="19" hidden="1" customWidth="1"/>
    <col min="1027" max="1027" width="2.5" style="19" customWidth="1"/>
    <col min="1028" max="1028" width="15.375" style="19" customWidth="1"/>
    <col min="1029" max="1029" width="21.25" style="19" customWidth="1"/>
    <col min="1030" max="1030" width="18" style="19" customWidth="1"/>
    <col min="1031" max="1031" width="19.875" style="19" customWidth="1"/>
    <col min="1032" max="1032" width="19.125" style="19" customWidth="1"/>
    <col min="1033" max="1276" width="2.5" style="19"/>
    <col min="1277" max="1277" width="1.375" style="19" customWidth="1"/>
    <col min="1278" max="1278" width="2.625" style="19" customWidth="1"/>
    <col min="1279" max="1279" width="2.5" style="19" customWidth="1"/>
    <col min="1280" max="1280" width="2.75" style="19" customWidth="1"/>
    <col min="1281" max="1281" width="1.5" style="19" customWidth="1"/>
    <col min="1282" max="1282" width="0" style="19" hidden="1" customWidth="1"/>
    <col min="1283" max="1283" width="2.5" style="19" customWidth="1"/>
    <col min="1284" max="1284" width="15.375" style="19" customWidth="1"/>
    <col min="1285" max="1285" width="21.25" style="19" customWidth="1"/>
    <col min="1286" max="1286" width="18" style="19" customWidth="1"/>
    <col min="1287" max="1287" width="19.875" style="19" customWidth="1"/>
    <col min="1288" max="1288" width="19.125" style="19" customWidth="1"/>
    <col min="1289" max="1532" width="2.5" style="19"/>
    <col min="1533" max="1533" width="1.375" style="19" customWidth="1"/>
    <col min="1534" max="1534" width="2.625" style="19" customWidth="1"/>
    <col min="1535" max="1535" width="2.5" style="19" customWidth="1"/>
    <col min="1536" max="1536" width="2.75" style="19" customWidth="1"/>
    <col min="1537" max="1537" width="1.5" style="19" customWidth="1"/>
    <col min="1538" max="1538" width="0" style="19" hidden="1" customWidth="1"/>
    <col min="1539" max="1539" width="2.5" style="19" customWidth="1"/>
    <col min="1540" max="1540" width="15.375" style="19" customWidth="1"/>
    <col min="1541" max="1541" width="21.25" style="19" customWidth="1"/>
    <col min="1542" max="1542" width="18" style="19" customWidth="1"/>
    <col min="1543" max="1543" width="19.875" style="19" customWidth="1"/>
    <col min="1544" max="1544" width="19.125" style="19" customWidth="1"/>
    <col min="1545" max="1788" width="2.5" style="19"/>
    <col min="1789" max="1789" width="1.375" style="19" customWidth="1"/>
    <col min="1790" max="1790" width="2.625" style="19" customWidth="1"/>
    <col min="1791" max="1791" width="2.5" style="19" customWidth="1"/>
    <col min="1792" max="1792" width="2.75" style="19" customWidth="1"/>
    <col min="1793" max="1793" width="1.5" style="19" customWidth="1"/>
    <col min="1794" max="1794" width="0" style="19" hidden="1" customWidth="1"/>
    <col min="1795" max="1795" width="2.5" style="19" customWidth="1"/>
    <col min="1796" max="1796" width="15.375" style="19" customWidth="1"/>
    <col min="1797" max="1797" width="21.25" style="19" customWidth="1"/>
    <col min="1798" max="1798" width="18" style="19" customWidth="1"/>
    <col min="1799" max="1799" width="19.875" style="19" customWidth="1"/>
    <col min="1800" max="1800" width="19.125" style="19" customWidth="1"/>
    <col min="1801" max="2044" width="2.5" style="19"/>
    <col min="2045" max="2045" width="1.375" style="19" customWidth="1"/>
    <col min="2046" max="2046" width="2.625" style="19" customWidth="1"/>
    <col min="2047" max="2047" width="2.5" style="19" customWidth="1"/>
    <col min="2048" max="2048" width="2.75" style="19" customWidth="1"/>
    <col min="2049" max="2049" width="1.5" style="19" customWidth="1"/>
    <col min="2050" max="2050" width="0" style="19" hidden="1" customWidth="1"/>
    <col min="2051" max="2051" width="2.5" style="19" customWidth="1"/>
    <col min="2052" max="2052" width="15.375" style="19" customWidth="1"/>
    <col min="2053" max="2053" width="21.25" style="19" customWidth="1"/>
    <col min="2054" max="2054" width="18" style="19" customWidth="1"/>
    <col min="2055" max="2055" width="19.875" style="19" customWidth="1"/>
    <col min="2056" max="2056" width="19.125" style="19" customWidth="1"/>
    <col min="2057" max="2300" width="2.5" style="19"/>
    <col min="2301" max="2301" width="1.375" style="19" customWidth="1"/>
    <col min="2302" max="2302" width="2.625" style="19" customWidth="1"/>
    <col min="2303" max="2303" width="2.5" style="19" customWidth="1"/>
    <col min="2304" max="2304" width="2.75" style="19" customWidth="1"/>
    <col min="2305" max="2305" width="1.5" style="19" customWidth="1"/>
    <col min="2306" max="2306" width="0" style="19" hidden="1" customWidth="1"/>
    <col min="2307" max="2307" width="2.5" style="19" customWidth="1"/>
    <col min="2308" max="2308" width="15.375" style="19" customWidth="1"/>
    <col min="2309" max="2309" width="21.25" style="19" customWidth="1"/>
    <col min="2310" max="2310" width="18" style="19" customWidth="1"/>
    <col min="2311" max="2311" width="19.875" style="19" customWidth="1"/>
    <col min="2312" max="2312" width="19.125" style="19" customWidth="1"/>
    <col min="2313" max="2556" width="2.5" style="19"/>
    <col min="2557" max="2557" width="1.375" style="19" customWidth="1"/>
    <col min="2558" max="2558" width="2.625" style="19" customWidth="1"/>
    <col min="2559" max="2559" width="2.5" style="19" customWidth="1"/>
    <col min="2560" max="2560" width="2.75" style="19" customWidth="1"/>
    <col min="2561" max="2561" width="1.5" style="19" customWidth="1"/>
    <col min="2562" max="2562" width="0" style="19" hidden="1" customWidth="1"/>
    <col min="2563" max="2563" width="2.5" style="19" customWidth="1"/>
    <col min="2564" max="2564" width="15.375" style="19" customWidth="1"/>
    <col min="2565" max="2565" width="21.25" style="19" customWidth="1"/>
    <col min="2566" max="2566" width="18" style="19" customWidth="1"/>
    <col min="2567" max="2567" width="19.875" style="19" customWidth="1"/>
    <col min="2568" max="2568" width="19.125" style="19" customWidth="1"/>
    <col min="2569" max="2812" width="2.5" style="19"/>
    <col min="2813" max="2813" width="1.375" style="19" customWidth="1"/>
    <col min="2814" max="2814" width="2.625" style="19" customWidth="1"/>
    <col min="2815" max="2815" width="2.5" style="19" customWidth="1"/>
    <col min="2816" max="2816" width="2.75" style="19" customWidth="1"/>
    <col min="2817" max="2817" width="1.5" style="19" customWidth="1"/>
    <col min="2818" max="2818" width="0" style="19" hidden="1" customWidth="1"/>
    <col min="2819" max="2819" width="2.5" style="19" customWidth="1"/>
    <col min="2820" max="2820" width="15.375" style="19" customWidth="1"/>
    <col min="2821" max="2821" width="21.25" style="19" customWidth="1"/>
    <col min="2822" max="2822" width="18" style="19" customWidth="1"/>
    <col min="2823" max="2823" width="19.875" style="19" customWidth="1"/>
    <col min="2824" max="2824" width="19.125" style="19" customWidth="1"/>
    <col min="2825" max="3068" width="2.5" style="19"/>
    <col min="3069" max="3069" width="1.375" style="19" customWidth="1"/>
    <col min="3070" max="3070" width="2.625" style="19" customWidth="1"/>
    <col min="3071" max="3071" width="2.5" style="19" customWidth="1"/>
    <col min="3072" max="3072" width="2.75" style="19" customWidth="1"/>
    <col min="3073" max="3073" width="1.5" style="19" customWidth="1"/>
    <col min="3074" max="3074" width="0" style="19" hidden="1" customWidth="1"/>
    <col min="3075" max="3075" width="2.5" style="19" customWidth="1"/>
    <col min="3076" max="3076" width="15.375" style="19" customWidth="1"/>
    <col min="3077" max="3077" width="21.25" style="19" customWidth="1"/>
    <col min="3078" max="3078" width="18" style="19" customWidth="1"/>
    <col min="3079" max="3079" width="19.875" style="19" customWidth="1"/>
    <col min="3080" max="3080" width="19.125" style="19" customWidth="1"/>
    <col min="3081" max="3324" width="2.5" style="19"/>
    <col min="3325" max="3325" width="1.375" style="19" customWidth="1"/>
    <col min="3326" max="3326" width="2.625" style="19" customWidth="1"/>
    <col min="3327" max="3327" width="2.5" style="19" customWidth="1"/>
    <col min="3328" max="3328" width="2.75" style="19" customWidth="1"/>
    <col min="3329" max="3329" width="1.5" style="19" customWidth="1"/>
    <col min="3330" max="3330" width="0" style="19" hidden="1" customWidth="1"/>
    <col min="3331" max="3331" width="2.5" style="19" customWidth="1"/>
    <col min="3332" max="3332" width="15.375" style="19" customWidth="1"/>
    <col min="3333" max="3333" width="21.25" style="19" customWidth="1"/>
    <col min="3334" max="3334" width="18" style="19" customWidth="1"/>
    <col min="3335" max="3335" width="19.875" style="19" customWidth="1"/>
    <col min="3336" max="3336" width="19.125" style="19" customWidth="1"/>
    <col min="3337" max="3580" width="2.5" style="19"/>
    <col min="3581" max="3581" width="1.375" style="19" customWidth="1"/>
    <col min="3582" max="3582" width="2.625" style="19" customWidth="1"/>
    <col min="3583" max="3583" width="2.5" style="19" customWidth="1"/>
    <col min="3584" max="3584" width="2.75" style="19" customWidth="1"/>
    <col min="3585" max="3585" width="1.5" style="19" customWidth="1"/>
    <col min="3586" max="3586" width="0" style="19" hidden="1" customWidth="1"/>
    <col min="3587" max="3587" width="2.5" style="19" customWidth="1"/>
    <col min="3588" max="3588" width="15.375" style="19" customWidth="1"/>
    <col min="3589" max="3589" width="21.25" style="19" customWidth="1"/>
    <col min="3590" max="3590" width="18" style="19" customWidth="1"/>
    <col min="3591" max="3591" width="19.875" style="19" customWidth="1"/>
    <col min="3592" max="3592" width="19.125" style="19" customWidth="1"/>
    <col min="3593" max="3836" width="2.5" style="19"/>
    <col min="3837" max="3837" width="1.375" style="19" customWidth="1"/>
    <col min="3838" max="3838" width="2.625" style="19" customWidth="1"/>
    <col min="3839" max="3839" width="2.5" style="19" customWidth="1"/>
    <col min="3840" max="3840" width="2.75" style="19" customWidth="1"/>
    <col min="3841" max="3841" width="1.5" style="19" customWidth="1"/>
    <col min="3842" max="3842" width="0" style="19" hidden="1" customWidth="1"/>
    <col min="3843" max="3843" width="2.5" style="19" customWidth="1"/>
    <col min="3844" max="3844" width="15.375" style="19" customWidth="1"/>
    <col min="3845" max="3845" width="21.25" style="19" customWidth="1"/>
    <col min="3846" max="3846" width="18" style="19" customWidth="1"/>
    <col min="3847" max="3847" width="19.875" style="19" customWidth="1"/>
    <col min="3848" max="3848" width="19.125" style="19" customWidth="1"/>
    <col min="3849" max="4092" width="2.5" style="19"/>
    <col min="4093" max="4093" width="1.375" style="19" customWidth="1"/>
    <col min="4094" max="4094" width="2.625" style="19" customWidth="1"/>
    <col min="4095" max="4095" width="2.5" style="19" customWidth="1"/>
    <col min="4096" max="4096" width="2.75" style="19" customWidth="1"/>
    <col min="4097" max="4097" width="1.5" style="19" customWidth="1"/>
    <col min="4098" max="4098" width="0" style="19" hidden="1" customWidth="1"/>
    <col min="4099" max="4099" width="2.5" style="19" customWidth="1"/>
    <col min="4100" max="4100" width="15.375" style="19" customWidth="1"/>
    <col min="4101" max="4101" width="21.25" style="19" customWidth="1"/>
    <col min="4102" max="4102" width="18" style="19" customWidth="1"/>
    <col min="4103" max="4103" width="19.875" style="19" customWidth="1"/>
    <col min="4104" max="4104" width="19.125" style="19" customWidth="1"/>
    <col min="4105" max="4348" width="2.5" style="19"/>
    <col min="4349" max="4349" width="1.375" style="19" customWidth="1"/>
    <col min="4350" max="4350" width="2.625" style="19" customWidth="1"/>
    <col min="4351" max="4351" width="2.5" style="19" customWidth="1"/>
    <col min="4352" max="4352" width="2.75" style="19" customWidth="1"/>
    <col min="4353" max="4353" width="1.5" style="19" customWidth="1"/>
    <col min="4354" max="4354" width="0" style="19" hidden="1" customWidth="1"/>
    <col min="4355" max="4355" width="2.5" style="19" customWidth="1"/>
    <col min="4356" max="4356" width="15.375" style="19" customWidth="1"/>
    <col min="4357" max="4357" width="21.25" style="19" customWidth="1"/>
    <col min="4358" max="4358" width="18" style="19" customWidth="1"/>
    <col min="4359" max="4359" width="19.875" style="19" customWidth="1"/>
    <col min="4360" max="4360" width="19.125" style="19" customWidth="1"/>
    <col min="4361" max="4604" width="2.5" style="19"/>
    <col min="4605" max="4605" width="1.375" style="19" customWidth="1"/>
    <col min="4606" max="4606" width="2.625" style="19" customWidth="1"/>
    <col min="4607" max="4607" width="2.5" style="19" customWidth="1"/>
    <col min="4608" max="4608" width="2.75" style="19" customWidth="1"/>
    <col min="4609" max="4609" width="1.5" style="19" customWidth="1"/>
    <col min="4610" max="4610" width="0" style="19" hidden="1" customWidth="1"/>
    <col min="4611" max="4611" width="2.5" style="19" customWidth="1"/>
    <col min="4612" max="4612" width="15.375" style="19" customWidth="1"/>
    <col min="4613" max="4613" width="21.25" style="19" customWidth="1"/>
    <col min="4614" max="4614" width="18" style="19" customWidth="1"/>
    <col min="4615" max="4615" width="19.875" style="19" customWidth="1"/>
    <col min="4616" max="4616" width="19.125" style="19" customWidth="1"/>
    <col min="4617" max="4860" width="2.5" style="19"/>
    <col min="4861" max="4861" width="1.375" style="19" customWidth="1"/>
    <col min="4862" max="4862" width="2.625" style="19" customWidth="1"/>
    <col min="4863" max="4863" width="2.5" style="19" customWidth="1"/>
    <col min="4864" max="4864" width="2.75" style="19" customWidth="1"/>
    <col min="4865" max="4865" width="1.5" style="19" customWidth="1"/>
    <col min="4866" max="4866" width="0" style="19" hidden="1" customWidth="1"/>
    <col min="4867" max="4867" width="2.5" style="19" customWidth="1"/>
    <col min="4868" max="4868" width="15.375" style="19" customWidth="1"/>
    <col min="4869" max="4869" width="21.25" style="19" customWidth="1"/>
    <col min="4870" max="4870" width="18" style="19" customWidth="1"/>
    <col min="4871" max="4871" width="19.875" style="19" customWidth="1"/>
    <col min="4872" max="4872" width="19.125" style="19" customWidth="1"/>
    <col min="4873" max="5116" width="2.5" style="19"/>
    <col min="5117" max="5117" width="1.375" style="19" customWidth="1"/>
    <col min="5118" max="5118" width="2.625" style="19" customWidth="1"/>
    <col min="5119" max="5119" width="2.5" style="19" customWidth="1"/>
    <col min="5120" max="5120" width="2.75" style="19" customWidth="1"/>
    <col min="5121" max="5121" width="1.5" style="19" customWidth="1"/>
    <col min="5122" max="5122" width="0" style="19" hidden="1" customWidth="1"/>
    <col min="5123" max="5123" width="2.5" style="19" customWidth="1"/>
    <col min="5124" max="5124" width="15.375" style="19" customWidth="1"/>
    <col min="5125" max="5125" width="21.25" style="19" customWidth="1"/>
    <col min="5126" max="5126" width="18" style="19" customWidth="1"/>
    <col min="5127" max="5127" width="19.875" style="19" customWidth="1"/>
    <col min="5128" max="5128" width="19.125" style="19" customWidth="1"/>
    <col min="5129" max="5372" width="2.5" style="19"/>
    <col min="5373" max="5373" width="1.375" style="19" customWidth="1"/>
    <col min="5374" max="5374" width="2.625" style="19" customWidth="1"/>
    <col min="5375" max="5375" width="2.5" style="19" customWidth="1"/>
    <col min="5376" max="5376" width="2.75" style="19" customWidth="1"/>
    <col min="5377" max="5377" width="1.5" style="19" customWidth="1"/>
    <col min="5378" max="5378" width="0" style="19" hidden="1" customWidth="1"/>
    <col min="5379" max="5379" width="2.5" style="19" customWidth="1"/>
    <col min="5380" max="5380" width="15.375" style="19" customWidth="1"/>
    <col min="5381" max="5381" width="21.25" style="19" customWidth="1"/>
    <col min="5382" max="5382" width="18" style="19" customWidth="1"/>
    <col min="5383" max="5383" width="19.875" style="19" customWidth="1"/>
    <col min="5384" max="5384" width="19.125" style="19" customWidth="1"/>
    <col min="5385" max="5628" width="2.5" style="19"/>
    <col min="5629" max="5629" width="1.375" style="19" customWidth="1"/>
    <col min="5630" max="5630" width="2.625" style="19" customWidth="1"/>
    <col min="5631" max="5631" width="2.5" style="19" customWidth="1"/>
    <col min="5632" max="5632" width="2.75" style="19" customWidth="1"/>
    <col min="5633" max="5633" width="1.5" style="19" customWidth="1"/>
    <col min="5634" max="5634" width="0" style="19" hidden="1" customWidth="1"/>
    <col min="5635" max="5635" width="2.5" style="19" customWidth="1"/>
    <col min="5636" max="5636" width="15.375" style="19" customWidth="1"/>
    <col min="5637" max="5637" width="21.25" style="19" customWidth="1"/>
    <col min="5638" max="5638" width="18" style="19" customWidth="1"/>
    <col min="5639" max="5639" width="19.875" style="19" customWidth="1"/>
    <col min="5640" max="5640" width="19.125" style="19" customWidth="1"/>
    <col min="5641" max="5884" width="2.5" style="19"/>
    <col min="5885" max="5885" width="1.375" style="19" customWidth="1"/>
    <col min="5886" max="5886" width="2.625" style="19" customWidth="1"/>
    <col min="5887" max="5887" width="2.5" style="19" customWidth="1"/>
    <col min="5888" max="5888" width="2.75" style="19" customWidth="1"/>
    <col min="5889" max="5889" width="1.5" style="19" customWidth="1"/>
    <col min="5890" max="5890" width="0" style="19" hidden="1" customWidth="1"/>
    <col min="5891" max="5891" width="2.5" style="19" customWidth="1"/>
    <col min="5892" max="5892" width="15.375" style="19" customWidth="1"/>
    <col min="5893" max="5893" width="21.25" style="19" customWidth="1"/>
    <col min="5894" max="5894" width="18" style="19" customWidth="1"/>
    <col min="5895" max="5895" width="19.875" style="19" customWidth="1"/>
    <col min="5896" max="5896" width="19.125" style="19" customWidth="1"/>
    <col min="5897" max="6140" width="2.5" style="19"/>
    <col min="6141" max="6141" width="1.375" style="19" customWidth="1"/>
    <col min="6142" max="6142" width="2.625" style="19" customWidth="1"/>
    <col min="6143" max="6143" width="2.5" style="19" customWidth="1"/>
    <col min="6144" max="6144" width="2.75" style="19" customWidth="1"/>
    <col min="6145" max="6145" width="1.5" style="19" customWidth="1"/>
    <col min="6146" max="6146" width="0" style="19" hidden="1" customWidth="1"/>
    <col min="6147" max="6147" width="2.5" style="19" customWidth="1"/>
    <col min="6148" max="6148" width="15.375" style="19" customWidth="1"/>
    <col min="6149" max="6149" width="21.25" style="19" customWidth="1"/>
    <col min="6150" max="6150" width="18" style="19" customWidth="1"/>
    <col min="6151" max="6151" width="19.875" style="19" customWidth="1"/>
    <col min="6152" max="6152" width="19.125" style="19" customWidth="1"/>
    <col min="6153" max="6396" width="2.5" style="19"/>
    <col min="6397" max="6397" width="1.375" style="19" customWidth="1"/>
    <col min="6398" max="6398" width="2.625" style="19" customWidth="1"/>
    <col min="6399" max="6399" width="2.5" style="19" customWidth="1"/>
    <col min="6400" max="6400" width="2.75" style="19" customWidth="1"/>
    <col min="6401" max="6401" width="1.5" style="19" customWidth="1"/>
    <col min="6402" max="6402" width="0" style="19" hidden="1" customWidth="1"/>
    <col min="6403" max="6403" width="2.5" style="19" customWidth="1"/>
    <col min="6404" max="6404" width="15.375" style="19" customWidth="1"/>
    <col min="6405" max="6405" width="21.25" style="19" customWidth="1"/>
    <col min="6406" max="6406" width="18" style="19" customWidth="1"/>
    <col min="6407" max="6407" width="19.875" style="19" customWidth="1"/>
    <col min="6408" max="6408" width="19.125" style="19" customWidth="1"/>
    <col min="6409" max="6652" width="2.5" style="19"/>
    <col min="6653" max="6653" width="1.375" style="19" customWidth="1"/>
    <col min="6654" max="6654" width="2.625" style="19" customWidth="1"/>
    <col min="6655" max="6655" width="2.5" style="19" customWidth="1"/>
    <col min="6656" max="6656" width="2.75" style="19" customWidth="1"/>
    <col min="6657" max="6657" width="1.5" style="19" customWidth="1"/>
    <col min="6658" max="6658" width="0" style="19" hidden="1" customWidth="1"/>
    <col min="6659" max="6659" width="2.5" style="19" customWidth="1"/>
    <col min="6660" max="6660" width="15.375" style="19" customWidth="1"/>
    <col min="6661" max="6661" width="21.25" style="19" customWidth="1"/>
    <col min="6662" max="6662" width="18" style="19" customWidth="1"/>
    <col min="6663" max="6663" width="19.875" style="19" customWidth="1"/>
    <col min="6664" max="6664" width="19.125" style="19" customWidth="1"/>
    <col min="6665" max="6908" width="2.5" style="19"/>
    <col min="6909" max="6909" width="1.375" style="19" customWidth="1"/>
    <col min="6910" max="6910" width="2.625" style="19" customWidth="1"/>
    <col min="6911" max="6911" width="2.5" style="19" customWidth="1"/>
    <col min="6912" max="6912" width="2.75" style="19" customWidth="1"/>
    <col min="6913" max="6913" width="1.5" style="19" customWidth="1"/>
    <col min="6914" max="6914" width="0" style="19" hidden="1" customWidth="1"/>
    <col min="6915" max="6915" width="2.5" style="19" customWidth="1"/>
    <col min="6916" max="6916" width="15.375" style="19" customWidth="1"/>
    <col min="6917" max="6917" width="21.25" style="19" customWidth="1"/>
    <col min="6918" max="6918" width="18" style="19" customWidth="1"/>
    <col min="6919" max="6919" width="19.875" style="19" customWidth="1"/>
    <col min="6920" max="6920" width="19.125" style="19" customWidth="1"/>
    <col min="6921" max="7164" width="2.5" style="19"/>
    <col min="7165" max="7165" width="1.375" style="19" customWidth="1"/>
    <col min="7166" max="7166" width="2.625" style="19" customWidth="1"/>
    <col min="7167" max="7167" width="2.5" style="19" customWidth="1"/>
    <col min="7168" max="7168" width="2.75" style="19" customWidth="1"/>
    <col min="7169" max="7169" width="1.5" style="19" customWidth="1"/>
    <col min="7170" max="7170" width="0" style="19" hidden="1" customWidth="1"/>
    <col min="7171" max="7171" width="2.5" style="19" customWidth="1"/>
    <col min="7172" max="7172" width="15.375" style="19" customWidth="1"/>
    <col min="7173" max="7173" width="21.25" style="19" customWidth="1"/>
    <col min="7174" max="7174" width="18" style="19" customWidth="1"/>
    <col min="7175" max="7175" width="19.875" style="19" customWidth="1"/>
    <col min="7176" max="7176" width="19.125" style="19" customWidth="1"/>
    <col min="7177" max="7420" width="2.5" style="19"/>
    <col min="7421" max="7421" width="1.375" style="19" customWidth="1"/>
    <col min="7422" max="7422" width="2.625" style="19" customWidth="1"/>
    <col min="7423" max="7423" width="2.5" style="19" customWidth="1"/>
    <col min="7424" max="7424" width="2.75" style="19" customWidth="1"/>
    <col min="7425" max="7425" width="1.5" style="19" customWidth="1"/>
    <col min="7426" max="7426" width="0" style="19" hidden="1" customWidth="1"/>
    <col min="7427" max="7427" width="2.5" style="19" customWidth="1"/>
    <col min="7428" max="7428" width="15.375" style="19" customWidth="1"/>
    <col min="7429" max="7429" width="21.25" style="19" customWidth="1"/>
    <col min="7430" max="7430" width="18" style="19" customWidth="1"/>
    <col min="7431" max="7431" width="19.875" style="19" customWidth="1"/>
    <col min="7432" max="7432" width="19.125" style="19" customWidth="1"/>
    <col min="7433" max="7676" width="2.5" style="19"/>
    <col min="7677" max="7677" width="1.375" style="19" customWidth="1"/>
    <col min="7678" max="7678" width="2.625" style="19" customWidth="1"/>
    <col min="7679" max="7679" width="2.5" style="19" customWidth="1"/>
    <col min="7680" max="7680" width="2.75" style="19" customWidth="1"/>
    <col min="7681" max="7681" width="1.5" style="19" customWidth="1"/>
    <col min="7682" max="7682" width="0" style="19" hidden="1" customWidth="1"/>
    <col min="7683" max="7683" width="2.5" style="19" customWidth="1"/>
    <col min="7684" max="7684" width="15.375" style="19" customWidth="1"/>
    <col min="7685" max="7685" width="21.25" style="19" customWidth="1"/>
    <col min="7686" max="7686" width="18" style="19" customWidth="1"/>
    <col min="7687" max="7687" width="19.875" style="19" customWidth="1"/>
    <col min="7688" max="7688" width="19.125" style="19" customWidth="1"/>
    <col min="7689" max="7932" width="2.5" style="19"/>
    <col min="7933" max="7933" width="1.375" style="19" customWidth="1"/>
    <col min="7934" max="7934" width="2.625" style="19" customWidth="1"/>
    <col min="7935" max="7935" width="2.5" style="19" customWidth="1"/>
    <col min="7936" max="7936" width="2.75" style="19" customWidth="1"/>
    <col min="7937" max="7937" width="1.5" style="19" customWidth="1"/>
    <col min="7938" max="7938" width="0" style="19" hidden="1" customWidth="1"/>
    <col min="7939" max="7939" width="2.5" style="19" customWidth="1"/>
    <col min="7940" max="7940" width="15.375" style="19" customWidth="1"/>
    <col min="7941" max="7941" width="21.25" style="19" customWidth="1"/>
    <col min="7942" max="7942" width="18" style="19" customWidth="1"/>
    <col min="7943" max="7943" width="19.875" style="19" customWidth="1"/>
    <col min="7944" max="7944" width="19.125" style="19" customWidth="1"/>
    <col min="7945" max="8188" width="2.5" style="19"/>
    <col min="8189" max="8189" width="1.375" style="19" customWidth="1"/>
    <col min="8190" max="8190" width="2.625" style="19" customWidth="1"/>
    <col min="8191" max="8191" width="2.5" style="19" customWidth="1"/>
    <col min="8192" max="8192" width="2.75" style="19" customWidth="1"/>
    <col min="8193" max="8193" width="1.5" style="19" customWidth="1"/>
    <col min="8194" max="8194" width="0" style="19" hidden="1" customWidth="1"/>
    <col min="8195" max="8195" width="2.5" style="19" customWidth="1"/>
    <col min="8196" max="8196" width="15.375" style="19" customWidth="1"/>
    <col min="8197" max="8197" width="21.25" style="19" customWidth="1"/>
    <col min="8198" max="8198" width="18" style="19" customWidth="1"/>
    <col min="8199" max="8199" width="19.875" style="19" customWidth="1"/>
    <col min="8200" max="8200" width="19.125" style="19" customWidth="1"/>
    <col min="8201" max="8444" width="2.5" style="19"/>
    <col min="8445" max="8445" width="1.375" style="19" customWidth="1"/>
    <col min="8446" max="8446" width="2.625" style="19" customWidth="1"/>
    <col min="8447" max="8447" width="2.5" style="19" customWidth="1"/>
    <col min="8448" max="8448" width="2.75" style="19" customWidth="1"/>
    <col min="8449" max="8449" width="1.5" style="19" customWidth="1"/>
    <col min="8450" max="8450" width="0" style="19" hidden="1" customWidth="1"/>
    <col min="8451" max="8451" width="2.5" style="19" customWidth="1"/>
    <col min="8452" max="8452" width="15.375" style="19" customWidth="1"/>
    <col min="8453" max="8453" width="21.25" style="19" customWidth="1"/>
    <col min="8454" max="8454" width="18" style="19" customWidth="1"/>
    <col min="8455" max="8455" width="19.875" style="19" customWidth="1"/>
    <col min="8456" max="8456" width="19.125" style="19" customWidth="1"/>
    <col min="8457" max="8700" width="2.5" style="19"/>
    <col min="8701" max="8701" width="1.375" style="19" customWidth="1"/>
    <col min="8702" max="8702" width="2.625" style="19" customWidth="1"/>
    <col min="8703" max="8703" width="2.5" style="19" customWidth="1"/>
    <col min="8704" max="8704" width="2.75" style="19" customWidth="1"/>
    <col min="8705" max="8705" width="1.5" style="19" customWidth="1"/>
    <col min="8706" max="8706" width="0" style="19" hidden="1" customWidth="1"/>
    <col min="8707" max="8707" width="2.5" style="19" customWidth="1"/>
    <col min="8708" max="8708" width="15.375" style="19" customWidth="1"/>
    <col min="8709" max="8709" width="21.25" style="19" customWidth="1"/>
    <col min="8710" max="8710" width="18" style="19" customWidth="1"/>
    <col min="8711" max="8711" width="19.875" style="19" customWidth="1"/>
    <col min="8712" max="8712" width="19.125" style="19" customWidth="1"/>
    <col min="8713" max="8956" width="2.5" style="19"/>
    <col min="8957" max="8957" width="1.375" style="19" customWidth="1"/>
    <col min="8958" max="8958" width="2.625" style="19" customWidth="1"/>
    <col min="8959" max="8959" width="2.5" style="19" customWidth="1"/>
    <col min="8960" max="8960" width="2.75" style="19" customWidth="1"/>
    <col min="8961" max="8961" width="1.5" style="19" customWidth="1"/>
    <col min="8962" max="8962" width="0" style="19" hidden="1" customWidth="1"/>
    <col min="8963" max="8963" width="2.5" style="19" customWidth="1"/>
    <col min="8964" max="8964" width="15.375" style="19" customWidth="1"/>
    <col min="8965" max="8965" width="21.25" style="19" customWidth="1"/>
    <col min="8966" max="8966" width="18" style="19" customWidth="1"/>
    <col min="8967" max="8967" width="19.875" style="19" customWidth="1"/>
    <col min="8968" max="8968" width="19.125" style="19" customWidth="1"/>
    <col min="8969" max="9212" width="2.5" style="19"/>
    <col min="9213" max="9213" width="1.375" style="19" customWidth="1"/>
    <col min="9214" max="9214" width="2.625" style="19" customWidth="1"/>
    <col min="9215" max="9215" width="2.5" style="19" customWidth="1"/>
    <col min="9216" max="9216" width="2.75" style="19" customWidth="1"/>
    <col min="9217" max="9217" width="1.5" style="19" customWidth="1"/>
    <col min="9218" max="9218" width="0" style="19" hidden="1" customWidth="1"/>
    <col min="9219" max="9219" width="2.5" style="19" customWidth="1"/>
    <col min="9220" max="9220" width="15.375" style="19" customWidth="1"/>
    <col min="9221" max="9221" width="21.25" style="19" customWidth="1"/>
    <col min="9222" max="9222" width="18" style="19" customWidth="1"/>
    <col min="9223" max="9223" width="19.875" style="19" customWidth="1"/>
    <col min="9224" max="9224" width="19.125" style="19" customWidth="1"/>
    <col min="9225" max="9468" width="2.5" style="19"/>
    <col min="9469" max="9469" width="1.375" style="19" customWidth="1"/>
    <col min="9470" max="9470" width="2.625" style="19" customWidth="1"/>
    <col min="9471" max="9471" width="2.5" style="19" customWidth="1"/>
    <col min="9472" max="9472" width="2.75" style="19" customWidth="1"/>
    <col min="9473" max="9473" width="1.5" style="19" customWidth="1"/>
    <col min="9474" max="9474" width="0" style="19" hidden="1" customWidth="1"/>
    <col min="9475" max="9475" width="2.5" style="19" customWidth="1"/>
    <col min="9476" max="9476" width="15.375" style="19" customWidth="1"/>
    <col min="9477" max="9477" width="21.25" style="19" customWidth="1"/>
    <col min="9478" max="9478" width="18" style="19" customWidth="1"/>
    <col min="9479" max="9479" width="19.875" style="19" customWidth="1"/>
    <col min="9480" max="9480" width="19.125" style="19" customWidth="1"/>
    <col min="9481" max="9724" width="2.5" style="19"/>
    <col min="9725" max="9725" width="1.375" style="19" customWidth="1"/>
    <col min="9726" max="9726" width="2.625" style="19" customWidth="1"/>
    <col min="9727" max="9727" width="2.5" style="19" customWidth="1"/>
    <col min="9728" max="9728" width="2.75" style="19" customWidth="1"/>
    <col min="9729" max="9729" width="1.5" style="19" customWidth="1"/>
    <col min="9730" max="9730" width="0" style="19" hidden="1" customWidth="1"/>
    <col min="9731" max="9731" width="2.5" style="19" customWidth="1"/>
    <col min="9732" max="9732" width="15.375" style="19" customWidth="1"/>
    <col min="9733" max="9733" width="21.25" style="19" customWidth="1"/>
    <col min="9734" max="9734" width="18" style="19" customWidth="1"/>
    <col min="9735" max="9735" width="19.875" style="19" customWidth="1"/>
    <col min="9736" max="9736" width="19.125" style="19" customWidth="1"/>
    <col min="9737" max="9980" width="2.5" style="19"/>
    <col min="9981" max="9981" width="1.375" style="19" customWidth="1"/>
    <col min="9982" max="9982" width="2.625" style="19" customWidth="1"/>
    <col min="9983" max="9983" width="2.5" style="19" customWidth="1"/>
    <col min="9984" max="9984" width="2.75" style="19" customWidth="1"/>
    <col min="9985" max="9985" width="1.5" style="19" customWidth="1"/>
    <col min="9986" max="9986" width="0" style="19" hidden="1" customWidth="1"/>
    <col min="9987" max="9987" width="2.5" style="19" customWidth="1"/>
    <col min="9988" max="9988" width="15.375" style="19" customWidth="1"/>
    <col min="9989" max="9989" width="21.25" style="19" customWidth="1"/>
    <col min="9990" max="9990" width="18" style="19" customWidth="1"/>
    <col min="9991" max="9991" width="19.875" style="19" customWidth="1"/>
    <col min="9992" max="9992" width="19.125" style="19" customWidth="1"/>
    <col min="9993" max="10236" width="2.5" style="19"/>
    <col min="10237" max="10237" width="1.375" style="19" customWidth="1"/>
    <col min="10238" max="10238" width="2.625" style="19" customWidth="1"/>
    <col min="10239" max="10239" width="2.5" style="19" customWidth="1"/>
    <col min="10240" max="10240" width="2.75" style="19" customWidth="1"/>
    <col min="10241" max="10241" width="1.5" style="19" customWidth="1"/>
    <col min="10242" max="10242" width="0" style="19" hidden="1" customWidth="1"/>
    <col min="10243" max="10243" width="2.5" style="19" customWidth="1"/>
    <col min="10244" max="10244" width="15.375" style="19" customWidth="1"/>
    <col min="10245" max="10245" width="21.25" style="19" customWidth="1"/>
    <col min="10246" max="10246" width="18" style="19" customWidth="1"/>
    <col min="10247" max="10247" width="19.875" style="19" customWidth="1"/>
    <col min="10248" max="10248" width="19.125" style="19" customWidth="1"/>
    <col min="10249" max="10492" width="2.5" style="19"/>
    <col min="10493" max="10493" width="1.375" style="19" customWidth="1"/>
    <col min="10494" max="10494" width="2.625" style="19" customWidth="1"/>
    <col min="10495" max="10495" width="2.5" style="19" customWidth="1"/>
    <col min="10496" max="10496" width="2.75" style="19" customWidth="1"/>
    <col min="10497" max="10497" width="1.5" style="19" customWidth="1"/>
    <col min="10498" max="10498" width="0" style="19" hidden="1" customWidth="1"/>
    <col min="10499" max="10499" width="2.5" style="19" customWidth="1"/>
    <col min="10500" max="10500" width="15.375" style="19" customWidth="1"/>
    <col min="10501" max="10501" width="21.25" style="19" customWidth="1"/>
    <col min="10502" max="10502" width="18" style="19" customWidth="1"/>
    <col min="10503" max="10503" width="19.875" style="19" customWidth="1"/>
    <col min="10504" max="10504" width="19.125" style="19" customWidth="1"/>
    <col min="10505" max="10748" width="2.5" style="19"/>
    <col min="10749" max="10749" width="1.375" style="19" customWidth="1"/>
    <col min="10750" max="10750" width="2.625" style="19" customWidth="1"/>
    <col min="10751" max="10751" width="2.5" style="19" customWidth="1"/>
    <col min="10752" max="10752" width="2.75" style="19" customWidth="1"/>
    <col min="10753" max="10753" width="1.5" style="19" customWidth="1"/>
    <col min="10754" max="10754" width="0" style="19" hidden="1" customWidth="1"/>
    <col min="10755" max="10755" width="2.5" style="19" customWidth="1"/>
    <col min="10756" max="10756" width="15.375" style="19" customWidth="1"/>
    <col min="10757" max="10757" width="21.25" style="19" customWidth="1"/>
    <col min="10758" max="10758" width="18" style="19" customWidth="1"/>
    <col min="10759" max="10759" width="19.875" style="19" customWidth="1"/>
    <col min="10760" max="10760" width="19.125" style="19" customWidth="1"/>
    <col min="10761" max="11004" width="2.5" style="19"/>
    <col min="11005" max="11005" width="1.375" style="19" customWidth="1"/>
    <col min="11006" max="11006" width="2.625" style="19" customWidth="1"/>
    <col min="11007" max="11007" width="2.5" style="19" customWidth="1"/>
    <col min="11008" max="11008" width="2.75" style="19" customWidth="1"/>
    <col min="11009" max="11009" width="1.5" style="19" customWidth="1"/>
    <col min="11010" max="11010" width="0" style="19" hidden="1" customWidth="1"/>
    <col min="11011" max="11011" width="2.5" style="19" customWidth="1"/>
    <col min="11012" max="11012" width="15.375" style="19" customWidth="1"/>
    <col min="11013" max="11013" width="21.25" style="19" customWidth="1"/>
    <col min="11014" max="11014" width="18" style="19" customWidth="1"/>
    <col min="11015" max="11015" width="19.875" style="19" customWidth="1"/>
    <col min="11016" max="11016" width="19.125" style="19" customWidth="1"/>
    <col min="11017" max="11260" width="2.5" style="19"/>
    <col min="11261" max="11261" width="1.375" style="19" customWidth="1"/>
    <col min="11262" max="11262" width="2.625" style="19" customWidth="1"/>
    <col min="11263" max="11263" width="2.5" style="19" customWidth="1"/>
    <col min="11264" max="11264" width="2.75" style="19" customWidth="1"/>
    <col min="11265" max="11265" width="1.5" style="19" customWidth="1"/>
    <col min="11266" max="11266" width="0" style="19" hidden="1" customWidth="1"/>
    <col min="11267" max="11267" width="2.5" style="19" customWidth="1"/>
    <col min="11268" max="11268" width="15.375" style="19" customWidth="1"/>
    <col min="11269" max="11269" width="21.25" style="19" customWidth="1"/>
    <col min="11270" max="11270" width="18" style="19" customWidth="1"/>
    <col min="11271" max="11271" width="19.875" style="19" customWidth="1"/>
    <col min="11272" max="11272" width="19.125" style="19" customWidth="1"/>
    <col min="11273" max="11516" width="2.5" style="19"/>
    <col min="11517" max="11517" width="1.375" style="19" customWidth="1"/>
    <col min="11518" max="11518" width="2.625" style="19" customWidth="1"/>
    <col min="11519" max="11519" width="2.5" style="19" customWidth="1"/>
    <col min="11520" max="11520" width="2.75" style="19" customWidth="1"/>
    <col min="11521" max="11521" width="1.5" style="19" customWidth="1"/>
    <col min="11522" max="11522" width="0" style="19" hidden="1" customWidth="1"/>
    <col min="11523" max="11523" width="2.5" style="19" customWidth="1"/>
    <col min="11524" max="11524" width="15.375" style="19" customWidth="1"/>
    <col min="11525" max="11525" width="21.25" style="19" customWidth="1"/>
    <col min="11526" max="11526" width="18" style="19" customWidth="1"/>
    <col min="11527" max="11527" width="19.875" style="19" customWidth="1"/>
    <col min="11528" max="11528" width="19.125" style="19" customWidth="1"/>
    <col min="11529" max="11772" width="2.5" style="19"/>
    <col min="11773" max="11773" width="1.375" style="19" customWidth="1"/>
    <col min="11774" max="11774" width="2.625" style="19" customWidth="1"/>
    <col min="11775" max="11775" width="2.5" style="19" customWidth="1"/>
    <col min="11776" max="11776" width="2.75" style="19" customWidth="1"/>
    <col min="11777" max="11777" width="1.5" style="19" customWidth="1"/>
    <col min="11778" max="11778" width="0" style="19" hidden="1" customWidth="1"/>
    <col min="11779" max="11779" width="2.5" style="19" customWidth="1"/>
    <col min="11780" max="11780" width="15.375" style="19" customWidth="1"/>
    <col min="11781" max="11781" width="21.25" style="19" customWidth="1"/>
    <col min="11782" max="11782" width="18" style="19" customWidth="1"/>
    <col min="11783" max="11783" width="19.875" style="19" customWidth="1"/>
    <col min="11784" max="11784" width="19.125" style="19" customWidth="1"/>
    <col min="11785" max="12028" width="2.5" style="19"/>
    <col min="12029" max="12029" width="1.375" style="19" customWidth="1"/>
    <col min="12030" max="12030" width="2.625" style="19" customWidth="1"/>
    <col min="12031" max="12031" width="2.5" style="19" customWidth="1"/>
    <col min="12032" max="12032" width="2.75" style="19" customWidth="1"/>
    <col min="12033" max="12033" width="1.5" style="19" customWidth="1"/>
    <col min="12034" max="12034" width="0" style="19" hidden="1" customWidth="1"/>
    <col min="12035" max="12035" width="2.5" style="19" customWidth="1"/>
    <col min="12036" max="12036" width="15.375" style="19" customWidth="1"/>
    <col min="12037" max="12037" width="21.25" style="19" customWidth="1"/>
    <col min="12038" max="12038" width="18" style="19" customWidth="1"/>
    <col min="12039" max="12039" width="19.875" style="19" customWidth="1"/>
    <col min="12040" max="12040" width="19.125" style="19" customWidth="1"/>
    <col min="12041" max="12284" width="2.5" style="19"/>
    <col min="12285" max="12285" width="1.375" style="19" customWidth="1"/>
    <col min="12286" max="12286" width="2.625" style="19" customWidth="1"/>
    <col min="12287" max="12287" width="2.5" style="19" customWidth="1"/>
    <col min="12288" max="12288" width="2.75" style="19" customWidth="1"/>
    <col min="12289" max="12289" width="1.5" style="19" customWidth="1"/>
    <col min="12290" max="12290" width="0" style="19" hidden="1" customWidth="1"/>
    <col min="12291" max="12291" width="2.5" style="19" customWidth="1"/>
    <col min="12292" max="12292" width="15.375" style="19" customWidth="1"/>
    <col min="12293" max="12293" width="21.25" style="19" customWidth="1"/>
    <col min="12294" max="12294" width="18" style="19" customWidth="1"/>
    <col min="12295" max="12295" width="19.875" style="19" customWidth="1"/>
    <col min="12296" max="12296" width="19.125" style="19" customWidth="1"/>
    <col min="12297" max="12540" width="2.5" style="19"/>
    <col min="12541" max="12541" width="1.375" style="19" customWidth="1"/>
    <col min="12542" max="12542" width="2.625" style="19" customWidth="1"/>
    <col min="12543" max="12543" width="2.5" style="19" customWidth="1"/>
    <col min="12544" max="12544" width="2.75" style="19" customWidth="1"/>
    <col min="12545" max="12545" width="1.5" style="19" customWidth="1"/>
    <col min="12546" max="12546" width="0" style="19" hidden="1" customWidth="1"/>
    <col min="12547" max="12547" width="2.5" style="19" customWidth="1"/>
    <col min="12548" max="12548" width="15.375" style="19" customWidth="1"/>
    <col min="12549" max="12549" width="21.25" style="19" customWidth="1"/>
    <col min="12550" max="12550" width="18" style="19" customWidth="1"/>
    <col min="12551" max="12551" width="19.875" style="19" customWidth="1"/>
    <col min="12552" max="12552" width="19.125" style="19" customWidth="1"/>
    <col min="12553" max="12796" width="2.5" style="19"/>
    <col min="12797" max="12797" width="1.375" style="19" customWidth="1"/>
    <col min="12798" max="12798" width="2.625" style="19" customWidth="1"/>
    <col min="12799" max="12799" width="2.5" style="19" customWidth="1"/>
    <col min="12800" max="12800" width="2.75" style="19" customWidth="1"/>
    <col min="12801" max="12801" width="1.5" style="19" customWidth="1"/>
    <col min="12802" max="12802" width="0" style="19" hidden="1" customWidth="1"/>
    <col min="12803" max="12803" width="2.5" style="19" customWidth="1"/>
    <col min="12804" max="12804" width="15.375" style="19" customWidth="1"/>
    <col min="12805" max="12805" width="21.25" style="19" customWidth="1"/>
    <col min="12806" max="12806" width="18" style="19" customWidth="1"/>
    <col min="12807" max="12807" width="19.875" style="19" customWidth="1"/>
    <col min="12808" max="12808" width="19.125" style="19" customWidth="1"/>
    <col min="12809" max="13052" width="2.5" style="19"/>
    <col min="13053" max="13053" width="1.375" style="19" customWidth="1"/>
    <col min="13054" max="13054" width="2.625" style="19" customWidth="1"/>
    <col min="13055" max="13055" width="2.5" style="19" customWidth="1"/>
    <col min="13056" max="13056" width="2.75" style="19" customWidth="1"/>
    <col min="13057" max="13057" width="1.5" style="19" customWidth="1"/>
    <col min="13058" max="13058" width="0" style="19" hidden="1" customWidth="1"/>
    <col min="13059" max="13059" width="2.5" style="19" customWidth="1"/>
    <col min="13060" max="13060" width="15.375" style="19" customWidth="1"/>
    <col min="13061" max="13061" width="21.25" style="19" customWidth="1"/>
    <col min="13062" max="13062" width="18" style="19" customWidth="1"/>
    <col min="13063" max="13063" width="19.875" style="19" customWidth="1"/>
    <col min="13064" max="13064" width="19.125" style="19" customWidth="1"/>
    <col min="13065" max="13308" width="2.5" style="19"/>
    <col min="13309" max="13309" width="1.375" style="19" customWidth="1"/>
    <col min="13310" max="13310" width="2.625" style="19" customWidth="1"/>
    <col min="13311" max="13311" width="2.5" style="19" customWidth="1"/>
    <col min="13312" max="13312" width="2.75" style="19" customWidth="1"/>
    <col min="13313" max="13313" width="1.5" style="19" customWidth="1"/>
    <col min="13314" max="13314" width="0" style="19" hidden="1" customWidth="1"/>
    <col min="13315" max="13315" width="2.5" style="19" customWidth="1"/>
    <col min="13316" max="13316" width="15.375" style="19" customWidth="1"/>
    <col min="13317" max="13317" width="21.25" style="19" customWidth="1"/>
    <col min="13318" max="13318" width="18" style="19" customWidth="1"/>
    <col min="13319" max="13319" width="19.875" style="19" customWidth="1"/>
    <col min="13320" max="13320" width="19.125" style="19" customWidth="1"/>
    <col min="13321" max="13564" width="2.5" style="19"/>
    <col min="13565" max="13565" width="1.375" style="19" customWidth="1"/>
    <col min="13566" max="13566" width="2.625" style="19" customWidth="1"/>
    <col min="13567" max="13567" width="2.5" style="19" customWidth="1"/>
    <col min="13568" max="13568" width="2.75" style="19" customWidth="1"/>
    <col min="13569" max="13569" width="1.5" style="19" customWidth="1"/>
    <col min="13570" max="13570" width="0" style="19" hidden="1" customWidth="1"/>
    <col min="13571" max="13571" width="2.5" style="19" customWidth="1"/>
    <col min="13572" max="13572" width="15.375" style="19" customWidth="1"/>
    <col min="13573" max="13573" width="21.25" style="19" customWidth="1"/>
    <col min="13574" max="13574" width="18" style="19" customWidth="1"/>
    <col min="13575" max="13575" width="19.875" style="19" customWidth="1"/>
    <col min="13576" max="13576" width="19.125" style="19" customWidth="1"/>
    <col min="13577" max="13820" width="2.5" style="19"/>
    <col min="13821" max="13821" width="1.375" style="19" customWidth="1"/>
    <col min="13822" max="13822" width="2.625" style="19" customWidth="1"/>
    <col min="13823" max="13823" width="2.5" style="19" customWidth="1"/>
    <col min="13824" max="13824" width="2.75" style="19" customWidth="1"/>
    <col min="13825" max="13825" width="1.5" style="19" customWidth="1"/>
    <col min="13826" max="13826" width="0" style="19" hidden="1" customWidth="1"/>
    <col min="13827" max="13827" width="2.5" style="19" customWidth="1"/>
    <col min="13828" max="13828" width="15.375" style="19" customWidth="1"/>
    <col min="13829" max="13829" width="21.25" style="19" customWidth="1"/>
    <col min="13830" max="13830" width="18" style="19" customWidth="1"/>
    <col min="13831" max="13831" width="19.875" style="19" customWidth="1"/>
    <col min="13832" max="13832" width="19.125" style="19" customWidth="1"/>
    <col min="13833" max="14076" width="2.5" style="19"/>
    <col min="14077" max="14077" width="1.375" style="19" customWidth="1"/>
    <col min="14078" max="14078" width="2.625" style="19" customWidth="1"/>
    <col min="14079" max="14079" width="2.5" style="19" customWidth="1"/>
    <col min="14080" max="14080" width="2.75" style="19" customWidth="1"/>
    <col min="14081" max="14081" width="1.5" style="19" customWidth="1"/>
    <col min="14082" max="14082" width="0" style="19" hidden="1" customWidth="1"/>
    <col min="14083" max="14083" width="2.5" style="19" customWidth="1"/>
    <col min="14084" max="14084" width="15.375" style="19" customWidth="1"/>
    <col min="14085" max="14085" width="21.25" style="19" customWidth="1"/>
    <col min="14086" max="14086" width="18" style="19" customWidth="1"/>
    <col min="14087" max="14087" width="19.875" style="19" customWidth="1"/>
    <col min="14088" max="14088" width="19.125" style="19" customWidth="1"/>
    <col min="14089" max="14332" width="2.5" style="19"/>
    <col min="14333" max="14333" width="1.375" style="19" customWidth="1"/>
    <col min="14334" max="14334" width="2.625" style="19" customWidth="1"/>
    <col min="14335" max="14335" width="2.5" style="19" customWidth="1"/>
    <col min="14336" max="14336" width="2.75" style="19" customWidth="1"/>
    <col min="14337" max="14337" width="1.5" style="19" customWidth="1"/>
    <col min="14338" max="14338" width="0" style="19" hidden="1" customWidth="1"/>
    <col min="14339" max="14339" width="2.5" style="19" customWidth="1"/>
    <col min="14340" max="14340" width="15.375" style="19" customWidth="1"/>
    <col min="14341" max="14341" width="21.25" style="19" customWidth="1"/>
    <col min="14342" max="14342" width="18" style="19" customWidth="1"/>
    <col min="14343" max="14343" width="19.875" style="19" customWidth="1"/>
    <col min="14344" max="14344" width="19.125" style="19" customWidth="1"/>
    <col min="14345" max="14588" width="2.5" style="19"/>
    <col min="14589" max="14589" width="1.375" style="19" customWidth="1"/>
    <col min="14590" max="14590" width="2.625" style="19" customWidth="1"/>
    <col min="14591" max="14591" width="2.5" style="19" customWidth="1"/>
    <col min="14592" max="14592" width="2.75" style="19" customWidth="1"/>
    <col min="14593" max="14593" width="1.5" style="19" customWidth="1"/>
    <col min="14594" max="14594" width="0" style="19" hidden="1" customWidth="1"/>
    <col min="14595" max="14595" width="2.5" style="19" customWidth="1"/>
    <col min="14596" max="14596" width="15.375" style="19" customWidth="1"/>
    <col min="14597" max="14597" width="21.25" style="19" customWidth="1"/>
    <col min="14598" max="14598" width="18" style="19" customWidth="1"/>
    <col min="14599" max="14599" width="19.875" style="19" customWidth="1"/>
    <col min="14600" max="14600" width="19.125" style="19" customWidth="1"/>
    <col min="14601" max="14844" width="2.5" style="19"/>
    <col min="14845" max="14845" width="1.375" style="19" customWidth="1"/>
    <col min="14846" max="14846" width="2.625" style="19" customWidth="1"/>
    <col min="14847" max="14847" width="2.5" style="19" customWidth="1"/>
    <col min="14848" max="14848" width="2.75" style="19" customWidth="1"/>
    <col min="14849" max="14849" width="1.5" style="19" customWidth="1"/>
    <col min="14850" max="14850" width="0" style="19" hidden="1" customWidth="1"/>
    <col min="14851" max="14851" width="2.5" style="19" customWidth="1"/>
    <col min="14852" max="14852" width="15.375" style="19" customWidth="1"/>
    <col min="14853" max="14853" width="21.25" style="19" customWidth="1"/>
    <col min="14854" max="14854" width="18" style="19" customWidth="1"/>
    <col min="14855" max="14855" width="19.875" style="19" customWidth="1"/>
    <col min="14856" max="14856" width="19.125" style="19" customWidth="1"/>
    <col min="14857" max="15100" width="2.5" style="19"/>
    <col min="15101" max="15101" width="1.375" style="19" customWidth="1"/>
    <col min="15102" max="15102" width="2.625" style="19" customWidth="1"/>
    <col min="15103" max="15103" width="2.5" style="19" customWidth="1"/>
    <col min="15104" max="15104" width="2.75" style="19" customWidth="1"/>
    <col min="15105" max="15105" width="1.5" style="19" customWidth="1"/>
    <col min="15106" max="15106" width="0" style="19" hidden="1" customWidth="1"/>
    <col min="15107" max="15107" width="2.5" style="19" customWidth="1"/>
    <col min="15108" max="15108" width="15.375" style="19" customWidth="1"/>
    <col min="15109" max="15109" width="21.25" style="19" customWidth="1"/>
    <col min="15110" max="15110" width="18" style="19" customWidth="1"/>
    <col min="15111" max="15111" width="19.875" style="19" customWidth="1"/>
    <col min="15112" max="15112" width="19.125" style="19" customWidth="1"/>
    <col min="15113" max="15356" width="2.5" style="19"/>
    <col min="15357" max="15357" width="1.375" style="19" customWidth="1"/>
    <col min="15358" max="15358" width="2.625" style="19" customWidth="1"/>
    <col min="15359" max="15359" width="2.5" style="19" customWidth="1"/>
    <col min="15360" max="15360" width="2.75" style="19" customWidth="1"/>
    <col min="15361" max="15361" width="1.5" style="19" customWidth="1"/>
    <col min="15362" max="15362" width="0" style="19" hidden="1" customWidth="1"/>
    <col min="15363" max="15363" width="2.5" style="19" customWidth="1"/>
    <col min="15364" max="15364" width="15.375" style="19" customWidth="1"/>
    <col min="15365" max="15365" width="21.25" style="19" customWidth="1"/>
    <col min="15366" max="15366" width="18" style="19" customWidth="1"/>
    <col min="15367" max="15367" width="19.875" style="19" customWidth="1"/>
    <col min="15368" max="15368" width="19.125" style="19" customWidth="1"/>
    <col min="15369" max="15612" width="2.5" style="19"/>
    <col min="15613" max="15613" width="1.375" style="19" customWidth="1"/>
    <col min="15614" max="15614" width="2.625" style="19" customWidth="1"/>
    <col min="15615" max="15615" width="2.5" style="19" customWidth="1"/>
    <col min="15616" max="15616" width="2.75" style="19" customWidth="1"/>
    <col min="15617" max="15617" width="1.5" style="19" customWidth="1"/>
    <col min="15618" max="15618" width="0" style="19" hidden="1" customWidth="1"/>
    <col min="15619" max="15619" width="2.5" style="19" customWidth="1"/>
    <col min="15620" max="15620" width="15.375" style="19" customWidth="1"/>
    <col min="15621" max="15621" width="21.25" style="19" customWidth="1"/>
    <col min="15622" max="15622" width="18" style="19" customWidth="1"/>
    <col min="15623" max="15623" width="19.875" style="19" customWidth="1"/>
    <col min="15624" max="15624" width="19.125" style="19" customWidth="1"/>
    <col min="15625" max="15868" width="2.5" style="19"/>
    <col min="15869" max="15869" width="1.375" style="19" customWidth="1"/>
    <col min="15870" max="15870" width="2.625" style="19" customWidth="1"/>
    <col min="15871" max="15871" width="2.5" style="19" customWidth="1"/>
    <col min="15872" max="15872" width="2.75" style="19" customWidth="1"/>
    <col min="15873" max="15873" width="1.5" style="19" customWidth="1"/>
    <col min="15874" max="15874" width="0" style="19" hidden="1" customWidth="1"/>
    <col min="15875" max="15875" width="2.5" style="19" customWidth="1"/>
    <col min="15876" max="15876" width="15.375" style="19" customWidth="1"/>
    <col min="15877" max="15877" width="21.25" style="19" customWidth="1"/>
    <col min="15878" max="15878" width="18" style="19" customWidth="1"/>
    <col min="15879" max="15879" width="19.875" style="19" customWidth="1"/>
    <col min="15880" max="15880" width="19.125" style="19" customWidth="1"/>
    <col min="15881" max="16124" width="2.5" style="19"/>
    <col min="16125" max="16125" width="1.375" style="19" customWidth="1"/>
    <col min="16126" max="16126" width="2.625" style="19" customWidth="1"/>
    <col min="16127" max="16127" width="2.5" style="19" customWidth="1"/>
    <col min="16128" max="16128" width="2.75" style="19" customWidth="1"/>
    <col min="16129" max="16129" width="1.5" style="19" customWidth="1"/>
    <col min="16130" max="16130" width="0" style="19" hidden="1" customWidth="1"/>
    <col min="16131" max="16131" width="2.5" style="19" customWidth="1"/>
    <col min="16132" max="16132" width="15.375" style="19" customWidth="1"/>
    <col min="16133" max="16133" width="21.25" style="19" customWidth="1"/>
    <col min="16134" max="16134" width="18" style="19" customWidth="1"/>
    <col min="16135" max="16135" width="19.875" style="19" customWidth="1"/>
    <col min="16136" max="16136" width="19.125" style="19" customWidth="1"/>
    <col min="16137" max="16384" width="2.5" style="19"/>
  </cols>
  <sheetData>
    <row r="1" spans="1:21" ht="13.5">
      <c r="A1" s="74"/>
      <c r="G1" s="140" t="s">
        <v>58</v>
      </c>
    </row>
    <row r="2" spans="1:21" s="15" customFormat="1" ht="17.25" customHeight="1">
      <c r="A2" s="14"/>
      <c r="G2" s="14"/>
    </row>
    <row r="3" spans="1:21" s="15" customFormat="1" ht="19.5" customHeight="1">
      <c r="B3" s="168" t="s">
        <v>102</v>
      </c>
      <c r="C3" s="168"/>
      <c r="D3" s="168"/>
      <c r="E3" s="168"/>
      <c r="F3" s="168"/>
      <c r="G3" s="68"/>
      <c r="H3" s="68"/>
      <c r="I3" s="16"/>
      <c r="J3" s="16"/>
      <c r="K3" s="16"/>
      <c r="L3" s="17"/>
      <c r="M3" s="17"/>
      <c r="N3" s="17"/>
      <c r="O3" s="16"/>
      <c r="P3" s="18"/>
      <c r="Q3" s="18"/>
    </row>
    <row r="4" spans="1:21" s="15" customFormat="1" ht="19.5" customHeight="1">
      <c r="B4" s="168" t="s">
        <v>15</v>
      </c>
      <c r="C4" s="168"/>
      <c r="D4" s="168"/>
      <c r="E4" s="168"/>
      <c r="F4" s="168"/>
      <c r="G4" s="68"/>
      <c r="H4" s="68"/>
      <c r="I4" s="16"/>
      <c r="J4" s="16"/>
      <c r="K4" s="16"/>
      <c r="L4" s="17"/>
      <c r="M4" s="17"/>
      <c r="N4" s="17"/>
      <c r="O4" s="16"/>
      <c r="P4" s="18"/>
      <c r="Q4" s="18"/>
    </row>
    <row r="5" spans="1:21" s="15" customFormat="1" ht="14.25" customHeight="1">
      <c r="B5" s="70"/>
      <c r="C5" s="70"/>
      <c r="D5" s="70"/>
      <c r="E5" s="70"/>
      <c r="F5" s="70"/>
      <c r="H5" s="70"/>
      <c r="I5" s="18"/>
      <c r="J5" s="18"/>
      <c r="K5" s="35"/>
      <c r="L5" s="18"/>
      <c r="M5" s="18"/>
      <c r="N5" s="18"/>
      <c r="O5" s="18"/>
      <c r="P5" s="18"/>
      <c r="Q5" s="18"/>
    </row>
    <row r="6" spans="1:21" ht="19.5" customHeight="1">
      <c r="B6" s="73" t="s">
        <v>45</v>
      </c>
      <c r="C6" s="65"/>
      <c r="D6" s="65"/>
      <c r="E6" s="65"/>
      <c r="F6" s="65"/>
      <c r="G6" s="65"/>
      <c r="H6" s="65"/>
      <c r="I6" s="20"/>
      <c r="J6" s="20"/>
      <c r="K6" s="20"/>
      <c r="L6" s="20"/>
      <c r="M6" s="20"/>
      <c r="N6" s="20"/>
      <c r="O6" s="20"/>
      <c r="P6" s="20"/>
      <c r="Q6" s="20"/>
      <c r="U6" s="21"/>
    </row>
    <row r="7" spans="1:21" ht="27.75" customHeight="1">
      <c r="B7" s="69" t="s">
        <v>48</v>
      </c>
      <c r="C7" s="171" t="s">
        <v>49</v>
      </c>
      <c r="D7" s="171"/>
      <c r="E7" s="66" t="s">
        <v>50</v>
      </c>
      <c r="F7" s="66" t="s">
        <v>67</v>
      </c>
      <c r="H7" s="71"/>
      <c r="I7" s="20"/>
      <c r="J7" s="20"/>
      <c r="K7" s="20"/>
      <c r="L7" s="20"/>
      <c r="M7" s="20"/>
      <c r="N7" s="20"/>
      <c r="O7" s="20"/>
      <c r="P7" s="20"/>
      <c r="Q7" s="20"/>
      <c r="U7" s="21"/>
    </row>
    <row r="8" spans="1:21" ht="27.75" customHeight="1">
      <c r="A8" s="72"/>
      <c r="B8" s="143" t="s">
        <v>113</v>
      </c>
      <c r="C8" s="172" t="s">
        <v>114</v>
      </c>
      <c r="D8" s="173"/>
      <c r="E8" s="144">
        <v>840</v>
      </c>
      <c r="F8" s="94">
        <f>E8*340</f>
        <v>285600</v>
      </c>
      <c r="H8" s="60"/>
      <c r="I8" s="20"/>
      <c r="J8" s="20"/>
      <c r="K8" s="20"/>
      <c r="L8" s="20"/>
      <c r="M8" s="20"/>
      <c r="N8" s="20"/>
      <c r="O8" s="20"/>
      <c r="P8" s="20"/>
      <c r="Q8" s="20"/>
      <c r="U8" s="21"/>
    </row>
    <row r="9" spans="1:21" ht="19.5" customHeight="1">
      <c r="B9" s="59" t="s">
        <v>47</v>
      </c>
      <c r="C9" s="60"/>
      <c r="D9" s="60"/>
      <c r="E9" s="60"/>
      <c r="F9" s="60"/>
      <c r="H9" s="60"/>
      <c r="I9" s="20"/>
      <c r="J9" s="20"/>
      <c r="K9" s="20"/>
      <c r="L9" s="20"/>
      <c r="M9" s="20"/>
      <c r="N9" s="20"/>
      <c r="O9" s="20"/>
      <c r="P9" s="20"/>
      <c r="Q9" s="20"/>
      <c r="U9" s="21"/>
    </row>
    <row r="10" spans="1:21" ht="13.5" customHeight="1">
      <c r="B10" s="32"/>
      <c r="C10" s="32"/>
      <c r="D10" s="32"/>
      <c r="E10" s="32"/>
      <c r="F10" s="67"/>
      <c r="H10" s="32"/>
      <c r="I10" s="20"/>
      <c r="J10" s="20"/>
      <c r="K10" s="20"/>
      <c r="L10" s="20"/>
      <c r="M10" s="20"/>
      <c r="N10" s="20"/>
      <c r="O10" s="20"/>
      <c r="P10" s="20"/>
      <c r="Q10" s="20"/>
      <c r="U10" s="21"/>
    </row>
    <row r="11" spans="1:21" ht="19.5" customHeight="1">
      <c r="B11" s="73" t="s">
        <v>46</v>
      </c>
      <c r="C11" s="65"/>
      <c r="D11" s="65"/>
      <c r="E11" s="65"/>
      <c r="F11" s="65"/>
      <c r="H11" s="65"/>
      <c r="I11" s="20"/>
      <c r="J11" s="20"/>
      <c r="K11" s="20"/>
      <c r="L11" s="20"/>
      <c r="M11" s="20"/>
      <c r="N11" s="20"/>
      <c r="O11" s="20"/>
      <c r="P11" s="20"/>
      <c r="Q11" s="20"/>
      <c r="U11" s="21"/>
    </row>
    <row r="12" spans="1:21" ht="20.100000000000001" customHeight="1">
      <c r="B12" s="63" t="s">
        <v>51</v>
      </c>
      <c r="C12" s="63" t="s">
        <v>52</v>
      </c>
      <c r="D12" s="63" t="s">
        <v>65</v>
      </c>
      <c r="E12" s="169" t="s">
        <v>64</v>
      </c>
      <c r="F12" s="170"/>
      <c r="H12" s="20"/>
      <c r="I12" s="20"/>
      <c r="J12" s="20"/>
      <c r="K12" s="20"/>
      <c r="L12" s="20"/>
      <c r="M12" s="20"/>
      <c r="N12" s="20"/>
      <c r="R12" s="21"/>
    </row>
    <row r="13" spans="1:21" ht="20.100000000000001" customHeight="1">
      <c r="B13" s="145" t="s">
        <v>108</v>
      </c>
      <c r="C13" s="146">
        <v>600</v>
      </c>
      <c r="D13" s="146">
        <v>500</v>
      </c>
      <c r="E13" s="166">
        <f>C13*D13</f>
        <v>300000</v>
      </c>
      <c r="F13" s="167"/>
      <c r="H13" s="20"/>
      <c r="I13" s="20"/>
      <c r="J13" s="20"/>
      <c r="K13" s="20"/>
      <c r="L13" s="20"/>
      <c r="M13" s="20"/>
      <c r="N13" s="20"/>
      <c r="R13" s="21"/>
    </row>
    <row r="14" spans="1:21" ht="20.100000000000001" customHeight="1">
      <c r="B14" s="145" t="s">
        <v>121</v>
      </c>
      <c r="C14" s="146">
        <v>5</v>
      </c>
      <c r="D14" s="146">
        <v>600</v>
      </c>
      <c r="E14" s="166">
        <f t="shared" ref="E14:E22" si="0">C14*D14</f>
        <v>3000</v>
      </c>
      <c r="F14" s="167"/>
      <c r="H14" s="20"/>
      <c r="I14" s="20"/>
      <c r="J14" s="20"/>
      <c r="K14" s="20"/>
      <c r="L14" s="20"/>
      <c r="M14" s="20"/>
      <c r="N14" s="20"/>
      <c r="R14" s="21"/>
    </row>
    <row r="15" spans="1:21" ht="20.100000000000001" customHeight="1">
      <c r="B15" s="145" t="s">
        <v>109</v>
      </c>
      <c r="C15" s="146">
        <v>5</v>
      </c>
      <c r="D15" s="146">
        <v>4000</v>
      </c>
      <c r="E15" s="166">
        <f t="shared" si="0"/>
        <v>20000</v>
      </c>
      <c r="F15" s="167"/>
      <c r="H15" s="20"/>
      <c r="I15" s="20"/>
      <c r="J15" s="20"/>
      <c r="K15" s="20"/>
      <c r="L15" s="20"/>
      <c r="M15" s="20"/>
      <c r="N15" s="20"/>
      <c r="R15" s="21"/>
    </row>
    <row r="16" spans="1:21" ht="20.100000000000001" customHeight="1">
      <c r="B16" s="145" t="s">
        <v>115</v>
      </c>
      <c r="C16" s="146">
        <v>50</v>
      </c>
      <c r="D16" s="146">
        <v>1800</v>
      </c>
      <c r="E16" s="166">
        <f t="shared" si="0"/>
        <v>90000</v>
      </c>
      <c r="F16" s="167"/>
      <c r="H16" s="20"/>
      <c r="I16" s="20"/>
      <c r="J16" s="20"/>
      <c r="K16" s="20"/>
      <c r="L16" s="20"/>
      <c r="M16" s="20"/>
      <c r="N16" s="20"/>
      <c r="R16" s="21"/>
    </row>
    <row r="17" spans="2:21" ht="20.100000000000001" customHeight="1">
      <c r="B17" s="58"/>
      <c r="C17" s="92"/>
      <c r="D17" s="92"/>
      <c r="E17" s="166">
        <f t="shared" si="0"/>
        <v>0</v>
      </c>
      <c r="F17" s="167"/>
      <c r="H17" s="20"/>
      <c r="I17" s="20"/>
      <c r="J17" s="20"/>
      <c r="K17" s="20"/>
      <c r="L17" s="20"/>
      <c r="M17" s="20"/>
      <c r="N17" s="20"/>
      <c r="R17" s="21"/>
    </row>
    <row r="18" spans="2:21" ht="20.100000000000001" customHeight="1">
      <c r="B18" s="58"/>
      <c r="C18" s="92"/>
      <c r="D18" s="92"/>
      <c r="E18" s="166">
        <f t="shared" si="0"/>
        <v>0</v>
      </c>
      <c r="F18" s="167"/>
      <c r="H18" s="67"/>
      <c r="I18" s="20"/>
      <c r="J18" s="20"/>
      <c r="K18" s="20"/>
      <c r="L18" s="20"/>
      <c r="M18" s="20"/>
      <c r="N18" s="20"/>
      <c r="O18" s="20"/>
      <c r="P18" s="20"/>
      <c r="Q18" s="20"/>
      <c r="U18" s="21"/>
    </row>
    <row r="19" spans="2:21" ht="20.100000000000001" customHeight="1">
      <c r="B19" s="58"/>
      <c r="C19" s="92"/>
      <c r="D19" s="92"/>
      <c r="E19" s="166">
        <f t="shared" si="0"/>
        <v>0</v>
      </c>
      <c r="F19" s="167"/>
      <c r="H19" s="67"/>
      <c r="I19" s="20"/>
      <c r="J19" s="20"/>
      <c r="K19" s="20"/>
      <c r="L19" s="20"/>
      <c r="M19" s="20"/>
      <c r="N19" s="20"/>
      <c r="O19" s="20"/>
      <c r="P19" s="20"/>
      <c r="Q19" s="20"/>
      <c r="U19" s="21"/>
    </row>
    <row r="20" spans="2:21" ht="20.100000000000001" customHeight="1">
      <c r="B20" s="58"/>
      <c r="C20" s="92"/>
      <c r="D20" s="92"/>
      <c r="E20" s="166">
        <f t="shared" si="0"/>
        <v>0</v>
      </c>
      <c r="F20" s="167"/>
      <c r="H20" s="67"/>
      <c r="I20" s="20"/>
      <c r="J20" s="20"/>
      <c r="K20" s="20"/>
      <c r="L20" s="20"/>
      <c r="M20" s="20"/>
      <c r="N20" s="20"/>
      <c r="O20" s="20"/>
      <c r="P20" s="20"/>
      <c r="Q20" s="20"/>
      <c r="U20" s="21"/>
    </row>
    <row r="21" spans="2:21" ht="20.100000000000001" customHeight="1">
      <c r="B21" s="58"/>
      <c r="C21" s="92"/>
      <c r="D21" s="92"/>
      <c r="E21" s="166">
        <f t="shared" si="0"/>
        <v>0</v>
      </c>
      <c r="F21" s="167"/>
      <c r="H21" s="67"/>
      <c r="I21" s="20"/>
      <c r="J21" s="20"/>
      <c r="K21" s="20"/>
      <c r="L21" s="20"/>
      <c r="M21" s="20"/>
      <c r="N21" s="20"/>
      <c r="O21" s="20"/>
      <c r="P21" s="20"/>
      <c r="Q21" s="20"/>
      <c r="U21" s="21"/>
    </row>
    <row r="22" spans="2:21" ht="20.100000000000001" customHeight="1" thickBot="1">
      <c r="B22" s="87"/>
      <c r="C22" s="93"/>
      <c r="D22" s="93"/>
      <c r="E22" s="166">
        <f t="shared" si="0"/>
        <v>0</v>
      </c>
      <c r="F22" s="167"/>
      <c r="H22" s="67"/>
      <c r="I22" s="20"/>
      <c r="J22" s="20"/>
      <c r="K22" s="20"/>
      <c r="L22" s="20"/>
      <c r="M22" s="20"/>
      <c r="N22" s="20"/>
      <c r="O22" s="20"/>
      <c r="P22" s="20"/>
      <c r="Q22" s="20"/>
      <c r="U22" s="21"/>
    </row>
    <row r="23" spans="2:21" ht="25.5" customHeight="1" thickTop="1">
      <c r="B23" s="176" t="s">
        <v>66</v>
      </c>
      <c r="C23" s="177"/>
      <c r="D23" s="178"/>
      <c r="E23" s="181">
        <f>SUM(E13:F22)</f>
        <v>413000</v>
      </c>
      <c r="F23" s="182"/>
      <c r="H23" s="67"/>
      <c r="I23" s="20"/>
      <c r="J23" s="20"/>
      <c r="K23" s="20"/>
      <c r="L23" s="20"/>
      <c r="M23" s="20"/>
      <c r="N23" s="20"/>
      <c r="O23" s="20"/>
      <c r="P23" s="20"/>
      <c r="Q23" s="20"/>
      <c r="U23" s="21"/>
    </row>
    <row r="24" spans="2:21" ht="24.75" customHeight="1">
      <c r="B24" s="88"/>
      <c r="C24" s="179" t="s">
        <v>137</v>
      </c>
      <c r="D24" s="180"/>
      <c r="E24" s="174">
        <f>ROUNDDOWN(MIN(F8,E23)/1000,0)</f>
        <v>285</v>
      </c>
      <c r="F24" s="174"/>
      <c r="G24" s="64"/>
      <c r="H24" s="64"/>
      <c r="I24" s="20"/>
      <c r="J24" s="20"/>
      <c r="K24" s="20"/>
      <c r="L24" s="20"/>
      <c r="M24" s="20"/>
      <c r="N24" s="20"/>
      <c r="O24" s="20"/>
      <c r="P24" s="20"/>
      <c r="Q24" s="20"/>
      <c r="U24" s="21"/>
    </row>
    <row r="25" spans="2:21" ht="24.75" customHeight="1">
      <c r="B25" s="89"/>
      <c r="C25" s="169" t="s">
        <v>117</v>
      </c>
      <c r="D25" s="170"/>
      <c r="E25" s="175">
        <f>ROUNDDOWN(E24/2,0)</f>
        <v>142</v>
      </c>
      <c r="F25" s="175"/>
      <c r="H25" s="27"/>
      <c r="I25" s="20"/>
      <c r="J25" s="20"/>
      <c r="K25" s="20"/>
      <c r="L25" s="20"/>
      <c r="M25" s="20"/>
      <c r="N25" s="20"/>
      <c r="O25" s="20"/>
      <c r="P25" s="20"/>
      <c r="Q25" s="20"/>
    </row>
    <row r="26" spans="2:21" ht="20.100000000000001" customHeight="1">
      <c r="B26" s="22"/>
      <c r="C26" s="22"/>
      <c r="D26" s="22"/>
      <c r="E26" s="22"/>
      <c r="F26" s="22"/>
      <c r="G26" s="22"/>
      <c r="H26" s="22"/>
      <c r="I26" s="20"/>
      <c r="J26" s="20"/>
      <c r="K26" s="20"/>
      <c r="L26" s="20"/>
      <c r="M26" s="20"/>
      <c r="N26" s="20"/>
      <c r="O26" s="20"/>
      <c r="P26" s="20"/>
      <c r="Q26" s="20"/>
    </row>
    <row r="27" spans="2:21" ht="20.100000000000001" customHeight="1">
      <c r="B27" s="22"/>
      <c r="C27" s="22"/>
      <c r="D27" s="22"/>
      <c r="E27" s="22"/>
      <c r="F27" s="22"/>
      <c r="H27" s="22"/>
      <c r="I27" s="20"/>
      <c r="J27" s="20"/>
      <c r="K27" s="20"/>
      <c r="L27" s="20"/>
      <c r="M27" s="20"/>
      <c r="N27" s="20"/>
      <c r="O27" s="20"/>
      <c r="P27" s="20"/>
      <c r="Q27" s="20"/>
    </row>
    <row r="28" spans="2:21" ht="13.5">
      <c r="B28" s="24"/>
      <c r="C28" s="24"/>
      <c r="D28" s="24"/>
      <c r="E28" s="24"/>
      <c r="F28" s="24"/>
      <c r="H28" s="24"/>
      <c r="I28" s="20"/>
      <c r="J28" s="20"/>
      <c r="K28" s="20"/>
      <c r="L28" s="20"/>
      <c r="M28" s="20"/>
      <c r="N28" s="20"/>
      <c r="O28" s="20"/>
      <c r="P28" s="20"/>
      <c r="Q28" s="20"/>
    </row>
    <row r="29" spans="2:21" ht="13.5">
      <c r="B29" s="25"/>
      <c r="C29" s="25"/>
      <c r="D29" s="25"/>
      <c r="E29" s="25"/>
      <c r="F29" s="25"/>
      <c r="H29" s="25"/>
      <c r="I29" s="20"/>
      <c r="J29" s="20"/>
      <c r="K29" s="20"/>
      <c r="L29" s="20"/>
      <c r="M29" s="20"/>
      <c r="N29" s="20"/>
      <c r="O29" s="20"/>
      <c r="P29" s="20"/>
      <c r="Q29" s="20"/>
    </row>
    <row r="30" spans="2:21" ht="13.5">
      <c r="B30" s="24"/>
      <c r="C30" s="24"/>
      <c r="D30" s="24"/>
      <c r="E30" s="24"/>
      <c r="F30" s="24"/>
      <c r="H30" s="24"/>
      <c r="I30" s="20"/>
      <c r="J30" s="20"/>
      <c r="K30" s="20"/>
      <c r="L30" s="20"/>
      <c r="M30" s="20"/>
      <c r="N30" s="20"/>
      <c r="O30" s="20"/>
      <c r="P30" s="20"/>
      <c r="Q30" s="20"/>
    </row>
    <row r="31" spans="2:21" ht="13.5">
      <c r="B31" s="26"/>
      <c r="C31" s="26"/>
      <c r="D31" s="26"/>
      <c r="E31" s="26"/>
      <c r="F31" s="26"/>
      <c r="H31" s="26"/>
      <c r="I31" s="20"/>
      <c r="J31" s="20"/>
      <c r="K31" s="20"/>
      <c r="L31" s="20"/>
      <c r="M31" s="20"/>
      <c r="N31" s="20"/>
      <c r="O31" s="20"/>
      <c r="P31" s="20"/>
      <c r="Q31" s="20"/>
    </row>
    <row r="32" spans="2:21" ht="13.5">
      <c r="B32" s="26"/>
      <c r="C32" s="26"/>
      <c r="D32" s="26"/>
      <c r="E32" s="26"/>
      <c r="F32" s="26"/>
      <c r="H32" s="26"/>
      <c r="I32" s="20"/>
      <c r="J32" s="20"/>
      <c r="K32" s="20"/>
      <c r="L32" s="20"/>
      <c r="M32" s="20"/>
      <c r="N32" s="20"/>
      <c r="O32" s="20"/>
      <c r="P32" s="20"/>
      <c r="Q32" s="20"/>
    </row>
    <row r="33" spans="2:17" ht="13.5">
      <c r="B33" s="26"/>
      <c r="C33" s="26"/>
      <c r="D33" s="26"/>
      <c r="E33" s="26"/>
      <c r="F33" s="26"/>
      <c r="H33" s="26"/>
      <c r="I33" s="20"/>
      <c r="J33" s="20"/>
      <c r="K33" s="20"/>
      <c r="L33" s="20"/>
      <c r="M33" s="20"/>
      <c r="N33" s="20"/>
      <c r="O33" s="20"/>
      <c r="P33" s="20"/>
      <c r="Q33" s="20"/>
    </row>
    <row r="34" spans="2:17" ht="13.5">
      <c r="B34" s="26"/>
      <c r="C34" s="26"/>
      <c r="D34" s="26"/>
      <c r="E34" s="26"/>
      <c r="F34" s="26"/>
      <c r="H34" s="26"/>
      <c r="I34" s="20"/>
      <c r="J34" s="20"/>
      <c r="K34" s="20"/>
      <c r="L34" s="20"/>
      <c r="M34" s="20"/>
      <c r="N34" s="20"/>
      <c r="O34" s="20"/>
      <c r="P34" s="20"/>
      <c r="Q34" s="20"/>
    </row>
    <row r="35" spans="2:17" ht="13.5">
      <c r="B35" s="26"/>
      <c r="C35" s="26"/>
      <c r="D35" s="26"/>
      <c r="E35" s="26"/>
      <c r="F35" s="26"/>
      <c r="H35" s="26"/>
      <c r="I35" s="20"/>
      <c r="J35" s="20"/>
      <c r="K35" s="20"/>
      <c r="L35" s="20"/>
      <c r="M35" s="20"/>
      <c r="N35" s="20"/>
      <c r="O35" s="20"/>
      <c r="P35" s="20"/>
      <c r="Q35" s="20"/>
    </row>
    <row r="36" spans="2:17" ht="13.5">
      <c r="B36" s="26"/>
      <c r="C36" s="26"/>
      <c r="D36" s="26"/>
      <c r="E36" s="26"/>
      <c r="F36" s="26"/>
      <c r="H36" s="26"/>
      <c r="I36" s="20"/>
      <c r="J36" s="20"/>
      <c r="K36" s="20"/>
      <c r="L36" s="20"/>
      <c r="M36" s="20"/>
      <c r="N36" s="20"/>
      <c r="O36" s="20"/>
      <c r="P36" s="20"/>
      <c r="Q36" s="20"/>
    </row>
    <row r="37" spans="2:17" ht="13.5">
      <c r="B37" s="26"/>
      <c r="C37" s="26"/>
      <c r="D37" s="26"/>
      <c r="E37" s="26"/>
      <c r="F37" s="26"/>
      <c r="H37" s="26"/>
      <c r="I37" s="20"/>
      <c r="J37" s="20"/>
      <c r="K37" s="20"/>
      <c r="L37" s="20"/>
      <c r="M37" s="20"/>
      <c r="N37" s="20"/>
      <c r="O37" s="20"/>
      <c r="P37" s="20"/>
      <c r="Q37" s="20"/>
    </row>
    <row r="38" spans="2:17" ht="13.5">
      <c r="B38" s="26"/>
      <c r="C38" s="26"/>
      <c r="D38" s="26"/>
      <c r="E38" s="26"/>
      <c r="F38" s="26"/>
      <c r="H38" s="26"/>
      <c r="I38" s="20"/>
      <c r="J38" s="20"/>
      <c r="K38" s="20"/>
      <c r="L38" s="20"/>
      <c r="M38" s="20"/>
      <c r="N38" s="20"/>
      <c r="O38" s="20"/>
      <c r="P38" s="20"/>
      <c r="Q38" s="20"/>
    </row>
    <row r="39" spans="2:17" ht="13.5">
      <c r="B39" s="26"/>
      <c r="C39" s="26"/>
      <c r="D39" s="26"/>
      <c r="E39" s="26"/>
      <c r="F39" s="26"/>
      <c r="H39" s="26"/>
      <c r="I39" s="20"/>
      <c r="J39" s="20"/>
      <c r="K39" s="20"/>
      <c r="L39" s="20"/>
      <c r="M39" s="20"/>
      <c r="N39" s="20"/>
      <c r="O39" s="20"/>
      <c r="P39" s="20"/>
      <c r="Q39" s="20"/>
    </row>
    <row r="40" spans="2:17" ht="13.5">
      <c r="B40" s="24"/>
      <c r="C40" s="24"/>
      <c r="D40" s="24"/>
      <c r="E40" s="24"/>
      <c r="F40" s="24"/>
      <c r="H40" s="24"/>
      <c r="I40" s="20"/>
      <c r="J40" s="20"/>
      <c r="K40" s="20"/>
      <c r="L40" s="20"/>
      <c r="M40" s="20"/>
      <c r="N40" s="20"/>
      <c r="O40" s="20"/>
      <c r="P40" s="20"/>
      <c r="Q40" s="20"/>
    </row>
    <row r="41" spans="2:17" ht="13.5">
      <c r="B41" s="24"/>
      <c r="C41" s="24"/>
      <c r="D41" s="24"/>
      <c r="E41" s="24"/>
      <c r="F41" s="24"/>
      <c r="H41" s="24"/>
      <c r="I41" s="20"/>
      <c r="J41" s="20"/>
      <c r="K41" s="20"/>
      <c r="L41" s="20"/>
      <c r="M41" s="20"/>
      <c r="N41" s="20"/>
      <c r="O41" s="20"/>
      <c r="P41" s="20"/>
      <c r="Q41" s="20"/>
    </row>
    <row r="42" spans="2:17" ht="13.5">
      <c r="B42" s="24"/>
      <c r="C42" s="24"/>
      <c r="D42" s="24"/>
      <c r="E42" s="24"/>
      <c r="F42" s="24"/>
      <c r="H42" s="24"/>
      <c r="I42" s="20"/>
      <c r="J42" s="20"/>
      <c r="K42" s="20"/>
      <c r="L42" s="20"/>
      <c r="M42" s="20"/>
      <c r="N42" s="20"/>
      <c r="O42" s="20"/>
      <c r="P42" s="20"/>
      <c r="Q42" s="20"/>
    </row>
    <row r="43" spans="2:17" ht="13.5">
      <c r="B43" s="23"/>
      <c r="C43" s="23"/>
      <c r="D43" s="23"/>
      <c r="E43" s="23"/>
      <c r="F43" s="23"/>
      <c r="H43" s="23"/>
      <c r="I43" s="20"/>
      <c r="J43" s="20"/>
      <c r="K43" s="20"/>
      <c r="L43" s="20"/>
      <c r="M43" s="20"/>
      <c r="N43" s="20"/>
      <c r="O43" s="20"/>
      <c r="P43" s="20"/>
      <c r="Q43" s="20"/>
    </row>
    <row r="44" spans="2:17">
      <c r="B44" s="20"/>
      <c r="C44" s="20"/>
      <c r="D44" s="20"/>
      <c r="E44" s="20"/>
      <c r="F44" s="20"/>
      <c r="H44" s="20"/>
      <c r="I44" s="20"/>
      <c r="J44" s="20"/>
      <c r="K44" s="20"/>
      <c r="L44" s="20"/>
      <c r="M44" s="20"/>
      <c r="N44" s="20"/>
      <c r="O44" s="20"/>
      <c r="P44" s="20"/>
      <c r="Q44" s="20"/>
    </row>
    <row r="45" spans="2:17">
      <c r="B45" s="20"/>
      <c r="C45" s="20"/>
      <c r="D45" s="20"/>
      <c r="E45" s="20"/>
      <c r="F45" s="20"/>
      <c r="H45" s="20"/>
      <c r="I45" s="20"/>
      <c r="J45" s="20"/>
      <c r="K45" s="20"/>
      <c r="L45" s="20"/>
      <c r="M45" s="20"/>
      <c r="N45" s="20"/>
      <c r="O45" s="20"/>
      <c r="P45" s="20"/>
      <c r="Q45" s="20"/>
    </row>
    <row r="46" spans="2:17">
      <c r="B46" s="20"/>
      <c r="C46" s="20"/>
      <c r="D46" s="20"/>
      <c r="E46" s="20"/>
      <c r="F46" s="20"/>
      <c r="H46" s="20"/>
      <c r="I46" s="20"/>
      <c r="J46" s="20"/>
      <c r="K46" s="20"/>
      <c r="L46" s="20"/>
      <c r="M46" s="20"/>
      <c r="N46" s="20"/>
      <c r="O46" s="20"/>
      <c r="P46" s="20"/>
      <c r="Q46" s="20"/>
    </row>
    <row r="47" spans="2:17">
      <c r="B47" s="20"/>
      <c r="C47" s="20"/>
      <c r="D47" s="20"/>
      <c r="E47" s="20"/>
      <c r="F47" s="20"/>
      <c r="H47" s="20"/>
      <c r="I47" s="20"/>
      <c r="J47" s="20"/>
      <c r="K47" s="20"/>
      <c r="L47" s="20"/>
      <c r="M47" s="20"/>
      <c r="N47" s="20"/>
      <c r="O47" s="20"/>
      <c r="P47" s="20"/>
      <c r="Q47" s="20"/>
    </row>
    <row r="48" spans="2:17">
      <c r="B48" s="20"/>
      <c r="C48" s="20"/>
      <c r="D48" s="20"/>
      <c r="E48" s="20"/>
      <c r="F48" s="20"/>
      <c r="H48" s="20"/>
      <c r="I48" s="20"/>
      <c r="J48" s="20"/>
      <c r="K48" s="20"/>
      <c r="L48" s="20"/>
      <c r="M48" s="20"/>
      <c r="N48" s="20"/>
      <c r="O48" s="20"/>
      <c r="P48" s="20"/>
      <c r="Q48" s="20"/>
    </row>
    <row r="49" spans="2:17">
      <c r="B49" s="20"/>
      <c r="C49" s="20"/>
      <c r="D49" s="20"/>
      <c r="E49" s="20"/>
      <c r="F49" s="20"/>
      <c r="H49" s="20"/>
      <c r="I49" s="20"/>
      <c r="J49" s="20"/>
      <c r="K49" s="20"/>
      <c r="L49" s="20"/>
      <c r="M49" s="20"/>
      <c r="N49" s="20"/>
      <c r="O49" s="20"/>
      <c r="P49" s="20"/>
      <c r="Q49" s="20"/>
    </row>
    <row r="50" spans="2:17">
      <c r="B50" s="20"/>
      <c r="C50" s="20"/>
      <c r="D50" s="20"/>
      <c r="E50" s="20"/>
      <c r="F50" s="20"/>
      <c r="H50" s="20"/>
      <c r="I50" s="20"/>
      <c r="J50" s="20"/>
      <c r="K50" s="20"/>
      <c r="L50" s="20"/>
      <c r="M50" s="20"/>
      <c r="N50" s="20"/>
      <c r="O50" s="20"/>
      <c r="P50" s="20"/>
      <c r="Q50" s="20"/>
    </row>
    <row r="51" spans="2:17">
      <c r="B51" s="20"/>
      <c r="C51" s="20"/>
      <c r="D51" s="20"/>
      <c r="E51" s="20"/>
      <c r="F51" s="20"/>
      <c r="H51" s="20"/>
      <c r="I51" s="20"/>
      <c r="J51" s="20"/>
      <c r="K51" s="20"/>
      <c r="L51" s="20"/>
      <c r="M51" s="20"/>
      <c r="N51" s="20"/>
      <c r="O51" s="20"/>
      <c r="P51" s="20"/>
      <c r="Q51" s="20"/>
    </row>
    <row r="52" spans="2:17">
      <c r="B52" s="20"/>
      <c r="C52" s="20"/>
      <c r="D52" s="20"/>
      <c r="E52" s="20"/>
      <c r="F52" s="20"/>
      <c r="H52" s="20"/>
      <c r="I52" s="20"/>
      <c r="J52" s="20"/>
      <c r="K52" s="20"/>
      <c r="L52" s="20"/>
      <c r="M52" s="20"/>
      <c r="N52" s="20"/>
      <c r="O52" s="20"/>
      <c r="P52" s="20"/>
      <c r="Q52" s="20"/>
    </row>
    <row r="53" spans="2:17">
      <c r="B53" s="20"/>
      <c r="C53" s="20"/>
      <c r="D53" s="20"/>
      <c r="E53" s="20"/>
      <c r="F53" s="20"/>
      <c r="H53" s="20"/>
      <c r="I53" s="20"/>
      <c r="J53" s="20"/>
      <c r="K53" s="20"/>
      <c r="L53" s="20"/>
      <c r="M53" s="20"/>
      <c r="N53" s="20"/>
      <c r="O53" s="20"/>
      <c r="P53" s="20"/>
      <c r="Q53" s="20"/>
    </row>
    <row r="54" spans="2:17">
      <c r="B54" s="20"/>
      <c r="C54" s="20"/>
      <c r="D54" s="20"/>
      <c r="E54" s="20"/>
      <c r="F54" s="20"/>
      <c r="H54" s="20"/>
      <c r="I54" s="20"/>
      <c r="J54" s="20"/>
      <c r="K54" s="20"/>
      <c r="L54" s="20"/>
      <c r="M54" s="20"/>
      <c r="N54" s="20"/>
      <c r="O54" s="20"/>
      <c r="P54" s="20"/>
      <c r="Q54" s="20"/>
    </row>
    <row r="55" spans="2:17">
      <c r="B55" s="20"/>
      <c r="C55" s="20"/>
      <c r="D55" s="20"/>
      <c r="E55" s="20"/>
      <c r="F55" s="20"/>
      <c r="H55" s="20"/>
      <c r="I55" s="20"/>
      <c r="J55" s="20"/>
      <c r="K55" s="20"/>
      <c r="L55" s="20"/>
      <c r="M55" s="20"/>
      <c r="N55" s="20"/>
      <c r="O55" s="20"/>
      <c r="P55" s="20"/>
      <c r="Q55" s="20"/>
    </row>
    <row r="56" spans="2:17">
      <c r="B56" s="20"/>
      <c r="C56" s="20"/>
      <c r="D56" s="20"/>
      <c r="E56" s="20"/>
      <c r="F56" s="20"/>
      <c r="H56" s="20"/>
      <c r="I56" s="20"/>
      <c r="J56" s="20"/>
      <c r="K56" s="20"/>
      <c r="L56" s="20"/>
      <c r="M56" s="20"/>
      <c r="N56" s="20"/>
      <c r="O56" s="20"/>
      <c r="P56" s="20"/>
      <c r="Q56" s="20"/>
    </row>
    <row r="57" spans="2:17">
      <c r="B57" s="20"/>
      <c r="C57" s="20"/>
      <c r="D57" s="20"/>
      <c r="E57" s="20"/>
      <c r="F57" s="20"/>
      <c r="H57" s="20"/>
      <c r="I57" s="20"/>
      <c r="J57" s="20"/>
      <c r="K57" s="20"/>
      <c r="L57" s="20"/>
      <c r="M57" s="20"/>
      <c r="N57" s="20"/>
      <c r="O57" s="20"/>
      <c r="P57" s="20"/>
      <c r="Q57" s="20"/>
    </row>
    <row r="58" spans="2:17">
      <c r="B58" s="20"/>
      <c r="C58" s="20"/>
      <c r="D58" s="20"/>
      <c r="E58" s="20"/>
      <c r="F58" s="20"/>
      <c r="H58" s="20"/>
      <c r="I58" s="20"/>
      <c r="J58" s="20"/>
      <c r="K58" s="20"/>
      <c r="L58" s="20"/>
      <c r="M58" s="20"/>
      <c r="N58" s="20"/>
      <c r="O58" s="20"/>
      <c r="P58" s="20"/>
      <c r="Q58" s="20"/>
    </row>
    <row r="59" spans="2:17">
      <c r="B59" s="20"/>
      <c r="C59" s="20"/>
      <c r="D59" s="20"/>
      <c r="E59" s="20"/>
      <c r="F59" s="20"/>
      <c r="H59" s="20"/>
      <c r="I59" s="20"/>
      <c r="J59" s="20"/>
      <c r="K59" s="20"/>
      <c r="L59" s="20"/>
      <c r="M59" s="20"/>
      <c r="N59" s="20"/>
      <c r="O59" s="20"/>
      <c r="P59" s="20"/>
      <c r="Q59" s="20"/>
    </row>
    <row r="60" spans="2:17">
      <c r="B60" s="20"/>
      <c r="C60" s="20"/>
      <c r="D60" s="20"/>
      <c r="E60" s="20"/>
      <c r="F60" s="20"/>
      <c r="H60" s="20"/>
      <c r="I60" s="20"/>
      <c r="J60" s="20"/>
      <c r="K60" s="20"/>
      <c r="L60" s="20"/>
      <c r="M60" s="20"/>
      <c r="N60" s="20"/>
      <c r="O60" s="20"/>
      <c r="P60" s="20"/>
      <c r="Q60" s="20"/>
    </row>
    <row r="61" spans="2:17">
      <c r="B61" s="20"/>
      <c r="C61" s="20"/>
      <c r="D61" s="20"/>
      <c r="E61" s="20"/>
      <c r="F61" s="20"/>
      <c r="H61" s="20"/>
      <c r="I61" s="20"/>
      <c r="J61" s="20"/>
      <c r="K61" s="20"/>
      <c r="L61" s="20"/>
      <c r="M61" s="20"/>
      <c r="N61" s="20"/>
      <c r="O61" s="20"/>
      <c r="P61" s="20"/>
      <c r="Q61" s="20"/>
    </row>
    <row r="62" spans="2:17">
      <c r="B62" s="20"/>
      <c r="C62" s="20"/>
      <c r="D62" s="20"/>
      <c r="E62" s="20"/>
      <c r="F62" s="20"/>
      <c r="H62" s="20"/>
      <c r="I62" s="20"/>
      <c r="J62" s="20"/>
      <c r="K62" s="20"/>
      <c r="L62" s="20"/>
      <c r="M62" s="20"/>
      <c r="N62" s="20"/>
      <c r="O62" s="20"/>
      <c r="P62" s="20"/>
      <c r="Q62" s="20"/>
    </row>
    <row r="63" spans="2:17">
      <c r="B63" s="20"/>
      <c r="C63" s="20"/>
      <c r="D63" s="20"/>
      <c r="E63" s="20"/>
      <c r="F63" s="20"/>
      <c r="H63" s="20"/>
      <c r="I63" s="20"/>
      <c r="J63" s="20"/>
      <c r="K63" s="20"/>
      <c r="L63" s="20"/>
      <c r="M63" s="20"/>
      <c r="N63" s="20"/>
      <c r="O63" s="20"/>
      <c r="P63" s="20"/>
      <c r="Q63" s="20"/>
    </row>
    <row r="64" spans="2:17">
      <c r="B64" s="20"/>
      <c r="C64" s="20"/>
      <c r="D64" s="20"/>
      <c r="E64" s="20"/>
      <c r="F64" s="20"/>
      <c r="H64" s="20"/>
      <c r="I64" s="20"/>
      <c r="J64" s="20"/>
      <c r="K64" s="20"/>
      <c r="L64" s="20"/>
      <c r="M64" s="20"/>
      <c r="N64" s="20"/>
      <c r="O64" s="20"/>
      <c r="P64" s="20"/>
      <c r="Q64" s="20"/>
    </row>
    <row r="65" spans="2:17">
      <c r="B65" s="20"/>
      <c r="C65" s="20"/>
      <c r="D65" s="20"/>
      <c r="E65" s="20"/>
      <c r="F65" s="20"/>
      <c r="H65" s="20"/>
      <c r="I65" s="20"/>
      <c r="J65" s="20"/>
      <c r="K65" s="20"/>
      <c r="L65" s="20"/>
      <c r="M65" s="20"/>
      <c r="N65" s="20"/>
      <c r="O65" s="20"/>
      <c r="P65" s="20"/>
      <c r="Q65" s="20"/>
    </row>
    <row r="66" spans="2:17">
      <c r="B66" s="20"/>
      <c r="C66" s="20"/>
      <c r="D66" s="20"/>
      <c r="E66" s="20"/>
      <c r="F66" s="20"/>
      <c r="H66" s="20"/>
      <c r="I66" s="20"/>
      <c r="J66" s="20"/>
      <c r="K66" s="20"/>
      <c r="L66" s="20"/>
      <c r="M66" s="20"/>
      <c r="N66" s="20"/>
      <c r="O66" s="20"/>
      <c r="P66" s="20"/>
      <c r="Q66" s="20"/>
    </row>
    <row r="67" spans="2:17">
      <c r="B67" s="20"/>
      <c r="C67" s="20"/>
      <c r="D67" s="20"/>
      <c r="E67" s="20"/>
      <c r="F67" s="20"/>
      <c r="H67" s="20"/>
      <c r="I67" s="20"/>
      <c r="J67" s="20"/>
      <c r="K67" s="20"/>
      <c r="L67" s="20"/>
      <c r="M67" s="20"/>
      <c r="N67" s="20"/>
      <c r="O67" s="20"/>
      <c r="P67" s="20"/>
      <c r="Q67" s="20"/>
    </row>
  </sheetData>
  <mergeCells count="21">
    <mergeCell ref="E24:F24"/>
    <mergeCell ref="E25:F25"/>
    <mergeCell ref="B23:D23"/>
    <mergeCell ref="C24:D24"/>
    <mergeCell ref="C25:D25"/>
    <mergeCell ref="E23:F23"/>
    <mergeCell ref="B3:F3"/>
    <mergeCell ref="B4:F4"/>
    <mergeCell ref="E12:F12"/>
    <mergeCell ref="E13:F13"/>
    <mergeCell ref="E14:F14"/>
    <mergeCell ref="C7:D7"/>
    <mergeCell ref="C8:D8"/>
    <mergeCell ref="E15:F15"/>
    <mergeCell ref="E16:F16"/>
    <mergeCell ref="E17:F17"/>
    <mergeCell ref="E21:F21"/>
    <mergeCell ref="E22:F22"/>
    <mergeCell ref="E18:F18"/>
    <mergeCell ref="E19:F19"/>
    <mergeCell ref="E20:F20"/>
  </mergeCells>
  <phoneticPr fontId="1"/>
  <pageMargins left="0.7" right="0.7" top="0.75" bottom="0.75" header="0.3" footer="0.3"/>
  <pageSetup paperSize="9" fitToHeight="0" orientation="portrait" horizontalDpi="300" verticalDpi="30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2:W62"/>
  <sheetViews>
    <sheetView view="pageBreakPreview" zoomScale="90" zoomScaleNormal="100" zoomScaleSheetLayoutView="90" workbookViewId="0">
      <selection activeCell="C13" sqref="C13"/>
    </sheetView>
  </sheetViews>
  <sheetFormatPr defaultRowHeight="14.25"/>
  <cols>
    <col min="1" max="1" width="1.875" style="1" customWidth="1"/>
    <col min="2" max="2" width="8.375" style="1" customWidth="1"/>
    <col min="3" max="4" width="25.375" style="1" customWidth="1"/>
    <col min="5" max="6" width="38.875" style="1" customWidth="1"/>
    <col min="7" max="7" width="1.875" style="1" customWidth="1"/>
    <col min="8" max="8" width="10.25" style="2" customWidth="1"/>
    <col min="9" max="16384" width="9" style="1"/>
  </cols>
  <sheetData>
    <row r="2" spans="1:23" ht="19.5" customHeight="1">
      <c r="A2" s="1" t="s">
        <v>56</v>
      </c>
    </row>
    <row r="3" spans="1:23" ht="19.5" customHeight="1"/>
    <row r="4" spans="1:23" ht="30.75" customHeight="1">
      <c r="E4" s="28" t="s">
        <v>10</v>
      </c>
      <c r="F4" s="151" t="s">
        <v>122</v>
      </c>
    </row>
    <row r="5" spans="1:23" ht="18.75" customHeight="1">
      <c r="E5" s="28"/>
      <c r="F5" s="29"/>
    </row>
    <row r="6" spans="1:23" ht="19.5" customHeight="1">
      <c r="B6" s="183" t="s">
        <v>107</v>
      </c>
      <c r="C6" s="183"/>
      <c r="D6" s="183"/>
      <c r="E6" s="183"/>
      <c r="F6" s="183"/>
    </row>
    <row r="7" spans="1:23" ht="19.5" customHeight="1">
      <c r="B7" s="183" t="s">
        <v>17</v>
      </c>
      <c r="C7" s="183"/>
      <c r="D7" s="183"/>
      <c r="E7" s="183"/>
      <c r="F7" s="183"/>
    </row>
    <row r="8" spans="1:23" ht="19.5" customHeight="1">
      <c r="B8" s="5"/>
      <c r="C8" s="30"/>
      <c r="D8" s="30"/>
      <c r="E8" s="5"/>
      <c r="F8" s="11"/>
      <c r="G8" s="5"/>
      <c r="H8" s="6"/>
      <c r="I8" s="5"/>
      <c r="J8" s="5"/>
      <c r="K8" s="5"/>
      <c r="L8" s="5"/>
      <c r="M8" s="5"/>
      <c r="N8" s="5"/>
      <c r="O8" s="5"/>
      <c r="P8" s="5"/>
      <c r="Q8" s="5"/>
      <c r="R8" s="5"/>
      <c r="S8" s="5"/>
      <c r="T8" s="5"/>
      <c r="U8" s="5"/>
      <c r="V8" s="5"/>
      <c r="W8" s="5"/>
    </row>
    <row r="9" spans="1:23" ht="46.5" customHeight="1">
      <c r="B9" s="138" t="s">
        <v>11</v>
      </c>
      <c r="C9" s="139" t="s">
        <v>48</v>
      </c>
      <c r="D9" s="139" t="s">
        <v>9</v>
      </c>
      <c r="E9" s="46" t="s">
        <v>12</v>
      </c>
      <c r="F9" s="141" t="s">
        <v>59</v>
      </c>
    </row>
    <row r="10" spans="1:23" ht="19.5" customHeight="1">
      <c r="B10" s="47"/>
      <c r="C10" s="47"/>
      <c r="D10" s="47"/>
      <c r="E10" s="48" t="s">
        <v>138</v>
      </c>
      <c r="F10" s="48" t="s">
        <v>68</v>
      </c>
    </row>
    <row r="11" spans="1:23" ht="19.5" customHeight="1">
      <c r="B11" s="4">
        <v>1</v>
      </c>
      <c r="C11" s="149" t="s">
        <v>113</v>
      </c>
      <c r="D11" s="149" t="s">
        <v>129</v>
      </c>
      <c r="E11" s="150">
        <v>285</v>
      </c>
      <c r="F11" s="96">
        <f>ROUNDDOWN(E11/2,0)</f>
        <v>142</v>
      </c>
    </row>
    <row r="12" spans="1:23" ht="19.5" customHeight="1">
      <c r="B12" s="33">
        <v>2</v>
      </c>
      <c r="C12" s="149" t="s">
        <v>113</v>
      </c>
      <c r="D12" s="152" t="s">
        <v>139</v>
      </c>
      <c r="E12" s="150">
        <v>500</v>
      </c>
      <c r="F12" s="96">
        <f>ROUNDDOWN(E12/2,0)</f>
        <v>250</v>
      </c>
    </row>
    <row r="13" spans="1:23" ht="19.5" customHeight="1">
      <c r="B13" s="4">
        <v>3</v>
      </c>
      <c r="C13" s="152" t="s">
        <v>123</v>
      </c>
      <c r="D13" s="152" t="s">
        <v>124</v>
      </c>
      <c r="E13" s="150">
        <v>306</v>
      </c>
      <c r="F13" s="96">
        <f>ROUNDDOWN(E13/2,0)</f>
        <v>153</v>
      </c>
    </row>
    <row r="14" spans="1:23" ht="19.5" customHeight="1">
      <c r="B14" s="4">
        <v>4</v>
      </c>
      <c r="C14" s="41"/>
      <c r="D14" s="41"/>
      <c r="E14" s="40"/>
      <c r="F14" s="96">
        <f t="shared" ref="F14:F30" si="0">ROUNDDOWN(E14/2,0)</f>
        <v>0</v>
      </c>
    </row>
    <row r="15" spans="1:23" ht="19.5" customHeight="1">
      <c r="B15" s="33">
        <v>5</v>
      </c>
      <c r="C15" s="41"/>
      <c r="D15" s="41"/>
      <c r="E15" s="40"/>
      <c r="F15" s="96">
        <f t="shared" si="0"/>
        <v>0</v>
      </c>
    </row>
    <row r="16" spans="1:23" ht="19.5" customHeight="1">
      <c r="B16" s="4">
        <v>6</v>
      </c>
      <c r="C16" s="41"/>
      <c r="D16" s="41"/>
      <c r="E16" s="40"/>
      <c r="F16" s="96">
        <f t="shared" si="0"/>
        <v>0</v>
      </c>
    </row>
    <row r="17" spans="2:8" ht="19.5" customHeight="1">
      <c r="B17" s="4">
        <v>7</v>
      </c>
      <c r="C17" s="41"/>
      <c r="D17" s="41"/>
      <c r="E17" s="40"/>
      <c r="F17" s="96">
        <f t="shared" si="0"/>
        <v>0</v>
      </c>
    </row>
    <row r="18" spans="2:8" ht="19.5" customHeight="1">
      <c r="B18" s="33">
        <v>8</v>
      </c>
      <c r="C18" s="41"/>
      <c r="D18" s="41"/>
      <c r="E18" s="40"/>
      <c r="F18" s="96">
        <f t="shared" si="0"/>
        <v>0</v>
      </c>
    </row>
    <row r="19" spans="2:8" ht="19.5" customHeight="1">
      <c r="B19" s="4">
        <v>9</v>
      </c>
      <c r="C19" s="41"/>
      <c r="D19" s="41"/>
      <c r="E19" s="40"/>
      <c r="F19" s="96">
        <f t="shared" si="0"/>
        <v>0</v>
      </c>
    </row>
    <row r="20" spans="2:8" ht="19.5" customHeight="1">
      <c r="B20" s="4">
        <v>10</v>
      </c>
      <c r="C20" s="41"/>
      <c r="D20" s="41"/>
      <c r="E20" s="40"/>
      <c r="F20" s="96">
        <f t="shared" si="0"/>
        <v>0</v>
      </c>
    </row>
    <row r="21" spans="2:8" ht="19.5" customHeight="1">
      <c r="B21" s="33">
        <v>11</v>
      </c>
      <c r="C21" s="41"/>
      <c r="D21" s="41"/>
      <c r="E21" s="40"/>
      <c r="F21" s="96">
        <f t="shared" si="0"/>
        <v>0</v>
      </c>
    </row>
    <row r="22" spans="2:8" ht="19.5" customHeight="1">
      <c r="B22" s="4">
        <v>12</v>
      </c>
      <c r="C22" s="41"/>
      <c r="D22" s="41"/>
      <c r="E22" s="40"/>
      <c r="F22" s="96">
        <f t="shared" si="0"/>
        <v>0</v>
      </c>
    </row>
    <row r="23" spans="2:8" ht="19.5" customHeight="1">
      <c r="B23" s="4">
        <v>13</v>
      </c>
      <c r="C23" s="41"/>
      <c r="D23" s="41"/>
      <c r="E23" s="40"/>
      <c r="F23" s="96">
        <f t="shared" si="0"/>
        <v>0</v>
      </c>
    </row>
    <row r="24" spans="2:8" ht="19.5" customHeight="1">
      <c r="B24" s="33">
        <v>14</v>
      </c>
      <c r="C24" s="41"/>
      <c r="D24" s="41"/>
      <c r="E24" s="40"/>
      <c r="F24" s="96">
        <f t="shared" si="0"/>
        <v>0</v>
      </c>
      <c r="H24" s="7"/>
    </row>
    <row r="25" spans="2:8" ht="19.5" customHeight="1">
      <c r="B25" s="4">
        <v>15</v>
      </c>
      <c r="C25" s="41"/>
      <c r="D25" s="41"/>
      <c r="E25" s="40"/>
      <c r="F25" s="96">
        <f t="shared" si="0"/>
        <v>0</v>
      </c>
    </row>
    <row r="26" spans="2:8" ht="19.5" customHeight="1">
      <c r="B26" s="4">
        <v>16</v>
      </c>
      <c r="C26" s="41"/>
      <c r="D26" s="41"/>
      <c r="E26" s="40"/>
      <c r="F26" s="96">
        <f t="shared" si="0"/>
        <v>0</v>
      </c>
    </row>
    <row r="27" spans="2:8" ht="19.5" customHeight="1">
      <c r="B27" s="33">
        <v>17</v>
      </c>
      <c r="C27" s="41"/>
      <c r="D27" s="41"/>
      <c r="E27" s="40"/>
      <c r="F27" s="96">
        <f t="shared" si="0"/>
        <v>0</v>
      </c>
    </row>
    <row r="28" spans="2:8" ht="19.5" customHeight="1">
      <c r="B28" s="4">
        <v>18</v>
      </c>
      <c r="C28" s="41"/>
      <c r="D28" s="41"/>
      <c r="E28" s="40"/>
      <c r="F28" s="96">
        <f t="shared" si="0"/>
        <v>0</v>
      </c>
    </row>
    <row r="29" spans="2:8" ht="19.5" customHeight="1">
      <c r="B29" s="4">
        <v>19</v>
      </c>
      <c r="C29" s="41"/>
      <c r="D29" s="41"/>
      <c r="E29" s="40"/>
      <c r="F29" s="96">
        <f t="shared" si="0"/>
        <v>0</v>
      </c>
    </row>
    <row r="30" spans="2:8" ht="19.5" customHeight="1" thickBot="1">
      <c r="B30" s="100">
        <v>20</v>
      </c>
      <c r="C30" s="101"/>
      <c r="D30" s="101"/>
      <c r="E30" s="102"/>
      <c r="F30" s="96">
        <f t="shared" si="0"/>
        <v>0</v>
      </c>
    </row>
    <row r="31" spans="2:8" ht="19.5" customHeight="1" thickTop="1">
      <c r="B31" s="184" t="s">
        <v>7</v>
      </c>
      <c r="C31" s="185"/>
      <c r="D31" s="98"/>
      <c r="E31" s="99">
        <f>SUM(E11:E30)</f>
        <v>1091</v>
      </c>
      <c r="F31" s="96">
        <f>SUM(F11:F30)</f>
        <v>545</v>
      </c>
    </row>
    <row r="32" spans="2:8" ht="19.5" customHeight="1"/>
    <row r="62" spans="5:5" ht="19.5" customHeight="1">
      <c r="E62" s="3"/>
    </row>
  </sheetData>
  <mergeCells count="3">
    <mergeCell ref="B7:F7"/>
    <mergeCell ref="B31:C31"/>
    <mergeCell ref="B6:F6"/>
  </mergeCells>
  <phoneticPr fontId="1"/>
  <pageMargins left="0.70866141732283472" right="0.70866141732283472" top="0.74803149606299213" bottom="0.74803149606299213" header="0.31496062992125984" footer="0.31496062992125984"/>
  <pageSetup paperSize="9" scale="83" orientation="landscape" horizontalDpi="300" verticalDpi="300"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sheetPr>
  <dimension ref="A2:I44"/>
  <sheetViews>
    <sheetView view="pageBreakPreview" topLeftCell="A13" zoomScaleNormal="100" zoomScaleSheetLayoutView="100" workbookViewId="0">
      <selection activeCell="K20" sqref="K20"/>
    </sheetView>
  </sheetViews>
  <sheetFormatPr defaultRowHeight="13.5"/>
  <cols>
    <col min="1" max="1" width="1.625" style="49" customWidth="1"/>
    <col min="2" max="6" width="18.75" style="49" customWidth="1"/>
    <col min="7" max="7" width="1.625" style="49" customWidth="1"/>
    <col min="8" max="8" width="2.625" style="49" customWidth="1"/>
    <col min="9" max="255" width="9" style="49"/>
    <col min="256" max="257" width="1.625" style="49" customWidth="1"/>
    <col min="258" max="258" width="13.125" style="49" customWidth="1"/>
    <col min="259" max="259" width="24.375" style="49" customWidth="1"/>
    <col min="260" max="261" width="16.25" style="49" customWidth="1"/>
    <col min="262" max="262" width="18.125" style="49" customWidth="1"/>
    <col min="263" max="263" width="3.625" style="49" customWidth="1"/>
    <col min="264" max="511" width="9" style="49"/>
    <col min="512" max="513" width="1.625" style="49" customWidth="1"/>
    <col min="514" max="514" width="13.125" style="49" customWidth="1"/>
    <col min="515" max="515" width="24.375" style="49" customWidth="1"/>
    <col min="516" max="517" width="16.25" style="49" customWidth="1"/>
    <col min="518" max="518" width="18.125" style="49" customWidth="1"/>
    <col min="519" max="519" width="3.625" style="49" customWidth="1"/>
    <col min="520" max="767" width="9" style="49"/>
    <col min="768" max="769" width="1.625" style="49" customWidth="1"/>
    <col min="770" max="770" width="13.125" style="49" customWidth="1"/>
    <col min="771" max="771" width="24.375" style="49" customWidth="1"/>
    <col min="772" max="773" width="16.25" style="49" customWidth="1"/>
    <col min="774" max="774" width="18.125" style="49" customWidth="1"/>
    <col min="775" max="775" width="3.625" style="49" customWidth="1"/>
    <col min="776" max="1023" width="9" style="49"/>
    <col min="1024" max="1025" width="1.625" style="49" customWidth="1"/>
    <col min="1026" max="1026" width="13.125" style="49" customWidth="1"/>
    <col min="1027" max="1027" width="24.375" style="49" customWidth="1"/>
    <col min="1028" max="1029" width="16.25" style="49" customWidth="1"/>
    <col min="1030" max="1030" width="18.125" style="49" customWidth="1"/>
    <col min="1031" max="1031" width="3.625" style="49" customWidth="1"/>
    <col min="1032" max="1279" width="9" style="49"/>
    <col min="1280" max="1281" width="1.625" style="49" customWidth="1"/>
    <col min="1282" max="1282" width="13.125" style="49" customWidth="1"/>
    <col min="1283" max="1283" width="24.375" style="49" customWidth="1"/>
    <col min="1284" max="1285" width="16.25" style="49" customWidth="1"/>
    <col min="1286" max="1286" width="18.125" style="49" customWidth="1"/>
    <col min="1287" max="1287" width="3.625" style="49" customWidth="1"/>
    <col min="1288" max="1535" width="9" style="49"/>
    <col min="1536" max="1537" width="1.625" style="49" customWidth="1"/>
    <col min="1538" max="1538" width="13.125" style="49" customWidth="1"/>
    <col min="1539" max="1539" width="24.375" style="49" customWidth="1"/>
    <col min="1540" max="1541" width="16.25" style="49" customWidth="1"/>
    <col min="1542" max="1542" width="18.125" style="49" customWidth="1"/>
    <col min="1543" max="1543" width="3.625" style="49" customWidth="1"/>
    <col min="1544" max="1791" width="9" style="49"/>
    <col min="1792" max="1793" width="1.625" style="49" customWidth="1"/>
    <col min="1794" max="1794" width="13.125" style="49" customWidth="1"/>
    <col min="1795" max="1795" width="24.375" style="49" customWidth="1"/>
    <col min="1796" max="1797" width="16.25" style="49" customWidth="1"/>
    <col min="1798" max="1798" width="18.125" style="49" customWidth="1"/>
    <col min="1799" max="1799" width="3.625" style="49" customWidth="1"/>
    <col min="1800" max="2047" width="9" style="49"/>
    <col min="2048" max="2049" width="1.625" style="49" customWidth="1"/>
    <col min="2050" max="2050" width="13.125" style="49" customWidth="1"/>
    <col min="2051" max="2051" width="24.375" style="49" customWidth="1"/>
    <col min="2052" max="2053" width="16.25" style="49" customWidth="1"/>
    <col min="2054" max="2054" width="18.125" style="49" customWidth="1"/>
    <col min="2055" max="2055" width="3.625" style="49" customWidth="1"/>
    <col min="2056" max="2303" width="9" style="49"/>
    <col min="2304" max="2305" width="1.625" style="49" customWidth="1"/>
    <col min="2306" max="2306" width="13.125" style="49" customWidth="1"/>
    <col min="2307" max="2307" width="24.375" style="49" customWidth="1"/>
    <col min="2308" max="2309" width="16.25" style="49" customWidth="1"/>
    <col min="2310" max="2310" width="18.125" style="49" customWidth="1"/>
    <col min="2311" max="2311" width="3.625" style="49" customWidth="1"/>
    <col min="2312" max="2559" width="9" style="49"/>
    <col min="2560" max="2561" width="1.625" style="49" customWidth="1"/>
    <col min="2562" max="2562" width="13.125" style="49" customWidth="1"/>
    <col min="2563" max="2563" width="24.375" style="49" customWidth="1"/>
    <col min="2564" max="2565" width="16.25" style="49" customWidth="1"/>
    <col min="2566" max="2566" width="18.125" style="49" customWidth="1"/>
    <col min="2567" max="2567" width="3.625" style="49" customWidth="1"/>
    <col min="2568" max="2815" width="9" style="49"/>
    <col min="2816" max="2817" width="1.625" style="49" customWidth="1"/>
    <col min="2818" max="2818" width="13.125" style="49" customWidth="1"/>
    <col min="2819" max="2819" width="24.375" style="49" customWidth="1"/>
    <col min="2820" max="2821" width="16.25" style="49" customWidth="1"/>
    <col min="2822" max="2822" width="18.125" style="49" customWidth="1"/>
    <col min="2823" max="2823" width="3.625" style="49" customWidth="1"/>
    <col min="2824" max="3071" width="9" style="49"/>
    <col min="3072" max="3073" width="1.625" style="49" customWidth="1"/>
    <col min="3074" max="3074" width="13.125" style="49" customWidth="1"/>
    <col min="3075" max="3075" width="24.375" style="49" customWidth="1"/>
    <col min="3076" max="3077" width="16.25" style="49" customWidth="1"/>
    <col min="3078" max="3078" width="18.125" style="49" customWidth="1"/>
    <col min="3079" max="3079" width="3.625" style="49" customWidth="1"/>
    <col min="3080" max="3327" width="9" style="49"/>
    <col min="3328" max="3329" width="1.625" style="49" customWidth="1"/>
    <col min="3330" max="3330" width="13.125" style="49" customWidth="1"/>
    <col min="3331" max="3331" width="24.375" style="49" customWidth="1"/>
    <col min="3332" max="3333" width="16.25" style="49" customWidth="1"/>
    <col min="3334" max="3334" width="18.125" style="49" customWidth="1"/>
    <col min="3335" max="3335" width="3.625" style="49" customWidth="1"/>
    <col min="3336" max="3583" width="9" style="49"/>
    <col min="3584" max="3585" width="1.625" style="49" customWidth="1"/>
    <col min="3586" max="3586" width="13.125" style="49" customWidth="1"/>
    <col min="3587" max="3587" width="24.375" style="49" customWidth="1"/>
    <col min="3588" max="3589" width="16.25" style="49" customWidth="1"/>
    <col min="3590" max="3590" width="18.125" style="49" customWidth="1"/>
    <col min="3591" max="3591" width="3.625" style="49" customWidth="1"/>
    <col min="3592" max="3839" width="9" style="49"/>
    <col min="3840" max="3841" width="1.625" style="49" customWidth="1"/>
    <col min="3842" max="3842" width="13.125" style="49" customWidth="1"/>
    <col min="3843" max="3843" width="24.375" style="49" customWidth="1"/>
    <col min="3844" max="3845" width="16.25" style="49" customWidth="1"/>
    <col min="3846" max="3846" width="18.125" style="49" customWidth="1"/>
    <col min="3847" max="3847" width="3.625" style="49" customWidth="1"/>
    <col min="3848" max="4095" width="9" style="49"/>
    <col min="4096" max="4097" width="1.625" style="49" customWidth="1"/>
    <col min="4098" max="4098" width="13.125" style="49" customWidth="1"/>
    <col min="4099" max="4099" width="24.375" style="49" customWidth="1"/>
    <col min="4100" max="4101" width="16.25" style="49" customWidth="1"/>
    <col min="4102" max="4102" width="18.125" style="49" customWidth="1"/>
    <col min="4103" max="4103" width="3.625" style="49" customWidth="1"/>
    <col min="4104" max="4351" width="9" style="49"/>
    <col min="4352" max="4353" width="1.625" style="49" customWidth="1"/>
    <col min="4354" max="4354" width="13.125" style="49" customWidth="1"/>
    <col min="4355" max="4355" width="24.375" style="49" customWidth="1"/>
    <col min="4356" max="4357" width="16.25" style="49" customWidth="1"/>
    <col min="4358" max="4358" width="18.125" style="49" customWidth="1"/>
    <col min="4359" max="4359" width="3.625" style="49" customWidth="1"/>
    <col min="4360" max="4607" width="9" style="49"/>
    <col min="4608" max="4609" width="1.625" style="49" customWidth="1"/>
    <col min="4610" max="4610" width="13.125" style="49" customWidth="1"/>
    <col min="4611" max="4611" width="24.375" style="49" customWidth="1"/>
    <col min="4612" max="4613" width="16.25" style="49" customWidth="1"/>
    <col min="4614" max="4614" width="18.125" style="49" customWidth="1"/>
    <col min="4615" max="4615" width="3.625" style="49" customWidth="1"/>
    <col min="4616" max="4863" width="9" style="49"/>
    <col min="4864" max="4865" width="1.625" style="49" customWidth="1"/>
    <col min="4866" max="4866" width="13.125" style="49" customWidth="1"/>
    <col min="4867" max="4867" width="24.375" style="49" customWidth="1"/>
    <col min="4868" max="4869" width="16.25" style="49" customWidth="1"/>
    <col min="4870" max="4870" width="18.125" style="49" customWidth="1"/>
    <col min="4871" max="4871" width="3.625" style="49" customWidth="1"/>
    <col min="4872" max="5119" width="9" style="49"/>
    <col min="5120" max="5121" width="1.625" style="49" customWidth="1"/>
    <col min="5122" max="5122" width="13.125" style="49" customWidth="1"/>
    <col min="5123" max="5123" width="24.375" style="49" customWidth="1"/>
    <col min="5124" max="5125" width="16.25" style="49" customWidth="1"/>
    <col min="5126" max="5126" width="18.125" style="49" customWidth="1"/>
    <col min="5127" max="5127" width="3.625" style="49" customWidth="1"/>
    <col min="5128" max="5375" width="9" style="49"/>
    <col min="5376" max="5377" width="1.625" style="49" customWidth="1"/>
    <col min="5378" max="5378" width="13.125" style="49" customWidth="1"/>
    <col min="5379" max="5379" width="24.375" style="49" customWidth="1"/>
    <col min="5380" max="5381" width="16.25" style="49" customWidth="1"/>
    <col min="5382" max="5382" width="18.125" style="49" customWidth="1"/>
    <col min="5383" max="5383" width="3.625" style="49" customWidth="1"/>
    <col min="5384" max="5631" width="9" style="49"/>
    <col min="5632" max="5633" width="1.625" style="49" customWidth="1"/>
    <col min="5634" max="5634" width="13.125" style="49" customWidth="1"/>
    <col min="5635" max="5635" width="24.375" style="49" customWidth="1"/>
    <col min="5636" max="5637" width="16.25" style="49" customWidth="1"/>
    <col min="5638" max="5638" width="18.125" style="49" customWidth="1"/>
    <col min="5639" max="5639" width="3.625" style="49" customWidth="1"/>
    <col min="5640" max="5887" width="9" style="49"/>
    <col min="5888" max="5889" width="1.625" style="49" customWidth="1"/>
    <col min="5890" max="5890" width="13.125" style="49" customWidth="1"/>
    <col min="5891" max="5891" width="24.375" style="49" customWidth="1"/>
    <col min="5892" max="5893" width="16.25" style="49" customWidth="1"/>
    <col min="5894" max="5894" width="18.125" style="49" customWidth="1"/>
    <col min="5895" max="5895" width="3.625" style="49" customWidth="1"/>
    <col min="5896" max="6143" width="9" style="49"/>
    <col min="6144" max="6145" width="1.625" style="49" customWidth="1"/>
    <col min="6146" max="6146" width="13.125" style="49" customWidth="1"/>
    <col min="6147" max="6147" width="24.375" style="49" customWidth="1"/>
    <col min="6148" max="6149" width="16.25" style="49" customWidth="1"/>
    <col min="6150" max="6150" width="18.125" style="49" customWidth="1"/>
    <col min="6151" max="6151" width="3.625" style="49" customWidth="1"/>
    <col min="6152" max="6399" width="9" style="49"/>
    <col min="6400" max="6401" width="1.625" style="49" customWidth="1"/>
    <col min="6402" max="6402" width="13.125" style="49" customWidth="1"/>
    <col min="6403" max="6403" width="24.375" style="49" customWidth="1"/>
    <col min="6404" max="6405" width="16.25" style="49" customWidth="1"/>
    <col min="6406" max="6406" width="18.125" style="49" customWidth="1"/>
    <col min="6407" max="6407" width="3.625" style="49" customWidth="1"/>
    <col min="6408" max="6655" width="9" style="49"/>
    <col min="6656" max="6657" width="1.625" style="49" customWidth="1"/>
    <col min="6658" max="6658" width="13.125" style="49" customWidth="1"/>
    <col min="6659" max="6659" width="24.375" style="49" customWidth="1"/>
    <col min="6660" max="6661" width="16.25" style="49" customWidth="1"/>
    <col min="6662" max="6662" width="18.125" style="49" customWidth="1"/>
    <col min="6663" max="6663" width="3.625" style="49" customWidth="1"/>
    <col min="6664" max="6911" width="9" style="49"/>
    <col min="6912" max="6913" width="1.625" style="49" customWidth="1"/>
    <col min="6914" max="6914" width="13.125" style="49" customWidth="1"/>
    <col min="6915" max="6915" width="24.375" style="49" customWidth="1"/>
    <col min="6916" max="6917" width="16.25" style="49" customWidth="1"/>
    <col min="6918" max="6918" width="18.125" style="49" customWidth="1"/>
    <col min="6919" max="6919" width="3.625" style="49" customWidth="1"/>
    <col min="6920" max="7167" width="9" style="49"/>
    <col min="7168" max="7169" width="1.625" style="49" customWidth="1"/>
    <col min="7170" max="7170" width="13.125" style="49" customWidth="1"/>
    <col min="7171" max="7171" width="24.375" style="49" customWidth="1"/>
    <col min="7172" max="7173" width="16.25" style="49" customWidth="1"/>
    <col min="7174" max="7174" width="18.125" style="49" customWidth="1"/>
    <col min="7175" max="7175" width="3.625" style="49" customWidth="1"/>
    <col min="7176" max="7423" width="9" style="49"/>
    <col min="7424" max="7425" width="1.625" style="49" customWidth="1"/>
    <col min="7426" max="7426" width="13.125" style="49" customWidth="1"/>
    <col min="7427" max="7427" width="24.375" style="49" customWidth="1"/>
    <col min="7428" max="7429" width="16.25" style="49" customWidth="1"/>
    <col min="7430" max="7430" width="18.125" style="49" customWidth="1"/>
    <col min="7431" max="7431" width="3.625" style="49" customWidth="1"/>
    <col min="7432" max="7679" width="9" style="49"/>
    <col min="7680" max="7681" width="1.625" style="49" customWidth="1"/>
    <col min="7682" max="7682" width="13.125" style="49" customWidth="1"/>
    <col min="7683" max="7683" width="24.375" style="49" customWidth="1"/>
    <col min="7684" max="7685" width="16.25" style="49" customWidth="1"/>
    <col min="7686" max="7686" width="18.125" style="49" customWidth="1"/>
    <col min="7687" max="7687" width="3.625" style="49" customWidth="1"/>
    <col min="7688" max="7935" width="9" style="49"/>
    <col min="7936" max="7937" width="1.625" style="49" customWidth="1"/>
    <col min="7938" max="7938" width="13.125" style="49" customWidth="1"/>
    <col min="7939" max="7939" width="24.375" style="49" customWidth="1"/>
    <col min="7940" max="7941" width="16.25" style="49" customWidth="1"/>
    <col min="7942" max="7942" width="18.125" style="49" customWidth="1"/>
    <col min="7943" max="7943" width="3.625" style="49" customWidth="1"/>
    <col min="7944" max="8191" width="9" style="49"/>
    <col min="8192" max="8193" width="1.625" style="49" customWidth="1"/>
    <col min="8194" max="8194" width="13.125" style="49" customWidth="1"/>
    <col min="8195" max="8195" width="24.375" style="49" customWidth="1"/>
    <col min="8196" max="8197" width="16.25" style="49" customWidth="1"/>
    <col min="8198" max="8198" width="18.125" style="49" customWidth="1"/>
    <col min="8199" max="8199" width="3.625" style="49" customWidth="1"/>
    <col min="8200" max="8447" width="9" style="49"/>
    <col min="8448" max="8449" width="1.625" style="49" customWidth="1"/>
    <col min="8450" max="8450" width="13.125" style="49" customWidth="1"/>
    <col min="8451" max="8451" width="24.375" style="49" customWidth="1"/>
    <col min="8452" max="8453" width="16.25" style="49" customWidth="1"/>
    <col min="8454" max="8454" width="18.125" style="49" customWidth="1"/>
    <col min="8455" max="8455" width="3.625" style="49" customWidth="1"/>
    <col min="8456" max="8703" width="9" style="49"/>
    <col min="8704" max="8705" width="1.625" style="49" customWidth="1"/>
    <col min="8706" max="8706" width="13.125" style="49" customWidth="1"/>
    <col min="8707" max="8707" width="24.375" style="49" customWidth="1"/>
    <col min="8708" max="8709" width="16.25" style="49" customWidth="1"/>
    <col min="8710" max="8710" width="18.125" style="49" customWidth="1"/>
    <col min="8711" max="8711" width="3.625" style="49" customWidth="1"/>
    <col min="8712" max="8959" width="9" style="49"/>
    <col min="8960" max="8961" width="1.625" style="49" customWidth="1"/>
    <col min="8962" max="8962" width="13.125" style="49" customWidth="1"/>
    <col min="8963" max="8963" width="24.375" style="49" customWidth="1"/>
    <col min="8964" max="8965" width="16.25" style="49" customWidth="1"/>
    <col min="8966" max="8966" width="18.125" style="49" customWidth="1"/>
    <col min="8967" max="8967" width="3.625" style="49" customWidth="1"/>
    <col min="8968" max="9215" width="9" style="49"/>
    <col min="9216" max="9217" width="1.625" style="49" customWidth="1"/>
    <col min="9218" max="9218" width="13.125" style="49" customWidth="1"/>
    <col min="9219" max="9219" width="24.375" style="49" customWidth="1"/>
    <col min="9220" max="9221" width="16.25" style="49" customWidth="1"/>
    <col min="9222" max="9222" width="18.125" style="49" customWidth="1"/>
    <col min="9223" max="9223" width="3.625" style="49" customWidth="1"/>
    <col min="9224" max="9471" width="9" style="49"/>
    <col min="9472" max="9473" width="1.625" style="49" customWidth="1"/>
    <col min="9474" max="9474" width="13.125" style="49" customWidth="1"/>
    <col min="9475" max="9475" width="24.375" style="49" customWidth="1"/>
    <col min="9476" max="9477" width="16.25" style="49" customWidth="1"/>
    <col min="9478" max="9478" width="18.125" style="49" customWidth="1"/>
    <col min="9479" max="9479" width="3.625" style="49" customWidth="1"/>
    <col min="9480" max="9727" width="9" style="49"/>
    <col min="9728" max="9729" width="1.625" style="49" customWidth="1"/>
    <col min="9730" max="9730" width="13.125" style="49" customWidth="1"/>
    <col min="9731" max="9731" width="24.375" style="49" customWidth="1"/>
    <col min="9732" max="9733" width="16.25" style="49" customWidth="1"/>
    <col min="9734" max="9734" width="18.125" style="49" customWidth="1"/>
    <col min="9735" max="9735" width="3.625" style="49" customWidth="1"/>
    <col min="9736" max="9983" width="9" style="49"/>
    <col min="9984" max="9985" width="1.625" style="49" customWidth="1"/>
    <col min="9986" max="9986" width="13.125" style="49" customWidth="1"/>
    <col min="9987" max="9987" width="24.375" style="49" customWidth="1"/>
    <col min="9988" max="9989" width="16.25" style="49" customWidth="1"/>
    <col min="9990" max="9990" width="18.125" style="49" customWidth="1"/>
    <col min="9991" max="9991" width="3.625" style="49" customWidth="1"/>
    <col min="9992" max="10239" width="9" style="49"/>
    <col min="10240" max="10241" width="1.625" style="49" customWidth="1"/>
    <col min="10242" max="10242" width="13.125" style="49" customWidth="1"/>
    <col min="10243" max="10243" width="24.375" style="49" customWidth="1"/>
    <col min="10244" max="10245" width="16.25" style="49" customWidth="1"/>
    <col min="10246" max="10246" width="18.125" style="49" customWidth="1"/>
    <col min="10247" max="10247" width="3.625" style="49" customWidth="1"/>
    <col min="10248" max="10495" width="9" style="49"/>
    <col min="10496" max="10497" width="1.625" style="49" customWidth="1"/>
    <col min="10498" max="10498" width="13.125" style="49" customWidth="1"/>
    <col min="10499" max="10499" width="24.375" style="49" customWidth="1"/>
    <col min="10500" max="10501" width="16.25" style="49" customWidth="1"/>
    <col min="10502" max="10502" width="18.125" style="49" customWidth="1"/>
    <col min="10503" max="10503" width="3.625" style="49" customWidth="1"/>
    <col min="10504" max="10751" width="9" style="49"/>
    <col min="10752" max="10753" width="1.625" style="49" customWidth="1"/>
    <col min="10754" max="10754" width="13.125" style="49" customWidth="1"/>
    <col min="10755" max="10755" width="24.375" style="49" customWidth="1"/>
    <col min="10756" max="10757" width="16.25" style="49" customWidth="1"/>
    <col min="10758" max="10758" width="18.125" style="49" customWidth="1"/>
    <col min="10759" max="10759" width="3.625" style="49" customWidth="1"/>
    <col min="10760" max="11007" width="9" style="49"/>
    <col min="11008" max="11009" width="1.625" style="49" customWidth="1"/>
    <col min="11010" max="11010" width="13.125" style="49" customWidth="1"/>
    <col min="11011" max="11011" width="24.375" style="49" customWidth="1"/>
    <col min="11012" max="11013" width="16.25" style="49" customWidth="1"/>
    <col min="11014" max="11014" width="18.125" style="49" customWidth="1"/>
    <col min="11015" max="11015" width="3.625" style="49" customWidth="1"/>
    <col min="11016" max="11263" width="9" style="49"/>
    <col min="11264" max="11265" width="1.625" style="49" customWidth="1"/>
    <col min="11266" max="11266" width="13.125" style="49" customWidth="1"/>
    <col min="11267" max="11267" width="24.375" style="49" customWidth="1"/>
    <col min="11268" max="11269" width="16.25" style="49" customWidth="1"/>
    <col min="11270" max="11270" width="18.125" style="49" customWidth="1"/>
    <col min="11271" max="11271" width="3.625" style="49" customWidth="1"/>
    <col min="11272" max="11519" width="9" style="49"/>
    <col min="11520" max="11521" width="1.625" style="49" customWidth="1"/>
    <col min="11522" max="11522" width="13.125" style="49" customWidth="1"/>
    <col min="11523" max="11523" width="24.375" style="49" customWidth="1"/>
    <col min="11524" max="11525" width="16.25" style="49" customWidth="1"/>
    <col min="11526" max="11526" width="18.125" style="49" customWidth="1"/>
    <col min="11527" max="11527" width="3.625" style="49" customWidth="1"/>
    <col min="11528" max="11775" width="9" style="49"/>
    <col min="11776" max="11777" width="1.625" style="49" customWidth="1"/>
    <col min="11778" max="11778" width="13.125" style="49" customWidth="1"/>
    <col min="11779" max="11779" width="24.375" style="49" customWidth="1"/>
    <col min="11780" max="11781" width="16.25" style="49" customWidth="1"/>
    <col min="11782" max="11782" width="18.125" style="49" customWidth="1"/>
    <col min="11783" max="11783" width="3.625" style="49" customWidth="1"/>
    <col min="11784" max="12031" width="9" style="49"/>
    <col min="12032" max="12033" width="1.625" style="49" customWidth="1"/>
    <col min="12034" max="12034" width="13.125" style="49" customWidth="1"/>
    <col min="12035" max="12035" width="24.375" style="49" customWidth="1"/>
    <col min="12036" max="12037" width="16.25" style="49" customWidth="1"/>
    <col min="12038" max="12038" width="18.125" style="49" customWidth="1"/>
    <col min="12039" max="12039" width="3.625" style="49" customWidth="1"/>
    <col min="12040" max="12287" width="9" style="49"/>
    <col min="12288" max="12289" width="1.625" style="49" customWidth="1"/>
    <col min="12290" max="12290" width="13.125" style="49" customWidth="1"/>
    <col min="12291" max="12291" width="24.375" style="49" customWidth="1"/>
    <col min="12292" max="12293" width="16.25" style="49" customWidth="1"/>
    <col min="12294" max="12294" width="18.125" style="49" customWidth="1"/>
    <col min="12295" max="12295" width="3.625" style="49" customWidth="1"/>
    <col min="12296" max="12543" width="9" style="49"/>
    <col min="12544" max="12545" width="1.625" style="49" customWidth="1"/>
    <col min="12546" max="12546" width="13.125" style="49" customWidth="1"/>
    <col min="12547" max="12547" width="24.375" style="49" customWidth="1"/>
    <col min="12548" max="12549" width="16.25" style="49" customWidth="1"/>
    <col min="12550" max="12550" width="18.125" style="49" customWidth="1"/>
    <col min="12551" max="12551" width="3.625" style="49" customWidth="1"/>
    <col min="12552" max="12799" width="9" style="49"/>
    <col min="12800" max="12801" width="1.625" style="49" customWidth="1"/>
    <col min="12802" max="12802" width="13.125" style="49" customWidth="1"/>
    <col min="12803" max="12803" width="24.375" style="49" customWidth="1"/>
    <col min="12804" max="12805" width="16.25" style="49" customWidth="1"/>
    <col min="12806" max="12806" width="18.125" style="49" customWidth="1"/>
    <col min="12807" max="12807" width="3.625" style="49" customWidth="1"/>
    <col min="12808" max="13055" width="9" style="49"/>
    <col min="13056" max="13057" width="1.625" style="49" customWidth="1"/>
    <col min="13058" max="13058" width="13.125" style="49" customWidth="1"/>
    <col min="13059" max="13059" width="24.375" style="49" customWidth="1"/>
    <col min="13060" max="13061" width="16.25" style="49" customWidth="1"/>
    <col min="13062" max="13062" width="18.125" style="49" customWidth="1"/>
    <col min="13063" max="13063" width="3.625" style="49" customWidth="1"/>
    <col min="13064" max="13311" width="9" style="49"/>
    <col min="13312" max="13313" width="1.625" style="49" customWidth="1"/>
    <col min="13314" max="13314" width="13.125" style="49" customWidth="1"/>
    <col min="13315" max="13315" width="24.375" style="49" customWidth="1"/>
    <col min="13316" max="13317" width="16.25" style="49" customWidth="1"/>
    <col min="13318" max="13318" width="18.125" style="49" customWidth="1"/>
    <col min="13319" max="13319" width="3.625" style="49" customWidth="1"/>
    <col min="13320" max="13567" width="9" style="49"/>
    <col min="13568" max="13569" width="1.625" style="49" customWidth="1"/>
    <col min="13570" max="13570" width="13.125" style="49" customWidth="1"/>
    <col min="13571" max="13571" width="24.375" style="49" customWidth="1"/>
    <col min="13572" max="13573" width="16.25" style="49" customWidth="1"/>
    <col min="13574" max="13574" width="18.125" style="49" customWidth="1"/>
    <col min="13575" max="13575" width="3.625" style="49" customWidth="1"/>
    <col min="13576" max="13823" width="9" style="49"/>
    <col min="13824" max="13825" width="1.625" style="49" customWidth="1"/>
    <col min="13826" max="13826" width="13.125" style="49" customWidth="1"/>
    <col min="13827" max="13827" width="24.375" style="49" customWidth="1"/>
    <col min="13828" max="13829" width="16.25" style="49" customWidth="1"/>
    <col min="13830" max="13830" width="18.125" style="49" customWidth="1"/>
    <col min="13831" max="13831" width="3.625" style="49" customWidth="1"/>
    <col min="13832" max="14079" width="9" style="49"/>
    <col min="14080" max="14081" width="1.625" style="49" customWidth="1"/>
    <col min="14082" max="14082" width="13.125" style="49" customWidth="1"/>
    <col min="14083" max="14083" width="24.375" style="49" customWidth="1"/>
    <col min="14084" max="14085" width="16.25" style="49" customWidth="1"/>
    <col min="14086" max="14086" width="18.125" style="49" customWidth="1"/>
    <col min="14087" max="14087" width="3.625" style="49" customWidth="1"/>
    <col min="14088" max="14335" width="9" style="49"/>
    <col min="14336" max="14337" width="1.625" style="49" customWidth="1"/>
    <col min="14338" max="14338" width="13.125" style="49" customWidth="1"/>
    <col min="14339" max="14339" width="24.375" style="49" customWidth="1"/>
    <col min="14340" max="14341" width="16.25" style="49" customWidth="1"/>
    <col min="14342" max="14342" width="18.125" style="49" customWidth="1"/>
    <col min="14343" max="14343" width="3.625" style="49" customWidth="1"/>
    <col min="14344" max="14591" width="9" style="49"/>
    <col min="14592" max="14593" width="1.625" style="49" customWidth="1"/>
    <col min="14594" max="14594" width="13.125" style="49" customWidth="1"/>
    <col min="14595" max="14595" width="24.375" style="49" customWidth="1"/>
    <col min="14596" max="14597" width="16.25" style="49" customWidth="1"/>
    <col min="14598" max="14598" width="18.125" style="49" customWidth="1"/>
    <col min="14599" max="14599" width="3.625" style="49" customWidth="1"/>
    <col min="14600" max="14847" width="9" style="49"/>
    <col min="14848" max="14849" width="1.625" style="49" customWidth="1"/>
    <col min="14850" max="14850" width="13.125" style="49" customWidth="1"/>
    <col min="14851" max="14851" width="24.375" style="49" customWidth="1"/>
    <col min="14852" max="14853" width="16.25" style="49" customWidth="1"/>
    <col min="14854" max="14854" width="18.125" style="49" customWidth="1"/>
    <col min="14855" max="14855" width="3.625" style="49" customWidth="1"/>
    <col min="14856" max="15103" width="9" style="49"/>
    <col min="15104" max="15105" width="1.625" style="49" customWidth="1"/>
    <col min="15106" max="15106" width="13.125" style="49" customWidth="1"/>
    <col min="15107" max="15107" width="24.375" style="49" customWidth="1"/>
    <col min="15108" max="15109" width="16.25" style="49" customWidth="1"/>
    <col min="15110" max="15110" width="18.125" style="49" customWidth="1"/>
    <col min="15111" max="15111" width="3.625" style="49" customWidth="1"/>
    <col min="15112" max="15359" width="9" style="49"/>
    <col min="15360" max="15361" width="1.625" style="49" customWidth="1"/>
    <col min="15362" max="15362" width="13.125" style="49" customWidth="1"/>
    <col min="15363" max="15363" width="24.375" style="49" customWidth="1"/>
    <col min="15364" max="15365" width="16.25" style="49" customWidth="1"/>
    <col min="15366" max="15366" width="18.125" style="49" customWidth="1"/>
    <col min="15367" max="15367" width="3.625" style="49" customWidth="1"/>
    <col min="15368" max="15615" width="9" style="49"/>
    <col min="15616" max="15617" width="1.625" style="49" customWidth="1"/>
    <col min="15618" max="15618" width="13.125" style="49" customWidth="1"/>
    <col min="15619" max="15619" width="24.375" style="49" customWidth="1"/>
    <col min="15620" max="15621" width="16.25" style="49" customWidth="1"/>
    <col min="15622" max="15622" width="18.125" style="49" customWidth="1"/>
    <col min="15623" max="15623" width="3.625" style="49" customWidth="1"/>
    <col min="15624" max="15871" width="9" style="49"/>
    <col min="15872" max="15873" width="1.625" style="49" customWidth="1"/>
    <col min="15874" max="15874" width="13.125" style="49" customWidth="1"/>
    <col min="15875" max="15875" width="24.375" style="49" customWidth="1"/>
    <col min="15876" max="15877" width="16.25" style="49" customWidth="1"/>
    <col min="15878" max="15878" width="18.125" style="49" customWidth="1"/>
    <col min="15879" max="15879" width="3.625" style="49" customWidth="1"/>
    <col min="15880" max="16127" width="9" style="49"/>
    <col min="16128" max="16129" width="1.625" style="49" customWidth="1"/>
    <col min="16130" max="16130" width="13.125" style="49" customWidth="1"/>
    <col min="16131" max="16131" width="24.375" style="49" customWidth="1"/>
    <col min="16132" max="16133" width="16.25" style="49" customWidth="1"/>
    <col min="16134" max="16134" width="18.125" style="49" customWidth="1"/>
    <col min="16135" max="16135" width="3.625" style="49" customWidth="1"/>
    <col min="16136" max="16384" width="9" style="49"/>
  </cols>
  <sheetData>
    <row r="2" spans="1:8" ht="17.45" customHeight="1">
      <c r="A2" s="49" t="s">
        <v>57</v>
      </c>
    </row>
    <row r="3" spans="1:8" ht="17.45" customHeight="1"/>
    <row r="4" spans="1:8" ht="17.45" customHeight="1">
      <c r="F4" s="34" t="s">
        <v>4</v>
      </c>
      <c r="H4" s="8"/>
    </row>
    <row r="5" spans="1:8" ht="17.45" customHeight="1">
      <c r="H5" s="9"/>
    </row>
    <row r="6" spans="1:8" ht="17.45" customHeight="1">
      <c r="B6" s="49" t="s">
        <v>53</v>
      </c>
      <c r="H6" s="9"/>
    </row>
    <row r="7" spans="1:8" ht="17.45" customHeight="1">
      <c r="H7" s="9"/>
    </row>
    <row r="8" spans="1:8" ht="17.45" customHeight="1">
      <c r="E8" s="49" t="s">
        <v>13</v>
      </c>
      <c r="F8" s="108"/>
    </row>
    <row r="9" spans="1:8" ht="17.45" customHeight="1">
      <c r="F9" s="34"/>
      <c r="H9" s="8"/>
    </row>
    <row r="10" spans="1:8" ht="17.45" customHeight="1">
      <c r="F10" s="34"/>
      <c r="H10" s="8"/>
    </row>
    <row r="11" spans="1:8" ht="17.45" customHeight="1">
      <c r="F11" s="34"/>
      <c r="H11" s="8"/>
    </row>
    <row r="12" spans="1:8" ht="17.45" customHeight="1">
      <c r="F12" s="34"/>
      <c r="H12" s="8"/>
    </row>
    <row r="13" spans="1:8" ht="17.45" customHeight="1"/>
    <row r="14" spans="1:8" ht="17.45" customHeight="1">
      <c r="A14" s="163" t="s">
        <v>76</v>
      </c>
      <c r="B14" s="163"/>
      <c r="C14" s="163"/>
      <c r="D14" s="163"/>
      <c r="E14" s="163"/>
      <c r="F14" s="163"/>
      <c r="G14" s="163"/>
    </row>
    <row r="15" spans="1:8" ht="17.45" customHeight="1">
      <c r="A15" s="165" t="s">
        <v>75</v>
      </c>
      <c r="B15" s="165"/>
      <c r="C15" s="165"/>
      <c r="D15" s="165"/>
      <c r="E15" s="165"/>
      <c r="F15" s="165"/>
      <c r="G15" s="165"/>
    </row>
    <row r="16" spans="1:8" ht="17.45" customHeight="1"/>
    <row r="17" spans="2:8" ht="17.45" customHeight="1"/>
    <row r="18" spans="2:8" ht="17.45" customHeight="1"/>
    <row r="19" spans="2:8" ht="17.45" customHeight="1">
      <c r="B19" s="164" t="s">
        <v>140</v>
      </c>
      <c r="C19" s="164"/>
      <c r="D19" s="164"/>
      <c r="E19" s="164"/>
      <c r="F19" s="164"/>
    </row>
    <row r="20" spans="2:8" ht="17.45" customHeight="1">
      <c r="B20" s="164"/>
      <c r="C20" s="164"/>
      <c r="D20" s="164"/>
      <c r="E20" s="164"/>
      <c r="F20" s="164"/>
    </row>
    <row r="21" spans="2:8" ht="17.45" customHeight="1">
      <c r="B21" s="164"/>
      <c r="C21" s="164"/>
      <c r="D21" s="164"/>
      <c r="E21" s="164"/>
      <c r="F21" s="164"/>
    </row>
    <row r="22" spans="2:8" ht="17.45" customHeight="1">
      <c r="B22" s="42"/>
      <c r="C22" s="42"/>
      <c r="D22" s="42"/>
      <c r="E22" s="42"/>
      <c r="F22" s="42"/>
    </row>
    <row r="23" spans="2:8" ht="17.45" customHeight="1">
      <c r="B23" s="42"/>
      <c r="C23" s="42"/>
      <c r="D23" s="42"/>
      <c r="E23" s="42"/>
      <c r="F23" s="42"/>
    </row>
    <row r="24" spans="2:8" ht="17.45" customHeight="1"/>
    <row r="25" spans="2:8" ht="17.45" customHeight="1">
      <c r="B25" s="163" t="s">
        <v>2</v>
      </c>
      <c r="C25" s="163"/>
      <c r="D25" s="163"/>
      <c r="E25" s="163"/>
      <c r="F25" s="163"/>
    </row>
    <row r="26" spans="2:8" ht="17.45" customHeight="1"/>
    <row r="27" spans="2:8" ht="17.45" customHeight="1"/>
    <row r="28" spans="2:8" ht="17.45" customHeight="1">
      <c r="B28" s="49" t="s">
        <v>54</v>
      </c>
      <c r="D28" s="148">
        <v>1500000</v>
      </c>
      <c r="E28" s="49" t="s">
        <v>0</v>
      </c>
      <c r="F28" s="13"/>
      <c r="H28" s="8"/>
    </row>
    <row r="29" spans="2:8" ht="17.45" customHeight="1">
      <c r="F29" s="34"/>
      <c r="H29" s="8"/>
    </row>
    <row r="30" spans="2:8" ht="17.45" customHeight="1">
      <c r="B30" s="49" t="s">
        <v>55</v>
      </c>
      <c r="F30" s="34"/>
      <c r="H30" s="8"/>
    </row>
    <row r="31" spans="2:8" ht="17.45" customHeight="1">
      <c r="E31" s="34"/>
      <c r="F31" s="34" t="s">
        <v>8</v>
      </c>
      <c r="H31" s="8"/>
    </row>
    <row r="32" spans="2:8" ht="27">
      <c r="B32" s="190" t="s">
        <v>74</v>
      </c>
      <c r="C32" s="191"/>
      <c r="D32" s="45" t="s">
        <v>5</v>
      </c>
      <c r="E32" s="45" t="s">
        <v>73</v>
      </c>
      <c r="F32" s="45" t="s">
        <v>14</v>
      </c>
      <c r="H32" s="10"/>
    </row>
    <row r="33" spans="2:9" ht="41.25" customHeight="1">
      <c r="B33" s="186" t="s">
        <v>72</v>
      </c>
      <c r="C33" s="187"/>
      <c r="D33" s="156">
        <v>1000000</v>
      </c>
      <c r="E33" s="95">
        <f>ROUNDDOWN(D33/2,-3)</f>
        <v>500000</v>
      </c>
      <c r="F33" s="95">
        <f>D33-E33</f>
        <v>500000</v>
      </c>
      <c r="H33" s="107"/>
      <c r="I33" s="106" t="b">
        <f ca="1">D33='別添（特別支援）【学校法人作成】'!T29</f>
        <v>1</v>
      </c>
    </row>
    <row r="34" spans="2:9" ht="41.25" customHeight="1">
      <c r="B34" s="186" t="s">
        <v>71</v>
      </c>
      <c r="C34" s="187"/>
      <c r="D34" s="156">
        <v>2000000</v>
      </c>
      <c r="E34" s="95">
        <f>ROUNDDOWN(D34/2,-3)</f>
        <v>1000000</v>
      </c>
      <c r="F34" s="95">
        <f>D34-E34</f>
        <v>1000000</v>
      </c>
      <c r="H34" s="107"/>
      <c r="I34" s="106" t="b">
        <f ca="1">D34='別添（特別支援）【学校法人作成】'!T30</f>
        <v>1</v>
      </c>
    </row>
    <row r="35" spans="2:9" ht="41.25" customHeight="1">
      <c r="B35" s="188" t="s">
        <v>70</v>
      </c>
      <c r="C35" s="189"/>
      <c r="D35" s="95">
        <f>SUM(D33:D34)</f>
        <v>3000000</v>
      </c>
      <c r="E35" s="95">
        <f>SUM(E33:E34)</f>
        <v>1500000</v>
      </c>
      <c r="F35" s="95">
        <f>SUM(F33:F34)</f>
        <v>1500000</v>
      </c>
      <c r="I35" s="106" t="b">
        <f ca="1">D35='別添（特別支援）【学校法人作成】'!T31</f>
        <v>1</v>
      </c>
    </row>
    <row r="36" spans="2:9" ht="17.45" customHeight="1"/>
    <row r="37" spans="2:9" ht="17.45" customHeight="1">
      <c r="B37" s="49" t="s">
        <v>69</v>
      </c>
    </row>
    <row r="38" spans="2:9" ht="17.45" customHeight="1"/>
    <row r="39" spans="2:9" ht="17.45" customHeight="1"/>
    <row r="40" spans="2:9" ht="17.45" customHeight="1"/>
    <row r="41" spans="2:9" ht="17.45" customHeight="1"/>
    <row r="42" spans="2:9" ht="17.45" customHeight="1"/>
    <row r="43" spans="2:9" ht="17.45" customHeight="1"/>
    <row r="44" spans="2:9" ht="17.45" customHeight="1"/>
  </sheetData>
  <mergeCells count="8">
    <mergeCell ref="B33:C33"/>
    <mergeCell ref="B34:C34"/>
    <mergeCell ref="B35:C35"/>
    <mergeCell ref="A14:G14"/>
    <mergeCell ref="A15:G15"/>
    <mergeCell ref="B19:F21"/>
    <mergeCell ref="B25:F25"/>
    <mergeCell ref="B32:C32"/>
  </mergeCells>
  <phoneticPr fontId="1"/>
  <pageMargins left="0.7" right="0.7" top="0.75" bottom="0.75" header="0.3" footer="0.3"/>
  <pageSetup paperSize="9" scale="92" orientation="portrait" horizontalDpi="300" verticalDpi="300"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pageSetUpPr fitToPage="1"/>
  </sheetPr>
  <dimension ref="A2:AH78"/>
  <sheetViews>
    <sheetView view="pageBreakPreview" zoomScale="85" zoomScaleNormal="100" zoomScaleSheetLayoutView="85" workbookViewId="0">
      <selection activeCell="AB47" sqref="AB47"/>
    </sheetView>
  </sheetViews>
  <sheetFormatPr defaultColWidth="2.5" defaultRowHeight="12"/>
  <cols>
    <col min="1" max="1" width="1.375" style="19" customWidth="1"/>
    <col min="2" max="4" width="23.125" style="19" customWidth="1"/>
    <col min="5" max="5" width="16.75" style="19" customWidth="1"/>
    <col min="6" max="6" width="1.875" style="19" customWidth="1"/>
    <col min="7" max="249" width="2.5" style="19"/>
    <col min="250" max="250" width="1.375" style="19" customWidth="1"/>
    <col min="251" max="251" width="2.625" style="19" customWidth="1"/>
    <col min="252" max="252" width="2.5" style="19" customWidth="1"/>
    <col min="253" max="253" width="2.75" style="19" customWidth="1"/>
    <col min="254" max="254" width="1.5" style="19" customWidth="1"/>
    <col min="255" max="255" width="0" style="19" hidden="1" customWidth="1"/>
    <col min="256" max="256" width="2.5" style="19" customWidth="1"/>
    <col min="257" max="257" width="15.375" style="19" customWidth="1"/>
    <col min="258" max="258" width="21.25" style="19" customWidth="1"/>
    <col min="259" max="259" width="18" style="19" customWidth="1"/>
    <col min="260" max="260" width="19.875" style="19" customWidth="1"/>
    <col min="261" max="261" width="19.125" style="19" customWidth="1"/>
    <col min="262" max="505" width="2.5" style="19"/>
    <col min="506" max="506" width="1.375" style="19" customWidth="1"/>
    <col min="507" max="507" width="2.625" style="19" customWidth="1"/>
    <col min="508" max="508" width="2.5" style="19" customWidth="1"/>
    <col min="509" max="509" width="2.75" style="19" customWidth="1"/>
    <col min="510" max="510" width="1.5" style="19" customWidth="1"/>
    <col min="511" max="511" width="0" style="19" hidden="1" customWidth="1"/>
    <col min="512" max="512" width="2.5" style="19" customWidth="1"/>
    <col min="513" max="513" width="15.375" style="19" customWidth="1"/>
    <col min="514" max="514" width="21.25" style="19" customWidth="1"/>
    <col min="515" max="515" width="18" style="19" customWidth="1"/>
    <col min="516" max="516" width="19.875" style="19" customWidth="1"/>
    <col min="517" max="517" width="19.125" style="19" customWidth="1"/>
    <col min="518" max="761" width="2.5" style="19"/>
    <col min="762" max="762" width="1.375" style="19" customWidth="1"/>
    <col min="763" max="763" width="2.625" style="19" customWidth="1"/>
    <col min="764" max="764" width="2.5" style="19" customWidth="1"/>
    <col min="765" max="765" width="2.75" style="19" customWidth="1"/>
    <col min="766" max="766" width="1.5" style="19" customWidth="1"/>
    <col min="767" max="767" width="0" style="19" hidden="1" customWidth="1"/>
    <col min="768" max="768" width="2.5" style="19" customWidth="1"/>
    <col min="769" max="769" width="15.375" style="19" customWidth="1"/>
    <col min="770" max="770" width="21.25" style="19" customWidth="1"/>
    <col min="771" max="771" width="18" style="19" customWidth="1"/>
    <col min="772" max="772" width="19.875" style="19" customWidth="1"/>
    <col min="773" max="773" width="19.125" style="19" customWidth="1"/>
    <col min="774" max="1017" width="2.5" style="19"/>
    <col min="1018" max="1018" width="1.375" style="19" customWidth="1"/>
    <col min="1019" max="1019" width="2.625" style="19" customWidth="1"/>
    <col min="1020" max="1020" width="2.5" style="19" customWidth="1"/>
    <col min="1021" max="1021" width="2.75" style="19" customWidth="1"/>
    <col min="1022" max="1022" width="1.5" style="19" customWidth="1"/>
    <col min="1023" max="1023" width="0" style="19" hidden="1" customWidth="1"/>
    <col min="1024" max="1024" width="2.5" style="19" customWidth="1"/>
    <col min="1025" max="1025" width="15.375" style="19" customWidth="1"/>
    <col min="1026" max="1026" width="21.25" style="19" customWidth="1"/>
    <col min="1027" max="1027" width="18" style="19" customWidth="1"/>
    <col min="1028" max="1028" width="19.875" style="19" customWidth="1"/>
    <col min="1029" max="1029" width="19.125" style="19" customWidth="1"/>
    <col min="1030" max="1273" width="2.5" style="19"/>
    <col min="1274" max="1274" width="1.375" style="19" customWidth="1"/>
    <col min="1275" max="1275" width="2.625" style="19" customWidth="1"/>
    <col min="1276" max="1276" width="2.5" style="19" customWidth="1"/>
    <col min="1277" max="1277" width="2.75" style="19" customWidth="1"/>
    <col min="1278" max="1278" width="1.5" style="19" customWidth="1"/>
    <col min="1279" max="1279" width="0" style="19" hidden="1" customWidth="1"/>
    <col min="1280" max="1280" width="2.5" style="19" customWidth="1"/>
    <col min="1281" max="1281" width="15.375" style="19" customWidth="1"/>
    <col min="1282" max="1282" width="21.25" style="19" customWidth="1"/>
    <col min="1283" max="1283" width="18" style="19" customWidth="1"/>
    <col min="1284" max="1284" width="19.875" style="19" customWidth="1"/>
    <col min="1285" max="1285" width="19.125" style="19" customWidth="1"/>
    <col min="1286" max="1529" width="2.5" style="19"/>
    <col min="1530" max="1530" width="1.375" style="19" customWidth="1"/>
    <col min="1531" max="1531" width="2.625" style="19" customWidth="1"/>
    <col min="1532" max="1532" width="2.5" style="19" customWidth="1"/>
    <col min="1533" max="1533" width="2.75" style="19" customWidth="1"/>
    <col min="1534" max="1534" width="1.5" style="19" customWidth="1"/>
    <col min="1535" max="1535" width="0" style="19" hidden="1" customWidth="1"/>
    <col min="1536" max="1536" width="2.5" style="19" customWidth="1"/>
    <col min="1537" max="1537" width="15.375" style="19" customWidth="1"/>
    <col min="1538" max="1538" width="21.25" style="19" customWidth="1"/>
    <col min="1539" max="1539" width="18" style="19" customWidth="1"/>
    <col min="1540" max="1540" width="19.875" style="19" customWidth="1"/>
    <col min="1541" max="1541" width="19.125" style="19" customWidth="1"/>
    <col min="1542" max="1785" width="2.5" style="19"/>
    <col min="1786" max="1786" width="1.375" style="19" customWidth="1"/>
    <col min="1787" max="1787" width="2.625" style="19" customWidth="1"/>
    <col min="1788" max="1788" width="2.5" style="19" customWidth="1"/>
    <col min="1789" max="1789" width="2.75" style="19" customWidth="1"/>
    <col min="1790" max="1790" width="1.5" style="19" customWidth="1"/>
    <col min="1791" max="1791" width="0" style="19" hidden="1" customWidth="1"/>
    <col min="1792" max="1792" width="2.5" style="19" customWidth="1"/>
    <col min="1793" max="1793" width="15.375" style="19" customWidth="1"/>
    <col min="1794" max="1794" width="21.25" style="19" customWidth="1"/>
    <col min="1795" max="1795" width="18" style="19" customWidth="1"/>
    <col min="1796" max="1796" width="19.875" style="19" customWidth="1"/>
    <col min="1797" max="1797" width="19.125" style="19" customWidth="1"/>
    <col min="1798" max="2041" width="2.5" style="19"/>
    <col min="2042" max="2042" width="1.375" style="19" customWidth="1"/>
    <col min="2043" max="2043" width="2.625" style="19" customWidth="1"/>
    <col min="2044" max="2044" width="2.5" style="19" customWidth="1"/>
    <col min="2045" max="2045" width="2.75" style="19" customWidth="1"/>
    <col min="2046" max="2046" width="1.5" style="19" customWidth="1"/>
    <col min="2047" max="2047" width="0" style="19" hidden="1" customWidth="1"/>
    <col min="2048" max="2048" width="2.5" style="19" customWidth="1"/>
    <col min="2049" max="2049" width="15.375" style="19" customWidth="1"/>
    <col min="2050" max="2050" width="21.25" style="19" customWidth="1"/>
    <col min="2051" max="2051" width="18" style="19" customWidth="1"/>
    <col min="2052" max="2052" width="19.875" style="19" customWidth="1"/>
    <col min="2053" max="2053" width="19.125" style="19" customWidth="1"/>
    <col min="2054" max="2297" width="2.5" style="19"/>
    <col min="2298" max="2298" width="1.375" style="19" customWidth="1"/>
    <col min="2299" max="2299" width="2.625" style="19" customWidth="1"/>
    <col min="2300" max="2300" width="2.5" style="19" customWidth="1"/>
    <col min="2301" max="2301" width="2.75" style="19" customWidth="1"/>
    <col min="2302" max="2302" width="1.5" style="19" customWidth="1"/>
    <col min="2303" max="2303" width="0" style="19" hidden="1" customWidth="1"/>
    <col min="2304" max="2304" width="2.5" style="19" customWidth="1"/>
    <col min="2305" max="2305" width="15.375" style="19" customWidth="1"/>
    <col min="2306" max="2306" width="21.25" style="19" customWidth="1"/>
    <col min="2307" max="2307" width="18" style="19" customWidth="1"/>
    <col min="2308" max="2308" width="19.875" style="19" customWidth="1"/>
    <col min="2309" max="2309" width="19.125" style="19" customWidth="1"/>
    <col min="2310" max="2553" width="2.5" style="19"/>
    <col min="2554" max="2554" width="1.375" style="19" customWidth="1"/>
    <col min="2555" max="2555" width="2.625" style="19" customWidth="1"/>
    <col min="2556" max="2556" width="2.5" style="19" customWidth="1"/>
    <col min="2557" max="2557" width="2.75" style="19" customWidth="1"/>
    <col min="2558" max="2558" width="1.5" style="19" customWidth="1"/>
    <col min="2559" max="2559" width="0" style="19" hidden="1" customWidth="1"/>
    <col min="2560" max="2560" width="2.5" style="19" customWidth="1"/>
    <col min="2561" max="2561" width="15.375" style="19" customWidth="1"/>
    <col min="2562" max="2562" width="21.25" style="19" customWidth="1"/>
    <col min="2563" max="2563" width="18" style="19" customWidth="1"/>
    <col min="2564" max="2564" width="19.875" style="19" customWidth="1"/>
    <col min="2565" max="2565" width="19.125" style="19" customWidth="1"/>
    <col min="2566" max="2809" width="2.5" style="19"/>
    <col min="2810" max="2810" width="1.375" style="19" customWidth="1"/>
    <col min="2811" max="2811" width="2.625" style="19" customWidth="1"/>
    <col min="2812" max="2812" width="2.5" style="19" customWidth="1"/>
    <col min="2813" max="2813" width="2.75" style="19" customWidth="1"/>
    <col min="2814" max="2814" width="1.5" style="19" customWidth="1"/>
    <col min="2815" max="2815" width="0" style="19" hidden="1" customWidth="1"/>
    <col min="2816" max="2816" width="2.5" style="19" customWidth="1"/>
    <col min="2817" max="2817" width="15.375" style="19" customWidth="1"/>
    <col min="2818" max="2818" width="21.25" style="19" customWidth="1"/>
    <col min="2819" max="2819" width="18" style="19" customWidth="1"/>
    <col min="2820" max="2820" width="19.875" style="19" customWidth="1"/>
    <col min="2821" max="2821" width="19.125" style="19" customWidth="1"/>
    <col min="2822" max="3065" width="2.5" style="19"/>
    <col min="3066" max="3066" width="1.375" style="19" customWidth="1"/>
    <col min="3067" max="3067" width="2.625" style="19" customWidth="1"/>
    <col min="3068" max="3068" width="2.5" style="19" customWidth="1"/>
    <col min="3069" max="3069" width="2.75" style="19" customWidth="1"/>
    <col min="3070" max="3070" width="1.5" style="19" customWidth="1"/>
    <col min="3071" max="3071" width="0" style="19" hidden="1" customWidth="1"/>
    <col min="3072" max="3072" width="2.5" style="19" customWidth="1"/>
    <col min="3073" max="3073" width="15.375" style="19" customWidth="1"/>
    <col min="3074" max="3074" width="21.25" style="19" customWidth="1"/>
    <col min="3075" max="3075" width="18" style="19" customWidth="1"/>
    <col min="3076" max="3076" width="19.875" style="19" customWidth="1"/>
    <col min="3077" max="3077" width="19.125" style="19" customWidth="1"/>
    <col min="3078" max="3321" width="2.5" style="19"/>
    <col min="3322" max="3322" width="1.375" style="19" customWidth="1"/>
    <col min="3323" max="3323" width="2.625" style="19" customWidth="1"/>
    <col min="3324" max="3324" width="2.5" style="19" customWidth="1"/>
    <col min="3325" max="3325" width="2.75" style="19" customWidth="1"/>
    <col min="3326" max="3326" width="1.5" style="19" customWidth="1"/>
    <col min="3327" max="3327" width="0" style="19" hidden="1" customWidth="1"/>
    <col min="3328" max="3328" width="2.5" style="19" customWidth="1"/>
    <col min="3329" max="3329" width="15.375" style="19" customWidth="1"/>
    <col min="3330" max="3330" width="21.25" style="19" customWidth="1"/>
    <col min="3331" max="3331" width="18" style="19" customWidth="1"/>
    <col min="3332" max="3332" width="19.875" style="19" customWidth="1"/>
    <col min="3333" max="3333" width="19.125" style="19" customWidth="1"/>
    <col min="3334" max="3577" width="2.5" style="19"/>
    <col min="3578" max="3578" width="1.375" style="19" customWidth="1"/>
    <col min="3579" max="3579" width="2.625" style="19" customWidth="1"/>
    <col min="3580" max="3580" width="2.5" style="19" customWidth="1"/>
    <col min="3581" max="3581" width="2.75" style="19" customWidth="1"/>
    <col min="3582" max="3582" width="1.5" style="19" customWidth="1"/>
    <col min="3583" max="3583" width="0" style="19" hidden="1" customWidth="1"/>
    <col min="3584" max="3584" width="2.5" style="19" customWidth="1"/>
    <col min="3585" max="3585" width="15.375" style="19" customWidth="1"/>
    <col min="3586" max="3586" width="21.25" style="19" customWidth="1"/>
    <col min="3587" max="3587" width="18" style="19" customWidth="1"/>
    <col min="3588" max="3588" width="19.875" style="19" customWidth="1"/>
    <col min="3589" max="3589" width="19.125" style="19" customWidth="1"/>
    <col min="3590" max="3833" width="2.5" style="19"/>
    <col min="3834" max="3834" width="1.375" style="19" customWidth="1"/>
    <col min="3835" max="3835" width="2.625" style="19" customWidth="1"/>
    <col min="3836" max="3836" width="2.5" style="19" customWidth="1"/>
    <col min="3837" max="3837" width="2.75" style="19" customWidth="1"/>
    <col min="3838" max="3838" width="1.5" style="19" customWidth="1"/>
    <col min="3839" max="3839" width="0" style="19" hidden="1" customWidth="1"/>
    <col min="3840" max="3840" width="2.5" style="19" customWidth="1"/>
    <col min="3841" max="3841" width="15.375" style="19" customWidth="1"/>
    <col min="3842" max="3842" width="21.25" style="19" customWidth="1"/>
    <col min="3843" max="3843" width="18" style="19" customWidth="1"/>
    <col min="3844" max="3844" width="19.875" style="19" customWidth="1"/>
    <col min="3845" max="3845" width="19.125" style="19" customWidth="1"/>
    <col min="3846" max="4089" width="2.5" style="19"/>
    <col min="4090" max="4090" width="1.375" style="19" customWidth="1"/>
    <col min="4091" max="4091" width="2.625" style="19" customWidth="1"/>
    <col min="4092" max="4092" width="2.5" style="19" customWidth="1"/>
    <col min="4093" max="4093" width="2.75" style="19" customWidth="1"/>
    <col min="4094" max="4094" width="1.5" style="19" customWidth="1"/>
    <col min="4095" max="4095" width="0" style="19" hidden="1" customWidth="1"/>
    <col min="4096" max="4096" width="2.5" style="19" customWidth="1"/>
    <col min="4097" max="4097" width="15.375" style="19" customWidth="1"/>
    <col min="4098" max="4098" width="21.25" style="19" customWidth="1"/>
    <col min="4099" max="4099" width="18" style="19" customWidth="1"/>
    <col min="4100" max="4100" width="19.875" style="19" customWidth="1"/>
    <col min="4101" max="4101" width="19.125" style="19" customWidth="1"/>
    <col min="4102" max="4345" width="2.5" style="19"/>
    <col min="4346" max="4346" width="1.375" style="19" customWidth="1"/>
    <col min="4347" max="4347" width="2.625" style="19" customWidth="1"/>
    <col min="4348" max="4348" width="2.5" style="19" customWidth="1"/>
    <col min="4349" max="4349" width="2.75" style="19" customWidth="1"/>
    <col min="4350" max="4350" width="1.5" style="19" customWidth="1"/>
    <col min="4351" max="4351" width="0" style="19" hidden="1" customWidth="1"/>
    <col min="4352" max="4352" width="2.5" style="19" customWidth="1"/>
    <col min="4353" max="4353" width="15.375" style="19" customWidth="1"/>
    <col min="4354" max="4354" width="21.25" style="19" customWidth="1"/>
    <col min="4355" max="4355" width="18" style="19" customWidth="1"/>
    <col min="4356" max="4356" width="19.875" style="19" customWidth="1"/>
    <col min="4357" max="4357" width="19.125" style="19" customWidth="1"/>
    <col min="4358" max="4601" width="2.5" style="19"/>
    <col min="4602" max="4602" width="1.375" style="19" customWidth="1"/>
    <col min="4603" max="4603" width="2.625" style="19" customWidth="1"/>
    <col min="4604" max="4604" width="2.5" style="19" customWidth="1"/>
    <col min="4605" max="4605" width="2.75" style="19" customWidth="1"/>
    <col min="4606" max="4606" width="1.5" style="19" customWidth="1"/>
    <col min="4607" max="4607" width="0" style="19" hidden="1" customWidth="1"/>
    <col min="4608" max="4608" width="2.5" style="19" customWidth="1"/>
    <col min="4609" max="4609" width="15.375" style="19" customWidth="1"/>
    <col min="4610" max="4610" width="21.25" style="19" customWidth="1"/>
    <col min="4611" max="4611" width="18" style="19" customWidth="1"/>
    <col min="4612" max="4612" width="19.875" style="19" customWidth="1"/>
    <col min="4613" max="4613" width="19.125" style="19" customWidth="1"/>
    <col min="4614" max="4857" width="2.5" style="19"/>
    <col min="4858" max="4858" width="1.375" style="19" customWidth="1"/>
    <col min="4859" max="4859" width="2.625" style="19" customWidth="1"/>
    <col min="4860" max="4860" width="2.5" style="19" customWidth="1"/>
    <col min="4861" max="4861" width="2.75" style="19" customWidth="1"/>
    <col min="4862" max="4862" width="1.5" style="19" customWidth="1"/>
    <col min="4863" max="4863" width="0" style="19" hidden="1" customWidth="1"/>
    <col min="4864" max="4864" width="2.5" style="19" customWidth="1"/>
    <col min="4865" max="4865" width="15.375" style="19" customWidth="1"/>
    <col min="4866" max="4866" width="21.25" style="19" customWidth="1"/>
    <col min="4867" max="4867" width="18" style="19" customWidth="1"/>
    <col min="4868" max="4868" width="19.875" style="19" customWidth="1"/>
    <col min="4869" max="4869" width="19.125" style="19" customWidth="1"/>
    <col min="4870" max="5113" width="2.5" style="19"/>
    <col min="5114" max="5114" width="1.375" style="19" customWidth="1"/>
    <col min="5115" max="5115" width="2.625" style="19" customWidth="1"/>
    <col min="5116" max="5116" width="2.5" style="19" customWidth="1"/>
    <col min="5117" max="5117" width="2.75" style="19" customWidth="1"/>
    <col min="5118" max="5118" width="1.5" style="19" customWidth="1"/>
    <col min="5119" max="5119" width="0" style="19" hidden="1" customWidth="1"/>
    <col min="5120" max="5120" width="2.5" style="19" customWidth="1"/>
    <col min="5121" max="5121" width="15.375" style="19" customWidth="1"/>
    <col min="5122" max="5122" width="21.25" style="19" customWidth="1"/>
    <col min="5123" max="5123" width="18" style="19" customWidth="1"/>
    <col min="5124" max="5124" width="19.875" style="19" customWidth="1"/>
    <col min="5125" max="5125" width="19.125" style="19" customWidth="1"/>
    <col min="5126" max="5369" width="2.5" style="19"/>
    <col min="5370" max="5370" width="1.375" style="19" customWidth="1"/>
    <col min="5371" max="5371" width="2.625" style="19" customWidth="1"/>
    <col min="5372" max="5372" width="2.5" style="19" customWidth="1"/>
    <col min="5373" max="5373" width="2.75" style="19" customWidth="1"/>
    <col min="5374" max="5374" width="1.5" style="19" customWidth="1"/>
    <col min="5375" max="5375" width="0" style="19" hidden="1" customWidth="1"/>
    <col min="5376" max="5376" width="2.5" style="19" customWidth="1"/>
    <col min="5377" max="5377" width="15.375" style="19" customWidth="1"/>
    <col min="5378" max="5378" width="21.25" style="19" customWidth="1"/>
    <col min="5379" max="5379" width="18" style="19" customWidth="1"/>
    <col min="5380" max="5380" width="19.875" style="19" customWidth="1"/>
    <col min="5381" max="5381" width="19.125" style="19" customWidth="1"/>
    <col min="5382" max="5625" width="2.5" style="19"/>
    <col min="5626" max="5626" width="1.375" style="19" customWidth="1"/>
    <col min="5627" max="5627" width="2.625" style="19" customWidth="1"/>
    <col min="5628" max="5628" width="2.5" style="19" customWidth="1"/>
    <col min="5629" max="5629" width="2.75" style="19" customWidth="1"/>
    <col min="5630" max="5630" width="1.5" style="19" customWidth="1"/>
    <col min="5631" max="5631" width="0" style="19" hidden="1" customWidth="1"/>
    <col min="5632" max="5632" width="2.5" style="19" customWidth="1"/>
    <col min="5633" max="5633" width="15.375" style="19" customWidth="1"/>
    <col min="5634" max="5634" width="21.25" style="19" customWidth="1"/>
    <col min="5635" max="5635" width="18" style="19" customWidth="1"/>
    <col min="5636" max="5636" width="19.875" style="19" customWidth="1"/>
    <col min="5637" max="5637" width="19.125" style="19" customWidth="1"/>
    <col min="5638" max="5881" width="2.5" style="19"/>
    <col min="5882" max="5882" width="1.375" style="19" customWidth="1"/>
    <col min="5883" max="5883" width="2.625" style="19" customWidth="1"/>
    <col min="5884" max="5884" width="2.5" style="19" customWidth="1"/>
    <col min="5885" max="5885" width="2.75" style="19" customWidth="1"/>
    <col min="5886" max="5886" width="1.5" style="19" customWidth="1"/>
    <col min="5887" max="5887" width="0" style="19" hidden="1" customWidth="1"/>
    <col min="5888" max="5888" width="2.5" style="19" customWidth="1"/>
    <col min="5889" max="5889" width="15.375" style="19" customWidth="1"/>
    <col min="5890" max="5890" width="21.25" style="19" customWidth="1"/>
    <col min="5891" max="5891" width="18" style="19" customWidth="1"/>
    <col min="5892" max="5892" width="19.875" style="19" customWidth="1"/>
    <col min="5893" max="5893" width="19.125" style="19" customWidth="1"/>
    <col min="5894" max="6137" width="2.5" style="19"/>
    <col min="6138" max="6138" width="1.375" style="19" customWidth="1"/>
    <col min="6139" max="6139" width="2.625" style="19" customWidth="1"/>
    <col min="6140" max="6140" width="2.5" style="19" customWidth="1"/>
    <col min="6141" max="6141" width="2.75" style="19" customWidth="1"/>
    <col min="6142" max="6142" width="1.5" style="19" customWidth="1"/>
    <col min="6143" max="6143" width="0" style="19" hidden="1" customWidth="1"/>
    <col min="6144" max="6144" width="2.5" style="19" customWidth="1"/>
    <col min="6145" max="6145" width="15.375" style="19" customWidth="1"/>
    <col min="6146" max="6146" width="21.25" style="19" customWidth="1"/>
    <col min="6147" max="6147" width="18" style="19" customWidth="1"/>
    <col min="6148" max="6148" width="19.875" style="19" customWidth="1"/>
    <col min="6149" max="6149" width="19.125" style="19" customWidth="1"/>
    <col min="6150" max="6393" width="2.5" style="19"/>
    <col min="6394" max="6394" width="1.375" style="19" customWidth="1"/>
    <col min="6395" max="6395" width="2.625" style="19" customWidth="1"/>
    <col min="6396" max="6396" width="2.5" style="19" customWidth="1"/>
    <col min="6397" max="6397" width="2.75" style="19" customWidth="1"/>
    <col min="6398" max="6398" width="1.5" style="19" customWidth="1"/>
    <col min="6399" max="6399" width="0" style="19" hidden="1" customWidth="1"/>
    <col min="6400" max="6400" width="2.5" style="19" customWidth="1"/>
    <col min="6401" max="6401" width="15.375" style="19" customWidth="1"/>
    <col min="6402" max="6402" width="21.25" style="19" customWidth="1"/>
    <col min="6403" max="6403" width="18" style="19" customWidth="1"/>
    <col min="6404" max="6404" width="19.875" style="19" customWidth="1"/>
    <col min="6405" max="6405" width="19.125" style="19" customWidth="1"/>
    <col min="6406" max="6649" width="2.5" style="19"/>
    <col min="6650" max="6650" width="1.375" style="19" customWidth="1"/>
    <col min="6651" max="6651" width="2.625" style="19" customWidth="1"/>
    <col min="6652" max="6652" width="2.5" style="19" customWidth="1"/>
    <col min="6653" max="6653" width="2.75" style="19" customWidth="1"/>
    <col min="6654" max="6654" width="1.5" style="19" customWidth="1"/>
    <col min="6655" max="6655" width="0" style="19" hidden="1" customWidth="1"/>
    <col min="6656" max="6656" width="2.5" style="19" customWidth="1"/>
    <col min="6657" max="6657" width="15.375" style="19" customWidth="1"/>
    <col min="6658" max="6658" width="21.25" style="19" customWidth="1"/>
    <col min="6659" max="6659" width="18" style="19" customWidth="1"/>
    <col min="6660" max="6660" width="19.875" style="19" customWidth="1"/>
    <col min="6661" max="6661" width="19.125" style="19" customWidth="1"/>
    <col min="6662" max="6905" width="2.5" style="19"/>
    <col min="6906" max="6906" width="1.375" style="19" customWidth="1"/>
    <col min="6907" max="6907" width="2.625" style="19" customWidth="1"/>
    <col min="6908" max="6908" width="2.5" style="19" customWidth="1"/>
    <col min="6909" max="6909" width="2.75" style="19" customWidth="1"/>
    <col min="6910" max="6910" width="1.5" style="19" customWidth="1"/>
    <col min="6911" max="6911" width="0" style="19" hidden="1" customWidth="1"/>
    <col min="6912" max="6912" width="2.5" style="19" customWidth="1"/>
    <col min="6913" max="6913" width="15.375" style="19" customWidth="1"/>
    <col min="6914" max="6914" width="21.25" style="19" customWidth="1"/>
    <col min="6915" max="6915" width="18" style="19" customWidth="1"/>
    <col min="6916" max="6916" width="19.875" style="19" customWidth="1"/>
    <col min="6917" max="6917" width="19.125" style="19" customWidth="1"/>
    <col min="6918" max="7161" width="2.5" style="19"/>
    <col min="7162" max="7162" width="1.375" style="19" customWidth="1"/>
    <col min="7163" max="7163" width="2.625" style="19" customWidth="1"/>
    <col min="7164" max="7164" width="2.5" style="19" customWidth="1"/>
    <col min="7165" max="7165" width="2.75" style="19" customWidth="1"/>
    <col min="7166" max="7166" width="1.5" style="19" customWidth="1"/>
    <col min="7167" max="7167" width="0" style="19" hidden="1" customWidth="1"/>
    <col min="7168" max="7168" width="2.5" style="19" customWidth="1"/>
    <col min="7169" max="7169" width="15.375" style="19" customWidth="1"/>
    <col min="7170" max="7170" width="21.25" style="19" customWidth="1"/>
    <col min="7171" max="7171" width="18" style="19" customWidth="1"/>
    <col min="7172" max="7172" width="19.875" style="19" customWidth="1"/>
    <col min="7173" max="7173" width="19.125" style="19" customWidth="1"/>
    <col min="7174" max="7417" width="2.5" style="19"/>
    <col min="7418" max="7418" width="1.375" style="19" customWidth="1"/>
    <col min="7419" max="7419" width="2.625" style="19" customWidth="1"/>
    <col min="7420" max="7420" width="2.5" style="19" customWidth="1"/>
    <col min="7421" max="7421" width="2.75" style="19" customWidth="1"/>
    <col min="7422" max="7422" width="1.5" style="19" customWidth="1"/>
    <col min="7423" max="7423" width="0" style="19" hidden="1" customWidth="1"/>
    <col min="7424" max="7424" width="2.5" style="19" customWidth="1"/>
    <col min="7425" max="7425" width="15.375" style="19" customWidth="1"/>
    <col min="7426" max="7426" width="21.25" style="19" customWidth="1"/>
    <col min="7427" max="7427" width="18" style="19" customWidth="1"/>
    <col min="7428" max="7428" width="19.875" style="19" customWidth="1"/>
    <col min="7429" max="7429" width="19.125" style="19" customWidth="1"/>
    <col min="7430" max="7673" width="2.5" style="19"/>
    <col min="7674" max="7674" width="1.375" style="19" customWidth="1"/>
    <col min="7675" max="7675" width="2.625" style="19" customWidth="1"/>
    <col min="7676" max="7676" width="2.5" style="19" customWidth="1"/>
    <col min="7677" max="7677" width="2.75" style="19" customWidth="1"/>
    <col min="7678" max="7678" width="1.5" style="19" customWidth="1"/>
    <col min="7679" max="7679" width="0" style="19" hidden="1" customWidth="1"/>
    <col min="7680" max="7680" width="2.5" style="19" customWidth="1"/>
    <col min="7681" max="7681" width="15.375" style="19" customWidth="1"/>
    <col min="7682" max="7682" width="21.25" style="19" customWidth="1"/>
    <col min="7683" max="7683" width="18" style="19" customWidth="1"/>
    <col min="7684" max="7684" width="19.875" style="19" customWidth="1"/>
    <col min="7685" max="7685" width="19.125" style="19" customWidth="1"/>
    <col min="7686" max="7929" width="2.5" style="19"/>
    <col min="7930" max="7930" width="1.375" style="19" customWidth="1"/>
    <col min="7931" max="7931" width="2.625" style="19" customWidth="1"/>
    <col min="7932" max="7932" width="2.5" style="19" customWidth="1"/>
    <col min="7933" max="7933" width="2.75" style="19" customWidth="1"/>
    <col min="7934" max="7934" width="1.5" style="19" customWidth="1"/>
    <col min="7935" max="7935" width="0" style="19" hidden="1" customWidth="1"/>
    <col min="7936" max="7936" width="2.5" style="19" customWidth="1"/>
    <col min="7937" max="7937" width="15.375" style="19" customWidth="1"/>
    <col min="7938" max="7938" width="21.25" style="19" customWidth="1"/>
    <col min="7939" max="7939" width="18" style="19" customWidth="1"/>
    <col min="7940" max="7940" width="19.875" style="19" customWidth="1"/>
    <col min="7941" max="7941" width="19.125" style="19" customWidth="1"/>
    <col min="7942" max="8185" width="2.5" style="19"/>
    <col min="8186" max="8186" width="1.375" style="19" customWidth="1"/>
    <col min="8187" max="8187" width="2.625" style="19" customWidth="1"/>
    <col min="8188" max="8188" width="2.5" style="19" customWidth="1"/>
    <col min="8189" max="8189" width="2.75" style="19" customWidth="1"/>
    <col min="8190" max="8190" width="1.5" style="19" customWidth="1"/>
    <col min="8191" max="8191" width="0" style="19" hidden="1" customWidth="1"/>
    <col min="8192" max="8192" width="2.5" style="19" customWidth="1"/>
    <col min="8193" max="8193" width="15.375" style="19" customWidth="1"/>
    <col min="8194" max="8194" width="21.25" style="19" customWidth="1"/>
    <col min="8195" max="8195" width="18" style="19" customWidth="1"/>
    <col min="8196" max="8196" width="19.875" style="19" customWidth="1"/>
    <col min="8197" max="8197" width="19.125" style="19" customWidth="1"/>
    <col min="8198" max="8441" width="2.5" style="19"/>
    <col min="8442" max="8442" width="1.375" style="19" customWidth="1"/>
    <col min="8443" max="8443" width="2.625" style="19" customWidth="1"/>
    <col min="8444" max="8444" width="2.5" style="19" customWidth="1"/>
    <col min="8445" max="8445" width="2.75" style="19" customWidth="1"/>
    <col min="8446" max="8446" width="1.5" style="19" customWidth="1"/>
    <col min="8447" max="8447" width="0" style="19" hidden="1" customWidth="1"/>
    <col min="8448" max="8448" width="2.5" style="19" customWidth="1"/>
    <col min="8449" max="8449" width="15.375" style="19" customWidth="1"/>
    <col min="8450" max="8450" width="21.25" style="19" customWidth="1"/>
    <col min="8451" max="8451" width="18" style="19" customWidth="1"/>
    <col min="8452" max="8452" width="19.875" style="19" customWidth="1"/>
    <col min="8453" max="8453" width="19.125" style="19" customWidth="1"/>
    <col min="8454" max="8697" width="2.5" style="19"/>
    <col min="8698" max="8698" width="1.375" style="19" customWidth="1"/>
    <col min="8699" max="8699" width="2.625" style="19" customWidth="1"/>
    <col min="8700" max="8700" width="2.5" style="19" customWidth="1"/>
    <col min="8701" max="8701" width="2.75" style="19" customWidth="1"/>
    <col min="8702" max="8702" width="1.5" style="19" customWidth="1"/>
    <col min="8703" max="8703" width="0" style="19" hidden="1" customWidth="1"/>
    <col min="8704" max="8704" width="2.5" style="19" customWidth="1"/>
    <col min="8705" max="8705" width="15.375" style="19" customWidth="1"/>
    <col min="8706" max="8706" width="21.25" style="19" customWidth="1"/>
    <col min="8707" max="8707" width="18" style="19" customWidth="1"/>
    <col min="8708" max="8708" width="19.875" style="19" customWidth="1"/>
    <col min="8709" max="8709" width="19.125" style="19" customWidth="1"/>
    <col min="8710" max="8953" width="2.5" style="19"/>
    <col min="8954" max="8954" width="1.375" style="19" customWidth="1"/>
    <col min="8955" max="8955" width="2.625" style="19" customWidth="1"/>
    <col min="8956" max="8956" width="2.5" style="19" customWidth="1"/>
    <col min="8957" max="8957" width="2.75" style="19" customWidth="1"/>
    <col min="8958" max="8958" width="1.5" style="19" customWidth="1"/>
    <col min="8959" max="8959" width="0" style="19" hidden="1" customWidth="1"/>
    <col min="8960" max="8960" width="2.5" style="19" customWidth="1"/>
    <col min="8961" max="8961" width="15.375" style="19" customWidth="1"/>
    <col min="8962" max="8962" width="21.25" style="19" customWidth="1"/>
    <col min="8963" max="8963" width="18" style="19" customWidth="1"/>
    <col min="8964" max="8964" width="19.875" style="19" customWidth="1"/>
    <col min="8965" max="8965" width="19.125" style="19" customWidth="1"/>
    <col min="8966" max="9209" width="2.5" style="19"/>
    <col min="9210" max="9210" width="1.375" style="19" customWidth="1"/>
    <col min="9211" max="9211" width="2.625" style="19" customWidth="1"/>
    <col min="9212" max="9212" width="2.5" style="19" customWidth="1"/>
    <col min="9213" max="9213" width="2.75" style="19" customWidth="1"/>
    <col min="9214" max="9214" width="1.5" style="19" customWidth="1"/>
    <col min="9215" max="9215" width="0" style="19" hidden="1" customWidth="1"/>
    <col min="9216" max="9216" width="2.5" style="19" customWidth="1"/>
    <col min="9217" max="9217" width="15.375" style="19" customWidth="1"/>
    <col min="9218" max="9218" width="21.25" style="19" customWidth="1"/>
    <col min="9219" max="9219" width="18" style="19" customWidth="1"/>
    <col min="9220" max="9220" width="19.875" style="19" customWidth="1"/>
    <col min="9221" max="9221" width="19.125" style="19" customWidth="1"/>
    <col min="9222" max="9465" width="2.5" style="19"/>
    <col min="9466" max="9466" width="1.375" style="19" customWidth="1"/>
    <col min="9467" max="9467" width="2.625" style="19" customWidth="1"/>
    <col min="9468" max="9468" width="2.5" style="19" customWidth="1"/>
    <col min="9469" max="9469" width="2.75" style="19" customWidth="1"/>
    <col min="9470" max="9470" width="1.5" style="19" customWidth="1"/>
    <col min="9471" max="9471" width="0" style="19" hidden="1" customWidth="1"/>
    <col min="9472" max="9472" width="2.5" style="19" customWidth="1"/>
    <col min="9473" max="9473" width="15.375" style="19" customWidth="1"/>
    <col min="9474" max="9474" width="21.25" style="19" customWidth="1"/>
    <col min="9475" max="9475" width="18" style="19" customWidth="1"/>
    <col min="9476" max="9476" width="19.875" style="19" customWidth="1"/>
    <col min="9477" max="9477" width="19.125" style="19" customWidth="1"/>
    <col min="9478" max="9721" width="2.5" style="19"/>
    <col min="9722" max="9722" width="1.375" style="19" customWidth="1"/>
    <col min="9723" max="9723" width="2.625" style="19" customWidth="1"/>
    <col min="9724" max="9724" width="2.5" style="19" customWidth="1"/>
    <col min="9725" max="9725" width="2.75" style="19" customWidth="1"/>
    <col min="9726" max="9726" width="1.5" style="19" customWidth="1"/>
    <col min="9727" max="9727" width="0" style="19" hidden="1" customWidth="1"/>
    <col min="9728" max="9728" width="2.5" style="19" customWidth="1"/>
    <col min="9729" max="9729" width="15.375" style="19" customWidth="1"/>
    <col min="9730" max="9730" width="21.25" style="19" customWidth="1"/>
    <col min="9731" max="9731" width="18" style="19" customWidth="1"/>
    <col min="9732" max="9732" width="19.875" style="19" customWidth="1"/>
    <col min="9733" max="9733" width="19.125" style="19" customWidth="1"/>
    <col min="9734" max="9977" width="2.5" style="19"/>
    <col min="9978" max="9978" width="1.375" style="19" customWidth="1"/>
    <col min="9979" max="9979" width="2.625" style="19" customWidth="1"/>
    <col min="9980" max="9980" width="2.5" style="19" customWidth="1"/>
    <col min="9981" max="9981" width="2.75" style="19" customWidth="1"/>
    <col min="9982" max="9982" width="1.5" style="19" customWidth="1"/>
    <col min="9983" max="9983" width="0" style="19" hidden="1" customWidth="1"/>
    <col min="9984" max="9984" width="2.5" style="19" customWidth="1"/>
    <col min="9985" max="9985" width="15.375" style="19" customWidth="1"/>
    <col min="9986" max="9986" width="21.25" style="19" customWidth="1"/>
    <col min="9987" max="9987" width="18" style="19" customWidth="1"/>
    <col min="9988" max="9988" width="19.875" style="19" customWidth="1"/>
    <col min="9989" max="9989" width="19.125" style="19" customWidth="1"/>
    <col min="9990" max="10233" width="2.5" style="19"/>
    <col min="10234" max="10234" width="1.375" style="19" customWidth="1"/>
    <col min="10235" max="10235" width="2.625" style="19" customWidth="1"/>
    <col min="10236" max="10236" width="2.5" style="19" customWidth="1"/>
    <col min="10237" max="10237" width="2.75" style="19" customWidth="1"/>
    <col min="10238" max="10238" width="1.5" style="19" customWidth="1"/>
    <col min="10239" max="10239" width="0" style="19" hidden="1" customWidth="1"/>
    <col min="10240" max="10240" width="2.5" style="19" customWidth="1"/>
    <col min="10241" max="10241" width="15.375" style="19" customWidth="1"/>
    <col min="10242" max="10242" width="21.25" style="19" customWidth="1"/>
    <col min="10243" max="10243" width="18" style="19" customWidth="1"/>
    <col min="10244" max="10244" width="19.875" style="19" customWidth="1"/>
    <col min="10245" max="10245" width="19.125" style="19" customWidth="1"/>
    <col min="10246" max="10489" width="2.5" style="19"/>
    <col min="10490" max="10490" width="1.375" style="19" customWidth="1"/>
    <col min="10491" max="10491" width="2.625" style="19" customWidth="1"/>
    <col min="10492" max="10492" width="2.5" style="19" customWidth="1"/>
    <col min="10493" max="10493" width="2.75" style="19" customWidth="1"/>
    <col min="10494" max="10494" width="1.5" style="19" customWidth="1"/>
    <col min="10495" max="10495" width="0" style="19" hidden="1" customWidth="1"/>
    <col min="10496" max="10496" width="2.5" style="19" customWidth="1"/>
    <col min="10497" max="10497" width="15.375" style="19" customWidth="1"/>
    <col min="10498" max="10498" width="21.25" style="19" customWidth="1"/>
    <col min="10499" max="10499" width="18" style="19" customWidth="1"/>
    <col min="10500" max="10500" width="19.875" style="19" customWidth="1"/>
    <col min="10501" max="10501" width="19.125" style="19" customWidth="1"/>
    <col min="10502" max="10745" width="2.5" style="19"/>
    <col min="10746" max="10746" width="1.375" style="19" customWidth="1"/>
    <col min="10747" max="10747" width="2.625" style="19" customWidth="1"/>
    <col min="10748" max="10748" width="2.5" style="19" customWidth="1"/>
    <col min="10749" max="10749" width="2.75" style="19" customWidth="1"/>
    <col min="10750" max="10750" width="1.5" style="19" customWidth="1"/>
    <col min="10751" max="10751" width="0" style="19" hidden="1" customWidth="1"/>
    <col min="10752" max="10752" width="2.5" style="19" customWidth="1"/>
    <col min="10753" max="10753" width="15.375" style="19" customWidth="1"/>
    <col min="10754" max="10754" width="21.25" style="19" customWidth="1"/>
    <col min="10755" max="10755" width="18" style="19" customWidth="1"/>
    <col min="10756" max="10756" width="19.875" style="19" customWidth="1"/>
    <col min="10757" max="10757" width="19.125" style="19" customWidth="1"/>
    <col min="10758" max="11001" width="2.5" style="19"/>
    <col min="11002" max="11002" width="1.375" style="19" customWidth="1"/>
    <col min="11003" max="11003" width="2.625" style="19" customWidth="1"/>
    <col min="11004" max="11004" width="2.5" style="19" customWidth="1"/>
    <col min="11005" max="11005" width="2.75" style="19" customWidth="1"/>
    <col min="11006" max="11006" width="1.5" style="19" customWidth="1"/>
    <col min="11007" max="11007" width="0" style="19" hidden="1" customWidth="1"/>
    <col min="11008" max="11008" width="2.5" style="19" customWidth="1"/>
    <col min="11009" max="11009" width="15.375" style="19" customWidth="1"/>
    <col min="11010" max="11010" width="21.25" style="19" customWidth="1"/>
    <col min="11011" max="11011" width="18" style="19" customWidth="1"/>
    <col min="11012" max="11012" width="19.875" style="19" customWidth="1"/>
    <col min="11013" max="11013" width="19.125" style="19" customWidth="1"/>
    <col min="11014" max="11257" width="2.5" style="19"/>
    <col min="11258" max="11258" width="1.375" style="19" customWidth="1"/>
    <col min="11259" max="11259" width="2.625" style="19" customWidth="1"/>
    <col min="11260" max="11260" width="2.5" style="19" customWidth="1"/>
    <col min="11261" max="11261" width="2.75" style="19" customWidth="1"/>
    <col min="11262" max="11262" width="1.5" style="19" customWidth="1"/>
    <col min="11263" max="11263" width="0" style="19" hidden="1" customWidth="1"/>
    <col min="11264" max="11264" width="2.5" style="19" customWidth="1"/>
    <col min="11265" max="11265" width="15.375" style="19" customWidth="1"/>
    <col min="11266" max="11266" width="21.25" style="19" customWidth="1"/>
    <col min="11267" max="11267" width="18" style="19" customWidth="1"/>
    <col min="11268" max="11268" width="19.875" style="19" customWidth="1"/>
    <col min="11269" max="11269" width="19.125" style="19" customWidth="1"/>
    <col min="11270" max="11513" width="2.5" style="19"/>
    <col min="11514" max="11514" width="1.375" style="19" customWidth="1"/>
    <col min="11515" max="11515" width="2.625" style="19" customWidth="1"/>
    <col min="11516" max="11516" width="2.5" style="19" customWidth="1"/>
    <col min="11517" max="11517" width="2.75" style="19" customWidth="1"/>
    <col min="11518" max="11518" width="1.5" style="19" customWidth="1"/>
    <col min="11519" max="11519" width="0" style="19" hidden="1" customWidth="1"/>
    <col min="11520" max="11520" width="2.5" style="19" customWidth="1"/>
    <col min="11521" max="11521" width="15.375" style="19" customWidth="1"/>
    <col min="11522" max="11522" width="21.25" style="19" customWidth="1"/>
    <col min="11523" max="11523" width="18" style="19" customWidth="1"/>
    <col min="11524" max="11524" width="19.875" style="19" customWidth="1"/>
    <col min="11525" max="11525" width="19.125" style="19" customWidth="1"/>
    <col min="11526" max="11769" width="2.5" style="19"/>
    <col min="11770" max="11770" width="1.375" style="19" customWidth="1"/>
    <col min="11771" max="11771" width="2.625" style="19" customWidth="1"/>
    <col min="11772" max="11772" width="2.5" style="19" customWidth="1"/>
    <col min="11773" max="11773" width="2.75" style="19" customWidth="1"/>
    <col min="11774" max="11774" width="1.5" style="19" customWidth="1"/>
    <col min="11775" max="11775" width="0" style="19" hidden="1" customWidth="1"/>
    <col min="11776" max="11776" width="2.5" style="19" customWidth="1"/>
    <col min="11777" max="11777" width="15.375" style="19" customWidth="1"/>
    <col min="11778" max="11778" width="21.25" style="19" customWidth="1"/>
    <col min="11779" max="11779" width="18" style="19" customWidth="1"/>
    <col min="11780" max="11780" width="19.875" style="19" customWidth="1"/>
    <col min="11781" max="11781" width="19.125" style="19" customWidth="1"/>
    <col min="11782" max="12025" width="2.5" style="19"/>
    <col min="12026" max="12026" width="1.375" style="19" customWidth="1"/>
    <col min="12027" max="12027" width="2.625" style="19" customWidth="1"/>
    <col min="12028" max="12028" width="2.5" style="19" customWidth="1"/>
    <col min="12029" max="12029" width="2.75" style="19" customWidth="1"/>
    <col min="12030" max="12030" width="1.5" style="19" customWidth="1"/>
    <col min="12031" max="12031" width="0" style="19" hidden="1" customWidth="1"/>
    <col min="12032" max="12032" width="2.5" style="19" customWidth="1"/>
    <col min="12033" max="12033" width="15.375" style="19" customWidth="1"/>
    <col min="12034" max="12034" width="21.25" style="19" customWidth="1"/>
    <col min="12035" max="12035" width="18" style="19" customWidth="1"/>
    <col min="12036" max="12036" width="19.875" style="19" customWidth="1"/>
    <col min="12037" max="12037" width="19.125" style="19" customWidth="1"/>
    <col min="12038" max="12281" width="2.5" style="19"/>
    <col min="12282" max="12282" width="1.375" style="19" customWidth="1"/>
    <col min="12283" max="12283" width="2.625" style="19" customWidth="1"/>
    <col min="12284" max="12284" width="2.5" style="19" customWidth="1"/>
    <col min="12285" max="12285" width="2.75" style="19" customWidth="1"/>
    <col min="12286" max="12286" width="1.5" style="19" customWidth="1"/>
    <col min="12287" max="12287" width="0" style="19" hidden="1" customWidth="1"/>
    <col min="12288" max="12288" width="2.5" style="19" customWidth="1"/>
    <col min="12289" max="12289" width="15.375" style="19" customWidth="1"/>
    <col min="12290" max="12290" width="21.25" style="19" customWidth="1"/>
    <col min="12291" max="12291" width="18" style="19" customWidth="1"/>
    <col min="12292" max="12292" width="19.875" style="19" customWidth="1"/>
    <col min="12293" max="12293" width="19.125" style="19" customWidth="1"/>
    <col min="12294" max="12537" width="2.5" style="19"/>
    <col min="12538" max="12538" width="1.375" style="19" customWidth="1"/>
    <col min="12539" max="12539" width="2.625" style="19" customWidth="1"/>
    <col min="12540" max="12540" width="2.5" style="19" customWidth="1"/>
    <col min="12541" max="12541" width="2.75" style="19" customWidth="1"/>
    <col min="12542" max="12542" width="1.5" style="19" customWidth="1"/>
    <col min="12543" max="12543" width="0" style="19" hidden="1" customWidth="1"/>
    <col min="12544" max="12544" width="2.5" style="19" customWidth="1"/>
    <col min="12545" max="12545" width="15.375" style="19" customWidth="1"/>
    <col min="12546" max="12546" width="21.25" style="19" customWidth="1"/>
    <col min="12547" max="12547" width="18" style="19" customWidth="1"/>
    <col min="12548" max="12548" width="19.875" style="19" customWidth="1"/>
    <col min="12549" max="12549" width="19.125" style="19" customWidth="1"/>
    <col min="12550" max="12793" width="2.5" style="19"/>
    <col min="12794" max="12794" width="1.375" style="19" customWidth="1"/>
    <col min="12795" max="12795" width="2.625" style="19" customWidth="1"/>
    <col min="12796" max="12796" width="2.5" style="19" customWidth="1"/>
    <col min="12797" max="12797" width="2.75" style="19" customWidth="1"/>
    <col min="12798" max="12798" width="1.5" style="19" customWidth="1"/>
    <col min="12799" max="12799" width="0" style="19" hidden="1" customWidth="1"/>
    <col min="12800" max="12800" width="2.5" style="19" customWidth="1"/>
    <col min="12801" max="12801" width="15.375" style="19" customWidth="1"/>
    <col min="12802" max="12802" width="21.25" style="19" customWidth="1"/>
    <col min="12803" max="12803" width="18" style="19" customWidth="1"/>
    <col min="12804" max="12804" width="19.875" style="19" customWidth="1"/>
    <col min="12805" max="12805" width="19.125" style="19" customWidth="1"/>
    <col min="12806" max="13049" width="2.5" style="19"/>
    <col min="13050" max="13050" width="1.375" style="19" customWidth="1"/>
    <col min="13051" max="13051" width="2.625" style="19" customWidth="1"/>
    <col min="13052" max="13052" width="2.5" style="19" customWidth="1"/>
    <col min="13053" max="13053" width="2.75" style="19" customWidth="1"/>
    <col min="13054" max="13054" width="1.5" style="19" customWidth="1"/>
    <col min="13055" max="13055" width="0" style="19" hidden="1" customWidth="1"/>
    <col min="13056" max="13056" width="2.5" style="19" customWidth="1"/>
    <col min="13057" max="13057" width="15.375" style="19" customWidth="1"/>
    <col min="13058" max="13058" width="21.25" style="19" customWidth="1"/>
    <col min="13059" max="13059" width="18" style="19" customWidth="1"/>
    <col min="13060" max="13060" width="19.875" style="19" customWidth="1"/>
    <col min="13061" max="13061" width="19.125" style="19" customWidth="1"/>
    <col min="13062" max="13305" width="2.5" style="19"/>
    <col min="13306" max="13306" width="1.375" style="19" customWidth="1"/>
    <col min="13307" max="13307" width="2.625" style="19" customWidth="1"/>
    <col min="13308" max="13308" width="2.5" style="19" customWidth="1"/>
    <col min="13309" max="13309" width="2.75" style="19" customWidth="1"/>
    <col min="13310" max="13310" width="1.5" style="19" customWidth="1"/>
    <col min="13311" max="13311" width="0" style="19" hidden="1" customWidth="1"/>
    <col min="13312" max="13312" width="2.5" style="19" customWidth="1"/>
    <col min="13313" max="13313" width="15.375" style="19" customWidth="1"/>
    <col min="13314" max="13314" width="21.25" style="19" customWidth="1"/>
    <col min="13315" max="13315" width="18" style="19" customWidth="1"/>
    <col min="13316" max="13316" width="19.875" style="19" customWidth="1"/>
    <col min="13317" max="13317" width="19.125" style="19" customWidth="1"/>
    <col min="13318" max="13561" width="2.5" style="19"/>
    <col min="13562" max="13562" width="1.375" style="19" customWidth="1"/>
    <col min="13563" max="13563" width="2.625" style="19" customWidth="1"/>
    <col min="13564" max="13564" width="2.5" style="19" customWidth="1"/>
    <col min="13565" max="13565" width="2.75" style="19" customWidth="1"/>
    <col min="13566" max="13566" width="1.5" style="19" customWidth="1"/>
    <col min="13567" max="13567" width="0" style="19" hidden="1" customWidth="1"/>
    <col min="13568" max="13568" width="2.5" style="19" customWidth="1"/>
    <col min="13569" max="13569" width="15.375" style="19" customWidth="1"/>
    <col min="13570" max="13570" width="21.25" style="19" customWidth="1"/>
    <col min="13571" max="13571" width="18" style="19" customWidth="1"/>
    <col min="13572" max="13572" width="19.875" style="19" customWidth="1"/>
    <col min="13573" max="13573" width="19.125" style="19" customWidth="1"/>
    <col min="13574" max="13817" width="2.5" style="19"/>
    <col min="13818" max="13818" width="1.375" style="19" customWidth="1"/>
    <col min="13819" max="13819" width="2.625" style="19" customWidth="1"/>
    <col min="13820" max="13820" width="2.5" style="19" customWidth="1"/>
    <col min="13821" max="13821" width="2.75" style="19" customWidth="1"/>
    <col min="13822" max="13822" width="1.5" style="19" customWidth="1"/>
    <col min="13823" max="13823" width="0" style="19" hidden="1" customWidth="1"/>
    <col min="13824" max="13824" width="2.5" style="19" customWidth="1"/>
    <col min="13825" max="13825" width="15.375" style="19" customWidth="1"/>
    <col min="13826" max="13826" width="21.25" style="19" customWidth="1"/>
    <col min="13827" max="13827" width="18" style="19" customWidth="1"/>
    <col min="13828" max="13828" width="19.875" style="19" customWidth="1"/>
    <col min="13829" max="13829" width="19.125" style="19" customWidth="1"/>
    <col min="13830" max="14073" width="2.5" style="19"/>
    <col min="14074" max="14074" width="1.375" style="19" customWidth="1"/>
    <col min="14075" max="14075" width="2.625" style="19" customWidth="1"/>
    <col min="14076" max="14076" width="2.5" style="19" customWidth="1"/>
    <col min="14077" max="14077" width="2.75" style="19" customWidth="1"/>
    <col min="14078" max="14078" width="1.5" style="19" customWidth="1"/>
    <col min="14079" max="14079" width="0" style="19" hidden="1" customWidth="1"/>
    <col min="14080" max="14080" width="2.5" style="19" customWidth="1"/>
    <col min="14081" max="14081" width="15.375" style="19" customWidth="1"/>
    <col min="14082" max="14082" width="21.25" style="19" customWidth="1"/>
    <col min="14083" max="14083" width="18" style="19" customWidth="1"/>
    <col min="14084" max="14084" width="19.875" style="19" customWidth="1"/>
    <col min="14085" max="14085" width="19.125" style="19" customWidth="1"/>
    <col min="14086" max="14329" width="2.5" style="19"/>
    <col min="14330" max="14330" width="1.375" style="19" customWidth="1"/>
    <col min="14331" max="14331" width="2.625" style="19" customWidth="1"/>
    <col min="14332" max="14332" width="2.5" style="19" customWidth="1"/>
    <col min="14333" max="14333" width="2.75" style="19" customWidth="1"/>
    <col min="14334" max="14334" width="1.5" style="19" customWidth="1"/>
    <col min="14335" max="14335" width="0" style="19" hidden="1" customWidth="1"/>
    <col min="14336" max="14336" width="2.5" style="19" customWidth="1"/>
    <col min="14337" max="14337" width="15.375" style="19" customWidth="1"/>
    <col min="14338" max="14338" width="21.25" style="19" customWidth="1"/>
    <col min="14339" max="14339" width="18" style="19" customWidth="1"/>
    <col min="14340" max="14340" width="19.875" style="19" customWidth="1"/>
    <col min="14341" max="14341" width="19.125" style="19" customWidth="1"/>
    <col min="14342" max="14585" width="2.5" style="19"/>
    <col min="14586" max="14586" width="1.375" style="19" customWidth="1"/>
    <col min="14587" max="14587" width="2.625" style="19" customWidth="1"/>
    <col min="14588" max="14588" width="2.5" style="19" customWidth="1"/>
    <col min="14589" max="14589" width="2.75" style="19" customWidth="1"/>
    <col min="14590" max="14590" width="1.5" style="19" customWidth="1"/>
    <col min="14591" max="14591" width="0" style="19" hidden="1" customWidth="1"/>
    <col min="14592" max="14592" width="2.5" style="19" customWidth="1"/>
    <col min="14593" max="14593" width="15.375" style="19" customWidth="1"/>
    <col min="14594" max="14594" width="21.25" style="19" customWidth="1"/>
    <col min="14595" max="14595" width="18" style="19" customWidth="1"/>
    <col min="14596" max="14596" width="19.875" style="19" customWidth="1"/>
    <col min="14597" max="14597" width="19.125" style="19" customWidth="1"/>
    <col min="14598" max="14841" width="2.5" style="19"/>
    <col min="14842" max="14842" width="1.375" style="19" customWidth="1"/>
    <col min="14843" max="14843" width="2.625" style="19" customWidth="1"/>
    <col min="14844" max="14844" width="2.5" style="19" customWidth="1"/>
    <col min="14845" max="14845" width="2.75" style="19" customWidth="1"/>
    <col min="14846" max="14846" width="1.5" style="19" customWidth="1"/>
    <col min="14847" max="14847" width="0" style="19" hidden="1" customWidth="1"/>
    <col min="14848" max="14848" width="2.5" style="19" customWidth="1"/>
    <col min="14849" max="14849" width="15.375" style="19" customWidth="1"/>
    <col min="14850" max="14850" width="21.25" style="19" customWidth="1"/>
    <col min="14851" max="14851" width="18" style="19" customWidth="1"/>
    <col min="14852" max="14852" width="19.875" style="19" customWidth="1"/>
    <col min="14853" max="14853" width="19.125" style="19" customWidth="1"/>
    <col min="14854" max="15097" width="2.5" style="19"/>
    <col min="15098" max="15098" width="1.375" style="19" customWidth="1"/>
    <col min="15099" max="15099" width="2.625" style="19" customWidth="1"/>
    <col min="15100" max="15100" width="2.5" style="19" customWidth="1"/>
    <col min="15101" max="15101" width="2.75" style="19" customWidth="1"/>
    <col min="15102" max="15102" width="1.5" style="19" customWidth="1"/>
    <col min="15103" max="15103" width="0" style="19" hidden="1" customWidth="1"/>
    <col min="15104" max="15104" width="2.5" style="19" customWidth="1"/>
    <col min="15105" max="15105" width="15.375" style="19" customWidth="1"/>
    <col min="15106" max="15106" width="21.25" style="19" customWidth="1"/>
    <col min="15107" max="15107" width="18" style="19" customWidth="1"/>
    <col min="15108" max="15108" width="19.875" style="19" customWidth="1"/>
    <col min="15109" max="15109" width="19.125" style="19" customWidth="1"/>
    <col min="15110" max="15353" width="2.5" style="19"/>
    <col min="15354" max="15354" width="1.375" style="19" customWidth="1"/>
    <col min="15355" max="15355" width="2.625" style="19" customWidth="1"/>
    <col min="15356" max="15356" width="2.5" style="19" customWidth="1"/>
    <col min="15357" max="15357" width="2.75" style="19" customWidth="1"/>
    <col min="15358" max="15358" width="1.5" style="19" customWidth="1"/>
    <col min="15359" max="15359" width="0" style="19" hidden="1" customWidth="1"/>
    <col min="15360" max="15360" width="2.5" style="19" customWidth="1"/>
    <col min="15361" max="15361" width="15.375" style="19" customWidth="1"/>
    <col min="15362" max="15362" width="21.25" style="19" customWidth="1"/>
    <col min="15363" max="15363" width="18" style="19" customWidth="1"/>
    <col min="15364" max="15364" width="19.875" style="19" customWidth="1"/>
    <col min="15365" max="15365" width="19.125" style="19" customWidth="1"/>
    <col min="15366" max="15609" width="2.5" style="19"/>
    <col min="15610" max="15610" width="1.375" style="19" customWidth="1"/>
    <col min="15611" max="15611" width="2.625" style="19" customWidth="1"/>
    <col min="15612" max="15612" width="2.5" style="19" customWidth="1"/>
    <col min="15613" max="15613" width="2.75" style="19" customWidth="1"/>
    <col min="15614" max="15614" width="1.5" style="19" customWidth="1"/>
    <col min="15615" max="15615" width="0" style="19" hidden="1" customWidth="1"/>
    <col min="15616" max="15616" width="2.5" style="19" customWidth="1"/>
    <col min="15617" max="15617" width="15.375" style="19" customWidth="1"/>
    <col min="15618" max="15618" width="21.25" style="19" customWidth="1"/>
    <col min="15619" max="15619" width="18" style="19" customWidth="1"/>
    <col min="15620" max="15620" width="19.875" style="19" customWidth="1"/>
    <col min="15621" max="15621" width="19.125" style="19" customWidth="1"/>
    <col min="15622" max="15865" width="2.5" style="19"/>
    <col min="15866" max="15866" width="1.375" style="19" customWidth="1"/>
    <col min="15867" max="15867" width="2.625" style="19" customWidth="1"/>
    <col min="15868" max="15868" width="2.5" style="19" customWidth="1"/>
    <col min="15869" max="15869" width="2.75" style="19" customWidth="1"/>
    <col min="15870" max="15870" width="1.5" style="19" customWidth="1"/>
    <col min="15871" max="15871" width="0" style="19" hidden="1" customWidth="1"/>
    <col min="15872" max="15872" width="2.5" style="19" customWidth="1"/>
    <col min="15873" max="15873" width="15.375" style="19" customWidth="1"/>
    <col min="15874" max="15874" width="21.25" style="19" customWidth="1"/>
    <col min="15875" max="15875" width="18" style="19" customWidth="1"/>
    <col min="15876" max="15876" width="19.875" style="19" customWidth="1"/>
    <col min="15877" max="15877" width="19.125" style="19" customWidth="1"/>
    <col min="15878" max="16121" width="2.5" style="19"/>
    <col min="16122" max="16122" width="1.375" style="19" customWidth="1"/>
    <col min="16123" max="16123" width="2.625" style="19" customWidth="1"/>
    <col min="16124" max="16124" width="2.5" style="19" customWidth="1"/>
    <col min="16125" max="16125" width="2.75" style="19" customWidth="1"/>
    <col min="16126" max="16126" width="1.5" style="19" customWidth="1"/>
    <col min="16127" max="16127" width="0" style="19" hidden="1" customWidth="1"/>
    <col min="16128" max="16128" width="2.5" style="19" customWidth="1"/>
    <col min="16129" max="16129" width="15.375" style="19" customWidth="1"/>
    <col min="16130" max="16130" width="21.25" style="19" customWidth="1"/>
    <col min="16131" max="16131" width="18" style="19" customWidth="1"/>
    <col min="16132" max="16132" width="19.875" style="19" customWidth="1"/>
    <col min="16133" max="16133" width="19.125" style="19" customWidth="1"/>
    <col min="16134" max="16384" width="2.5" style="19"/>
  </cols>
  <sheetData>
    <row r="2" spans="1:18" s="15" customFormat="1" ht="22.5" customHeight="1">
      <c r="A2" s="14"/>
      <c r="D2" s="126"/>
      <c r="E2" s="126" t="s">
        <v>58</v>
      </c>
    </row>
    <row r="3" spans="1:18" s="15" customFormat="1" ht="12" customHeight="1">
      <c r="A3" s="14"/>
      <c r="D3" s="126"/>
      <c r="E3" s="126"/>
    </row>
    <row r="4" spans="1:18" s="15" customFormat="1" ht="19.5" customHeight="1">
      <c r="B4" s="168" t="s">
        <v>102</v>
      </c>
      <c r="C4" s="168"/>
      <c r="D4" s="168"/>
      <c r="E4" s="206"/>
      <c r="F4" s="16"/>
      <c r="G4" s="16"/>
      <c r="H4" s="16"/>
      <c r="I4" s="17"/>
      <c r="J4" s="17"/>
      <c r="K4" s="17"/>
      <c r="L4" s="16"/>
      <c r="M4" s="18"/>
      <c r="N4" s="18"/>
    </row>
    <row r="5" spans="1:18" s="15" customFormat="1" ht="19.5" customHeight="1">
      <c r="B5" s="168" t="s">
        <v>101</v>
      </c>
      <c r="C5" s="168"/>
      <c r="D5" s="168"/>
      <c r="E5" s="206"/>
      <c r="F5" s="16"/>
      <c r="G5" s="16"/>
      <c r="H5" s="16"/>
      <c r="I5" s="17"/>
      <c r="J5" s="17"/>
      <c r="K5" s="17"/>
      <c r="L5" s="16"/>
      <c r="M5" s="18"/>
      <c r="N5" s="18"/>
    </row>
    <row r="6" spans="1:18" s="15" customFormat="1" ht="13.5" customHeight="1" thickBot="1">
      <c r="B6" s="90"/>
      <c r="C6" s="90"/>
      <c r="D6" s="90"/>
      <c r="E6" s="125"/>
      <c r="F6" s="16"/>
      <c r="G6" s="16"/>
      <c r="H6" s="16"/>
      <c r="I6" s="17"/>
      <c r="J6" s="17"/>
      <c r="K6" s="17"/>
      <c r="L6" s="16"/>
      <c r="M6" s="18"/>
      <c r="N6" s="18"/>
    </row>
    <row r="7" spans="1:18" s="15" customFormat="1" ht="30" customHeight="1" thickBot="1">
      <c r="B7" s="90"/>
      <c r="C7" s="90"/>
      <c r="D7" s="215" t="s">
        <v>125</v>
      </c>
      <c r="E7" s="216"/>
      <c r="F7" s="16"/>
      <c r="G7" s="16"/>
      <c r="H7" s="16"/>
      <c r="I7" s="17"/>
      <c r="J7" s="17"/>
      <c r="K7" s="17"/>
      <c r="L7" s="16"/>
      <c r="M7" s="18"/>
      <c r="N7" s="18"/>
    </row>
    <row r="8" spans="1:18" s="15" customFormat="1" ht="9.75" customHeight="1">
      <c r="B8" s="207"/>
      <c r="C8" s="207"/>
      <c r="D8" s="207"/>
      <c r="E8" s="207"/>
      <c r="F8" s="18"/>
      <c r="G8" s="18"/>
      <c r="H8" s="49"/>
      <c r="I8" s="18"/>
      <c r="J8" s="18"/>
      <c r="K8" s="18"/>
      <c r="L8" s="18"/>
      <c r="M8" s="18"/>
      <c r="N8" s="18"/>
    </row>
    <row r="9" spans="1:18" s="15" customFormat="1" ht="19.5" customHeight="1">
      <c r="B9" s="117" t="s">
        <v>100</v>
      </c>
      <c r="C9" s="123"/>
      <c r="D9" s="124"/>
      <c r="E9" s="123"/>
      <c r="F9" s="122"/>
      <c r="G9" s="121"/>
      <c r="H9" s="18"/>
      <c r="I9" s="18"/>
      <c r="J9" s="18"/>
      <c r="K9" s="18"/>
      <c r="L9" s="18"/>
      <c r="M9" s="18"/>
      <c r="N9" s="18"/>
    </row>
    <row r="10" spans="1:18" ht="51" customHeight="1">
      <c r="B10" s="218"/>
      <c r="C10" s="219"/>
      <c r="D10" s="219"/>
      <c r="E10" s="220"/>
      <c r="F10" s="120"/>
      <c r="G10" s="120"/>
      <c r="H10" s="20"/>
      <c r="I10" s="20"/>
      <c r="J10" s="20"/>
      <c r="K10" s="20"/>
      <c r="L10" s="20"/>
      <c r="M10" s="20"/>
      <c r="N10" s="20"/>
    </row>
    <row r="11" spans="1:18" ht="14.25" customHeight="1">
      <c r="B11" s="23"/>
      <c r="C11" s="119"/>
      <c r="D11" s="118"/>
      <c r="E11" s="118"/>
      <c r="F11" s="20"/>
      <c r="G11" s="20"/>
      <c r="H11" s="20"/>
      <c r="I11" s="20"/>
      <c r="J11" s="20"/>
      <c r="K11" s="20"/>
      <c r="L11" s="20"/>
      <c r="M11" s="20"/>
      <c r="N11" s="20"/>
    </row>
    <row r="12" spans="1:18" ht="19.5" customHeight="1">
      <c r="B12" s="117" t="s">
        <v>99</v>
      </c>
      <c r="C12" s="116"/>
      <c r="D12" s="116"/>
      <c r="E12" s="115"/>
      <c r="F12" s="20"/>
      <c r="G12" s="20"/>
      <c r="H12" s="20"/>
      <c r="I12" s="20"/>
      <c r="J12" s="20"/>
      <c r="K12" s="20"/>
      <c r="L12" s="20"/>
      <c r="M12" s="20"/>
      <c r="N12" s="20"/>
    </row>
    <row r="13" spans="1:18" ht="19.5" customHeight="1">
      <c r="B13" s="221" t="s">
        <v>72</v>
      </c>
      <c r="C13" s="221"/>
      <c r="D13" s="221"/>
      <c r="E13" s="221"/>
      <c r="F13" s="20"/>
      <c r="G13" s="20"/>
      <c r="H13" s="20"/>
      <c r="I13" s="20"/>
      <c r="J13" s="20"/>
      <c r="K13" s="20"/>
      <c r="L13" s="20"/>
      <c r="M13" s="20"/>
      <c r="N13" s="20"/>
    </row>
    <row r="14" spans="1:18" ht="19.5" customHeight="1">
      <c r="B14" s="209" t="s">
        <v>88</v>
      </c>
      <c r="C14" s="210"/>
      <c r="D14" s="114" t="s">
        <v>94</v>
      </c>
      <c r="E14" s="114" t="s">
        <v>86</v>
      </c>
      <c r="F14" s="20"/>
      <c r="G14" s="20"/>
      <c r="H14" s="20"/>
      <c r="I14" s="20"/>
      <c r="J14" s="20"/>
      <c r="K14" s="20"/>
      <c r="L14" s="20"/>
      <c r="M14" s="20"/>
      <c r="N14" s="20"/>
    </row>
    <row r="15" spans="1:18" ht="51" customHeight="1">
      <c r="B15" s="211"/>
      <c r="C15" s="212"/>
      <c r="E15" s="113"/>
      <c r="F15" s="20"/>
      <c r="G15" s="20"/>
      <c r="H15" s="20"/>
      <c r="I15" s="20"/>
      <c r="J15" s="20"/>
      <c r="K15" s="20"/>
      <c r="L15" s="20"/>
      <c r="M15" s="20"/>
      <c r="N15" s="20"/>
    </row>
    <row r="16" spans="1:18" ht="13.5" customHeight="1">
      <c r="B16" s="222" t="s">
        <v>98</v>
      </c>
      <c r="C16" s="222"/>
      <c r="D16" s="222"/>
      <c r="E16" s="222"/>
      <c r="F16" s="20"/>
      <c r="G16" s="20"/>
      <c r="H16" s="20"/>
      <c r="I16" s="20"/>
      <c r="J16" s="20"/>
      <c r="K16" s="20"/>
      <c r="L16" s="20"/>
      <c r="M16" s="20"/>
      <c r="N16" s="20"/>
      <c r="R16" s="21"/>
    </row>
    <row r="17" spans="2:34" ht="13.5" customHeight="1">
      <c r="B17" s="208" t="s">
        <v>97</v>
      </c>
      <c r="C17" s="208"/>
      <c r="D17" s="208"/>
      <c r="E17" s="208"/>
      <c r="F17" s="20"/>
      <c r="G17" s="20"/>
      <c r="H17" s="20"/>
      <c r="I17" s="20"/>
      <c r="J17" s="20"/>
      <c r="K17" s="20"/>
      <c r="L17" s="20"/>
      <c r="M17" s="20"/>
      <c r="N17" s="20"/>
      <c r="R17" s="21"/>
    </row>
    <row r="18" spans="2:34" ht="13.5" customHeight="1">
      <c r="B18" s="208" t="s">
        <v>96</v>
      </c>
      <c r="C18" s="208"/>
      <c r="D18" s="208"/>
      <c r="E18" s="208"/>
      <c r="F18" s="20"/>
      <c r="G18" s="20"/>
      <c r="H18" s="20"/>
      <c r="I18" s="20"/>
      <c r="J18" s="20"/>
      <c r="K18" s="20"/>
      <c r="L18" s="20"/>
      <c r="M18" s="20"/>
      <c r="N18" s="20"/>
      <c r="R18" s="21"/>
    </row>
    <row r="19" spans="2:34" ht="13.5" customHeight="1">
      <c r="B19" s="27"/>
      <c r="C19" s="27"/>
      <c r="D19" s="27"/>
      <c r="E19" s="27"/>
      <c r="F19" s="20"/>
      <c r="G19" s="20"/>
      <c r="H19" s="20"/>
      <c r="I19" s="20"/>
      <c r="J19" s="20"/>
      <c r="K19" s="20"/>
      <c r="L19" s="20"/>
      <c r="M19" s="20"/>
      <c r="N19" s="20"/>
      <c r="R19" s="21"/>
    </row>
    <row r="20" spans="2:34" ht="32.25" customHeight="1">
      <c r="B20" s="221" t="s">
        <v>95</v>
      </c>
      <c r="C20" s="221"/>
      <c r="D20" s="221"/>
      <c r="E20" s="221"/>
      <c r="F20" s="20"/>
      <c r="G20" s="20"/>
      <c r="H20" s="20"/>
      <c r="I20" s="20"/>
      <c r="J20" s="20"/>
      <c r="K20" s="20"/>
      <c r="L20" s="20"/>
      <c r="M20" s="20"/>
      <c r="N20" s="20"/>
      <c r="R20" s="21"/>
    </row>
    <row r="21" spans="2:34" ht="19.5" customHeight="1">
      <c r="B21" s="209" t="s">
        <v>88</v>
      </c>
      <c r="C21" s="210"/>
      <c r="D21" s="114" t="s">
        <v>94</v>
      </c>
      <c r="E21" s="114" t="s">
        <v>86</v>
      </c>
      <c r="F21" s="20"/>
      <c r="G21" s="20"/>
      <c r="H21" s="20"/>
      <c r="I21" s="20"/>
      <c r="J21" s="20"/>
      <c r="K21" s="20"/>
      <c r="L21" s="20"/>
      <c r="M21" s="20"/>
      <c r="N21" s="20"/>
      <c r="R21" s="21"/>
    </row>
    <row r="22" spans="2:34" ht="51" customHeight="1">
      <c r="B22" s="213"/>
      <c r="C22" s="214"/>
      <c r="D22" s="113" t="s">
        <v>93</v>
      </c>
      <c r="E22" s="112"/>
      <c r="F22" s="20"/>
      <c r="G22" s="20"/>
      <c r="H22" s="20"/>
      <c r="I22" s="20"/>
      <c r="J22" s="20"/>
      <c r="K22" s="20"/>
      <c r="L22" s="20"/>
      <c r="M22" s="20"/>
      <c r="N22" s="20"/>
      <c r="R22" s="21"/>
    </row>
    <row r="23" spans="2:34" ht="13.5" customHeight="1">
      <c r="B23" s="222" t="s">
        <v>92</v>
      </c>
      <c r="C23" s="222"/>
      <c r="D23" s="222"/>
      <c r="E23" s="222"/>
      <c r="F23" s="20"/>
      <c r="G23" s="20"/>
      <c r="H23" s="20"/>
      <c r="I23" s="20"/>
      <c r="J23" s="20"/>
      <c r="K23" s="20"/>
      <c r="L23" s="20"/>
      <c r="M23" s="20"/>
      <c r="N23" s="20"/>
      <c r="R23" s="21"/>
    </row>
    <row r="24" spans="2:34" ht="13.5" customHeight="1">
      <c r="B24" s="208" t="s">
        <v>91</v>
      </c>
      <c r="C24" s="208"/>
      <c r="D24" s="208"/>
      <c r="E24" s="208"/>
      <c r="F24" s="20"/>
      <c r="G24" s="20"/>
      <c r="H24" s="20"/>
      <c r="I24" s="20"/>
      <c r="J24" s="20"/>
      <c r="K24" s="20"/>
      <c r="L24" s="20"/>
      <c r="M24" s="20"/>
      <c r="N24" s="20"/>
      <c r="R24" s="21"/>
    </row>
    <row r="25" spans="2:34" ht="13.5" customHeight="1">
      <c r="B25" s="208" t="s">
        <v>90</v>
      </c>
      <c r="C25" s="208"/>
      <c r="D25" s="208"/>
      <c r="E25" s="208"/>
      <c r="F25" s="20"/>
      <c r="G25" s="20"/>
      <c r="H25" s="20"/>
      <c r="I25" s="20"/>
      <c r="J25" s="20"/>
      <c r="K25" s="20"/>
      <c r="L25" s="20"/>
      <c r="M25" s="20"/>
      <c r="N25" s="20"/>
      <c r="R25" s="21"/>
    </row>
    <row r="26" spans="2:34" ht="14.25" customHeight="1">
      <c r="B26" s="27"/>
      <c r="C26" s="27"/>
      <c r="D26" s="27"/>
      <c r="E26" s="27"/>
      <c r="F26" s="20"/>
      <c r="G26" s="20"/>
      <c r="H26" s="20"/>
      <c r="I26" s="20"/>
      <c r="J26" s="20"/>
      <c r="K26" s="20"/>
      <c r="L26" s="20"/>
      <c r="M26" s="20"/>
      <c r="N26" s="20"/>
      <c r="R26" s="21"/>
    </row>
    <row r="27" spans="2:34" ht="19.5" customHeight="1">
      <c r="B27" s="65" t="s">
        <v>89</v>
      </c>
      <c r="C27" s="65"/>
      <c r="D27" s="65"/>
      <c r="E27" s="65"/>
      <c r="F27" s="20"/>
      <c r="G27" s="20"/>
      <c r="H27" s="20"/>
      <c r="I27" s="20"/>
      <c r="J27" s="20"/>
      <c r="K27" s="20"/>
      <c r="L27" s="20"/>
      <c r="M27" s="20"/>
      <c r="N27" s="20"/>
      <c r="R27" s="21"/>
    </row>
    <row r="28" spans="2:34" ht="19.5" customHeight="1">
      <c r="B28" s="209" t="s">
        <v>88</v>
      </c>
      <c r="C28" s="210"/>
      <c r="D28" s="114" t="s">
        <v>87</v>
      </c>
      <c r="E28" s="114" t="s">
        <v>86</v>
      </c>
      <c r="F28" s="20"/>
      <c r="G28" s="20"/>
      <c r="H28" s="20"/>
      <c r="I28" s="20"/>
      <c r="J28" s="20"/>
      <c r="K28" s="20"/>
      <c r="L28" s="20"/>
      <c r="M28" s="20"/>
      <c r="N28" s="20"/>
      <c r="R28" s="21"/>
      <c r="T28" s="201" t="s">
        <v>8</v>
      </c>
      <c r="U28" s="201"/>
      <c r="V28" s="201"/>
      <c r="W28" s="201"/>
      <c r="X28" s="201"/>
      <c r="Y28" s="201"/>
      <c r="Z28" s="201"/>
      <c r="AA28" s="201"/>
      <c r="AB28" s="201"/>
      <c r="AC28" s="201"/>
      <c r="AD28" s="201"/>
    </row>
    <row r="29" spans="2:34" ht="19.5" customHeight="1">
      <c r="B29" s="224" t="s">
        <v>85</v>
      </c>
      <c r="C29" s="225"/>
      <c r="D29" s="153">
        <v>1000000</v>
      </c>
      <c r="E29" s="112"/>
      <c r="F29" s="20"/>
      <c r="G29" s="20"/>
      <c r="H29" s="20"/>
      <c r="I29" s="202" t="s">
        <v>84</v>
      </c>
      <c r="J29" s="202"/>
      <c r="K29" s="202"/>
      <c r="L29" s="202"/>
      <c r="M29" s="202"/>
      <c r="N29" s="202"/>
      <c r="O29" s="202"/>
      <c r="P29" s="202"/>
      <c r="Q29" s="202"/>
      <c r="R29" s="202"/>
      <c r="S29" s="202"/>
      <c r="T29" s="204">
        <f ca="1">SUMIF(B29:C30,"=(1)",D29:D30)</f>
        <v>1000000</v>
      </c>
      <c r="U29" s="204"/>
      <c r="V29" s="204"/>
      <c r="W29" s="204"/>
      <c r="X29" s="204"/>
      <c r="Y29" s="204"/>
      <c r="Z29" s="204"/>
      <c r="AA29" s="204"/>
      <c r="AB29" s="204"/>
      <c r="AC29" s="204"/>
      <c r="AD29" s="204"/>
    </row>
    <row r="30" spans="2:34" ht="19.5" customHeight="1" thickBot="1">
      <c r="B30" s="226" t="s">
        <v>83</v>
      </c>
      <c r="C30" s="227"/>
      <c r="D30" s="154">
        <v>2000000</v>
      </c>
      <c r="E30" s="111"/>
      <c r="F30" s="20"/>
      <c r="G30" s="20"/>
      <c r="H30" s="20"/>
      <c r="I30" s="203" t="s">
        <v>82</v>
      </c>
      <c r="J30" s="203"/>
      <c r="K30" s="203"/>
      <c r="L30" s="203"/>
      <c r="M30" s="203"/>
      <c r="N30" s="203"/>
      <c r="O30" s="203"/>
      <c r="P30" s="203"/>
      <c r="Q30" s="203"/>
      <c r="R30" s="203"/>
      <c r="S30" s="203"/>
      <c r="T30" s="205">
        <f ca="1">SUMIF(B29:C30,"（２）",D29:D30)</f>
        <v>2000000</v>
      </c>
      <c r="U30" s="205"/>
      <c r="V30" s="205"/>
      <c r="W30" s="205"/>
      <c r="X30" s="205"/>
      <c r="Y30" s="205"/>
      <c r="Z30" s="205"/>
      <c r="AA30" s="205"/>
      <c r="AB30" s="205"/>
      <c r="AC30" s="205"/>
      <c r="AD30" s="205"/>
    </row>
    <row r="31" spans="2:34" ht="19.5" customHeight="1" thickTop="1">
      <c r="B31" s="199" t="s">
        <v>81</v>
      </c>
      <c r="C31" s="200"/>
      <c r="D31" s="131">
        <f>SUM(D28:D30)</f>
        <v>3000000</v>
      </c>
      <c r="E31" s="110"/>
      <c r="F31" s="20"/>
      <c r="G31" s="20"/>
      <c r="H31" s="20"/>
      <c r="I31" s="196" t="s">
        <v>81</v>
      </c>
      <c r="J31" s="197"/>
      <c r="K31" s="197"/>
      <c r="L31" s="197"/>
      <c r="M31" s="197"/>
      <c r="N31" s="197"/>
      <c r="O31" s="197"/>
      <c r="P31" s="197"/>
      <c r="Q31" s="197"/>
      <c r="R31" s="197"/>
      <c r="S31" s="198"/>
      <c r="T31" s="193">
        <f ca="1">SUM(T29:AD30)</f>
        <v>3000000</v>
      </c>
      <c r="U31" s="194"/>
      <c r="V31" s="194"/>
      <c r="W31" s="194"/>
      <c r="X31" s="194"/>
      <c r="Y31" s="194"/>
      <c r="Z31" s="194"/>
      <c r="AA31" s="194"/>
      <c r="AB31" s="194"/>
      <c r="AC31" s="194"/>
      <c r="AD31" s="195"/>
      <c r="AF31" s="192" t="b">
        <f ca="1">D31=T31</f>
        <v>1</v>
      </c>
      <c r="AG31" s="192"/>
      <c r="AH31" s="192"/>
    </row>
    <row r="32" spans="2:34" ht="33.75" customHeight="1">
      <c r="B32" s="208" t="s">
        <v>80</v>
      </c>
      <c r="C32" s="208"/>
      <c r="D32" s="208"/>
      <c r="E32" s="208"/>
      <c r="F32" s="20"/>
      <c r="G32" s="20"/>
      <c r="H32" s="20"/>
      <c r="I32" s="20"/>
      <c r="J32" s="20"/>
      <c r="K32" s="20"/>
      <c r="L32" s="20"/>
      <c r="M32" s="20"/>
      <c r="N32" s="20"/>
      <c r="R32" s="21"/>
    </row>
    <row r="33" spans="2:18" ht="14.25" customHeight="1">
      <c r="B33" s="27"/>
      <c r="C33" s="27"/>
      <c r="D33" s="27"/>
      <c r="E33" s="27"/>
      <c r="F33" s="20"/>
      <c r="G33" s="20"/>
      <c r="H33" s="20"/>
      <c r="I33" s="20"/>
      <c r="J33" s="20"/>
      <c r="K33" s="20"/>
      <c r="L33" s="20"/>
      <c r="N33" s="20"/>
      <c r="R33" s="21"/>
    </row>
    <row r="34" spans="2:18" ht="19.5" customHeight="1">
      <c r="B34" s="223" t="s">
        <v>79</v>
      </c>
      <c r="C34" s="223"/>
      <c r="D34" s="223"/>
      <c r="E34" s="223"/>
      <c r="F34" s="20"/>
      <c r="G34" s="20"/>
      <c r="H34" s="20"/>
      <c r="I34" s="20"/>
      <c r="J34" s="20"/>
      <c r="K34" s="20"/>
      <c r="L34" s="20"/>
      <c r="M34" s="20"/>
      <c r="N34" s="20"/>
      <c r="R34" s="21"/>
    </row>
    <row r="35" spans="2:18" ht="19.5" customHeight="1">
      <c r="B35" s="221" t="s">
        <v>78</v>
      </c>
      <c r="C35" s="221"/>
      <c r="D35" s="221"/>
      <c r="E35" s="221"/>
      <c r="F35" s="20"/>
      <c r="G35" s="20"/>
      <c r="H35" s="20"/>
      <c r="I35" s="20"/>
      <c r="J35" s="20"/>
      <c r="K35" s="20"/>
      <c r="L35" s="20"/>
      <c r="M35" s="20"/>
      <c r="N35" s="20"/>
      <c r="R35" s="21"/>
    </row>
    <row r="36" spans="2:18" ht="30.75" customHeight="1">
      <c r="B36" s="221" t="s">
        <v>77</v>
      </c>
      <c r="C36" s="221"/>
      <c r="D36" s="221"/>
      <c r="E36" s="221"/>
      <c r="F36" s="20"/>
      <c r="G36" s="20"/>
      <c r="H36" s="20"/>
      <c r="I36" s="20"/>
      <c r="J36" s="20"/>
      <c r="K36" s="20"/>
      <c r="L36" s="20"/>
      <c r="M36" s="20"/>
      <c r="N36" s="20"/>
      <c r="R36" s="21"/>
    </row>
    <row r="37" spans="2:18" ht="20.100000000000001" customHeight="1">
      <c r="B37" s="217"/>
      <c r="C37" s="217"/>
      <c r="D37" s="217"/>
      <c r="E37" s="217"/>
      <c r="F37" s="20"/>
      <c r="G37" s="20"/>
      <c r="H37" s="20"/>
      <c r="I37" s="20"/>
      <c r="J37" s="20"/>
      <c r="K37" s="20"/>
      <c r="L37" s="20"/>
      <c r="M37" s="20"/>
      <c r="N37" s="20"/>
    </row>
    <row r="38" spans="2:18" ht="20.100000000000001" customHeight="1">
      <c r="B38" s="22"/>
      <c r="C38" s="22"/>
      <c r="D38" s="22"/>
      <c r="E38" s="22"/>
      <c r="F38" s="20"/>
      <c r="G38" s="20"/>
      <c r="H38" s="20"/>
      <c r="I38" s="20"/>
      <c r="J38" s="20"/>
      <c r="K38" s="20"/>
      <c r="L38" s="20"/>
      <c r="M38" s="20"/>
      <c r="N38" s="20"/>
    </row>
    <row r="39" spans="2:18" ht="13.5">
      <c r="B39" s="23"/>
      <c r="C39" s="24"/>
      <c r="D39" s="20"/>
      <c r="E39" s="20"/>
      <c r="F39" s="20"/>
      <c r="G39" s="20"/>
      <c r="H39" s="20"/>
      <c r="I39" s="20"/>
      <c r="J39" s="20"/>
      <c r="K39" s="20"/>
      <c r="L39" s="20"/>
      <c r="M39" s="20"/>
      <c r="N39" s="20"/>
    </row>
    <row r="40" spans="2:18" ht="13.5">
      <c r="B40" s="23"/>
      <c r="C40" s="25"/>
      <c r="D40" s="20"/>
      <c r="E40" s="20"/>
      <c r="F40" s="20"/>
      <c r="G40" s="20"/>
      <c r="H40" s="20"/>
      <c r="I40" s="20"/>
      <c r="J40" s="20"/>
      <c r="K40" s="20"/>
      <c r="L40" s="20"/>
      <c r="M40" s="20"/>
      <c r="N40" s="20"/>
    </row>
    <row r="41" spans="2:18" ht="13.5">
      <c r="B41" s="109"/>
      <c r="C41" s="24"/>
      <c r="D41" s="20"/>
      <c r="E41" s="20"/>
      <c r="F41" s="20"/>
      <c r="G41" s="20"/>
      <c r="H41" s="20"/>
      <c r="I41" s="20"/>
      <c r="J41" s="20"/>
      <c r="K41" s="20"/>
      <c r="L41" s="20"/>
      <c r="M41" s="20"/>
      <c r="N41" s="20"/>
    </row>
    <row r="42" spans="2:18" ht="13.5">
      <c r="B42" s="23"/>
      <c r="C42" s="26"/>
      <c r="D42" s="20"/>
      <c r="E42" s="20"/>
      <c r="F42" s="20"/>
      <c r="G42" s="20"/>
      <c r="H42" s="20"/>
      <c r="I42" s="20"/>
      <c r="J42" s="20"/>
      <c r="K42" s="20"/>
      <c r="L42" s="20"/>
      <c r="M42" s="20"/>
      <c r="N42" s="20"/>
    </row>
    <row r="43" spans="2:18" ht="13.5">
      <c r="B43" s="23"/>
      <c r="C43" s="26"/>
      <c r="D43" s="20"/>
      <c r="E43" s="20"/>
      <c r="F43" s="20"/>
      <c r="G43" s="20"/>
      <c r="H43" s="20"/>
      <c r="I43" s="20"/>
      <c r="J43" s="20"/>
      <c r="K43" s="20"/>
      <c r="L43" s="20"/>
      <c r="M43" s="20"/>
      <c r="N43" s="20"/>
    </row>
    <row r="44" spans="2:18" ht="13.5">
      <c r="B44" s="23"/>
      <c r="C44" s="26"/>
      <c r="D44" s="20"/>
      <c r="E44" s="20"/>
      <c r="F44" s="20"/>
      <c r="G44" s="20"/>
      <c r="H44" s="20"/>
      <c r="I44" s="20"/>
      <c r="J44" s="20"/>
      <c r="K44" s="20"/>
      <c r="L44" s="20"/>
      <c r="M44" s="20"/>
      <c r="N44" s="20"/>
    </row>
    <row r="45" spans="2:18" ht="13.5">
      <c r="B45" s="23"/>
      <c r="C45" s="26"/>
      <c r="D45" s="20"/>
      <c r="E45" s="20"/>
      <c r="F45" s="20"/>
      <c r="G45" s="20"/>
      <c r="H45" s="20"/>
      <c r="I45" s="20"/>
      <c r="J45" s="20"/>
      <c r="K45" s="20"/>
      <c r="L45" s="20"/>
      <c r="M45" s="20"/>
      <c r="N45" s="20"/>
    </row>
    <row r="46" spans="2:18" ht="13.5">
      <c r="B46" s="23"/>
      <c r="C46" s="26"/>
      <c r="D46" s="20"/>
      <c r="E46" s="20"/>
      <c r="F46" s="20"/>
      <c r="G46" s="20"/>
      <c r="H46" s="20"/>
      <c r="I46" s="20"/>
      <c r="J46" s="20"/>
      <c r="K46" s="20"/>
      <c r="L46" s="20"/>
      <c r="M46" s="20"/>
      <c r="N46" s="20"/>
    </row>
    <row r="47" spans="2:18" ht="13.5">
      <c r="B47" s="23"/>
      <c r="C47" s="26"/>
      <c r="D47" s="20"/>
      <c r="E47" s="20"/>
      <c r="F47" s="20"/>
      <c r="G47" s="20"/>
      <c r="H47" s="20"/>
      <c r="I47" s="20"/>
      <c r="J47" s="20"/>
      <c r="K47" s="20"/>
      <c r="L47" s="20"/>
      <c r="M47" s="20"/>
      <c r="N47" s="20"/>
    </row>
    <row r="48" spans="2:18" ht="13.5">
      <c r="B48" s="23"/>
      <c r="C48" s="26"/>
      <c r="D48" s="20"/>
      <c r="E48" s="20"/>
      <c r="F48" s="20"/>
      <c r="G48" s="20"/>
      <c r="H48" s="20"/>
      <c r="I48" s="20"/>
      <c r="J48" s="20"/>
      <c r="K48" s="20"/>
      <c r="L48" s="20"/>
      <c r="M48" s="20"/>
      <c r="N48" s="20"/>
    </row>
    <row r="49" spans="2:14" ht="13.5">
      <c r="B49" s="23"/>
      <c r="C49" s="26"/>
      <c r="D49" s="20"/>
      <c r="E49" s="20"/>
      <c r="F49" s="20"/>
      <c r="G49" s="20"/>
      <c r="H49" s="20"/>
      <c r="I49" s="20"/>
      <c r="J49" s="20"/>
      <c r="K49" s="20"/>
      <c r="L49" s="20"/>
      <c r="M49" s="20"/>
      <c r="N49" s="20"/>
    </row>
    <row r="50" spans="2:14" ht="13.5">
      <c r="B50" s="23"/>
      <c r="C50" s="26"/>
      <c r="D50" s="20"/>
      <c r="E50" s="20"/>
      <c r="F50" s="20"/>
      <c r="G50" s="20"/>
      <c r="H50" s="20"/>
      <c r="I50" s="20"/>
      <c r="J50" s="20"/>
      <c r="K50" s="20"/>
      <c r="L50" s="20"/>
      <c r="M50" s="20"/>
      <c r="N50" s="20"/>
    </row>
    <row r="51" spans="2:14" ht="13.5">
      <c r="B51" s="109"/>
      <c r="C51" s="24"/>
      <c r="D51" s="20"/>
      <c r="E51" s="20"/>
      <c r="F51" s="20"/>
      <c r="G51" s="20"/>
      <c r="H51" s="20"/>
      <c r="I51" s="20"/>
      <c r="J51" s="20"/>
      <c r="K51" s="20"/>
      <c r="L51" s="20"/>
      <c r="M51" s="20"/>
      <c r="N51" s="20"/>
    </row>
    <row r="52" spans="2:14" ht="13.5">
      <c r="B52" s="23"/>
      <c r="C52" s="24"/>
      <c r="D52" s="20"/>
      <c r="E52" s="20"/>
      <c r="F52" s="20"/>
      <c r="G52" s="20"/>
      <c r="H52" s="20"/>
      <c r="I52" s="20"/>
      <c r="J52" s="20"/>
      <c r="K52" s="20"/>
      <c r="L52" s="20"/>
      <c r="M52" s="20"/>
      <c r="N52" s="20"/>
    </row>
    <row r="53" spans="2:14" ht="13.5">
      <c r="B53" s="23"/>
      <c r="C53" s="24"/>
      <c r="D53" s="20"/>
      <c r="E53" s="20"/>
      <c r="F53" s="20"/>
      <c r="G53" s="20"/>
      <c r="H53" s="20"/>
      <c r="I53" s="20"/>
      <c r="J53" s="20"/>
      <c r="K53" s="20"/>
      <c r="L53" s="20"/>
      <c r="M53" s="20"/>
      <c r="N53" s="20"/>
    </row>
    <row r="54" spans="2:14" ht="13.5">
      <c r="B54" s="109"/>
      <c r="C54" s="23"/>
      <c r="D54" s="20"/>
      <c r="E54" s="20"/>
      <c r="F54" s="20"/>
      <c r="G54" s="20"/>
      <c r="H54" s="20"/>
      <c r="I54" s="20"/>
      <c r="J54" s="20"/>
      <c r="K54" s="20"/>
      <c r="L54" s="20"/>
      <c r="M54" s="20"/>
      <c r="N54" s="20"/>
    </row>
    <row r="55" spans="2:14">
      <c r="B55" s="20"/>
      <c r="C55" s="20"/>
      <c r="D55" s="20"/>
      <c r="E55" s="20"/>
      <c r="F55" s="20"/>
      <c r="G55" s="20"/>
      <c r="H55" s="20"/>
      <c r="I55" s="20"/>
      <c r="J55" s="20"/>
      <c r="K55" s="20"/>
      <c r="L55" s="20"/>
      <c r="M55" s="20"/>
      <c r="N55" s="20"/>
    </row>
    <row r="56" spans="2:14">
      <c r="B56" s="20"/>
      <c r="C56" s="20"/>
      <c r="D56" s="20"/>
      <c r="E56" s="20"/>
      <c r="F56" s="20"/>
      <c r="G56" s="20"/>
      <c r="H56" s="20"/>
      <c r="I56" s="20"/>
      <c r="J56" s="20"/>
      <c r="K56" s="20"/>
      <c r="L56" s="20"/>
      <c r="M56" s="20"/>
      <c r="N56" s="20"/>
    </row>
    <row r="57" spans="2:14">
      <c r="B57" s="20"/>
      <c r="C57" s="20"/>
      <c r="D57" s="20"/>
      <c r="E57" s="20"/>
      <c r="F57" s="20"/>
      <c r="G57" s="20"/>
      <c r="H57" s="20"/>
      <c r="I57" s="20"/>
      <c r="J57" s="20"/>
      <c r="K57" s="20"/>
      <c r="L57" s="20"/>
      <c r="M57" s="20"/>
      <c r="N57" s="20"/>
    </row>
    <row r="58" spans="2:14">
      <c r="B58" s="20"/>
      <c r="C58" s="20"/>
      <c r="D58" s="20"/>
      <c r="E58" s="20"/>
      <c r="F58" s="20"/>
      <c r="G58" s="20"/>
      <c r="H58" s="20"/>
      <c r="I58" s="20"/>
      <c r="J58" s="20"/>
      <c r="K58" s="20"/>
      <c r="L58" s="20"/>
      <c r="M58" s="20"/>
      <c r="N58" s="20"/>
    </row>
    <row r="59" spans="2:14">
      <c r="B59" s="20"/>
      <c r="C59" s="20"/>
      <c r="D59" s="20"/>
      <c r="E59" s="20"/>
      <c r="F59" s="20"/>
      <c r="G59" s="20"/>
      <c r="H59" s="20"/>
      <c r="I59" s="20"/>
      <c r="J59" s="20"/>
      <c r="K59" s="20"/>
      <c r="L59" s="20"/>
      <c r="M59" s="20"/>
      <c r="N59" s="20"/>
    </row>
    <row r="60" spans="2:14">
      <c r="B60" s="20"/>
      <c r="C60" s="20"/>
      <c r="D60" s="20"/>
      <c r="E60" s="20"/>
      <c r="F60" s="20"/>
      <c r="G60" s="20"/>
      <c r="H60" s="20"/>
      <c r="I60" s="20"/>
      <c r="J60" s="20"/>
      <c r="K60" s="20"/>
      <c r="L60" s="20"/>
      <c r="M60" s="20"/>
      <c r="N60" s="20"/>
    </row>
    <row r="61" spans="2:14">
      <c r="B61" s="20"/>
      <c r="C61" s="20"/>
      <c r="D61" s="20"/>
      <c r="E61" s="20"/>
      <c r="F61" s="20"/>
      <c r="G61" s="20"/>
      <c r="H61" s="20"/>
      <c r="I61" s="20"/>
      <c r="J61" s="20"/>
      <c r="K61" s="20"/>
      <c r="L61" s="20"/>
      <c r="M61" s="20"/>
      <c r="N61" s="20"/>
    </row>
    <row r="62" spans="2:14">
      <c r="B62" s="20"/>
      <c r="C62" s="20"/>
      <c r="D62" s="20"/>
      <c r="E62" s="20"/>
      <c r="F62" s="20"/>
      <c r="G62" s="20"/>
      <c r="H62" s="20"/>
      <c r="I62" s="20"/>
      <c r="J62" s="20"/>
      <c r="K62" s="20"/>
      <c r="L62" s="20"/>
      <c r="M62" s="20"/>
      <c r="N62" s="20"/>
    </row>
    <row r="63" spans="2:14">
      <c r="B63" s="20"/>
      <c r="C63" s="20"/>
      <c r="D63" s="20"/>
      <c r="E63" s="20"/>
      <c r="F63" s="20"/>
      <c r="G63" s="20"/>
      <c r="H63" s="20"/>
      <c r="I63" s="20"/>
      <c r="J63" s="20"/>
      <c r="K63" s="20"/>
      <c r="L63" s="20"/>
      <c r="M63" s="20"/>
      <c r="N63" s="20"/>
    </row>
    <row r="64" spans="2:14">
      <c r="B64" s="20"/>
      <c r="C64" s="20"/>
      <c r="D64" s="20"/>
      <c r="E64" s="20"/>
      <c r="F64" s="20"/>
      <c r="G64" s="20"/>
      <c r="H64" s="20"/>
      <c r="I64" s="20"/>
      <c r="J64" s="20"/>
      <c r="K64" s="20"/>
      <c r="L64" s="20"/>
      <c r="M64" s="20"/>
      <c r="N64" s="20"/>
    </row>
    <row r="65" spans="2:14">
      <c r="B65" s="20"/>
      <c r="C65" s="20"/>
      <c r="D65" s="20"/>
      <c r="E65" s="20"/>
      <c r="F65" s="20"/>
      <c r="G65" s="20"/>
      <c r="H65" s="20"/>
      <c r="I65" s="20"/>
      <c r="J65" s="20"/>
      <c r="K65" s="20"/>
      <c r="L65" s="20"/>
      <c r="M65" s="20"/>
      <c r="N65" s="20"/>
    </row>
    <row r="66" spans="2:14">
      <c r="B66" s="20"/>
      <c r="C66" s="20"/>
      <c r="D66" s="20"/>
      <c r="E66" s="20"/>
      <c r="F66" s="20"/>
      <c r="G66" s="20"/>
      <c r="H66" s="20"/>
      <c r="I66" s="20"/>
      <c r="J66" s="20"/>
      <c r="K66" s="20"/>
      <c r="L66" s="20"/>
      <c r="M66" s="20"/>
      <c r="N66" s="20"/>
    </row>
    <row r="67" spans="2:14">
      <c r="B67" s="20"/>
      <c r="C67" s="20"/>
      <c r="D67" s="20"/>
      <c r="E67" s="20"/>
      <c r="F67" s="20"/>
      <c r="G67" s="20"/>
      <c r="H67" s="20"/>
      <c r="I67" s="20"/>
      <c r="J67" s="20"/>
      <c r="K67" s="20"/>
      <c r="L67" s="20"/>
      <c r="M67" s="20"/>
      <c r="N67" s="20"/>
    </row>
    <row r="68" spans="2:14">
      <c r="B68" s="20"/>
      <c r="C68" s="20"/>
      <c r="D68" s="20"/>
      <c r="E68" s="20"/>
      <c r="F68" s="20"/>
      <c r="G68" s="20"/>
      <c r="H68" s="20"/>
      <c r="I68" s="20"/>
      <c r="J68" s="20"/>
      <c r="K68" s="20"/>
      <c r="L68" s="20"/>
      <c r="M68" s="20"/>
      <c r="N68" s="20"/>
    </row>
    <row r="69" spans="2:14">
      <c r="B69" s="20"/>
      <c r="C69" s="20"/>
      <c r="D69" s="20"/>
      <c r="E69" s="20"/>
      <c r="F69" s="20"/>
      <c r="G69" s="20"/>
      <c r="H69" s="20"/>
      <c r="I69" s="20"/>
      <c r="J69" s="20"/>
      <c r="K69" s="20"/>
      <c r="L69" s="20"/>
      <c r="M69" s="20"/>
      <c r="N69" s="20"/>
    </row>
    <row r="70" spans="2:14">
      <c r="B70" s="20"/>
      <c r="C70" s="20"/>
      <c r="D70" s="20"/>
      <c r="E70" s="20"/>
      <c r="F70" s="20"/>
      <c r="G70" s="20"/>
      <c r="H70" s="20"/>
      <c r="I70" s="20"/>
      <c r="J70" s="20"/>
      <c r="K70" s="20"/>
      <c r="L70" s="20"/>
      <c r="M70" s="20"/>
      <c r="N70" s="20"/>
    </row>
    <row r="71" spans="2:14">
      <c r="B71" s="20"/>
      <c r="C71" s="20"/>
      <c r="D71" s="20"/>
      <c r="E71" s="20"/>
      <c r="F71" s="20"/>
      <c r="G71" s="20"/>
      <c r="H71" s="20"/>
      <c r="I71" s="20"/>
      <c r="J71" s="20"/>
      <c r="K71" s="20"/>
      <c r="L71" s="20"/>
      <c r="M71" s="20"/>
      <c r="N71" s="20"/>
    </row>
    <row r="72" spans="2:14">
      <c r="B72" s="20"/>
      <c r="C72" s="20"/>
      <c r="D72" s="20"/>
      <c r="E72" s="20"/>
      <c r="F72" s="20"/>
      <c r="G72" s="20"/>
      <c r="H72" s="20"/>
      <c r="I72" s="20"/>
      <c r="J72" s="20"/>
      <c r="K72" s="20"/>
      <c r="L72" s="20"/>
      <c r="M72" s="20"/>
      <c r="N72" s="20"/>
    </row>
    <row r="73" spans="2:14">
      <c r="B73" s="20"/>
      <c r="C73" s="20"/>
      <c r="D73" s="20"/>
      <c r="E73" s="20"/>
      <c r="F73" s="20"/>
      <c r="G73" s="20"/>
      <c r="H73" s="20"/>
      <c r="I73" s="20"/>
      <c r="J73" s="20"/>
      <c r="K73" s="20"/>
      <c r="L73" s="20"/>
      <c r="M73" s="20"/>
      <c r="N73" s="20"/>
    </row>
    <row r="74" spans="2:14">
      <c r="B74" s="20"/>
      <c r="C74" s="20"/>
      <c r="D74" s="20"/>
      <c r="E74" s="20"/>
      <c r="F74" s="20"/>
      <c r="G74" s="20"/>
      <c r="H74" s="20"/>
      <c r="I74" s="20"/>
      <c r="J74" s="20"/>
      <c r="K74" s="20"/>
      <c r="L74" s="20"/>
      <c r="M74" s="20"/>
      <c r="N74" s="20"/>
    </row>
    <row r="75" spans="2:14">
      <c r="B75" s="20"/>
      <c r="C75" s="20"/>
      <c r="D75" s="20"/>
      <c r="E75" s="20"/>
      <c r="F75" s="20"/>
      <c r="G75" s="20"/>
      <c r="H75" s="20"/>
      <c r="I75" s="20"/>
      <c r="J75" s="20"/>
      <c r="K75" s="20"/>
      <c r="L75" s="20"/>
      <c r="M75" s="20"/>
      <c r="N75" s="20"/>
    </row>
    <row r="76" spans="2:14">
      <c r="B76" s="20"/>
      <c r="C76" s="20"/>
      <c r="D76" s="20"/>
      <c r="E76" s="20"/>
      <c r="F76" s="20"/>
      <c r="G76" s="20"/>
      <c r="H76" s="20"/>
      <c r="I76" s="20"/>
      <c r="J76" s="20"/>
      <c r="K76" s="20"/>
      <c r="L76" s="20"/>
      <c r="M76" s="20"/>
      <c r="N76" s="20"/>
    </row>
    <row r="77" spans="2:14">
      <c r="B77" s="20"/>
      <c r="C77" s="20"/>
      <c r="D77" s="20"/>
      <c r="E77" s="20"/>
      <c r="F77" s="20"/>
      <c r="G77" s="20"/>
      <c r="H77" s="20"/>
      <c r="I77" s="20"/>
      <c r="J77" s="20"/>
      <c r="K77" s="20"/>
      <c r="L77" s="20"/>
      <c r="M77" s="20"/>
      <c r="N77" s="20"/>
    </row>
    <row r="78" spans="2:14">
      <c r="B78" s="20"/>
      <c r="C78" s="20"/>
      <c r="D78" s="20"/>
      <c r="E78" s="20"/>
      <c r="F78" s="20"/>
      <c r="G78" s="20"/>
      <c r="H78" s="20"/>
      <c r="I78" s="20"/>
      <c r="J78" s="20"/>
      <c r="K78" s="20"/>
      <c r="L78" s="20"/>
      <c r="M78" s="20"/>
      <c r="N78" s="20"/>
    </row>
  </sheetData>
  <mergeCells count="34">
    <mergeCell ref="B37:E37"/>
    <mergeCell ref="B10:E10"/>
    <mergeCell ref="B13:E13"/>
    <mergeCell ref="B16:E16"/>
    <mergeCell ref="B17:E17"/>
    <mergeCell ref="B20:E20"/>
    <mergeCell ref="B23:E23"/>
    <mergeCell ref="B24:E24"/>
    <mergeCell ref="B32:E32"/>
    <mergeCell ref="B34:E34"/>
    <mergeCell ref="B35:E35"/>
    <mergeCell ref="B36:E36"/>
    <mergeCell ref="B28:C28"/>
    <mergeCell ref="B29:C29"/>
    <mergeCell ref="B30:C30"/>
    <mergeCell ref="B5:E5"/>
    <mergeCell ref="B4:E4"/>
    <mergeCell ref="B8:E8"/>
    <mergeCell ref="B18:E18"/>
    <mergeCell ref="B25:E25"/>
    <mergeCell ref="B14:C14"/>
    <mergeCell ref="B15:C15"/>
    <mergeCell ref="B21:C21"/>
    <mergeCell ref="B22:C22"/>
    <mergeCell ref="D7:E7"/>
    <mergeCell ref="AF31:AH31"/>
    <mergeCell ref="T31:AD31"/>
    <mergeCell ref="I31:S31"/>
    <mergeCell ref="B31:C31"/>
    <mergeCell ref="T28:AD28"/>
    <mergeCell ref="I29:S29"/>
    <mergeCell ref="I30:S30"/>
    <mergeCell ref="T29:AD29"/>
    <mergeCell ref="T30:AD30"/>
  </mergeCells>
  <phoneticPr fontId="1"/>
  <dataValidations count="1">
    <dataValidation type="list" allowBlank="1" showInputMessage="1" showErrorMessage="1" sqref="B29:B30">
      <formula1>"プルダウンより選択,（１）,（２）"</formula1>
    </dataValidation>
  </dataValidations>
  <pageMargins left="0.7" right="0.7" top="0.75" bottom="0.75" header="0.3" footer="0.3"/>
  <pageSetup paperSize="9" fitToWidth="0" orientation="portrait" horizontalDpi="300" verticalDpi="300"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pageSetUpPr fitToPage="1"/>
  </sheetPr>
  <dimension ref="A2:AA62"/>
  <sheetViews>
    <sheetView view="pageBreakPreview" zoomScale="85" zoomScaleNormal="100" zoomScaleSheetLayoutView="85" workbookViewId="0">
      <selection activeCell="F28" sqref="F28"/>
    </sheetView>
  </sheetViews>
  <sheetFormatPr defaultRowHeight="14.25"/>
  <cols>
    <col min="1" max="1" width="1.875" style="1" customWidth="1"/>
    <col min="2" max="2" width="7" style="1" customWidth="1"/>
    <col min="3" max="3" width="11.625" style="1" customWidth="1"/>
    <col min="4" max="4" width="16.75" style="1" customWidth="1"/>
    <col min="5" max="10" width="18.625" style="1" customWidth="1"/>
    <col min="11" max="11" width="1.875" style="1" customWidth="1"/>
    <col min="12" max="12" width="10.25" style="2" customWidth="1"/>
    <col min="13" max="16384" width="9" style="1"/>
  </cols>
  <sheetData>
    <row r="2" spans="1:27" ht="19.5" customHeight="1">
      <c r="A2" s="1" t="s">
        <v>56</v>
      </c>
    </row>
    <row r="3" spans="1:27" ht="30.75" customHeight="1">
      <c r="E3" s="28"/>
      <c r="F3" s="28"/>
      <c r="G3" s="28"/>
      <c r="H3" s="28"/>
      <c r="I3" s="28" t="s">
        <v>10</v>
      </c>
      <c r="J3" s="151" t="s">
        <v>122</v>
      </c>
    </row>
    <row r="4" spans="1:27" ht="15.75" customHeight="1">
      <c r="E4" s="28"/>
      <c r="F4" s="28"/>
      <c r="G4" s="28"/>
      <c r="H4" s="28"/>
      <c r="I4" s="28"/>
      <c r="J4" s="29"/>
    </row>
    <row r="5" spans="1:27" ht="19.5" customHeight="1">
      <c r="B5" s="183" t="s">
        <v>107</v>
      </c>
      <c r="C5" s="183"/>
      <c r="D5" s="183"/>
      <c r="E5" s="183"/>
      <c r="F5" s="183"/>
      <c r="G5" s="183"/>
      <c r="H5" s="183"/>
      <c r="I5" s="183"/>
      <c r="J5" s="183"/>
    </row>
    <row r="6" spans="1:27" ht="19.5" customHeight="1">
      <c r="B6" s="183" t="s">
        <v>106</v>
      </c>
      <c r="C6" s="183"/>
      <c r="D6" s="183"/>
      <c r="E6" s="183"/>
      <c r="F6" s="183"/>
      <c r="G6" s="183"/>
      <c r="H6" s="183"/>
      <c r="I6" s="183"/>
      <c r="J6" s="183"/>
    </row>
    <row r="7" spans="1:27" ht="19.5" customHeight="1">
      <c r="B7" s="5" t="s">
        <v>105</v>
      </c>
      <c r="C7" s="30"/>
      <c r="D7" s="30"/>
      <c r="E7" s="5"/>
      <c r="F7" s="5"/>
      <c r="G7" s="5"/>
      <c r="H7" s="5"/>
      <c r="I7" s="5"/>
      <c r="J7" s="11"/>
      <c r="K7" s="5"/>
      <c r="L7" s="6"/>
      <c r="M7" s="5"/>
      <c r="N7" s="5"/>
      <c r="O7" s="5"/>
      <c r="P7" s="5"/>
      <c r="Q7" s="5"/>
      <c r="R7" s="5"/>
      <c r="S7" s="5"/>
      <c r="T7" s="5"/>
      <c r="U7" s="5"/>
      <c r="V7" s="5"/>
      <c r="W7" s="5"/>
      <c r="X7" s="5"/>
      <c r="Y7" s="5"/>
      <c r="Z7" s="5"/>
      <c r="AA7" s="5"/>
    </row>
    <row r="8" spans="1:27" ht="28.5" customHeight="1">
      <c r="B8" s="233" t="s">
        <v>11</v>
      </c>
      <c r="C8" s="235" t="s">
        <v>48</v>
      </c>
      <c r="D8" s="235" t="s">
        <v>104</v>
      </c>
      <c r="E8" s="237" t="s">
        <v>12</v>
      </c>
      <c r="F8" s="238"/>
      <c r="G8" s="238"/>
      <c r="H8" s="228" t="s">
        <v>59</v>
      </c>
      <c r="I8" s="229"/>
      <c r="J8" s="230"/>
    </row>
    <row r="9" spans="1:27" ht="65.25" customHeight="1">
      <c r="B9" s="234"/>
      <c r="C9" s="236"/>
      <c r="D9" s="236"/>
      <c r="E9" s="129" t="s">
        <v>72</v>
      </c>
      <c r="F9" s="128" t="s">
        <v>103</v>
      </c>
      <c r="G9" s="127" t="s">
        <v>70</v>
      </c>
      <c r="H9" s="129" t="s">
        <v>72</v>
      </c>
      <c r="I9" s="128" t="s">
        <v>103</v>
      </c>
      <c r="J9" s="127" t="s">
        <v>70</v>
      </c>
    </row>
    <row r="10" spans="1:27" ht="19.5" customHeight="1">
      <c r="B10" s="47"/>
      <c r="C10" s="47"/>
      <c r="D10" s="47"/>
      <c r="E10" s="48" t="s">
        <v>6</v>
      </c>
      <c r="F10" s="48" t="s">
        <v>6</v>
      </c>
      <c r="G10" s="48" t="s">
        <v>6</v>
      </c>
      <c r="H10" s="48" t="s">
        <v>6</v>
      </c>
      <c r="I10" s="48" t="s">
        <v>6</v>
      </c>
      <c r="J10" s="48" t="s">
        <v>68</v>
      </c>
    </row>
    <row r="11" spans="1:27" ht="19.5" customHeight="1">
      <c r="B11" s="97">
        <v>1</v>
      </c>
      <c r="C11" s="149" t="s">
        <v>126</v>
      </c>
      <c r="D11" s="155" t="s">
        <v>127</v>
      </c>
      <c r="E11" s="150">
        <v>1000000</v>
      </c>
      <c r="F11" s="150">
        <v>2000000</v>
      </c>
      <c r="G11" s="99">
        <f t="shared" ref="G11:G30" si="0">E11+F11</f>
        <v>3000000</v>
      </c>
      <c r="H11" s="99">
        <f t="shared" ref="H11:H30" si="1">ROUNDDOWN(E11/2,0)</f>
        <v>500000</v>
      </c>
      <c r="I11" s="99">
        <f t="shared" ref="I11:I30" si="2">ROUNDDOWN(F11/2,0)</f>
        <v>1000000</v>
      </c>
      <c r="J11" s="96">
        <f>ROUNDDOWN((H11+I11)/1000,0)</f>
        <v>1500</v>
      </c>
    </row>
    <row r="12" spans="1:27" ht="19.5" customHeight="1">
      <c r="B12" s="91">
        <v>2</v>
      </c>
      <c r="C12" s="152" t="s">
        <v>123</v>
      </c>
      <c r="D12" s="157" t="s">
        <v>128</v>
      </c>
      <c r="E12" s="150">
        <v>1200000</v>
      </c>
      <c r="F12" s="150">
        <v>800000</v>
      </c>
      <c r="G12" s="99">
        <f t="shared" si="0"/>
        <v>2000000</v>
      </c>
      <c r="H12" s="99">
        <f t="shared" si="1"/>
        <v>600000</v>
      </c>
      <c r="I12" s="99">
        <f t="shared" si="2"/>
        <v>400000</v>
      </c>
      <c r="J12" s="96">
        <f>ROUNDDOWN((H12+I12)/1000,0)</f>
        <v>1000</v>
      </c>
    </row>
    <row r="13" spans="1:27" ht="19.5" customHeight="1">
      <c r="B13" s="97">
        <v>3</v>
      </c>
      <c r="C13" s="41"/>
      <c r="D13" s="41"/>
      <c r="E13" s="40"/>
      <c r="F13" s="40"/>
      <c r="G13" s="99">
        <f t="shared" si="0"/>
        <v>0</v>
      </c>
      <c r="H13" s="99">
        <f t="shared" si="1"/>
        <v>0</v>
      </c>
      <c r="I13" s="99">
        <f t="shared" si="2"/>
        <v>0</v>
      </c>
      <c r="J13" s="96">
        <f t="shared" ref="J13:J30" si="3">ROUNDDOWN((H13+I13)/1000,0)</f>
        <v>0</v>
      </c>
    </row>
    <row r="14" spans="1:27" ht="19.5" customHeight="1">
      <c r="B14" s="97">
        <v>4</v>
      </c>
      <c r="C14" s="41"/>
      <c r="D14" s="41"/>
      <c r="E14" s="40"/>
      <c r="F14" s="40"/>
      <c r="G14" s="99">
        <f t="shared" si="0"/>
        <v>0</v>
      </c>
      <c r="H14" s="99">
        <f t="shared" si="1"/>
        <v>0</v>
      </c>
      <c r="I14" s="99">
        <f t="shared" si="2"/>
        <v>0</v>
      </c>
      <c r="J14" s="96">
        <f t="shared" si="3"/>
        <v>0</v>
      </c>
    </row>
    <row r="15" spans="1:27" ht="19.5" customHeight="1">
      <c r="B15" s="91">
        <v>5</v>
      </c>
      <c r="C15" s="41"/>
      <c r="D15" s="41"/>
      <c r="E15" s="40"/>
      <c r="F15" s="40"/>
      <c r="G15" s="99">
        <f t="shared" si="0"/>
        <v>0</v>
      </c>
      <c r="H15" s="99">
        <f t="shared" si="1"/>
        <v>0</v>
      </c>
      <c r="I15" s="99">
        <f t="shared" si="2"/>
        <v>0</v>
      </c>
      <c r="J15" s="96">
        <f t="shared" si="3"/>
        <v>0</v>
      </c>
    </row>
    <row r="16" spans="1:27" ht="19.5" customHeight="1">
      <c r="B16" s="97">
        <v>6</v>
      </c>
      <c r="C16" s="41"/>
      <c r="D16" s="41"/>
      <c r="E16" s="40"/>
      <c r="F16" s="40"/>
      <c r="G16" s="99">
        <f t="shared" si="0"/>
        <v>0</v>
      </c>
      <c r="H16" s="99">
        <f t="shared" si="1"/>
        <v>0</v>
      </c>
      <c r="I16" s="99">
        <f t="shared" si="2"/>
        <v>0</v>
      </c>
      <c r="J16" s="96">
        <f t="shared" si="3"/>
        <v>0</v>
      </c>
    </row>
    <row r="17" spans="2:12" ht="19.5" customHeight="1">
      <c r="B17" s="97">
        <v>7</v>
      </c>
      <c r="C17" s="41"/>
      <c r="D17" s="41"/>
      <c r="E17" s="40"/>
      <c r="F17" s="40"/>
      <c r="G17" s="99">
        <f t="shared" si="0"/>
        <v>0</v>
      </c>
      <c r="H17" s="99">
        <f t="shared" si="1"/>
        <v>0</v>
      </c>
      <c r="I17" s="99">
        <f t="shared" si="2"/>
        <v>0</v>
      </c>
      <c r="J17" s="96">
        <f t="shared" si="3"/>
        <v>0</v>
      </c>
    </row>
    <row r="18" spans="2:12" ht="19.5" customHeight="1">
      <c r="B18" s="91">
        <v>8</v>
      </c>
      <c r="C18" s="41"/>
      <c r="D18" s="41"/>
      <c r="E18" s="40"/>
      <c r="F18" s="40"/>
      <c r="G18" s="99">
        <f t="shared" si="0"/>
        <v>0</v>
      </c>
      <c r="H18" s="99">
        <f t="shared" si="1"/>
        <v>0</v>
      </c>
      <c r="I18" s="99">
        <f t="shared" si="2"/>
        <v>0</v>
      </c>
      <c r="J18" s="96">
        <f t="shared" si="3"/>
        <v>0</v>
      </c>
    </row>
    <row r="19" spans="2:12" ht="19.5" customHeight="1">
      <c r="B19" s="97">
        <v>9</v>
      </c>
      <c r="C19" s="41"/>
      <c r="D19" s="41"/>
      <c r="E19" s="40"/>
      <c r="F19" s="40"/>
      <c r="G19" s="99">
        <f t="shared" si="0"/>
        <v>0</v>
      </c>
      <c r="H19" s="99">
        <f t="shared" si="1"/>
        <v>0</v>
      </c>
      <c r="I19" s="99">
        <f t="shared" si="2"/>
        <v>0</v>
      </c>
      <c r="J19" s="96">
        <f t="shared" si="3"/>
        <v>0</v>
      </c>
    </row>
    <row r="20" spans="2:12" ht="19.5" customHeight="1">
      <c r="B20" s="97">
        <v>10</v>
      </c>
      <c r="C20" s="41"/>
      <c r="D20" s="41"/>
      <c r="E20" s="40"/>
      <c r="F20" s="40"/>
      <c r="G20" s="99">
        <f t="shared" si="0"/>
        <v>0</v>
      </c>
      <c r="H20" s="99">
        <f t="shared" si="1"/>
        <v>0</v>
      </c>
      <c r="I20" s="99">
        <f t="shared" si="2"/>
        <v>0</v>
      </c>
      <c r="J20" s="96">
        <f t="shared" si="3"/>
        <v>0</v>
      </c>
    </row>
    <row r="21" spans="2:12" ht="19.5" customHeight="1">
      <c r="B21" s="91">
        <v>11</v>
      </c>
      <c r="C21" s="41"/>
      <c r="D21" s="41"/>
      <c r="E21" s="40"/>
      <c r="F21" s="40"/>
      <c r="G21" s="99">
        <f t="shared" si="0"/>
        <v>0</v>
      </c>
      <c r="H21" s="99">
        <f t="shared" si="1"/>
        <v>0</v>
      </c>
      <c r="I21" s="99">
        <f t="shared" si="2"/>
        <v>0</v>
      </c>
      <c r="J21" s="96">
        <f t="shared" si="3"/>
        <v>0</v>
      </c>
    </row>
    <row r="22" spans="2:12" ht="19.5" customHeight="1">
      <c r="B22" s="97">
        <v>12</v>
      </c>
      <c r="C22" s="41"/>
      <c r="D22" s="41"/>
      <c r="E22" s="40"/>
      <c r="F22" s="40"/>
      <c r="G22" s="99">
        <f t="shared" si="0"/>
        <v>0</v>
      </c>
      <c r="H22" s="99">
        <f t="shared" si="1"/>
        <v>0</v>
      </c>
      <c r="I22" s="99">
        <f t="shared" si="2"/>
        <v>0</v>
      </c>
      <c r="J22" s="96">
        <f t="shared" si="3"/>
        <v>0</v>
      </c>
    </row>
    <row r="23" spans="2:12" ht="19.5" customHeight="1">
      <c r="B23" s="97">
        <v>13</v>
      </c>
      <c r="C23" s="41"/>
      <c r="D23" s="41"/>
      <c r="E23" s="40"/>
      <c r="F23" s="40"/>
      <c r="G23" s="99">
        <f t="shared" si="0"/>
        <v>0</v>
      </c>
      <c r="H23" s="99">
        <f t="shared" si="1"/>
        <v>0</v>
      </c>
      <c r="I23" s="99">
        <f t="shared" si="2"/>
        <v>0</v>
      </c>
      <c r="J23" s="96">
        <f t="shared" si="3"/>
        <v>0</v>
      </c>
    </row>
    <row r="24" spans="2:12" ht="19.5" customHeight="1">
      <c r="B24" s="91">
        <v>14</v>
      </c>
      <c r="C24" s="41"/>
      <c r="D24" s="41"/>
      <c r="E24" s="40"/>
      <c r="F24" s="40"/>
      <c r="G24" s="99">
        <f t="shared" si="0"/>
        <v>0</v>
      </c>
      <c r="H24" s="99">
        <f t="shared" si="1"/>
        <v>0</v>
      </c>
      <c r="I24" s="99">
        <f t="shared" si="2"/>
        <v>0</v>
      </c>
      <c r="J24" s="96">
        <f t="shared" si="3"/>
        <v>0</v>
      </c>
      <c r="L24" s="49"/>
    </row>
    <row r="25" spans="2:12" ht="19.5" customHeight="1">
      <c r="B25" s="97">
        <v>15</v>
      </c>
      <c r="C25" s="41"/>
      <c r="D25" s="41"/>
      <c r="E25" s="40"/>
      <c r="F25" s="40"/>
      <c r="G25" s="99">
        <f t="shared" si="0"/>
        <v>0</v>
      </c>
      <c r="H25" s="99">
        <f t="shared" si="1"/>
        <v>0</v>
      </c>
      <c r="I25" s="99">
        <f t="shared" si="2"/>
        <v>0</v>
      </c>
      <c r="J25" s="96">
        <f t="shared" si="3"/>
        <v>0</v>
      </c>
    </row>
    <row r="26" spans="2:12" ht="19.5" customHeight="1">
      <c r="B26" s="97">
        <v>16</v>
      </c>
      <c r="C26" s="41"/>
      <c r="D26" s="41"/>
      <c r="E26" s="40"/>
      <c r="F26" s="40"/>
      <c r="G26" s="99">
        <f t="shared" si="0"/>
        <v>0</v>
      </c>
      <c r="H26" s="99">
        <f t="shared" si="1"/>
        <v>0</v>
      </c>
      <c r="I26" s="99">
        <f t="shared" si="2"/>
        <v>0</v>
      </c>
      <c r="J26" s="96">
        <f t="shared" si="3"/>
        <v>0</v>
      </c>
    </row>
    <row r="27" spans="2:12" ht="19.5" customHeight="1">
      <c r="B27" s="91">
        <v>17</v>
      </c>
      <c r="C27" s="41"/>
      <c r="D27" s="41"/>
      <c r="E27" s="40"/>
      <c r="F27" s="40"/>
      <c r="G27" s="99">
        <f t="shared" si="0"/>
        <v>0</v>
      </c>
      <c r="H27" s="99">
        <f t="shared" si="1"/>
        <v>0</v>
      </c>
      <c r="I27" s="99">
        <f t="shared" si="2"/>
        <v>0</v>
      </c>
      <c r="J27" s="96">
        <f t="shared" si="3"/>
        <v>0</v>
      </c>
    </row>
    <row r="28" spans="2:12" ht="19.5" customHeight="1">
      <c r="B28" s="97">
        <v>18</v>
      </c>
      <c r="C28" s="41"/>
      <c r="D28" s="41"/>
      <c r="E28" s="40"/>
      <c r="F28" s="40"/>
      <c r="G28" s="99">
        <f t="shared" si="0"/>
        <v>0</v>
      </c>
      <c r="H28" s="99">
        <f t="shared" si="1"/>
        <v>0</v>
      </c>
      <c r="I28" s="99">
        <f t="shared" si="2"/>
        <v>0</v>
      </c>
      <c r="J28" s="96">
        <f t="shared" si="3"/>
        <v>0</v>
      </c>
    </row>
    <row r="29" spans="2:12" ht="19.5" customHeight="1">
      <c r="B29" s="97">
        <v>19</v>
      </c>
      <c r="C29" s="41"/>
      <c r="D29" s="41"/>
      <c r="E29" s="40"/>
      <c r="F29" s="40"/>
      <c r="G29" s="99">
        <f t="shared" si="0"/>
        <v>0</v>
      </c>
      <c r="H29" s="99">
        <f t="shared" si="1"/>
        <v>0</v>
      </c>
      <c r="I29" s="99">
        <f t="shared" si="2"/>
        <v>0</v>
      </c>
      <c r="J29" s="96">
        <f t="shared" si="3"/>
        <v>0</v>
      </c>
    </row>
    <row r="30" spans="2:12" ht="19.5" customHeight="1">
      <c r="B30" s="91">
        <v>20</v>
      </c>
      <c r="C30" s="41"/>
      <c r="D30" s="41"/>
      <c r="E30" s="40"/>
      <c r="F30" s="40"/>
      <c r="G30" s="99">
        <f t="shared" si="0"/>
        <v>0</v>
      </c>
      <c r="H30" s="99">
        <f t="shared" si="1"/>
        <v>0</v>
      </c>
      <c r="I30" s="99">
        <f t="shared" si="2"/>
        <v>0</v>
      </c>
      <c r="J30" s="96">
        <f t="shared" si="3"/>
        <v>0</v>
      </c>
    </row>
    <row r="31" spans="2:12" ht="19.5" customHeight="1">
      <c r="B31" s="231" t="s">
        <v>7</v>
      </c>
      <c r="C31" s="232"/>
      <c r="D31" s="232"/>
      <c r="E31" s="130">
        <f t="shared" ref="E31:J31" si="4">SUM(E11:E30)</f>
        <v>2200000</v>
      </c>
      <c r="F31" s="99">
        <f t="shared" si="4"/>
        <v>2800000</v>
      </c>
      <c r="G31" s="99">
        <f t="shared" si="4"/>
        <v>5000000</v>
      </c>
      <c r="H31" s="99">
        <f t="shared" si="4"/>
        <v>1100000</v>
      </c>
      <c r="I31" s="99">
        <f t="shared" si="4"/>
        <v>1400000</v>
      </c>
      <c r="J31" s="96">
        <f t="shared" si="4"/>
        <v>2500</v>
      </c>
    </row>
    <row r="32" spans="2:12" ht="19.5" customHeight="1"/>
    <row r="62" spans="5:9" ht="19.5" customHeight="1">
      <c r="E62" s="3"/>
      <c r="F62" s="3"/>
      <c r="G62" s="3"/>
      <c r="H62" s="3"/>
      <c r="I62" s="3"/>
    </row>
  </sheetData>
  <mergeCells count="8">
    <mergeCell ref="H8:J8"/>
    <mergeCell ref="B5:J5"/>
    <mergeCell ref="B6:J6"/>
    <mergeCell ref="B31:D31"/>
    <mergeCell ref="B8:B9"/>
    <mergeCell ref="C8:C9"/>
    <mergeCell ref="E8:G8"/>
    <mergeCell ref="D8:D9"/>
  </mergeCells>
  <phoneticPr fontId="1"/>
  <printOptions horizontalCentered="1"/>
  <pageMargins left="0.70866141732283472" right="0.70866141732283472" top="0.74803149606299213" bottom="0.74803149606299213" header="0.31496062992125984" footer="0.31496062992125984"/>
  <pageSetup paperSize="9" scale="77" orientation="landscape" horizontalDpi="300" verticalDpi="300"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M44"/>
  <sheetViews>
    <sheetView view="pageBreakPreview" topLeftCell="A13" zoomScaleNormal="100" zoomScaleSheetLayoutView="100" workbookViewId="0">
      <selection activeCell="B21" sqref="B21:F23"/>
    </sheetView>
  </sheetViews>
  <sheetFormatPr defaultRowHeight="13.5"/>
  <cols>
    <col min="1" max="1" width="1.625" style="44" customWidth="1"/>
    <col min="2" max="6" width="18.75" style="44" customWidth="1"/>
    <col min="7" max="7" width="1.625" style="44" customWidth="1"/>
    <col min="8" max="255" width="9" style="44"/>
    <col min="256" max="257" width="1.625" style="44" customWidth="1"/>
    <col min="258" max="258" width="13.125" style="44" customWidth="1"/>
    <col min="259" max="259" width="24.375" style="44" customWidth="1"/>
    <col min="260" max="261" width="16.25" style="44" customWidth="1"/>
    <col min="262" max="262" width="18.125" style="44" customWidth="1"/>
    <col min="263" max="263" width="3.625" style="44" customWidth="1"/>
    <col min="264" max="511" width="9" style="44"/>
    <col min="512" max="513" width="1.625" style="44" customWidth="1"/>
    <col min="514" max="514" width="13.125" style="44" customWidth="1"/>
    <col min="515" max="515" width="24.375" style="44" customWidth="1"/>
    <col min="516" max="517" width="16.25" style="44" customWidth="1"/>
    <col min="518" max="518" width="18.125" style="44" customWidth="1"/>
    <col min="519" max="519" width="3.625" style="44" customWidth="1"/>
    <col min="520" max="767" width="9" style="44"/>
    <col min="768" max="769" width="1.625" style="44" customWidth="1"/>
    <col min="770" max="770" width="13.125" style="44" customWidth="1"/>
    <col min="771" max="771" width="24.375" style="44" customWidth="1"/>
    <col min="772" max="773" width="16.25" style="44" customWidth="1"/>
    <col min="774" max="774" width="18.125" style="44" customWidth="1"/>
    <col min="775" max="775" width="3.625" style="44" customWidth="1"/>
    <col min="776" max="1023" width="9" style="44"/>
    <col min="1024" max="1025" width="1.625" style="44" customWidth="1"/>
    <col min="1026" max="1026" width="13.125" style="44" customWidth="1"/>
    <col min="1027" max="1027" width="24.375" style="44" customWidth="1"/>
    <col min="1028" max="1029" width="16.25" style="44" customWidth="1"/>
    <col min="1030" max="1030" width="18.125" style="44" customWidth="1"/>
    <col min="1031" max="1031" width="3.625" style="44" customWidth="1"/>
    <col min="1032" max="1279" width="9" style="44"/>
    <col min="1280" max="1281" width="1.625" style="44" customWidth="1"/>
    <col min="1282" max="1282" width="13.125" style="44" customWidth="1"/>
    <col min="1283" max="1283" width="24.375" style="44" customWidth="1"/>
    <col min="1284" max="1285" width="16.25" style="44" customWidth="1"/>
    <col min="1286" max="1286" width="18.125" style="44" customWidth="1"/>
    <col min="1287" max="1287" width="3.625" style="44" customWidth="1"/>
    <col min="1288" max="1535" width="9" style="44"/>
    <col min="1536" max="1537" width="1.625" style="44" customWidth="1"/>
    <col min="1538" max="1538" width="13.125" style="44" customWidth="1"/>
    <col min="1539" max="1539" width="24.375" style="44" customWidth="1"/>
    <col min="1540" max="1541" width="16.25" style="44" customWidth="1"/>
    <col min="1542" max="1542" width="18.125" style="44" customWidth="1"/>
    <col min="1543" max="1543" width="3.625" style="44" customWidth="1"/>
    <col min="1544" max="1791" width="9" style="44"/>
    <col min="1792" max="1793" width="1.625" style="44" customWidth="1"/>
    <col min="1794" max="1794" width="13.125" style="44" customWidth="1"/>
    <col min="1795" max="1795" width="24.375" style="44" customWidth="1"/>
    <col min="1796" max="1797" width="16.25" style="44" customWidth="1"/>
    <col min="1798" max="1798" width="18.125" style="44" customWidth="1"/>
    <col min="1799" max="1799" width="3.625" style="44" customWidth="1"/>
    <col min="1800" max="2047" width="9" style="44"/>
    <col min="2048" max="2049" width="1.625" style="44" customWidth="1"/>
    <col min="2050" max="2050" width="13.125" style="44" customWidth="1"/>
    <col min="2051" max="2051" width="24.375" style="44" customWidth="1"/>
    <col min="2052" max="2053" width="16.25" style="44" customWidth="1"/>
    <col min="2054" max="2054" width="18.125" style="44" customWidth="1"/>
    <col min="2055" max="2055" width="3.625" style="44" customWidth="1"/>
    <col min="2056" max="2303" width="9" style="44"/>
    <col min="2304" max="2305" width="1.625" style="44" customWidth="1"/>
    <col min="2306" max="2306" width="13.125" style="44" customWidth="1"/>
    <col min="2307" max="2307" width="24.375" style="44" customWidth="1"/>
    <col min="2308" max="2309" width="16.25" style="44" customWidth="1"/>
    <col min="2310" max="2310" width="18.125" style="44" customWidth="1"/>
    <col min="2311" max="2311" width="3.625" style="44" customWidth="1"/>
    <col min="2312" max="2559" width="9" style="44"/>
    <col min="2560" max="2561" width="1.625" style="44" customWidth="1"/>
    <col min="2562" max="2562" width="13.125" style="44" customWidth="1"/>
    <col min="2563" max="2563" width="24.375" style="44" customWidth="1"/>
    <col min="2564" max="2565" width="16.25" style="44" customWidth="1"/>
    <col min="2566" max="2566" width="18.125" style="44" customWidth="1"/>
    <col min="2567" max="2567" width="3.625" style="44" customWidth="1"/>
    <col min="2568" max="2815" width="9" style="44"/>
    <col min="2816" max="2817" width="1.625" style="44" customWidth="1"/>
    <col min="2818" max="2818" width="13.125" style="44" customWidth="1"/>
    <col min="2819" max="2819" width="24.375" style="44" customWidth="1"/>
    <col min="2820" max="2821" width="16.25" style="44" customWidth="1"/>
    <col min="2822" max="2822" width="18.125" style="44" customWidth="1"/>
    <col min="2823" max="2823" width="3.625" style="44" customWidth="1"/>
    <col min="2824" max="3071" width="9" style="44"/>
    <col min="3072" max="3073" width="1.625" style="44" customWidth="1"/>
    <col min="3074" max="3074" width="13.125" style="44" customWidth="1"/>
    <col min="3075" max="3075" width="24.375" style="44" customWidth="1"/>
    <col min="3076" max="3077" width="16.25" style="44" customWidth="1"/>
    <col min="3078" max="3078" width="18.125" style="44" customWidth="1"/>
    <col min="3079" max="3079" width="3.625" style="44" customWidth="1"/>
    <col min="3080" max="3327" width="9" style="44"/>
    <col min="3328" max="3329" width="1.625" style="44" customWidth="1"/>
    <col min="3330" max="3330" width="13.125" style="44" customWidth="1"/>
    <col min="3331" max="3331" width="24.375" style="44" customWidth="1"/>
    <col min="3332" max="3333" width="16.25" style="44" customWidth="1"/>
    <col min="3334" max="3334" width="18.125" style="44" customWidth="1"/>
    <col min="3335" max="3335" width="3.625" style="44" customWidth="1"/>
    <col min="3336" max="3583" width="9" style="44"/>
    <col min="3584" max="3585" width="1.625" style="44" customWidth="1"/>
    <col min="3586" max="3586" width="13.125" style="44" customWidth="1"/>
    <col min="3587" max="3587" width="24.375" style="44" customWidth="1"/>
    <col min="3588" max="3589" width="16.25" style="44" customWidth="1"/>
    <col min="3590" max="3590" width="18.125" style="44" customWidth="1"/>
    <col min="3591" max="3591" width="3.625" style="44" customWidth="1"/>
    <col min="3592" max="3839" width="9" style="44"/>
    <col min="3840" max="3841" width="1.625" style="44" customWidth="1"/>
    <col min="3842" max="3842" width="13.125" style="44" customWidth="1"/>
    <col min="3843" max="3843" width="24.375" style="44" customWidth="1"/>
    <col min="3844" max="3845" width="16.25" style="44" customWidth="1"/>
    <col min="3846" max="3846" width="18.125" style="44" customWidth="1"/>
    <col min="3847" max="3847" width="3.625" style="44" customWidth="1"/>
    <col min="3848" max="4095" width="9" style="44"/>
    <col min="4096" max="4097" width="1.625" style="44" customWidth="1"/>
    <col min="4098" max="4098" width="13.125" style="44" customWidth="1"/>
    <col min="4099" max="4099" width="24.375" style="44" customWidth="1"/>
    <col min="4100" max="4101" width="16.25" style="44" customWidth="1"/>
    <col min="4102" max="4102" width="18.125" style="44" customWidth="1"/>
    <col min="4103" max="4103" width="3.625" style="44" customWidth="1"/>
    <col min="4104" max="4351" width="9" style="44"/>
    <col min="4352" max="4353" width="1.625" style="44" customWidth="1"/>
    <col min="4354" max="4354" width="13.125" style="44" customWidth="1"/>
    <col min="4355" max="4355" width="24.375" style="44" customWidth="1"/>
    <col min="4356" max="4357" width="16.25" style="44" customWidth="1"/>
    <col min="4358" max="4358" width="18.125" style="44" customWidth="1"/>
    <col min="4359" max="4359" width="3.625" style="44" customWidth="1"/>
    <col min="4360" max="4607" width="9" style="44"/>
    <col min="4608" max="4609" width="1.625" style="44" customWidth="1"/>
    <col min="4610" max="4610" width="13.125" style="44" customWidth="1"/>
    <col min="4611" max="4611" width="24.375" style="44" customWidth="1"/>
    <col min="4612" max="4613" width="16.25" style="44" customWidth="1"/>
    <col min="4614" max="4614" width="18.125" style="44" customWidth="1"/>
    <col min="4615" max="4615" width="3.625" style="44" customWidth="1"/>
    <col min="4616" max="4863" width="9" style="44"/>
    <col min="4864" max="4865" width="1.625" style="44" customWidth="1"/>
    <col min="4866" max="4866" width="13.125" style="44" customWidth="1"/>
    <col min="4867" max="4867" width="24.375" style="44" customWidth="1"/>
    <col min="4868" max="4869" width="16.25" style="44" customWidth="1"/>
    <col min="4870" max="4870" width="18.125" style="44" customWidth="1"/>
    <col min="4871" max="4871" width="3.625" style="44" customWidth="1"/>
    <col min="4872" max="5119" width="9" style="44"/>
    <col min="5120" max="5121" width="1.625" style="44" customWidth="1"/>
    <col min="5122" max="5122" width="13.125" style="44" customWidth="1"/>
    <col min="5123" max="5123" width="24.375" style="44" customWidth="1"/>
    <col min="5124" max="5125" width="16.25" style="44" customWidth="1"/>
    <col min="5126" max="5126" width="18.125" style="44" customWidth="1"/>
    <col min="5127" max="5127" width="3.625" style="44" customWidth="1"/>
    <col min="5128" max="5375" width="9" style="44"/>
    <col min="5376" max="5377" width="1.625" style="44" customWidth="1"/>
    <col min="5378" max="5378" width="13.125" style="44" customWidth="1"/>
    <col min="5379" max="5379" width="24.375" style="44" customWidth="1"/>
    <col min="5380" max="5381" width="16.25" style="44" customWidth="1"/>
    <col min="5382" max="5382" width="18.125" style="44" customWidth="1"/>
    <col min="5383" max="5383" width="3.625" style="44" customWidth="1"/>
    <col min="5384" max="5631" width="9" style="44"/>
    <col min="5632" max="5633" width="1.625" style="44" customWidth="1"/>
    <col min="5634" max="5634" width="13.125" style="44" customWidth="1"/>
    <col min="5635" max="5635" width="24.375" style="44" customWidth="1"/>
    <col min="5636" max="5637" width="16.25" style="44" customWidth="1"/>
    <col min="5638" max="5638" width="18.125" style="44" customWidth="1"/>
    <col min="5639" max="5639" width="3.625" style="44" customWidth="1"/>
    <col min="5640" max="5887" width="9" style="44"/>
    <col min="5888" max="5889" width="1.625" style="44" customWidth="1"/>
    <col min="5890" max="5890" width="13.125" style="44" customWidth="1"/>
    <col min="5891" max="5891" width="24.375" style="44" customWidth="1"/>
    <col min="5892" max="5893" width="16.25" style="44" customWidth="1"/>
    <col min="5894" max="5894" width="18.125" style="44" customWidth="1"/>
    <col min="5895" max="5895" width="3.625" style="44" customWidth="1"/>
    <col min="5896" max="6143" width="9" style="44"/>
    <col min="6144" max="6145" width="1.625" style="44" customWidth="1"/>
    <col min="6146" max="6146" width="13.125" style="44" customWidth="1"/>
    <col min="6147" max="6147" width="24.375" style="44" customWidth="1"/>
    <col min="6148" max="6149" width="16.25" style="44" customWidth="1"/>
    <col min="6150" max="6150" width="18.125" style="44" customWidth="1"/>
    <col min="6151" max="6151" width="3.625" style="44" customWidth="1"/>
    <col min="6152" max="6399" width="9" style="44"/>
    <col min="6400" max="6401" width="1.625" style="44" customWidth="1"/>
    <col min="6402" max="6402" width="13.125" style="44" customWidth="1"/>
    <col min="6403" max="6403" width="24.375" style="44" customWidth="1"/>
    <col min="6404" max="6405" width="16.25" style="44" customWidth="1"/>
    <col min="6406" max="6406" width="18.125" style="44" customWidth="1"/>
    <col min="6407" max="6407" width="3.625" style="44" customWidth="1"/>
    <col min="6408" max="6655" width="9" style="44"/>
    <col min="6656" max="6657" width="1.625" style="44" customWidth="1"/>
    <col min="6658" max="6658" width="13.125" style="44" customWidth="1"/>
    <col min="6659" max="6659" width="24.375" style="44" customWidth="1"/>
    <col min="6660" max="6661" width="16.25" style="44" customWidth="1"/>
    <col min="6662" max="6662" width="18.125" style="44" customWidth="1"/>
    <col min="6663" max="6663" width="3.625" style="44" customWidth="1"/>
    <col min="6664" max="6911" width="9" style="44"/>
    <col min="6912" max="6913" width="1.625" style="44" customWidth="1"/>
    <col min="6914" max="6914" width="13.125" style="44" customWidth="1"/>
    <col min="6915" max="6915" width="24.375" style="44" customWidth="1"/>
    <col min="6916" max="6917" width="16.25" style="44" customWidth="1"/>
    <col min="6918" max="6918" width="18.125" style="44" customWidth="1"/>
    <col min="6919" max="6919" width="3.625" style="44" customWidth="1"/>
    <col min="6920" max="7167" width="9" style="44"/>
    <col min="7168" max="7169" width="1.625" style="44" customWidth="1"/>
    <col min="7170" max="7170" width="13.125" style="44" customWidth="1"/>
    <col min="7171" max="7171" width="24.375" style="44" customWidth="1"/>
    <col min="7172" max="7173" width="16.25" style="44" customWidth="1"/>
    <col min="7174" max="7174" width="18.125" style="44" customWidth="1"/>
    <col min="7175" max="7175" width="3.625" style="44" customWidth="1"/>
    <col min="7176" max="7423" width="9" style="44"/>
    <col min="7424" max="7425" width="1.625" style="44" customWidth="1"/>
    <col min="7426" max="7426" width="13.125" style="44" customWidth="1"/>
    <col min="7427" max="7427" width="24.375" style="44" customWidth="1"/>
    <col min="7428" max="7429" width="16.25" style="44" customWidth="1"/>
    <col min="7430" max="7430" width="18.125" style="44" customWidth="1"/>
    <col min="7431" max="7431" width="3.625" style="44" customWidth="1"/>
    <col min="7432" max="7679" width="9" style="44"/>
    <col min="7680" max="7681" width="1.625" style="44" customWidth="1"/>
    <col min="7682" max="7682" width="13.125" style="44" customWidth="1"/>
    <col min="7683" max="7683" width="24.375" style="44" customWidth="1"/>
    <col min="7684" max="7685" width="16.25" style="44" customWidth="1"/>
    <col min="7686" max="7686" width="18.125" style="44" customWidth="1"/>
    <col min="7687" max="7687" width="3.625" style="44" customWidth="1"/>
    <col min="7688" max="7935" width="9" style="44"/>
    <col min="7936" max="7937" width="1.625" style="44" customWidth="1"/>
    <col min="7938" max="7938" width="13.125" style="44" customWidth="1"/>
    <col min="7939" max="7939" width="24.375" style="44" customWidth="1"/>
    <col min="7940" max="7941" width="16.25" style="44" customWidth="1"/>
    <col min="7942" max="7942" width="18.125" style="44" customWidth="1"/>
    <col min="7943" max="7943" width="3.625" style="44" customWidth="1"/>
    <col min="7944" max="8191" width="9" style="44"/>
    <col min="8192" max="8193" width="1.625" style="44" customWidth="1"/>
    <col min="8194" max="8194" width="13.125" style="44" customWidth="1"/>
    <col min="8195" max="8195" width="24.375" style="44" customWidth="1"/>
    <col min="8196" max="8197" width="16.25" style="44" customWidth="1"/>
    <col min="8198" max="8198" width="18.125" style="44" customWidth="1"/>
    <col min="8199" max="8199" width="3.625" style="44" customWidth="1"/>
    <col min="8200" max="8447" width="9" style="44"/>
    <col min="8448" max="8449" width="1.625" style="44" customWidth="1"/>
    <col min="8450" max="8450" width="13.125" style="44" customWidth="1"/>
    <col min="8451" max="8451" width="24.375" style="44" customWidth="1"/>
    <col min="8452" max="8453" width="16.25" style="44" customWidth="1"/>
    <col min="8454" max="8454" width="18.125" style="44" customWidth="1"/>
    <col min="8455" max="8455" width="3.625" style="44" customWidth="1"/>
    <col min="8456" max="8703" width="9" style="44"/>
    <col min="8704" max="8705" width="1.625" style="44" customWidth="1"/>
    <col min="8706" max="8706" width="13.125" style="44" customWidth="1"/>
    <col min="8707" max="8707" width="24.375" style="44" customWidth="1"/>
    <col min="8708" max="8709" width="16.25" style="44" customWidth="1"/>
    <col min="8710" max="8710" width="18.125" style="44" customWidth="1"/>
    <col min="8711" max="8711" width="3.625" style="44" customWidth="1"/>
    <col min="8712" max="8959" width="9" style="44"/>
    <col min="8960" max="8961" width="1.625" style="44" customWidth="1"/>
    <col min="8962" max="8962" width="13.125" style="44" customWidth="1"/>
    <col min="8963" max="8963" width="24.375" style="44" customWidth="1"/>
    <col min="8964" max="8965" width="16.25" style="44" customWidth="1"/>
    <col min="8966" max="8966" width="18.125" style="44" customWidth="1"/>
    <col min="8967" max="8967" width="3.625" style="44" customWidth="1"/>
    <col min="8968" max="9215" width="9" style="44"/>
    <col min="9216" max="9217" width="1.625" style="44" customWidth="1"/>
    <col min="9218" max="9218" width="13.125" style="44" customWidth="1"/>
    <col min="9219" max="9219" width="24.375" style="44" customWidth="1"/>
    <col min="9220" max="9221" width="16.25" style="44" customWidth="1"/>
    <col min="9222" max="9222" width="18.125" style="44" customWidth="1"/>
    <col min="9223" max="9223" width="3.625" style="44" customWidth="1"/>
    <col min="9224" max="9471" width="9" style="44"/>
    <col min="9472" max="9473" width="1.625" style="44" customWidth="1"/>
    <col min="9474" max="9474" width="13.125" style="44" customWidth="1"/>
    <col min="9475" max="9475" width="24.375" style="44" customWidth="1"/>
    <col min="9476" max="9477" width="16.25" style="44" customWidth="1"/>
    <col min="9478" max="9478" width="18.125" style="44" customWidth="1"/>
    <col min="9479" max="9479" width="3.625" style="44" customWidth="1"/>
    <col min="9480" max="9727" width="9" style="44"/>
    <col min="9728" max="9729" width="1.625" style="44" customWidth="1"/>
    <col min="9730" max="9730" width="13.125" style="44" customWidth="1"/>
    <col min="9731" max="9731" width="24.375" style="44" customWidth="1"/>
    <col min="9732" max="9733" width="16.25" style="44" customWidth="1"/>
    <col min="9734" max="9734" width="18.125" style="44" customWidth="1"/>
    <col min="9735" max="9735" width="3.625" style="44" customWidth="1"/>
    <col min="9736" max="9983" width="9" style="44"/>
    <col min="9984" max="9985" width="1.625" style="44" customWidth="1"/>
    <col min="9986" max="9986" width="13.125" style="44" customWidth="1"/>
    <col min="9987" max="9987" width="24.375" style="44" customWidth="1"/>
    <col min="9988" max="9989" width="16.25" style="44" customWidth="1"/>
    <col min="9990" max="9990" width="18.125" style="44" customWidth="1"/>
    <col min="9991" max="9991" width="3.625" style="44" customWidth="1"/>
    <col min="9992" max="10239" width="9" style="44"/>
    <col min="10240" max="10241" width="1.625" style="44" customWidth="1"/>
    <col min="10242" max="10242" width="13.125" style="44" customWidth="1"/>
    <col min="10243" max="10243" width="24.375" style="44" customWidth="1"/>
    <col min="10244" max="10245" width="16.25" style="44" customWidth="1"/>
    <col min="10246" max="10246" width="18.125" style="44" customWidth="1"/>
    <col min="10247" max="10247" width="3.625" style="44" customWidth="1"/>
    <col min="10248" max="10495" width="9" style="44"/>
    <col min="10496" max="10497" width="1.625" style="44" customWidth="1"/>
    <col min="10498" max="10498" width="13.125" style="44" customWidth="1"/>
    <col min="10499" max="10499" width="24.375" style="44" customWidth="1"/>
    <col min="10500" max="10501" width="16.25" style="44" customWidth="1"/>
    <col min="10502" max="10502" width="18.125" style="44" customWidth="1"/>
    <col min="10503" max="10503" width="3.625" style="44" customWidth="1"/>
    <col min="10504" max="10751" width="9" style="44"/>
    <col min="10752" max="10753" width="1.625" style="44" customWidth="1"/>
    <col min="10754" max="10754" width="13.125" style="44" customWidth="1"/>
    <col min="10755" max="10755" width="24.375" style="44" customWidth="1"/>
    <col min="10756" max="10757" width="16.25" style="44" customWidth="1"/>
    <col min="10758" max="10758" width="18.125" style="44" customWidth="1"/>
    <col min="10759" max="10759" width="3.625" style="44" customWidth="1"/>
    <col min="10760" max="11007" width="9" style="44"/>
    <col min="11008" max="11009" width="1.625" style="44" customWidth="1"/>
    <col min="11010" max="11010" width="13.125" style="44" customWidth="1"/>
    <col min="11011" max="11011" width="24.375" style="44" customWidth="1"/>
    <col min="11012" max="11013" width="16.25" style="44" customWidth="1"/>
    <col min="11014" max="11014" width="18.125" style="44" customWidth="1"/>
    <col min="11015" max="11015" width="3.625" style="44" customWidth="1"/>
    <col min="11016" max="11263" width="9" style="44"/>
    <col min="11264" max="11265" width="1.625" style="44" customWidth="1"/>
    <col min="11266" max="11266" width="13.125" style="44" customWidth="1"/>
    <col min="11267" max="11267" width="24.375" style="44" customWidth="1"/>
    <col min="11268" max="11269" width="16.25" style="44" customWidth="1"/>
    <col min="11270" max="11270" width="18.125" style="44" customWidth="1"/>
    <col min="11271" max="11271" width="3.625" style="44" customWidth="1"/>
    <col min="11272" max="11519" width="9" style="44"/>
    <col min="11520" max="11521" width="1.625" style="44" customWidth="1"/>
    <col min="11522" max="11522" width="13.125" style="44" customWidth="1"/>
    <col min="11523" max="11523" width="24.375" style="44" customWidth="1"/>
    <col min="11524" max="11525" width="16.25" style="44" customWidth="1"/>
    <col min="11526" max="11526" width="18.125" style="44" customWidth="1"/>
    <col min="11527" max="11527" width="3.625" style="44" customWidth="1"/>
    <col min="11528" max="11775" width="9" style="44"/>
    <col min="11776" max="11777" width="1.625" style="44" customWidth="1"/>
    <col min="11778" max="11778" width="13.125" style="44" customWidth="1"/>
    <col min="11779" max="11779" width="24.375" style="44" customWidth="1"/>
    <col min="11780" max="11781" width="16.25" style="44" customWidth="1"/>
    <col min="11782" max="11782" width="18.125" style="44" customWidth="1"/>
    <col min="11783" max="11783" width="3.625" style="44" customWidth="1"/>
    <col min="11784" max="12031" width="9" style="44"/>
    <col min="12032" max="12033" width="1.625" style="44" customWidth="1"/>
    <col min="12034" max="12034" width="13.125" style="44" customWidth="1"/>
    <col min="12035" max="12035" width="24.375" style="44" customWidth="1"/>
    <col min="12036" max="12037" width="16.25" style="44" customWidth="1"/>
    <col min="12038" max="12038" width="18.125" style="44" customWidth="1"/>
    <col min="12039" max="12039" width="3.625" style="44" customWidth="1"/>
    <col min="12040" max="12287" width="9" style="44"/>
    <col min="12288" max="12289" width="1.625" style="44" customWidth="1"/>
    <col min="12290" max="12290" width="13.125" style="44" customWidth="1"/>
    <col min="12291" max="12291" width="24.375" style="44" customWidth="1"/>
    <col min="12292" max="12293" width="16.25" style="44" customWidth="1"/>
    <col min="12294" max="12294" width="18.125" style="44" customWidth="1"/>
    <col min="12295" max="12295" width="3.625" style="44" customWidth="1"/>
    <col min="12296" max="12543" width="9" style="44"/>
    <col min="12544" max="12545" width="1.625" style="44" customWidth="1"/>
    <col min="12546" max="12546" width="13.125" style="44" customWidth="1"/>
    <col min="12547" max="12547" width="24.375" style="44" customWidth="1"/>
    <col min="12548" max="12549" width="16.25" style="44" customWidth="1"/>
    <col min="12550" max="12550" width="18.125" style="44" customWidth="1"/>
    <col min="12551" max="12551" width="3.625" style="44" customWidth="1"/>
    <col min="12552" max="12799" width="9" style="44"/>
    <col min="12800" max="12801" width="1.625" style="44" customWidth="1"/>
    <col min="12802" max="12802" width="13.125" style="44" customWidth="1"/>
    <col min="12803" max="12803" width="24.375" style="44" customWidth="1"/>
    <col min="12804" max="12805" width="16.25" style="44" customWidth="1"/>
    <col min="12806" max="12806" width="18.125" style="44" customWidth="1"/>
    <col min="12807" max="12807" width="3.625" style="44" customWidth="1"/>
    <col min="12808" max="13055" width="9" style="44"/>
    <col min="13056" max="13057" width="1.625" style="44" customWidth="1"/>
    <col min="13058" max="13058" width="13.125" style="44" customWidth="1"/>
    <col min="13059" max="13059" width="24.375" style="44" customWidth="1"/>
    <col min="13060" max="13061" width="16.25" style="44" customWidth="1"/>
    <col min="13062" max="13062" width="18.125" style="44" customWidth="1"/>
    <col min="13063" max="13063" width="3.625" style="44" customWidth="1"/>
    <col min="13064" max="13311" width="9" style="44"/>
    <col min="13312" max="13313" width="1.625" style="44" customWidth="1"/>
    <col min="13314" max="13314" width="13.125" style="44" customWidth="1"/>
    <col min="13315" max="13315" width="24.375" style="44" customWidth="1"/>
    <col min="13316" max="13317" width="16.25" style="44" customWidth="1"/>
    <col min="13318" max="13318" width="18.125" style="44" customWidth="1"/>
    <col min="13319" max="13319" width="3.625" style="44" customWidth="1"/>
    <col min="13320" max="13567" width="9" style="44"/>
    <col min="13568" max="13569" width="1.625" style="44" customWidth="1"/>
    <col min="13570" max="13570" width="13.125" style="44" customWidth="1"/>
    <col min="13571" max="13571" width="24.375" style="44" customWidth="1"/>
    <col min="13572" max="13573" width="16.25" style="44" customWidth="1"/>
    <col min="13574" max="13574" width="18.125" style="44" customWidth="1"/>
    <col min="13575" max="13575" width="3.625" style="44" customWidth="1"/>
    <col min="13576" max="13823" width="9" style="44"/>
    <col min="13824" max="13825" width="1.625" style="44" customWidth="1"/>
    <col min="13826" max="13826" width="13.125" style="44" customWidth="1"/>
    <col min="13827" max="13827" width="24.375" style="44" customWidth="1"/>
    <col min="13828" max="13829" width="16.25" style="44" customWidth="1"/>
    <col min="13830" max="13830" width="18.125" style="44" customWidth="1"/>
    <col min="13831" max="13831" width="3.625" style="44" customWidth="1"/>
    <col min="13832" max="14079" width="9" style="44"/>
    <col min="14080" max="14081" width="1.625" style="44" customWidth="1"/>
    <col min="14082" max="14082" width="13.125" style="44" customWidth="1"/>
    <col min="14083" max="14083" width="24.375" style="44" customWidth="1"/>
    <col min="14084" max="14085" width="16.25" style="44" customWidth="1"/>
    <col min="14086" max="14086" width="18.125" style="44" customWidth="1"/>
    <col min="14087" max="14087" width="3.625" style="44" customWidth="1"/>
    <col min="14088" max="14335" width="9" style="44"/>
    <col min="14336" max="14337" width="1.625" style="44" customWidth="1"/>
    <col min="14338" max="14338" width="13.125" style="44" customWidth="1"/>
    <col min="14339" max="14339" width="24.375" style="44" customWidth="1"/>
    <col min="14340" max="14341" width="16.25" style="44" customWidth="1"/>
    <col min="14342" max="14342" width="18.125" style="44" customWidth="1"/>
    <col min="14343" max="14343" width="3.625" style="44" customWidth="1"/>
    <col min="14344" max="14591" width="9" style="44"/>
    <col min="14592" max="14593" width="1.625" style="44" customWidth="1"/>
    <col min="14594" max="14594" width="13.125" style="44" customWidth="1"/>
    <col min="14595" max="14595" width="24.375" style="44" customWidth="1"/>
    <col min="14596" max="14597" width="16.25" style="44" customWidth="1"/>
    <col min="14598" max="14598" width="18.125" style="44" customWidth="1"/>
    <col min="14599" max="14599" width="3.625" style="44" customWidth="1"/>
    <col min="14600" max="14847" width="9" style="44"/>
    <col min="14848" max="14849" width="1.625" style="44" customWidth="1"/>
    <col min="14850" max="14850" width="13.125" style="44" customWidth="1"/>
    <col min="14851" max="14851" width="24.375" style="44" customWidth="1"/>
    <col min="14852" max="14853" width="16.25" style="44" customWidth="1"/>
    <col min="14854" max="14854" width="18.125" style="44" customWidth="1"/>
    <col min="14855" max="14855" width="3.625" style="44" customWidth="1"/>
    <col min="14856" max="15103" width="9" style="44"/>
    <col min="15104" max="15105" width="1.625" style="44" customWidth="1"/>
    <col min="15106" max="15106" width="13.125" style="44" customWidth="1"/>
    <col min="15107" max="15107" width="24.375" style="44" customWidth="1"/>
    <col min="15108" max="15109" width="16.25" style="44" customWidth="1"/>
    <col min="15110" max="15110" width="18.125" style="44" customWidth="1"/>
    <col min="15111" max="15111" width="3.625" style="44" customWidth="1"/>
    <col min="15112" max="15359" width="9" style="44"/>
    <col min="15360" max="15361" width="1.625" style="44" customWidth="1"/>
    <col min="15362" max="15362" width="13.125" style="44" customWidth="1"/>
    <col min="15363" max="15363" width="24.375" style="44" customWidth="1"/>
    <col min="15364" max="15365" width="16.25" style="44" customWidth="1"/>
    <col min="15366" max="15366" width="18.125" style="44" customWidth="1"/>
    <col min="15367" max="15367" width="3.625" style="44" customWidth="1"/>
    <col min="15368" max="15615" width="9" style="44"/>
    <col min="15616" max="15617" width="1.625" style="44" customWidth="1"/>
    <col min="15618" max="15618" width="13.125" style="44" customWidth="1"/>
    <col min="15619" max="15619" width="24.375" style="44" customWidth="1"/>
    <col min="15620" max="15621" width="16.25" style="44" customWidth="1"/>
    <col min="15622" max="15622" width="18.125" style="44" customWidth="1"/>
    <col min="15623" max="15623" width="3.625" style="44" customWidth="1"/>
    <col min="15624" max="15871" width="9" style="44"/>
    <col min="15872" max="15873" width="1.625" style="44" customWidth="1"/>
    <col min="15874" max="15874" width="13.125" style="44" customWidth="1"/>
    <col min="15875" max="15875" width="24.375" style="44" customWidth="1"/>
    <col min="15876" max="15877" width="16.25" style="44" customWidth="1"/>
    <col min="15878" max="15878" width="18.125" style="44" customWidth="1"/>
    <col min="15879" max="15879" width="3.625" style="44" customWidth="1"/>
    <col min="15880" max="16127" width="9" style="44"/>
    <col min="16128" max="16129" width="1.625" style="44" customWidth="1"/>
    <col min="16130" max="16130" width="13.125" style="44" customWidth="1"/>
    <col min="16131" max="16131" width="24.375" style="44" customWidth="1"/>
    <col min="16132" max="16133" width="16.25" style="44" customWidth="1"/>
    <col min="16134" max="16134" width="18.125" style="44" customWidth="1"/>
    <col min="16135" max="16135" width="3.625" style="44" customWidth="1"/>
    <col min="16136" max="16384" width="9" style="44"/>
  </cols>
  <sheetData>
    <row r="2" spans="1:8" ht="17.45" customHeight="1">
      <c r="A2" s="49" t="s">
        <v>60</v>
      </c>
    </row>
    <row r="3" spans="1:8" ht="17.45" customHeight="1"/>
    <row r="4" spans="1:8" ht="17.45" customHeight="1">
      <c r="A4" s="44" t="s">
        <v>1</v>
      </c>
      <c r="F4" s="34"/>
      <c r="H4" s="8"/>
    </row>
    <row r="5" spans="1:8" ht="17.45" customHeight="1">
      <c r="F5" s="34" t="s">
        <v>4</v>
      </c>
      <c r="H5" s="8"/>
    </row>
    <row r="6" spans="1:8" ht="17.45" customHeight="1">
      <c r="F6" s="34"/>
      <c r="H6" s="8"/>
    </row>
    <row r="7" spans="1:8" ht="17.45" customHeight="1">
      <c r="A7" s="49"/>
      <c r="B7" s="49"/>
      <c r="C7" s="49"/>
      <c r="D7" s="49"/>
      <c r="E7" s="49"/>
      <c r="F7" s="49"/>
      <c r="G7" s="49"/>
      <c r="H7" s="9"/>
    </row>
    <row r="8" spans="1:8" ht="17.45" customHeight="1">
      <c r="A8" s="49"/>
      <c r="B8" s="49" t="s">
        <v>53</v>
      </c>
      <c r="C8" s="49"/>
      <c r="D8" s="49"/>
      <c r="E8" s="49"/>
      <c r="F8" s="49"/>
      <c r="G8" s="49"/>
      <c r="H8" s="9"/>
    </row>
    <row r="9" spans="1:8" ht="17.45" customHeight="1">
      <c r="A9" s="49"/>
      <c r="B9" s="49"/>
      <c r="C9" s="49"/>
      <c r="D9" s="49"/>
      <c r="E9" s="49"/>
      <c r="F9" s="49"/>
      <c r="G9" s="49"/>
      <c r="H9" s="9"/>
    </row>
    <row r="10" spans="1:8" ht="17.45" customHeight="1">
      <c r="A10" s="49"/>
      <c r="B10" s="49"/>
      <c r="C10" s="49"/>
      <c r="D10" s="49"/>
      <c r="E10" s="49" t="s">
        <v>13</v>
      </c>
      <c r="F10" s="31"/>
      <c r="G10" s="49"/>
      <c r="H10" s="8"/>
    </row>
    <row r="11" spans="1:8" ht="17.45" customHeight="1">
      <c r="A11" s="49"/>
      <c r="B11" s="49"/>
      <c r="C11" s="49"/>
      <c r="D11" s="49"/>
      <c r="E11" s="49"/>
      <c r="F11" s="34"/>
      <c r="G11" s="49"/>
      <c r="H11" s="8"/>
    </row>
    <row r="12" spans="1:8" ht="17.45" customHeight="1">
      <c r="A12" s="49"/>
      <c r="B12" s="49"/>
      <c r="C12" s="49"/>
      <c r="D12" s="49"/>
      <c r="E12" s="49"/>
      <c r="F12" s="34"/>
      <c r="G12" s="49"/>
      <c r="H12" s="8"/>
    </row>
    <row r="13" spans="1:8" ht="17.45" customHeight="1">
      <c r="A13" s="49"/>
      <c r="B13" s="49"/>
      <c r="C13" s="49"/>
      <c r="D13" s="49"/>
      <c r="E13" s="49"/>
      <c r="F13" s="34"/>
      <c r="G13" s="49"/>
      <c r="H13" s="8"/>
    </row>
    <row r="14" spans="1:8" ht="17.45" customHeight="1">
      <c r="A14" s="49"/>
      <c r="B14" s="49"/>
      <c r="C14" s="49"/>
      <c r="D14" s="49"/>
      <c r="E14" s="49"/>
      <c r="F14" s="34"/>
      <c r="G14" s="49"/>
      <c r="H14" s="8"/>
    </row>
    <row r="15" spans="1:8" ht="17.45" customHeight="1">
      <c r="A15" s="49"/>
      <c r="B15" s="49"/>
      <c r="C15" s="49"/>
      <c r="D15" s="49"/>
      <c r="E15" s="49"/>
      <c r="F15" s="49"/>
      <c r="G15" s="49"/>
    </row>
    <row r="16" spans="1:8" ht="17.45" customHeight="1">
      <c r="A16" s="163" t="s">
        <v>118</v>
      </c>
      <c r="B16" s="163"/>
      <c r="C16" s="163"/>
      <c r="D16" s="163"/>
      <c r="E16" s="163"/>
      <c r="F16" s="163"/>
      <c r="G16" s="163"/>
    </row>
    <row r="17" spans="1:13" ht="17.45" customHeight="1">
      <c r="A17" s="165" t="s">
        <v>16</v>
      </c>
      <c r="B17" s="165"/>
      <c r="C17" s="165"/>
      <c r="D17" s="165"/>
      <c r="E17" s="165"/>
      <c r="F17" s="165"/>
      <c r="G17" s="165"/>
    </row>
    <row r="18" spans="1:13" ht="17.45" customHeight="1">
      <c r="A18" s="49"/>
      <c r="B18" s="49"/>
      <c r="C18" s="49"/>
      <c r="D18" s="49"/>
      <c r="E18" s="49"/>
      <c r="F18" s="49"/>
      <c r="G18" s="49"/>
    </row>
    <row r="19" spans="1:13" ht="17.45" customHeight="1">
      <c r="A19" s="49"/>
      <c r="B19" s="49"/>
      <c r="C19" s="49"/>
      <c r="D19" s="49"/>
      <c r="E19" s="49"/>
      <c r="F19" s="49"/>
      <c r="G19" s="49"/>
    </row>
    <row r="20" spans="1:13" ht="17.45" customHeight="1">
      <c r="A20" s="49"/>
      <c r="B20" s="49"/>
      <c r="C20" s="49"/>
      <c r="D20" s="49"/>
      <c r="E20" s="49"/>
      <c r="F20" s="49"/>
      <c r="G20" s="49"/>
    </row>
    <row r="21" spans="1:13" ht="17.45" customHeight="1">
      <c r="A21" s="49"/>
      <c r="B21" s="164" t="s">
        <v>140</v>
      </c>
      <c r="C21" s="164"/>
      <c r="D21" s="164"/>
      <c r="E21" s="164"/>
      <c r="F21" s="164"/>
      <c r="G21" s="49"/>
    </row>
    <row r="22" spans="1:13" ht="17.45" customHeight="1">
      <c r="A22" s="49"/>
      <c r="B22" s="164"/>
      <c r="C22" s="164"/>
      <c r="D22" s="164"/>
      <c r="E22" s="164"/>
      <c r="F22" s="164"/>
      <c r="G22" s="49"/>
    </row>
    <row r="23" spans="1:13" ht="17.45" customHeight="1">
      <c r="A23" s="49"/>
      <c r="B23" s="164"/>
      <c r="C23" s="164"/>
      <c r="D23" s="164"/>
      <c r="E23" s="164"/>
      <c r="F23" s="164"/>
      <c r="G23" s="49"/>
    </row>
    <row r="24" spans="1:13" ht="17.45" customHeight="1">
      <c r="A24" s="49"/>
      <c r="B24" s="137"/>
      <c r="C24" s="137"/>
      <c r="D24" s="137"/>
      <c r="E24" s="137"/>
      <c r="F24" s="137"/>
      <c r="G24" s="49"/>
    </row>
    <row r="25" spans="1:13" ht="17.45" customHeight="1">
      <c r="A25" s="49"/>
      <c r="B25" s="137"/>
      <c r="C25" s="137"/>
      <c r="D25" s="137"/>
      <c r="E25" s="137"/>
      <c r="F25" s="137"/>
      <c r="G25" s="49"/>
    </row>
    <row r="26" spans="1:13" ht="17.45" customHeight="1">
      <c r="A26" s="49"/>
      <c r="B26" s="49"/>
      <c r="C26" s="49"/>
      <c r="D26" s="49"/>
      <c r="E26" s="49"/>
      <c r="F26" s="49"/>
      <c r="G26" s="49"/>
    </row>
    <row r="27" spans="1:13" ht="17.45" customHeight="1">
      <c r="A27" s="49"/>
      <c r="B27" s="163" t="s">
        <v>2</v>
      </c>
      <c r="C27" s="163"/>
      <c r="D27" s="163"/>
      <c r="E27" s="163"/>
      <c r="F27" s="163"/>
      <c r="G27" s="49"/>
    </row>
    <row r="28" spans="1:13" ht="17.45" customHeight="1">
      <c r="A28" s="49"/>
      <c r="B28" s="49"/>
      <c r="C28" s="49"/>
      <c r="D28" s="49"/>
      <c r="E28" s="49"/>
      <c r="F28" s="49"/>
      <c r="G28" s="49"/>
    </row>
    <row r="29" spans="1:13" ht="17.45" customHeight="1">
      <c r="A29" s="49"/>
      <c r="B29" s="49"/>
      <c r="C29" s="49"/>
      <c r="D29" s="49"/>
      <c r="E29" s="49"/>
      <c r="F29" s="49"/>
      <c r="G29" s="49"/>
    </row>
    <row r="30" spans="1:13" ht="17.45" customHeight="1">
      <c r="A30" s="49"/>
      <c r="B30" s="49" t="s">
        <v>54</v>
      </c>
      <c r="C30" s="49"/>
      <c r="D30" s="148">
        <v>5660000</v>
      </c>
      <c r="E30" s="49" t="s">
        <v>0</v>
      </c>
      <c r="F30" s="13"/>
      <c r="G30" s="49"/>
      <c r="H30" s="8"/>
    </row>
    <row r="31" spans="1:13" ht="17.45" customHeight="1">
      <c r="A31" s="49"/>
      <c r="B31" s="49"/>
      <c r="C31" s="49"/>
      <c r="D31" s="49"/>
      <c r="E31" s="49"/>
      <c r="F31" s="34"/>
      <c r="G31" s="49"/>
      <c r="H31" s="8"/>
    </row>
    <row r="32" spans="1:13" ht="17.45" customHeight="1">
      <c r="A32" s="49"/>
      <c r="B32" s="49" t="s">
        <v>55</v>
      </c>
      <c r="C32" s="49"/>
      <c r="D32" s="49"/>
      <c r="E32" s="49"/>
      <c r="F32" s="34"/>
      <c r="G32" s="49"/>
      <c r="H32" s="239"/>
      <c r="I32" s="239"/>
      <c r="J32" s="239"/>
      <c r="K32" s="239"/>
      <c r="L32" s="239"/>
      <c r="M32" s="239"/>
    </row>
    <row r="33" spans="1:13" ht="17.45" customHeight="1">
      <c r="A33" s="49"/>
      <c r="B33" s="49"/>
      <c r="C33" s="49"/>
      <c r="D33" s="49"/>
      <c r="E33" s="34" t="s">
        <v>8</v>
      </c>
      <c r="F33" s="34"/>
      <c r="G33" s="49"/>
      <c r="H33" s="239"/>
      <c r="I33" s="239"/>
      <c r="J33" s="239"/>
      <c r="K33" s="239"/>
      <c r="L33" s="239"/>
      <c r="M33" s="239"/>
    </row>
    <row r="34" spans="1:13" ht="37.5" customHeight="1">
      <c r="A34" s="49"/>
      <c r="B34" s="36"/>
      <c r="C34" s="45" t="s">
        <v>3</v>
      </c>
      <c r="D34" s="56" t="s">
        <v>43</v>
      </c>
      <c r="E34" s="56" t="s">
        <v>61</v>
      </c>
      <c r="F34" s="38"/>
      <c r="G34" s="49"/>
      <c r="H34" s="239"/>
      <c r="I34" s="239"/>
      <c r="J34" s="239"/>
      <c r="K34" s="239"/>
      <c r="L34" s="239"/>
      <c r="M34" s="239"/>
    </row>
    <row r="35" spans="1:13" ht="75" customHeight="1">
      <c r="B35" s="37"/>
      <c r="C35" s="147">
        <v>5660000</v>
      </c>
      <c r="D35" s="147">
        <v>5788800</v>
      </c>
      <c r="E35" s="95">
        <f>MIN(C35,D35)</f>
        <v>5660000</v>
      </c>
      <c r="F35" s="39"/>
    </row>
    <row r="36" spans="1:13" ht="17.45" customHeight="1"/>
    <row r="37" spans="1:13" ht="17.45" customHeight="1">
      <c r="B37" s="49" t="s">
        <v>69</v>
      </c>
    </row>
    <row r="38" spans="1:13" ht="17.45" customHeight="1"/>
    <row r="39" spans="1:13" ht="17.45" customHeight="1"/>
    <row r="40" spans="1:13" ht="17.45" customHeight="1"/>
    <row r="41" spans="1:13" ht="17.45" customHeight="1"/>
    <row r="42" spans="1:13" ht="17.45" customHeight="1"/>
    <row r="43" spans="1:13" ht="17.45" customHeight="1"/>
    <row r="44" spans="1:13" ht="17.45" customHeight="1"/>
  </sheetData>
  <mergeCells count="5">
    <mergeCell ref="A16:G16"/>
    <mergeCell ref="A17:G17"/>
    <mergeCell ref="B21:F23"/>
    <mergeCell ref="B27:F27"/>
    <mergeCell ref="H32:M34"/>
  </mergeCells>
  <phoneticPr fontId="1"/>
  <pageMargins left="0.7" right="0.7" top="0.75" bottom="0.75" header="0.3" footer="0.3"/>
  <pageSetup paperSize="9" scale="92" orientation="portrait"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V37"/>
  <sheetViews>
    <sheetView view="pageBreakPreview" zoomScale="85" zoomScaleNormal="100" zoomScaleSheetLayoutView="85" workbookViewId="0">
      <selection activeCell="M12" sqref="M12"/>
    </sheetView>
  </sheetViews>
  <sheetFormatPr defaultRowHeight="13.5"/>
  <cols>
    <col min="1" max="1" width="5.5" style="50" customWidth="1"/>
    <col min="2" max="3" width="19.375" style="50" customWidth="1"/>
    <col min="4" max="4" width="10.75" style="50" customWidth="1"/>
    <col min="5" max="5" width="10" style="50" customWidth="1"/>
    <col min="6" max="6" width="8.625" style="50" customWidth="1"/>
    <col min="7" max="7" width="9.875" style="50" customWidth="1"/>
    <col min="8" max="8" width="13.625" style="50" customWidth="1"/>
    <col min="9" max="9" width="11.625" style="50" customWidth="1"/>
    <col min="10" max="12" width="10.125" style="50" customWidth="1"/>
    <col min="13" max="14" width="12.5" style="50" customWidth="1"/>
    <col min="15" max="15" width="17.625" style="50" customWidth="1"/>
    <col min="16" max="16384" width="9" style="50"/>
  </cols>
  <sheetData>
    <row r="1" spans="1:22" ht="17.25" customHeight="1">
      <c r="O1" s="142" t="s">
        <v>62</v>
      </c>
      <c r="V1" s="51"/>
    </row>
    <row r="2" spans="1:22" ht="17.25" customHeight="1">
      <c r="A2" s="242" t="s">
        <v>119</v>
      </c>
      <c r="B2" s="242"/>
      <c r="C2" s="242"/>
      <c r="D2" s="242"/>
      <c r="E2" s="242"/>
      <c r="F2" s="242"/>
      <c r="G2" s="242"/>
      <c r="H2" s="242"/>
      <c r="I2" s="242"/>
      <c r="J2" s="242"/>
      <c r="K2" s="242"/>
      <c r="L2" s="242"/>
      <c r="M2" s="242"/>
      <c r="N2" s="242"/>
      <c r="O2" s="242"/>
      <c r="P2" s="52"/>
      <c r="Q2" s="52"/>
      <c r="R2" s="52"/>
      <c r="S2" s="52"/>
      <c r="T2" s="52"/>
      <c r="U2" s="52"/>
      <c r="V2" s="52"/>
    </row>
    <row r="3" spans="1:22" ht="17.25" customHeight="1">
      <c r="A3" s="243" t="s">
        <v>19</v>
      </c>
      <c r="B3" s="243"/>
      <c r="C3" s="243"/>
      <c r="D3" s="243"/>
      <c r="E3" s="243"/>
      <c r="F3" s="243"/>
      <c r="G3" s="243"/>
      <c r="H3" s="243"/>
      <c r="I3" s="243"/>
      <c r="J3" s="243"/>
      <c r="K3" s="243"/>
      <c r="L3" s="243"/>
      <c r="M3" s="243"/>
      <c r="N3" s="243"/>
      <c r="O3" s="243"/>
      <c r="P3" s="52"/>
      <c r="Q3" s="52"/>
      <c r="R3" s="52"/>
      <c r="S3" s="52"/>
      <c r="T3" s="52"/>
      <c r="U3" s="52"/>
      <c r="V3" s="52"/>
    </row>
    <row r="4" spans="1:22" ht="17.25" customHeight="1">
      <c r="A4" s="75"/>
      <c r="B4" s="75"/>
      <c r="C4" s="75"/>
      <c r="D4" s="75"/>
      <c r="E4" s="75"/>
      <c r="F4" s="75"/>
      <c r="G4" s="75"/>
      <c r="H4" s="75"/>
      <c r="I4" s="75"/>
      <c r="J4" s="75"/>
      <c r="K4" s="75"/>
      <c r="L4" s="75"/>
      <c r="M4" s="75"/>
      <c r="N4" s="75"/>
      <c r="O4" s="75"/>
      <c r="P4" s="52"/>
      <c r="Q4" s="52"/>
      <c r="R4" s="52"/>
      <c r="S4" s="52"/>
      <c r="T4" s="52"/>
      <c r="U4" s="52"/>
      <c r="V4" s="52"/>
    </row>
    <row r="5" spans="1:22" ht="17.25" customHeight="1">
      <c r="A5" s="76" t="s">
        <v>20</v>
      </c>
      <c r="B5" s="77"/>
      <c r="C5" s="77"/>
      <c r="D5" s="77"/>
      <c r="E5" s="77"/>
      <c r="F5" s="77"/>
      <c r="G5" s="77"/>
      <c r="H5" s="77"/>
      <c r="I5" s="77"/>
      <c r="J5" s="77"/>
      <c r="K5" s="77"/>
      <c r="L5" s="77"/>
      <c r="M5" s="77"/>
      <c r="N5" s="77"/>
      <c r="O5" s="78"/>
    </row>
    <row r="6" spans="1:22">
      <c r="A6" s="244" t="s">
        <v>21</v>
      </c>
      <c r="B6" s="244" t="s">
        <v>48</v>
      </c>
      <c r="C6" s="244" t="s">
        <v>9</v>
      </c>
      <c r="D6" s="245" t="s">
        <v>22</v>
      </c>
      <c r="E6" s="244" t="s">
        <v>23</v>
      </c>
      <c r="F6" s="247" t="s">
        <v>24</v>
      </c>
      <c r="G6" s="247" t="s">
        <v>25</v>
      </c>
      <c r="H6" s="247" t="s">
        <v>26</v>
      </c>
      <c r="I6" s="248" t="s">
        <v>27</v>
      </c>
      <c r="J6" s="250" t="s">
        <v>110</v>
      </c>
      <c r="K6" s="251"/>
      <c r="L6" s="252"/>
      <c r="M6" s="248" t="s">
        <v>111</v>
      </c>
      <c r="N6" s="248" t="s">
        <v>120</v>
      </c>
      <c r="O6" s="247" t="s">
        <v>28</v>
      </c>
    </row>
    <row r="7" spans="1:22" ht="49.5" customHeight="1">
      <c r="A7" s="244"/>
      <c r="B7" s="244"/>
      <c r="C7" s="244"/>
      <c r="D7" s="246"/>
      <c r="E7" s="244"/>
      <c r="F7" s="247"/>
      <c r="G7" s="247"/>
      <c r="H7" s="247"/>
      <c r="I7" s="249"/>
      <c r="J7" s="62" t="s">
        <v>29</v>
      </c>
      <c r="K7" s="79" t="s">
        <v>30</v>
      </c>
      <c r="L7" s="62" t="s">
        <v>31</v>
      </c>
      <c r="M7" s="249"/>
      <c r="N7" s="253"/>
      <c r="O7" s="247"/>
    </row>
    <row r="8" spans="1:22" ht="17.25" customHeight="1">
      <c r="A8" s="80"/>
      <c r="B8" s="158" t="s">
        <v>126</v>
      </c>
      <c r="C8" s="158" t="s">
        <v>129</v>
      </c>
      <c r="D8" s="158" t="s">
        <v>130</v>
      </c>
      <c r="E8" s="158">
        <v>2</v>
      </c>
      <c r="F8" s="159">
        <v>280</v>
      </c>
      <c r="G8" s="158" t="s">
        <v>135</v>
      </c>
      <c r="H8" s="158" t="s">
        <v>136</v>
      </c>
      <c r="I8" s="159">
        <v>65000</v>
      </c>
      <c r="J8" s="159">
        <v>3640000</v>
      </c>
      <c r="K8" s="159">
        <v>20000</v>
      </c>
      <c r="L8" s="103">
        <f>J8+K8</f>
        <v>3660000</v>
      </c>
      <c r="M8" s="103">
        <f>F8*12060</f>
        <v>3376800</v>
      </c>
      <c r="N8" s="161"/>
      <c r="O8" s="81"/>
    </row>
    <row r="9" spans="1:22" ht="17.25" customHeight="1">
      <c r="A9" s="80"/>
      <c r="B9" s="158" t="s">
        <v>113</v>
      </c>
      <c r="C9" s="158" t="s">
        <v>129</v>
      </c>
      <c r="D9" s="158" t="s">
        <v>133</v>
      </c>
      <c r="E9" s="158">
        <v>2</v>
      </c>
      <c r="F9" s="159">
        <v>200</v>
      </c>
      <c r="G9" s="158" t="s">
        <v>134</v>
      </c>
      <c r="H9" s="158" t="s">
        <v>122</v>
      </c>
      <c r="I9" s="159">
        <v>58000</v>
      </c>
      <c r="J9" s="159">
        <v>2000000</v>
      </c>
      <c r="K9" s="159">
        <v>0</v>
      </c>
      <c r="L9" s="103">
        <f>J9+K9</f>
        <v>2000000</v>
      </c>
      <c r="M9" s="103">
        <f>F9*12060</f>
        <v>2412000</v>
      </c>
      <c r="N9" s="161"/>
      <c r="O9" s="81"/>
    </row>
    <row r="10" spans="1:22" ht="17.25" customHeight="1">
      <c r="A10" s="80"/>
      <c r="B10" s="80"/>
      <c r="C10" s="80"/>
      <c r="D10" s="80"/>
      <c r="E10" s="80"/>
      <c r="F10" s="132"/>
      <c r="G10" s="80"/>
      <c r="H10" s="80"/>
      <c r="I10" s="132"/>
      <c r="J10" s="132"/>
      <c r="K10" s="132"/>
      <c r="L10" s="103">
        <f t="shared" ref="L10:L11" si="0">J10+K10</f>
        <v>0</v>
      </c>
      <c r="M10" s="103">
        <f t="shared" ref="M10:M11" si="1">F10*12060</f>
        <v>0</v>
      </c>
      <c r="N10" s="161"/>
      <c r="O10" s="81"/>
    </row>
    <row r="11" spans="1:22" ht="17.25" customHeight="1" thickBot="1">
      <c r="A11" s="82"/>
      <c r="B11" s="82"/>
      <c r="C11" s="82"/>
      <c r="D11" s="82"/>
      <c r="E11" s="82"/>
      <c r="F11" s="133"/>
      <c r="G11" s="82"/>
      <c r="H11" s="82"/>
      <c r="I11" s="133"/>
      <c r="J11" s="133"/>
      <c r="K11" s="133"/>
      <c r="L11" s="104">
        <f t="shared" si="0"/>
        <v>0</v>
      </c>
      <c r="M11" s="104">
        <f t="shared" si="1"/>
        <v>0</v>
      </c>
      <c r="N11" s="162"/>
      <c r="O11" s="83"/>
    </row>
    <row r="12" spans="1:22" ht="17.25" customHeight="1" thickTop="1" thickBot="1">
      <c r="A12" s="240" t="s">
        <v>32</v>
      </c>
      <c r="B12" s="241"/>
      <c r="C12" s="84"/>
      <c r="D12" s="84"/>
      <c r="E12" s="84"/>
      <c r="F12" s="134">
        <f>SUM(F8:F11)</f>
        <v>480</v>
      </c>
      <c r="G12" s="85"/>
      <c r="H12" s="85"/>
      <c r="I12" s="85"/>
      <c r="J12" s="85"/>
      <c r="K12" s="85"/>
      <c r="L12" s="134">
        <f>SUM(L8:L11)</f>
        <v>5660000</v>
      </c>
      <c r="M12" s="135">
        <f>SUM(M8:M11)</f>
        <v>5788800</v>
      </c>
      <c r="N12" s="136">
        <f>ROUNDDOWN(MIN(L12,M12)/1000,0)</f>
        <v>5660</v>
      </c>
      <c r="O12" s="86"/>
    </row>
    <row r="13" spans="1:22" ht="17.25" customHeight="1" thickTop="1">
      <c r="A13" s="77" t="s">
        <v>33</v>
      </c>
      <c r="B13" s="78" t="s">
        <v>34</v>
      </c>
      <c r="C13" s="78"/>
      <c r="D13" s="77"/>
      <c r="E13" s="77"/>
      <c r="F13" s="77"/>
      <c r="G13" s="77"/>
      <c r="H13" s="77"/>
      <c r="I13" s="77"/>
      <c r="J13" s="77"/>
      <c r="K13" s="77"/>
      <c r="L13" s="77"/>
      <c r="M13" s="77"/>
      <c r="N13" s="77"/>
      <c r="O13" s="77"/>
    </row>
    <row r="14" spans="1:22" ht="17.25" customHeight="1">
      <c r="B14" s="53" t="s">
        <v>35</v>
      </c>
      <c r="C14" s="53"/>
    </row>
    <row r="15" spans="1:22" ht="17.25" customHeight="1">
      <c r="B15" s="53" t="s">
        <v>36</v>
      </c>
      <c r="C15" s="53"/>
    </row>
    <row r="16" spans="1:22" ht="17.25" customHeight="1">
      <c r="B16" s="54" t="s">
        <v>37</v>
      </c>
      <c r="C16" s="54"/>
    </row>
    <row r="17" spans="2:3" ht="17.25" customHeight="1">
      <c r="B17" s="53" t="s">
        <v>38</v>
      </c>
      <c r="C17" s="53"/>
    </row>
    <row r="18" spans="2:3" ht="17.25" customHeight="1">
      <c r="B18" s="53" t="s">
        <v>39</v>
      </c>
      <c r="C18" s="53"/>
    </row>
    <row r="19" spans="2:3" ht="17.25" customHeight="1">
      <c r="B19" s="53" t="s">
        <v>40</v>
      </c>
      <c r="C19" s="53"/>
    </row>
    <row r="20" spans="2:3" ht="17.25" customHeight="1">
      <c r="B20" s="53" t="s">
        <v>41</v>
      </c>
      <c r="C20" s="53"/>
    </row>
    <row r="21" spans="2:3" ht="17.25" customHeight="1"/>
    <row r="22" spans="2:3" ht="17.25" customHeight="1"/>
    <row r="23" spans="2:3" ht="17.25" customHeight="1"/>
    <row r="24" spans="2:3" ht="17.25" customHeight="1"/>
    <row r="25" spans="2:3" ht="17.25" customHeight="1"/>
    <row r="26" spans="2:3" ht="17.25" customHeight="1"/>
    <row r="27" spans="2:3" ht="17.25" customHeight="1"/>
    <row r="28" spans="2:3" ht="17.25" customHeight="1"/>
    <row r="29" spans="2:3" ht="17.25" customHeight="1"/>
    <row r="30" spans="2:3" ht="17.25" customHeight="1"/>
    <row r="31" spans="2:3" ht="17.25" customHeight="1"/>
    <row r="32" spans="2:3" ht="17.25" customHeight="1"/>
    <row r="33" ht="17.25" customHeight="1"/>
    <row r="34" ht="17.25" customHeight="1"/>
    <row r="35" ht="17.25" customHeight="1"/>
    <row r="36" ht="17.25" customHeight="1"/>
    <row r="37" ht="17.25" customHeight="1"/>
  </sheetData>
  <mergeCells count="16">
    <mergeCell ref="A12:B12"/>
    <mergeCell ref="A2:O2"/>
    <mergeCell ref="A3:O3"/>
    <mergeCell ref="A6:A7"/>
    <mergeCell ref="B6:B7"/>
    <mergeCell ref="D6:D7"/>
    <mergeCell ref="E6:E7"/>
    <mergeCell ref="F6:F7"/>
    <mergeCell ref="G6:G7"/>
    <mergeCell ref="H6:H7"/>
    <mergeCell ref="I6:I7"/>
    <mergeCell ref="J6:L6"/>
    <mergeCell ref="M6:M7"/>
    <mergeCell ref="N6:N7"/>
    <mergeCell ref="O6:O7"/>
    <mergeCell ref="C6:C7"/>
  </mergeCells>
  <phoneticPr fontId="1"/>
  <dataValidations count="1">
    <dataValidation type="list" allowBlank="1" showInputMessage="1" showErrorMessage="1" sqref="D8:D11">
      <formula1>"中止,延期"</formula1>
    </dataValidation>
  </dataValidations>
  <printOptions horizontalCentered="1"/>
  <pageMargins left="0.19685039370078741" right="0.19685039370078741" top="0.55118110236220474" bottom="0.35433070866141736" header="0.31496062992125984" footer="0.31496062992125984"/>
  <pageSetup paperSize="9" scale="81" orientation="landscape" r:id="rId1"/>
  <headerFooter>
    <oddHeader>&amp;L【機密性○（取扱制限）】</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2:X62"/>
  <sheetViews>
    <sheetView view="pageBreakPreview" topLeftCell="A2" zoomScale="90" zoomScaleNormal="100" zoomScaleSheetLayoutView="90" workbookViewId="0">
      <selection activeCell="D27" sqref="D27"/>
    </sheetView>
  </sheetViews>
  <sheetFormatPr defaultRowHeight="14.25"/>
  <cols>
    <col min="1" max="1" width="1.875" style="1" customWidth="1"/>
    <col min="2" max="2" width="8.375" style="1" customWidth="1"/>
    <col min="3" max="4" width="25.375" style="1" customWidth="1"/>
    <col min="5" max="7" width="26.125" style="1" customWidth="1"/>
    <col min="8" max="8" width="1.875" style="1" customWidth="1"/>
    <col min="9" max="9" width="10.25" style="2" customWidth="1"/>
    <col min="10" max="16384" width="9" style="1"/>
  </cols>
  <sheetData>
    <row r="2" spans="1:24" ht="19.5" customHeight="1">
      <c r="A2" s="1" t="s">
        <v>56</v>
      </c>
    </row>
    <row r="3" spans="1:24" ht="19.5" customHeight="1"/>
    <row r="4" spans="1:24" ht="30.75" customHeight="1">
      <c r="E4" s="28"/>
      <c r="F4" s="28" t="s">
        <v>10</v>
      </c>
      <c r="G4" s="151" t="s">
        <v>122</v>
      </c>
    </row>
    <row r="5" spans="1:24" ht="18.75" customHeight="1">
      <c r="E5" s="28"/>
      <c r="F5" s="28"/>
      <c r="G5" s="29"/>
    </row>
    <row r="6" spans="1:24" ht="19.5" customHeight="1">
      <c r="B6" s="183" t="s">
        <v>107</v>
      </c>
      <c r="C6" s="183"/>
      <c r="D6" s="183"/>
      <c r="E6" s="183"/>
      <c r="F6" s="183"/>
      <c r="G6" s="183"/>
    </row>
    <row r="7" spans="1:24" ht="19.5" customHeight="1">
      <c r="B7" s="183" t="s">
        <v>16</v>
      </c>
      <c r="C7" s="183"/>
      <c r="D7" s="183"/>
      <c r="E7" s="183"/>
      <c r="F7" s="183"/>
      <c r="G7" s="183"/>
    </row>
    <row r="8" spans="1:24" ht="19.5" customHeight="1">
      <c r="B8" s="5"/>
      <c r="C8" s="30"/>
      <c r="D8" s="30"/>
      <c r="E8" s="5"/>
      <c r="F8" s="5"/>
      <c r="G8" s="11"/>
      <c r="H8" s="5"/>
      <c r="I8" s="6"/>
      <c r="J8" s="5"/>
      <c r="K8" s="5"/>
      <c r="L8" s="5"/>
      <c r="M8" s="5"/>
      <c r="N8" s="5"/>
      <c r="O8" s="5"/>
      <c r="P8" s="5"/>
      <c r="Q8" s="5"/>
      <c r="R8" s="5"/>
      <c r="S8" s="5"/>
      <c r="T8" s="5"/>
      <c r="U8" s="5"/>
      <c r="V8" s="5"/>
      <c r="W8" s="5"/>
      <c r="X8" s="5"/>
    </row>
    <row r="9" spans="1:24" ht="53.25" customHeight="1">
      <c r="B9" s="138" t="s">
        <v>11</v>
      </c>
      <c r="C9" s="139" t="s">
        <v>48</v>
      </c>
      <c r="D9" s="139" t="s">
        <v>9</v>
      </c>
      <c r="E9" s="57" t="s">
        <v>12</v>
      </c>
      <c r="F9" s="61" t="s">
        <v>44</v>
      </c>
      <c r="G9" s="139" t="s">
        <v>63</v>
      </c>
    </row>
    <row r="10" spans="1:24" ht="19.5" customHeight="1">
      <c r="B10" s="47"/>
      <c r="C10" s="47"/>
      <c r="D10" s="47"/>
      <c r="E10" s="48" t="s">
        <v>6</v>
      </c>
      <c r="F10" s="48" t="s">
        <v>42</v>
      </c>
      <c r="G10" s="48" t="s">
        <v>68</v>
      </c>
    </row>
    <row r="11" spans="1:24" ht="19.5" customHeight="1">
      <c r="B11" s="4">
        <v>1</v>
      </c>
      <c r="C11" s="158" t="s">
        <v>126</v>
      </c>
      <c r="D11" s="158" t="s">
        <v>129</v>
      </c>
      <c r="E11" s="160">
        <v>5660000</v>
      </c>
      <c r="F11" s="150">
        <v>5788800</v>
      </c>
      <c r="G11" s="96">
        <f>ROUNDDOWN(MIN(E11,F11)/1000,0)</f>
        <v>5660</v>
      </c>
    </row>
    <row r="12" spans="1:24" ht="19.5" customHeight="1">
      <c r="B12" s="43">
        <v>2</v>
      </c>
      <c r="C12" s="158" t="s">
        <v>131</v>
      </c>
      <c r="D12" s="158" t="s">
        <v>132</v>
      </c>
      <c r="E12" s="160">
        <v>2000000</v>
      </c>
      <c r="F12" s="150">
        <v>2412000</v>
      </c>
      <c r="G12" s="96">
        <f>ROUNDDOWN(MIN(E12,F12)/1000,0)</f>
        <v>2000</v>
      </c>
    </row>
    <row r="13" spans="1:24" ht="19.5" customHeight="1">
      <c r="B13" s="4">
        <v>3</v>
      </c>
      <c r="C13" s="41"/>
      <c r="D13" s="41"/>
      <c r="E13" s="55"/>
      <c r="F13" s="40"/>
      <c r="G13" s="96">
        <f t="shared" ref="G13:G30" si="0">ROUNDDOWN(MIN(E13,F13)/1000,0)</f>
        <v>0</v>
      </c>
    </row>
    <row r="14" spans="1:24" ht="19.5" customHeight="1">
      <c r="B14" s="4">
        <v>4</v>
      </c>
      <c r="C14" s="41"/>
      <c r="D14" s="41"/>
      <c r="E14" s="55"/>
      <c r="F14" s="40"/>
      <c r="G14" s="96">
        <f t="shared" si="0"/>
        <v>0</v>
      </c>
    </row>
    <row r="15" spans="1:24" ht="19.5" customHeight="1">
      <c r="B15" s="43">
        <v>5</v>
      </c>
      <c r="C15" s="41"/>
      <c r="D15" s="41"/>
      <c r="E15" s="55"/>
      <c r="F15" s="40"/>
      <c r="G15" s="96">
        <f>ROUNDDOWN(MIN(E15,F15)/1000,0)</f>
        <v>0</v>
      </c>
    </row>
    <row r="16" spans="1:24" ht="19.5" customHeight="1">
      <c r="B16" s="4">
        <v>6</v>
      </c>
      <c r="C16" s="41"/>
      <c r="D16" s="41"/>
      <c r="E16" s="55"/>
      <c r="F16" s="40"/>
      <c r="G16" s="96">
        <f t="shared" si="0"/>
        <v>0</v>
      </c>
    </row>
    <row r="17" spans="2:9" ht="19.5" customHeight="1">
      <c r="B17" s="4">
        <v>7</v>
      </c>
      <c r="C17" s="41"/>
      <c r="D17" s="41"/>
      <c r="E17" s="55"/>
      <c r="F17" s="40"/>
      <c r="G17" s="96">
        <f t="shared" si="0"/>
        <v>0</v>
      </c>
    </row>
    <row r="18" spans="2:9" ht="19.5" customHeight="1">
      <c r="B18" s="43">
        <v>8</v>
      </c>
      <c r="C18" s="41"/>
      <c r="D18" s="41"/>
      <c r="E18" s="55"/>
      <c r="F18" s="40"/>
      <c r="G18" s="96">
        <f t="shared" si="0"/>
        <v>0</v>
      </c>
    </row>
    <row r="19" spans="2:9" ht="19.5" customHeight="1">
      <c r="B19" s="4">
        <v>9</v>
      </c>
      <c r="C19" s="41"/>
      <c r="D19" s="41"/>
      <c r="E19" s="55"/>
      <c r="F19" s="40"/>
      <c r="G19" s="96">
        <f t="shared" si="0"/>
        <v>0</v>
      </c>
    </row>
    <row r="20" spans="2:9" ht="19.5" customHeight="1">
      <c r="B20" s="4">
        <v>10</v>
      </c>
      <c r="C20" s="41"/>
      <c r="D20" s="41"/>
      <c r="E20" s="55"/>
      <c r="F20" s="40"/>
      <c r="G20" s="96">
        <f t="shared" si="0"/>
        <v>0</v>
      </c>
    </row>
    <row r="21" spans="2:9" ht="19.5" customHeight="1">
      <c r="B21" s="43">
        <v>11</v>
      </c>
      <c r="C21" s="41"/>
      <c r="D21" s="41"/>
      <c r="E21" s="55"/>
      <c r="F21" s="40"/>
      <c r="G21" s="96">
        <f t="shared" si="0"/>
        <v>0</v>
      </c>
    </row>
    <row r="22" spans="2:9" ht="19.5" customHeight="1">
      <c r="B22" s="4">
        <v>12</v>
      </c>
      <c r="C22" s="41"/>
      <c r="D22" s="41"/>
      <c r="E22" s="55"/>
      <c r="F22" s="40"/>
      <c r="G22" s="96">
        <f t="shared" si="0"/>
        <v>0</v>
      </c>
    </row>
    <row r="23" spans="2:9" ht="19.5" customHeight="1">
      <c r="B23" s="4">
        <v>13</v>
      </c>
      <c r="C23" s="41"/>
      <c r="D23" s="41"/>
      <c r="E23" s="55"/>
      <c r="F23" s="40"/>
      <c r="G23" s="96">
        <f t="shared" si="0"/>
        <v>0</v>
      </c>
    </row>
    <row r="24" spans="2:9" ht="19.5" customHeight="1">
      <c r="B24" s="43">
        <v>14</v>
      </c>
      <c r="C24" s="41"/>
      <c r="D24" s="41"/>
      <c r="E24" s="55"/>
      <c r="F24" s="40"/>
      <c r="G24" s="96">
        <f t="shared" si="0"/>
        <v>0</v>
      </c>
      <c r="I24" s="44"/>
    </row>
    <row r="25" spans="2:9" ht="19.5" customHeight="1">
      <c r="B25" s="4">
        <v>15</v>
      </c>
      <c r="C25" s="41"/>
      <c r="D25" s="41"/>
      <c r="E25" s="55"/>
      <c r="F25" s="40"/>
      <c r="G25" s="96">
        <f t="shared" si="0"/>
        <v>0</v>
      </c>
    </row>
    <row r="26" spans="2:9" ht="19.5" customHeight="1">
      <c r="B26" s="4">
        <v>16</v>
      </c>
      <c r="C26" s="41"/>
      <c r="D26" s="41"/>
      <c r="E26" s="55"/>
      <c r="F26" s="40"/>
      <c r="G26" s="96">
        <f t="shared" si="0"/>
        <v>0</v>
      </c>
    </row>
    <row r="27" spans="2:9" ht="19.5" customHeight="1">
      <c r="B27" s="43">
        <v>17</v>
      </c>
      <c r="C27" s="41"/>
      <c r="D27" s="41"/>
      <c r="E27" s="55"/>
      <c r="F27" s="40"/>
      <c r="G27" s="96">
        <f t="shared" si="0"/>
        <v>0</v>
      </c>
    </row>
    <row r="28" spans="2:9" ht="19.5" customHeight="1">
      <c r="B28" s="4">
        <v>18</v>
      </c>
      <c r="C28" s="41"/>
      <c r="D28" s="41"/>
      <c r="E28" s="55"/>
      <c r="F28" s="40"/>
      <c r="G28" s="96">
        <f t="shared" si="0"/>
        <v>0</v>
      </c>
    </row>
    <row r="29" spans="2:9" ht="19.5" customHeight="1">
      <c r="B29" s="4">
        <v>19</v>
      </c>
      <c r="C29" s="41"/>
      <c r="D29" s="41"/>
      <c r="E29" s="55"/>
      <c r="F29" s="40"/>
      <c r="G29" s="96">
        <f t="shared" si="0"/>
        <v>0</v>
      </c>
    </row>
    <row r="30" spans="2:9" ht="19.5" customHeight="1">
      <c r="B30" s="43">
        <v>20</v>
      </c>
      <c r="C30" s="41"/>
      <c r="D30" s="41"/>
      <c r="E30" s="55"/>
      <c r="F30" s="40"/>
      <c r="G30" s="96">
        <f t="shared" si="0"/>
        <v>0</v>
      </c>
    </row>
    <row r="31" spans="2:9" ht="19.5" customHeight="1">
      <c r="B31" s="231" t="s">
        <v>7</v>
      </c>
      <c r="C31" s="232"/>
      <c r="D31" s="232"/>
      <c r="E31" s="105">
        <f>SUM(E11:E30)</f>
        <v>7660000</v>
      </c>
      <c r="F31" s="105">
        <f>SUM(F11:F30)</f>
        <v>8200800</v>
      </c>
      <c r="G31" s="96">
        <f>SUM(G11:G30)</f>
        <v>7660</v>
      </c>
    </row>
    <row r="32" spans="2:9" ht="19.5" customHeight="1"/>
    <row r="62" spans="5:6" ht="19.5" customHeight="1">
      <c r="E62" s="3"/>
      <c r="F62" s="3"/>
    </row>
  </sheetData>
  <mergeCells count="3">
    <mergeCell ref="B6:G6"/>
    <mergeCell ref="B7:G7"/>
    <mergeCell ref="B31:D31"/>
  </mergeCells>
  <phoneticPr fontId="1"/>
  <pageMargins left="0.70866141732283472" right="0.70866141732283472" top="0.74803149606299213" bottom="0.74803149606299213" header="0.31496062992125984" footer="0.31496062992125984"/>
  <pageSetup paperSize="9" scale="79" orientation="landscape"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8</vt:i4>
      </vt:variant>
    </vt:vector>
  </HeadingPairs>
  <TitlesOfParts>
    <vt:vector size="17" baseType="lpstr">
      <vt:lpstr>様式１（マスク等）【学校法人作成】</vt:lpstr>
      <vt:lpstr>別添（マスク等）【学校法人作成】 </vt:lpstr>
      <vt:lpstr>様式2（マスク等）【都道府県作成】</vt:lpstr>
      <vt:lpstr>様式１（特別支援）【学校法人作成】</vt:lpstr>
      <vt:lpstr>別添（特別支援）【学校法人作成】</vt:lpstr>
      <vt:lpstr>様式２（特別支援）【都道府県作成】</vt:lpstr>
      <vt:lpstr>様式１（修学旅行）【学校法人作成】</vt:lpstr>
      <vt:lpstr>別添（修学旅行）【学校法人作成】</vt:lpstr>
      <vt:lpstr>様式2（修学旅行）【都道府県作成】</vt:lpstr>
      <vt:lpstr>'別添（マスク等）【学校法人作成】 '!Print_Area</vt:lpstr>
      <vt:lpstr>'別添（修学旅行）【学校法人作成】'!Print_Area</vt:lpstr>
      <vt:lpstr>'別添（特別支援）【学校法人作成】'!Print_Area</vt:lpstr>
      <vt:lpstr>'様式１（修学旅行）【学校法人作成】'!Print_Area</vt:lpstr>
      <vt:lpstr>'様式１（特別支援）【学校法人作成】'!Print_Area</vt:lpstr>
      <vt:lpstr>'様式2（マスク等）【都道府県作成】'!Print_Area</vt:lpstr>
      <vt:lpstr>'様式2（修学旅行）【都道府県作成】'!Print_Area</vt:lpstr>
      <vt:lpstr>'様式２（特別支援）【都道府県作成】'!Print_Area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m</cp:lastModifiedBy>
  <cp:lastPrinted>2020-05-29T06:14:18Z</cp:lastPrinted>
  <dcterms:created xsi:type="dcterms:W3CDTF">2011-06-14T05:32:50Z</dcterms:created>
  <dcterms:modified xsi:type="dcterms:W3CDTF">2020-06-10T11:45:40Z</dcterms:modified>
</cp:coreProperties>
</file>