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codeName="ThisWorkbook" defaultThemeVersion="124226"/>
  <mc:AlternateContent xmlns:mc="http://schemas.openxmlformats.org/markup-compatibility/2006">
    <mc:Choice Requires="x15">
      <x15ac:absPath xmlns:x15ac="http://schemas.microsoft.com/office/spreadsheetml/2010/11/ac" url="\\ALPHA\higher-edu\佐戸川\専門学校\R2\"/>
    </mc:Choice>
  </mc:AlternateContent>
  <xr:revisionPtr revIDLastSave="0" documentId="13_ncr:1_{10E6D81F-7405-4BD9-BF52-6D3207A17166}" xr6:coauthVersionLast="45" xr6:coauthVersionMax="45" xr10:uidLastSave="{00000000-0000-0000-0000-000000000000}"/>
  <bookViews>
    <workbookView xWindow="540" yWindow="345" windowWidth="13755" windowHeight="15045" xr2:uid="{00000000-000D-0000-FFFF-FFFF00000000}"/>
  </bookViews>
  <sheets>
    <sheet name="基本情報" sheetId="18" r:id="rId1"/>
    <sheet name="調査票1" sheetId="42" r:id="rId2"/>
    <sheet name="調査票2" sheetId="29" r:id="rId3"/>
    <sheet name="調査票3" sheetId="24" r:id="rId4"/>
    <sheet name="調査票3の定義" sheetId="40" r:id="rId5"/>
    <sheet name="調査票4" sheetId="25" r:id="rId6"/>
    <sheet name="調査票4-2" sheetId="32" r:id="rId7"/>
    <sheet name="調査票5" sheetId="26" r:id="rId8"/>
    <sheet name="調査票5（続き）～7" sheetId="31" r:id="rId9"/>
    <sheet name="学校全体" sheetId="33" state="hidden" r:id="rId10"/>
    <sheet name="学科別" sheetId="34" state="hidden" r:id="rId11"/>
  </sheets>
  <definedNames>
    <definedName name="_xlnm.Print_Area" localSheetId="0">基本情報!$A$4:$AB$43</definedName>
    <definedName name="_xlnm.Print_Area" localSheetId="1">調査票1!$B$3:$W$34</definedName>
    <definedName name="_xlnm.Print_Area" localSheetId="2">調査票2!$B$2:$W$30</definedName>
    <definedName name="_xlnm.Print_Area" localSheetId="3">調査票3!$D$6:$X$33</definedName>
    <definedName name="_xlnm.Print_Area" localSheetId="4">調査票3の定義!$A$1:$D$15</definedName>
    <definedName name="_xlnm.Print_Area" localSheetId="5">調査票4!$A$5:$X$92</definedName>
    <definedName name="_xlnm.Print_Area" localSheetId="6">'調査票4-2'!$B$6:$P$43</definedName>
    <definedName name="_xlnm.Print_Area" localSheetId="7">調査票5!$B$3:$AE$31</definedName>
    <definedName name="_xlnm.Print_Area" localSheetId="8">'調査票5（続き）～7'!$A$1:$T$115</definedName>
    <definedName name="_xlnm.Print_Titles" localSheetId="2">調査票2!$C:$D</definedName>
    <definedName name="_xlnm.Print_Titles" localSheetId="7">調査票5!$D:$E</definedName>
  </definedNames>
  <calcPr calcId="181029"/>
  <fileRecoveryPr autoRecover="0"/>
</workbook>
</file>

<file path=xl/calcChain.xml><?xml version="1.0" encoding="utf-8"?>
<calcChain xmlns="http://schemas.openxmlformats.org/spreadsheetml/2006/main">
  <c r="L76" i="31" l="1"/>
  <c r="B103" i="31"/>
  <c r="AQ3" i="31" l="1"/>
  <c r="AL3" i="31" l="1"/>
  <c r="AK3" i="31"/>
  <c r="AJ3" i="31"/>
  <c r="AI3" i="31"/>
  <c r="AH3" i="31"/>
  <c r="AF3" i="25" l="1"/>
  <c r="AD3" i="25"/>
  <c r="AC3" i="25"/>
  <c r="P3" i="25"/>
  <c r="O3" i="25"/>
  <c r="Q3" i="25"/>
  <c r="BX3" i="31" l="1"/>
  <c r="BW3" i="31"/>
  <c r="BV3" i="31"/>
  <c r="BU3" i="31"/>
  <c r="BT3" i="31"/>
  <c r="BR3" i="31"/>
  <c r="BQ3" i="31"/>
  <c r="BP3" i="31"/>
  <c r="BO3" i="31"/>
  <c r="BN3" i="31"/>
  <c r="BM3" i="31"/>
  <c r="BL3" i="31"/>
  <c r="BK3" i="31"/>
  <c r="BI3" i="31"/>
  <c r="BH3" i="31"/>
  <c r="BG3" i="31"/>
  <c r="BF3" i="31"/>
  <c r="BE3" i="31"/>
  <c r="BD3" i="31"/>
  <c r="BC3" i="31"/>
  <c r="BB3" i="31"/>
  <c r="AZ3" i="31"/>
  <c r="AY3" i="31"/>
  <c r="AX3" i="31"/>
  <c r="AW3" i="31"/>
  <c r="AU3" i="31"/>
  <c r="AT3" i="31"/>
  <c r="AS3" i="31"/>
  <c r="AP3" i="31"/>
  <c r="AR3" i="31"/>
  <c r="AO3" i="31"/>
  <c r="AN3" i="31"/>
  <c r="AG3" i="31" l="1"/>
  <c r="AF3" i="31"/>
  <c r="AE3" i="31"/>
  <c r="AD3" i="31"/>
  <c r="AC3" i="31"/>
  <c r="AB3" i="31"/>
  <c r="Y3" i="31"/>
  <c r="AA3" i="31"/>
  <c r="X3" i="31"/>
  <c r="W3" i="31"/>
  <c r="V3" i="31"/>
  <c r="U3" i="31"/>
  <c r="T3" i="31"/>
  <c r="S3" i="31"/>
  <c r="R3" i="31"/>
  <c r="Q3" i="31"/>
  <c r="P3" i="31"/>
  <c r="O3" i="31"/>
  <c r="N3" i="31"/>
  <c r="M3" i="31"/>
  <c r="L3" i="31"/>
  <c r="K3" i="31"/>
  <c r="J3" i="31"/>
  <c r="I3" i="31"/>
  <c r="H3" i="31"/>
  <c r="G3" i="31"/>
  <c r="E3" i="31"/>
  <c r="D3" i="31"/>
  <c r="AB3" i="25"/>
  <c r="AA3" i="25"/>
  <c r="Z3" i="25"/>
  <c r="Y3" i="25"/>
  <c r="X3" i="25"/>
  <c r="W3" i="25"/>
  <c r="V3" i="25"/>
  <c r="U3" i="25"/>
  <c r="T3" i="25"/>
  <c r="S3" i="25"/>
  <c r="R3" i="25"/>
  <c r="N3" i="25"/>
  <c r="M3" i="25"/>
  <c r="L3" i="25"/>
  <c r="K3" i="25"/>
  <c r="J3" i="25"/>
  <c r="I3" i="25"/>
  <c r="H3" i="25"/>
  <c r="G3" i="25"/>
  <c r="F3" i="25"/>
  <c r="E3" i="25"/>
  <c r="D3" i="25"/>
  <c r="C3" i="25"/>
  <c r="EA3" i="25" l="1"/>
  <c r="DZ3" i="25"/>
  <c r="DY3" i="25"/>
  <c r="DX3" i="25"/>
  <c r="DW3" i="25"/>
  <c r="DV3" i="25"/>
  <c r="DU3" i="25"/>
  <c r="DT3" i="25"/>
  <c r="DS3" i="25"/>
  <c r="DR3" i="25"/>
  <c r="DN3" i="25"/>
  <c r="DQ3" i="25"/>
  <c r="DP3" i="25"/>
  <c r="DO3" i="25"/>
  <c r="DM3" i="25"/>
  <c r="DL3" i="25"/>
  <c r="DK3" i="25"/>
  <c r="DJ3" i="25"/>
  <c r="DI3" i="25"/>
  <c r="DH3" i="25"/>
  <c r="DG3" i="25"/>
  <c r="DF3" i="25"/>
  <c r="DE3" i="25"/>
  <c r="DD3" i="25"/>
  <c r="DC3" i="25"/>
  <c r="DB3" i="25"/>
  <c r="DA3" i="25"/>
  <c r="CZ3" i="25"/>
  <c r="CY3" i="25"/>
  <c r="CX3" i="25"/>
  <c r="CW3" i="25"/>
  <c r="CV3" i="25"/>
  <c r="CU3" i="25"/>
  <c r="CT3" i="25"/>
  <c r="CS3" i="25"/>
  <c r="CR3" i="25"/>
  <c r="CQ3" i="25"/>
  <c r="CP3" i="25"/>
  <c r="CO3" i="25"/>
  <c r="CN3" i="25"/>
  <c r="CM3" i="25"/>
  <c r="CL3" i="25"/>
  <c r="CK3" i="25"/>
  <c r="CJ3" i="25"/>
  <c r="CI3" i="25"/>
  <c r="CE3" i="25"/>
  <c r="CH3" i="25"/>
  <c r="CG3" i="25"/>
  <c r="CF3" i="25"/>
  <c r="CD3" i="25"/>
  <c r="CC3" i="25"/>
  <c r="CB3" i="25"/>
  <c r="CA3" i="25"/>
  <c r="BZ3" i="25"/>
  <c r="BY3" i="25"/>
  <c r="BX3" i="25"/>
  <c r="BW3" i="25"/>
  <c r="BV3" i="25"/>
  <c r="BU3" i="25"/>
  <c r="BT3" i="25"/>
  <c r="BS3" i="25"/>
  <c r="BR3" i="25"/>
  <c r="BQ3" i="25"/>
  <c r="BP3" i="25"/>
  <c r="BO3" i="25"/>
  <c r="BN3" i="25"/>
  <c r="BM3" i="25"/>
  <c r="BL3" i="25"/>
  <c r="BK3" i="25"/>
  <c r="BJ3" i="25"/>
  <c r="BI3" i="25"/>
  <c r="BH3" i="25"/>
  <c r="BG3" i="25"/>
  <c r="BF3" i="25"/>
  <c r="BE3" i="25"/>
  <c r="BD3" i="25"/>
  <c r="BC3" i="25"/>
  <c r="BB3" i="25"/>
  <c r="BA3" i="25"/>
  <c r="AZ3" i="25"/>
  <c r="AY3" i="25"/>
  <c r="AX3" i="25"/>
  <c r="AW3" i="25"/>
  <c r="AV3" i="25"/>
  <c r="AU3" i="25"/>
  <c r="AT3" i="25"/>
  <c r="AS3" i="25"/>
  <c r="AR3" i="25"/>
  <c r="AQ3" i="25"/>
  <c r="AP3" i="25"/>
  <c r="AO3" i="25"/>
  <c r="AN3" i="25"/>
  <c r="AM3" i="25"/>
  <c r="AL3" i="25"/>
  <c r="AK3" i="25"/>
  <c r="AJ3" i="25"/>
  <c r="AI3" i="25"/>
  <c r="AH3" i="25"/>
  <c r="AG3" i="25"/>
  <c r="AE3" i="25"/>
  <c r="I3" i="18" l="1"/>
  <c r="B78" i="31" l="1"/>
  <c r="B36" i="25" l="1"/>
  <c r="B92" i="31" l="1"/>
  <c r="E64" i="26"/>
  <c r="A64" i="26"/>
  <c r="E63" i="26"/>
  <c r="D63" i="26"/>
  <c r="A63" i="26"/>
  <c r="E62" i="26"/>
  <c r="D62" i="26"/>
  <c r="A62" i="26"/>
  <c r="E61" i="26"/>
  <c r="D61" i="26"/>
  <c r="A61" i="26"/>
  <c r="E60" i="26"/>
  <c r="D60" i="26"/>
  <c r="A60" i="26"/>
  <c r="E59" i="26"/>
  <c r="D59" i="26"/>
  <c r="A59" i="26"/>
  <c r="E58" i="26"/>
  <c r="D58" i="26"/>
  <c r="A58" i="26"/>
  <c r="E57" i="26"/>
  <c r="D57" i="26"/>
  <c r="A57" i="26"/>
  <c r="E56" i="26"/>
  <c r="D56" i="26"/>
  <c r="A56" i="26"/>
  <c r="E55" i="26"/>
  <c r="D55" i="26"/>
  <c r="A55" i="26"/>
  <c r="E54" i="26"/>
  <c r="D54" i="26"/>
  <c r="A54" i="26"/>
  <c r="E53" i="26"/>
  <c r="D53" i="26"/>
  <c r="A53" i="26"/>
  <c r="E52" i="26"/>
  <c r="D52" i="26"/>
  <c r="A52" i="26"/>
  <c r="E51" i="26"/>
  <c r="D51" i="26"/>
  <c r="A51" i="26"/>
  <c r="E50" i="26"/>
  <c r="D50" i="26"/>
  <c r="A50" i="26"/>
  <c r="E49" i="26"/>
  <c r="D49" i="26"/>
  <c r="A49" i="26"/>
  <c r="E48" i="26"/>
  <c r="D48" i="26"/>
  <c r="A48" i="26"/>
  <c r="E47" i="26"/>
  <c r="A47" i="26"/>
  <c r="E46" i="26"/>
  <c r="A46" i="26"/>
  <c r="E45" i="26"/>
  <c r="A45" i="26"/>
  <c r="E44" i="26"/>
  <c r="A44" i="26"/>
  <c r="E43" i="26"/>
  <c r="A43" i="26"/>
  <c r="E42" i="26"/>
  <c r="A42" i="26"/>
  <c r="E41" i="26"/>
  <c r="A41" i="26"/>
  <c r="E40" i="26"/>
  <c r="A40" i="26"/>
  <c r="E39" i="26"/>
  <c r="A39" i="26"/>
  <c r="E38" i="26"/>
  <c r="A38" i="26"/>
  <c r="E37" i="26"/>
  <c r="A37" i="26"/>
  <c r="E36" i="26"/>
  <c r="A36" i="26"/>
  <c r="E35" i="26"/>
  <c r="A35" i="26"/>
  <c r="E34" i="26"/>
  <c r="A34" i="26"/>
  <c r="E33" i="26"/>
  <c r="A33" i="26"/>
  <c r="E32" i="26"/>
  <c r="A32" i="26"/>
  <c r="E31" i="26"/>
  <c r="A31" i="26"/>
  <c r="E30" i="26"/>
  <c r="A30" i="26"/>
  <c r="E29" i="26"/>
  <c r="A29" i="26"/>
  <c r="E28" i="26"/>
  <c r="A28" i="26"/>
  <c r="E27" i="26"/>
  <c r="A27" i="26"/>
  <c r="E26" i="26"/>
  <c r="A26" i="26"/>
  <c r="E25" i="26"/>
  <c r="A25" i="26"/>
  <c r="E24" i="26"/>
  <c r="D24" i="26"/>
  <c r="A24" i="26"/>
  <c r="E23" i="26"/>
  <c r="D23" i="26"/>
  <c r="A23" i="26"/>
  <c r="E22" i="26"/>
  <c r="D22" i="26"/>
  <c r="A22" i="26"/>
  <c r="E21" i="26"/>
  <c r="D21" i="26"/>
  <c r="A21" i="26"/>
  <c r="E20" i="26"/>
  <c r="D20" i="26"/>
  <c r="A20" i="26"/>
  <c r="E19" i="26"/>
  <c r="D19" i="26"/>
  <c r="E18" i="26"/>
  <c r="E64" i="32"/>
  <c r="A64" i="32"/>
  <c r="E63" i="32"/>
  <c r="D63" i="32"/>
  <c r="A63" i="32"/>
  <c r="E62" i="32"/>
  <c r="D62" i="32"/>
  <c r="A62" i="32"/>
  <c r="E61" i="32"/>
  <c r="D61" i="32"/>
  <c r="A61" i="32"/>
  <c r="E60" i="32"/>
  <c r="D60" i="32"/>
  <c r="A60" i="32"/>
  <c r="E59" i="32"/>
  <c r="D59" i="32"/>
  <c r="A59" i="32"/>
  <c r="E58" i="32"/>
  <c r="D58" i="32"/>
  <c r="A58" i="32"/>
  <c r="E57" i="32"/>
  <c r="D57" i="32"/>
  <c r="A57" i="32"/>
  <c r="E56" i="32"/>
  <c r="D56" i="32"/>
  <c r="A56" i="32"/>
  <c r="E55" i="32"/>
  <c r="D55" i="32"/>
  <c r="A55" i="32"/>
  <c r="E54" i="32"/>
  <c r="D54" i="32"/>
  <c r="A54" i="32"/>
  <c r="E53" i="32"/>
  <c r="D53" i="32"/>
  <c r="A53" i="32"/>
  <c r="E52" i="32"/>
  <c r="D52" i="32"/>
  <c r="A52" i="32"/>
  <c r="E51" i="32"/>
  <c r="D51" i="32"/>
  <c r="A51" i="32"/>
  <c r="E50" i="32"/>
  <c r="D50" i="32"/>
  <c r="A50" i="32"/>
  <c r="E49" i="32"/>
  <c r="D49" i="32"/>
  <c r="A49" i="32"/>
  <c r="E48" i="32"/>
  <c r="D48" i="32"/>
  <c r="A48" i="32"/>
  <c r="E47" i="32"/>
  <c r="A47" i="32"/>
  <c r="E46" i="32"/>
  <c r="A46" i="32"/>
  <c r="E45" i="32"/>
  <c r="A45" i="32"/>
  <c r="E44" i="32"/>
  <c r="A44" i="32"/>
  <c r="E43" i="32"/>
  <c r="A43" i="32"/>
  <c r="E42" i="32"/>
  <c r="A42" i="32"/>
  <c r="E41" i="32"/>
  <c r="A41" i="32"/>
  <c r="E40" i="32"/>
  <c r="A40" i="32"/>
  <c r="E39" i="32"/>
  <c r="A39" i="32"/>
  <c r="E38" i="32"/>
  <c r="A38" i="32"/>
  <c r="E37" i="32"/>
  <c r="A37" i="32"/>
  <c r="E36" i="32"/>
  <c r="A36" i="32"/>
  <c r="E35" i="32"/>
  <c r="A35" i="32"/>
  <c r="E34" i="32"/>
  <c r="A34" i="32"/>
  <c r="E33" i="32"/>
  <c r="A33" i="32"/>
  <c r="E32" i="32"/>
  <c r="A32" i="32"/>
  <c r="E31" i="32"/>
  <c r="A31" i="32"/>
  <c r="E30" i="32"/>
  <c r="A30" i="32"/>
  <c r="E29" i="32"/>
  <c r="A29" i="32"/>
  <c r="E28" i="32"/>
  <c r="A28" i="32"/>
  <c r="E27" i="32"/>
  <c r="A27" i="32"/>
  <c r="E26" i="32"/>
  <c r="A26" i="32"/>
  <c r="E25" i="32"/>
  <c r="A25" i="32"/>
  <c r="E24" i="32"/>
  <c r="D24" i="32"/>
  <c r="A24" i="32"/>
  <c r="E23" i="32"/>
  <c r="D23" i="32"/>
  <c r="A23" i="32"/>
  <c r="E22" i="32"/>
  <c r="D22" i="32"/>
  <c r="A22" i="32"/>
  <c r="E21" i="32"/>
  <c r="D21" i="32"/>
  <c r="A21" i="32"/>
  <c r="E20" i="32"/>
  <c r="D20" i="32"/>
  <c r="A20" i="32"/>
  <c r="E19" i="32"/>
  <c r="D19" i="32"/>
  <c r="E18" i="32"/>
  <c r="F64" i="24"/>
  <c r="F63" i="24"/>
  <c r="E63" i="24"/>
  <c r="F62" i="24"/>
  <c r="E62" i="24"/>
  <c r="F61" i="24"/>
  <c r="E61" i="24"/>
  <c r="F60" i="24"/>
  <c r="E60" i="24"/>
  <c r="F59" i="24"/>
  <c r="E59" i="24"/>
  <c r="F58" i="24"/>
  <c r="E58" i="24"/>
  <c r="F57" i="24"/>
  <c r="E57" i="24"/>
  <c r="F56" i="24"/>
  <c r="E56" i="24"/>
  <c r="F55" i="24"/>
  <c r="E55" i="24"/>
  <c r="F54" i="24"/>
  <c r="E54" i="24"/>
  <c r="F53" i="24"/>
  <c r="E53" i="24"/>
  <c r="F52" i="24"/>
  <c r="E52" i="24"/>
  <c r="F51" i="24"/>
  <c r="E51" i="24"/>
  <c r="F50" i="24"/>
  <c r="E50" i="24"/>
  <c r="F49" i="24"/>
  <c r="E49" i="24"/>
  <c r="F48" i="24"/>
  <c r="E48" i="24"/>
  <c r="F47" i="24"/>
  <c r="F46" i="24"/>
  <c r="F45" i="24"/>
  <c r="F44" i="24"/>
  <c r="F43" i="24"/>
  <c r="F42" i="24"/>
  <c r="F41" i="24"/>
  <c r="F40" i="24"/>
  <c r="F39" i="24"/>
  <c r="F38" i="24"/>
  <c r="F37" i="24"/>
  <c r="F36" i="24"/>
  <c r="F35" i="24"/>
  <c r="F34" i="24"/>
  <c r="F33" i="24"/>
  <c r="F32" i="24"/>
  <c r="F31" i="24"/>
  <c r="F30" i="24"/>
  <c r="E30" i="24"/>
  <c r="F29" i="24"/>
  <c r="F28" i="24"/>
  <c r="F27" i="24"/>
  <c r="F26" i="24"/>
  <c r="F25" i="24"/>
  <c r="F24" i="24"/>
  <c r="E24" i="24"/>
  <c r="F23" i="24"/>
  <c r="E23" i="24"/>
  <c r="F22" i="24"/>
  <c r="E22" i="24"/>
  <c r="F21" i="24"/>
  <c r="E21" i="24"/>
  <c r="F20" i="24"/>
  <c r="E20" i="24"/>
  <c r="F19" i="24"/>
  <c r="E19" i="24"/>
  <c r="F18" i="24"/>
  <c r="D18" i="29"/>
  <c r="A64" i="29"/>
  <c r="C63" i="29"/>
  <c r="A63" i="29"/>
  <c r="C62" i="29"/>
  <c r="A62" i="29"/>
  <c r="C61" i="29"/>
  <c r="A61" i="29"/>
  <c r="C60" i="29"/>
  <c r="A60" i="29"/>
  <c r="C59" i="29"/>
  <c r="A59" i="29"/>
  <c r="C58" i="29"/>
  <c r="A58" i="29"/>
  <c r="C57" i="29"/>
  <c r="A57" i="29"/>
  <c r="C56" i="29"/>
  <c r="A56" i="29"/>
  <c r="C55" i="29"/>
  <c r="A55" i="29"/>
  <c r="C54" i="29"/>
  <c r="A54" i="29"/>
  <c r="C53" i="29"/>
  <c r="A53" i="29"/>
  <c r="C52" i="29"/>
  <c r="A52" i="29"/>
  <c r="C51" i="29"/>
  <c r="A51" i="29"/>
  <c r="C50" i="29"/>
  <c r="A50" i="29"/>
  <c r="C49" i="29"/>
  <c r="A49" i="29"/>
  <c r="C48" i="29"/>
  <c r="A48" i="29"/>
  <c r="A47" i="29"/>
  <c r="A46" i="29"/>
  <c r="A45" i="29"/>
  <c r="A44" i="29"/>
  <c r="A43" i="29"/>
  <c r="A42" i="29"/>
  <c r="A41" i="29"/>
  <c r="A40" i="29"/>
  <c r="A39" i="29"/>
  <c r="A38" i="29"/>
  <c r="A37" i="29"/>
  <c r="A36" i="29"/>
  <c r="C35" i="29"/>
  <c r="A35" i="29"/>
  <c r="A34" i="29"/>
  <c r="A33" i="29"/>
  <c r="A32" i="29"/>
  <c r="A31" i="29"/>
  <c r="A30" i="29"/>
  <c r="A29" i="29"/>
  <c r="C28" i="29"/>
  <c r="A28" i="29"/>
  <c r="A27" i="29"/>
  <c r="A26" i="29"/>
  <c r="C25" i="29"/>
  <c r="A25" i="29"/>
  <c r="C24" i="29"/>
  <c r="A24" i="29"/>
  <c r="C23" i="29"/>
  <c r="A23" i="29"/>
  <c r="C22" i="29"/>
  <c r="A22" i="29"/>
  <c r="C21" i="29"/>
  <c r="A21" i="29"/>
  <c r="C20" i="29"/>
  <c r="A20" i="29"/>
  <c r="C19" i="29"/>
  <c r="D64" i="29"/>
  <c r="D63" i="29"/>
  <c r="D62" i="29"/>
  <c r="D61" i="29"/>
  <c r="D60" i="29"/>
  <c r="D59" i="29"/>
  <c r="D58" i="29"/>
  <c r="D57" i="29"/>
  <c r="D56" i="29"/>
  <c r="D55" i="29"/>
  <c r="D54" i="29"/>
  <c r="D53" i="29"/>
  <c r="D52" i="29"/>
  <c r="D51" i="29"/>
  <c r="D50" i="29"/>
  <c r="D49" i="29"/>
  <c r="D48" i="29"/>
  <c r="D47" i="29"/>
  <c r="D46" i="29"/>
  <c r="D45" i="29"/>
  <c r="D44" i="29"/>
  <c r="D43" i="29"/>
  <c r="D42" i="29"/>
  <c r="D41" i="29"/>
  <c r="D40" i="29"/>
  <c r="D39" i="29"/>
  <c r="D38" i="29"/>
  <c r="D37" i="29"/>
  <c r="D36" i="29"/>
  <c r="D35" i="29"/>
  <c r="D34" i="29"/>
  <c r="D33" i="29"/>
  <c r="D32" i="29"/>
  <c r="D31" i="29"/>
  <c r="D30" i="29"/>
  <c r="D29" i="29"/>
  <c r="D28" i="29"/>
  <c r="D27" i="29"/>
  <c r="D26" i="29"/>
  <c r="D25" i="29"/>
  <c r="D24" i="29"/>
  <c r="D23" i="29"/>
  <c r="D22" i="29"/>
  <c r="D21" i="29"/>
  <c r="D20" i="29"/>
  <c r="D19" i="29"/>
  <c r="C64" i="42"/>
  <c r="D64" i="26" s="1"/>
  <c r="A64" i="42"/>
  <c r="A63" i="42"/>
  <c r="A62" i="42"/>
  <c r="A61" i="42"/>
  <c r="A60" i="42"/>
  <c r="A59" i="42"/>
  <c r="A58" i="42"/>
  <c r="A57" i="42"/>
  <c r="A56" i="42"/>
  <c r="A55" i="42"/>
  <c r="A54" i="42"/>
  <c r="A53" i="42"/>
  <c r="A52" i="42"/>
  <c r="A51" i="42"/>
  <c r="A50" i="42"/>
  <c r="A49" i="42"/>
  <c r="A48" i="42"/>
  <c r="A47" i="42"/>
  <c r="A46" i="42"/>
  <c r="A45" i="42"/>
  <c r="A44" i="42"/>
  <c r="A43" i="42"/>
  <c r="A42" i="42"/>
  <c r="A41" i="42"/>
  <c r="A40" i="42"/>
  <c r="A39" i="42"/>
  <c r="A38" i="42"/>
  <c r="A37" i="42"/>
  <c r="A36" i="42"/>
  <c r="A35" i="42"/>
  <c r="A34" i="42"/>
  <c r="A33" i="42"/>
  <c r="A32" i="42"/>
  <c r="A31" i="42"/>
  <c r="A30" i="42"/>
  <c r="A29" i="42"/>
  <c r="A28" i="42"/>
  <c r="A27" i="42"/>
  <c r="A26" i="42"/>
  <c r="C25" i="42"/>
  <c r="C26" i="42" s="1"/>
  <c r="C27" i="42" s="1"/>
  <c r="C28" i="42" s="1"/>
  <c r="C29" i="42" s="1"/>
  <c r="C30" i="42" s="1"/>
  <c r="C31" i="42" s="1"/>
  <c r="C32" i="42" s="1"/>
  <c r="C33" i="42" s="1"/>
  <c r="C34" i="42" s="1"/>
  <c r="C35" i="42" s="1"/>
  <c r="C36" i="42" s="1"/>
  <c r="C37" i="42" s="1"/>
  <c r="C38" i="42" s="1"/>
  <c r="C39" i="42" s="1"/>
  <c r="C40" i="42" s="1"/>
  <c r="C41" i="42" s="1"/>
  <c r="C42" i="42" s="1"/>
  <c r="C43" i="42" s="1"/>
  <c r="C44" i="42" s="1"/>
  <c r="C45" i="42" s="1"/>
  <c r="C46" i="42" s="1"/>
  <c r="C47" i="42" s="1"/>
  <c r="E47" i="24" s="1"/>
  <c r="A25" i="42"/>
  <c r="A24" i="42"/>
  <c r="A23" i="42"/>
  <c r="A22" i="42"/>
  <c r="A21" i="42"/>
  <c r="A20" i="42"/>
  <c r="A1" i="42"/>
  <c r="A19" i="42" s="1"/>
  <c r="C29" i="29" l="1"/>
  <c r="C33" i="29"/>
  <c r="E27" i="24"/>
  <c r="C27" i="29"/>
  <c r="C30" i="29"/>
  <c r="C34" i="29"/>
  <c r="E33" i="24"/>
  <c r="C31" i="29"/>
  <c r="C41" i="29"/>
  <c r="C47" i="29"/>
  <c r="D27" i="32"/>
  <c r="D31" i="32"/>
  <c r="D35" i="32"/>
  <c r="D39" i="32"/>
  <c r="D43" i="32"/>
  <c r="D47" i="32"/>
  <c r="D25" i="26"/>
  <c r="D29" i="26"/>
  <c r="D33" i="26"/>
  <c r="D37" i="26"/>
  <c r="D41" i="26"/>
  <c r="D45" i="26"/>
  <c r="E25" i="24"/>
  <c r="E31" i="24"/>
  <c r="E37" i="24"/>
  <c r="E43" i="24"/>
  <c r="C36" i="29"/>
  <c r="C42" i="29"/>
  <c r="E26" i="24"/>
  <c r="E32" i="24"/>
  <c r="E38" i="24"/>
  <c r="E44" i="24"/>
  <c r="D28" i="32"/>
  <c r="D32" i="32"/>
  <c r="D36" i="32"/>
  <c r="D40" i="32"/>
  <c r="D44" i="32"/>
  <c r="D64" i="32"/>
  <c r="D26" i="26"/>
  <c r="D30" i="26"/>
  <c r="D34" i="26"/>
  <c r="D38" i="26"/>
  <c r="D42" i="26"/>
  <c r="D46" i="26"/>
  <c r="C46" i="29"/>
  <c r="C64" i="29"/>
  <c r="C37" i="29"/>
  <c r="C43" i="29"/>
  <c r="E39" i="24"/>
  <c r="E45" i="24"/>
  <c r="C26" i="29"/>
  <c r="C32" i="29"/>
  <c r="C38" i="29"/>
  <c r="C44" i="29"/>
  <c r="D25" i="32"/>
  <c r="D29" i="32"/>
  <c r="D33" i="32"/>
  <c r="D37" i="32"/>
  <c r="D41" i="32"/>
  <c r="D45" i="32"/>
  <c r="D27" i="26"/>
  <c r="D31" i="26"/>
  <c r="D35" i="26"/>
  <c r="D39" i="26"/>
  <c r="D43" i="26"/>
  <c r="D47" i="26"/>
  <c r="E28" i="24"/>
  <c r="E34" i="24"/>
  <c r="E40" i="24"/>
  <c r="E46" i="24"/>
  <c r="E64" i="24"/>
  <c r="C39" i="29"/>
  <c r="C45" i="29"/>
  <c r="E29" i="24"/>
  <c r="E35" i="24"/>
  <c r="E41" i="24"/>
  <c r="D26" i="32"/>
  <c r="D30" i="32"/>
  <c r="D34" i="32"/>
  <c r="D38" i="32"/>
  <c r="D42" i="32"/>
  <c r="D46" i="32"/>
  <c r="D28" i="26"/>
  <c r="D32" i="26"/>
  <c r="D36" i="26"/>
  <c r="D40" i="26"/>
  <c r="D44" i="26"/>
  <c r="C40" i="29"/>
  <c r="E36" i="24"/>
  <c r="E42" i="24"/>
  <c r="A19" i="26"/>
  <c r="A19" i="32"/>
  <c r="A21" i="24"/>
  <c r="A25" i="24"/>
  <c r="A29" i="24"/>
  <c r="A33" i="24"/>
  <c r="A37" i="24"/>
  <c r="A41" i="24"/>
  <c r="A45" i="24"/>
  <c r="A49" i="24"/>
  <c r="A53" i="24"/>
  <c r="A57" i="24"/>
  <c r="A61" i="24"/>
  <c r="A22" i="24"/>
  <c r="A38" i="24"/>
  <c r="A46" i="24"/>
  <c r="A50" i="24"/>
  <c r="A62" i="24"/>
  <c r="A26" i="24"/>
  <c r="A30" i="24"/>
  <c r="A42" i="24"/>
  <c r="A58" i="24"/>
  <c r="A19" i="24"/>
  <c r="A23" i="24"/>
  <c r="A27" i="24"/>
  <c r="A31" i="24"/>
  <c r="A35" i="24"/>
  <c r="A39" i="24"/>
  <c r="A43" i="24"/>
  <c r="A47" i="24"/>
  <c r="A51" i="24"/>
  <c r="A55" i="24"/>
  <c r="A59" i="24"/>
  <c r="A63" i="24"/>
  <c r="A54" i="24"/>
  <c r="A34" i="24"/>
  <c r="A20" i="24"/>
  <c r="A24" i="24"/>
  <c r="A28" i="24"/>
  <c r="A32" i="24"/>
  <c r="A36" i="24"/>
  <c r="A40" i="24"/>
  <c r="A44" i="24"/>
  <c r="A48" i="24"/>
  <c r="A52" i="24"/>
  <c r="A56" i="24"/>
  <c r="A60" i="24"/>
  <c r="A64" i="24"/>
  <c r="A19" i="29"/>
  <c r="B69" i="31" l="1"/>
  <c r="B110" i="31"/>
  <c r="B80" i="31"/>
  <c r="C90" i="25" l="1"/>
  <c r="DF4" i="31" l="1"/>
  <c r="CL5" i="31"/>
  <c r="CL6" i="31"/>
  <c r="CL7" i="31"/>
  <c r="CL8" i="31"/>
  <c r="CL9" i="31"/>
  <c r="CL10" i="31"/>
  <c r="CL11" i="31"/>
  <c r="CL12" i="31"/>
  <c r="CL13" i="31"/>
  <c r="H13" i="31" l="1"/>
  <c r="C3" i="31" s="1"/>
  <c r="B3" i="31"/>
  <c r="K3" i="18"/>
  <c r="J3" i="18"/>
  <c r="H3" i="18"/>
  <c r="G3" i="18"/>
  <c r="F3" i="18"/>
  <c r="E3" i="18"/>
  <c r="D3" i="18"/>
  <c r="C3" i="18"/>
  <c r="H14" i="31"/>
  <c r="F3" i="31" s="1"/>
  <c r="DE7" i="34"/>
  <c r="B3" i="25"/>
  <c r="B3" i="18"/>
  <c r="G55" i="24"/>
  <c r="G25" i="24"/>
  <c r="DE31" i="34"/>
  <c r="DE30" i="34"/>
  <c r="DE29" i="34"/>
  <c r="DE27" i="34"/>
  <c r="DE26" i="34"/>
  <c r="DE25" i="34"/>
  <c r="DE24" i="34"/>
  <c r="DE23" i="34"/>
  <c r="DE22" i="34"/>
  <c r="DE21" i="34"/>
  <c r="DE20" i="34"/>
  <c r="DE19" i="34"/>
  <c r="DE18" i="34"/>
  <c r="DE17" i="34"/>
  <c r="DE16" i="34"/>
  <c r="DE15" i="34"/>
  <c r="DE14" i="34"/>
  <c r="DE13" i="34"/>
  <c r="DE12" i="34"/>
  <c r="DE11" i="34"/>
  <c r="DE10" i="34"/>
  <c r="DE9" i="34"/>
  <c r="DE8" i="34"/>
  <c r="G41" i="24"/>
  <c r="G30" i="24"/>
  <c r="G28" i="24"/>
  <c r="G27" i="24"/>
  <c r="G26" i="24"/>
  <c r="G24" i="24"/>
  <c r="IV31" i="34"/>
  <c r="IU31" i="34"/>
  <c r="IT31" i="34"/>
  <c r="IS31" i="34"/>
  <c r="IR31" i="34"/>
  <c r="IQ31" i="34"/>
  <c r="IP31" i="34"/>
  <c r="IO31" i="34"/>
  <c r="IV30" i="34"/>
  <c r="IU30" i="34"/>
  <c r="IT30" i="34"/>
  <c r="IS30" i="34"/>
  <c r="IR30" i="34"/>
  <c r="IQ30" i="34"/>
  <c r="IP30" i="34"/>
  <c r="IO30" i="34"/>
  <c r="IV29" i="34"/>
  <c r="IU29" i="34"/>
  <c r="IT29" i="34"/>
  <c r="IS29" i="34"/>
  <c r="IR29" i="34"/>
  <c r="IQ29" i="34"/>
  <c r="IP29" i="34"/>
  <c r="IO29" i="34"/>
  <c r="IV28" i="34"/>
  <c r="IU28" i="34"/>
  <c r="IT28" i="34"/>
  <c r="IS28" i="34"/>
  <c r="IR28" i="34"/>
  <c r="IQ28" i="34"/>
  <c r="IP28" i="34"/>
  <c r="IO28" i="34"/>
  <c r="IV27" i="34"/>
  <c r="IU27" i="34"/>
  <c r="IT27" i="34"/>
  <c r="IS27" i="34"/>
  <c r="IR27" i="34"/>
  <c r="IQ27" i="34"/>
  <c r="IP27" i="34"/>
  <c r="IO27" i="34"/>
  <c r="IV26" i="34"/>
  <c r="IU26" i="34"/>
  <c r="IT26" i="34"/>
  <c r="IS26" i="34"/>
  <c r="IR26" i="34"/>
  <c r="IQ26" i="34"/>
  <c r="IP26" i="34"/>
  <c r="IO26" i="34"/>
  <c r="IV25" i="34"/>
  <c r="IU25" i="34"/>
  <c r="IT25" i="34"/>
  <c r="IS25" i="34"/>
  <c r="IR25" i="34"/>
  <c r="IQ25" i="34"/>
  <c r="IP25" i="34"/>
  <c r="IO25" i="34"/>
  <c r="IV24" i="34"/>
  <c r="IU24" i="34"/>
  <c r="IT24" i="34"/>
  <c r="IS24" i="34"/>
  <c r="IR24" i="34"/>
  <c r="IQ24" i="34"/>
  <c r="IP24" i="34"/>
  <c r="IO24" i="34"/>
  <c r="IV23" i="34"/>
  <c r="IU23" i="34"/>
  <c r="IT23" i="34"/>
  <c r="IS23" i="34"/>
  <c r="IR23" i="34"/>
  <c r="IQ23" i="34"/>
  <c r="IP23" i="34"/>
  <c r="IO23" i="34"/>
  <c r="IV22" i="34"/>
  <c r="IU22" i="34"/>
  <c r="IT22" i="34"/>
  <c r="IS22" i="34"/>
  <c r="IR22" i="34"/>
  <c r="IQ22" i="34"/>
  <c r="IP22" i="34"/>
  <c r="IO22" i="34"/>
  <c r="IV21" i="34"/>
  <c r="IU21" i="34"/>
  <c r="IT21" i="34"/>
  <c r="IS21" i="34"/>
  <c r="IR21" i="34"/>
  <c r="IQ21" i="34"/>
  <c r="IP21" i="34"/>
  <c r="IO21" i="34"/>
  <c r="IV20" i="34"/>
  <c r="IU20" i="34"/>
  <c r="IT20" i="34"/>
  <c r="IS20" i="34"/>
  <c r="IR20" i="34"/>
  <c r="IQ20" i="34"/>
  <c r="IP20" i="34"/>
  <c r="IO20" i="34"/>
  <c r="IV19" i="34"/>
  <c r="IU19" i="34"/>
  <c r="IT19" i="34"/>
  <c r="IS19" i="34"/>
  <c r="IR19" i="34"/>
  <c r="IQ19" i="34"/>
  <c r="IP19" i="34"/>
  <c r="IO19" i="34"/>
  <c r="IV18" i="34"/>
  <c r="IU18" i="34"/>
  <c r="IT18" i="34"/>
  <c r="IS18" i="34"/>
  <c r="IR18" i="34"/>
  <c r="IQ18" i="34"/>
  <c r="IP18" i="34"/>
  <c r="IO18" i="34"/>
  <c r="IV17" i="34"/>
  <c r="IU17" i="34"/>
  <c r="IT17" i="34"/>
  <c r="IS17" i="34"/>
  <c r="IR17" i="34"/>
  <c r="IQ17" i="34"/>
  <c r="IP17" i="34"/>
  <c r="IO17" i="34"/>
  <c r="IV16" i="34"/>
  <c r="IU16" i="34"/>
  <c r="IT16" i="34"/>
  <c r="IS16" i="34"/>
  <c r="IR16" i="34"/>
  <c r="IQ16" i="34"/>
  <c r="IP16" i="34"/>
  <c r="IO16" i="34"/>
  <c r="IV15" i="34"/>
  <c r="IU15" i="34"/>
  <c r="IT15" i="34"/>
  <c r="IS15" i="34"/>
  <c r="IR15" i="34"/>
  <c r="IQ15" i="34"/>
  <c r="IP15" i="34"/>
  <c r="IO15" i="34"/>
  <c r="IV14" i="34"/>
  <c r="IU14" i="34"/>
  <c r="IT14" i="34"/>
  <c r="IS14" i="34"/>
  <c r="IR14" i="34"/>
  <c r="IQ14" i="34"/>
  <c r="IP14" i="34"/>
  <c r="IO14" i="34"/>
  <c r="IV13" i="34"/>
  <c r="IU13" i="34"/>
  <c r="IT13" i="34"/>
  <c r="IS13" i="34"/>
  <c r="IR13" i="34"/>
  <c r="IQ13" i="34"/>
  <c r="IP13" i="34"/>
  <c r="IO13" i="34"/>
  <c r="IV12" i="34"/>
  <c r="IU12" i="34"/>
  <c r="IT12" i="34"/>
  <c r="IS12" i="34"/>
  <c r="IR12" i="34"/>
  <c r="IQ12" i="34"/>
  <c r="IP12" i="34"/>
  <c r="IO12" i="34"/>
  <c r="IV11" i="34"/>
  <c r="IU11" i="34"/>
  <c r="IT11" i="34"/>
  <c r="IS11" i="34"/>
  <c r="IR11" i="34"/>
  <c r="IQ11" i="34"/>
  <c r="IP11" i="34"/>
  <c r="IO11" i="34"/>
  <c r="IV10" i="34"/>
  <c r="IU10" i="34"/>
  <c r="IT10" i="34"/>
  <c r="IS10" i="34"/>
  <c r="IR10" i="34"/>
  <c r="IQ10" i="34"/>
  <c r="IP10" i="34"/>
  <c r="IO10" i="34"/>
  <c r="IV9" i="34"/>
  <c r="IU9" i="34"/>
  <c r="IT9" i="34"/>
  <c r="IS9" i="34"/>
  <c r="IR9" i="34"/>
  <c r="IQ9" i="34"/>
  <c r="IP9" i="34"/>
  <c r="IO9" i="34"/>
  <c r="IV8" i="34"/>
  <c r="IU8" i="34"/>
  <c r="IT8" i="34"/>
  <c r="IS8" i="34"/>
  <c r="IR8" i="34"/>
  <c r="IQ8" i="34"/>
  <c r="IP8" i="34"/>
  <c r="IO8" i="34"/>
  <c r="IV7" i="34"/>
  <c r="IU7" i="34"/>
  <c r="IT7" i="34"/>
  <c r="IS7" i="34"/>
  <c r="IR7" i="34"/>
  <c r="IQ7" i="34"/>
  <c r="IP7" i="34"/>
  <c r="IO7" i="34"/>
  <c r="IM31" i="34"/>
  <c r="IL31" i="34"/>
  <c r="IK31" i="34"/>
  <c r="IJ31" i="34"/>
  <c r="II31" i="34"/>
  <c r="IH31" i="34"/>
  <c r="IG31" i="34"/>
  <c r="IF31" i="34"/>
  <c r="IM30" i="34"/>
  <c r="IL30" i="34"/>
  <c r="IK30" i="34"/>
  <c r="IJ30" i="34"/>
  <c r="II30" i="34"/>
  <c r="IH30" i="34"/>
  <c r="IG30" i="34"/>
  <c r="IF30" i="34"/>
  <c r="IM29" i="34"/>
  <c r="IL29" i="34"/>
  <c r="IK29" i="34"/>
  <c r="IJ29" i="34"/>
  <c r="II29" i="34"/>
  <c r="IH29" i="34"/>
  <c r="IG29" i="34"/>
  <c r="IF29" i="34"/>
  <c r="IM28" i="34"/>
  <c r="IL28" i="34"/>
  <c r="IK28" i="34"/>
  <c r="IJ28" i="34"/>
  <c r="II28" i="34"/>
  <c r="IH28" i="34"/>
  <c r="IG28" i="34"/>
  <c r="IF28" i="34"/>
  <c r="IM27" i="34"/>
  <c r="IL27" i="34"/>
  <c r="IK27" i="34"/>
  <c r="IJ27" i="34"/>
  <c r="II27" i="34"/>
  <c r="IH27" i="34"/>
  <c r="IG27" i="34"/>
  <c r="IF27" i="34"/>
  <c r="IM26" i="34"/>
  <c r="IL26" i="34"/>
  <c r="IK26" i="34"/>
  <c r="IJ26" i="34"/>
  <c r="II26" i="34"/>
  <c r="IH26" i="34"/>
  <c r="IG26" i="34"/>
  <c r="IF26" i="34"/>
  <c r="IM25" i="34"/>
  <c r="IL25" i="34"/>
  <c r="IK25" i="34"/>
  <c r="IJ25" i="34"/>
  <c r="II25" i="34"/>
  <c r="IH25" i="34"/>
  <c r="IG25" i="34"/>
  <c r="IF25" i="34"/>
  <c r="IM24" i="34"/>
  <c r="IL24" i="34"/>
  <c r="IK24" i="34"/>
  <c r="IJ24" i="34"/>
  <c r="II24" i="34"/>
  <c r="IH24" i="34"/>
  <c r="IG24" i="34"/>
  <c r="IF24" i="34"/>
  <c r="IM23" i="34"/>
  <c r="IL23" i="34"/>
  <c r="IK23" i="34"/>
  <c r="IJ23" i="34"/>
  <c r="II23" i="34"/>
  <c r="IH23" i="34"/>
  <c r="IG23" i="34"/>
  <c r="IF23" i="34"/>
  <c r="IM22" i="34"/>
  <c r="IL22" i="34"/>
  <c r="IK22" i="34"/>
  <c r="IJ22" i="34"/>
  <c r="II22" i="34"/>
  <c r="IH22" i="34"/>
  <c r="IG22" i="34"/>
  <c r="IF22" i="34"/>
  <c r="IM21" i="34"/>
  <c r="IL21" i="34"/>
  <c r="IK21" i="34"/>
  <c r="IJ21" i="34"/>
  <c r="II21" i="34"/>
  <c r="IH21" i="34"/>
  <c r="IG21" i="34"/>
  <c r="IF21" i="34"/>
  <c r="IM20" i="34"/>
  <c r="IL20" i="34"/>
  <c r="IK20" i="34"/>
  <c r="IJ20" i="34"/>
  <c r="II20" i="34"/>
  <c r="IH20" i="34"/>
  <c r="IG20" i="34"/>
  <c r="IF20" i="34"/>
  <c r="IM19" i="34"/>
  <c r="IL19" i="34"/>
  <c r="IK19" i="34"/>
  <c r="IJ19" i="34"/>
  <c r="II19" i="34"/>
  <c r="IH19" i="34"/>
  <c r="IG19" i="34"/>
  <c r="IF19" i="34"/>
  <c r="IM18" i="34"/>
  <c r="IL18" i="34"/>
  <c r="IK18" i="34"/>
  <c r="IJ18" i="34"/>
  <c r="II18" i="34"/>
  <c r="IH18" i="34"/>
  <c r="IG18" i="34"/>
  <c r="IF18" i="34"/>
  <c r="IM17" i="34"/>
  <c r="IL17" i="34"/>
  <c r="IK17" i="34"/>
  <c r="IJ17" i="34"/>
  <c r="II17" i="34"/>
  <c r="IH17" i="34"/>
  <c r="IG17" i="34"/>
  <c r="IF17" i="34"/>
  <c r="IM16" i="34"/>
  <c r="IL16" i="34"/>
  <c r="IK16" i="34"/>
  <c r="IJ16" i="34"/>
  <c r="II16" i="34"/>
  <c r="IH16" i="34"/>
  <c r="IG16" i="34"/>
  <c r="IF16" i="34"/>
  <c r="IM15" i="34"/>
  <c r="IL15" i="34"/>
  <c r="IK15" i="34"/>
  <c r="IJ15" i="34"/>
  <c r="II15" i="34"/>
  <c r="IH15" i="34"/>
  <c r="IG15" i="34"/>
  <c r="IF15" i="34"/>
  <c r="IM14" i="34"/>
  <c r="IL14" i="34"/>
  <c r="IK14" i="34"/>
  <c r="IJ14" i="34"/>
  <c r="II14" i="34"/>
  <c r="IH14" i="34"/>
  <c r="IG14" i="34"/>
  <c r="IF14" i="34"/>
  <c r="IM13" i="34"/>
  <c r="IL13" i="34"/>
  <c r="IK13" i="34"/>
  <c r="IJ13" i="34"/>
  <c r="II13" i="34"/>
  <c r="IH13" i="34"/>
  <c r="IG13" i="34"/>
  <c r="IF13" i="34"/>
  <c r="IM12" i="34"/>
  <c r="IL12" i="34"/>
  <c r="IK12" i="34"/>
  <c r="IJ12" i="34"/>
  <c r="II12" i="34"/>
  <c r="IH12" i="34"/>
  <c r="IG12" i="34"/>
  <c r="IF12" i="34"/>
  <c r="IM11" i="34"/>
  <c r="IL11" i="34"/>
  <c r="IK11" i="34"/>
  <c r="IJ11" i="34"/>
  <c r="II11" i="34"/>
  <c r="IH11" i="34"/>
  <c r="IG11" i="34"/>
  <c r="IF11" i="34"/>
  <c r="IM10" i="34"/>
  <c r="IL10" i="34"/>
  <c r="IK10" i="34"/>
  <c r="IJ10" i="34"/>
  <c r="II10" i="34"/>
  <c r="IH10" i="34"/>
  <c r="IG10" i="34"/>
  <c r="IF10" i="34"/>
  <c r="IM9" i="34"/>
  <c r="IL9" i="34"/>
  <c r="IK9" i="34"/>
  <c r="IJ9" i="34"/>
  <c r="II9" i="34"/>
  <c r="IH9" i="34"/>
  <c r="IG9" i="34"/>
  <c r="IF9" i="34"/>
  <c r="IM8" i="34"/>
  <c r="IL8" i="34"/>
  <c r="IK8" i="34"/>
  <c r="IJ8" i="34"/>
  <c r="II8" i="34"/>
  <c r="IH8" i="34"/>
  <c r="IG8" i="34"/>
  <c r="IF8" i="34"/>
  <c r="IM7" i="34"/>
  <c r="IL7" i="34"/>
  <c r="IK7" i="34"/>
  <c r="IJ7" i="34"/>
  <c r="II7" i="34"/>
  <c r="IH7" i="34"/>
  <c r="IG7" i="34"/>
  <c r="IF7" i="34"/>
  <c r="ID31" i="34"/>
  <c r="ID30" i="34"/>
  <c r="ID29" i="34"/>
  <c r="ID28" i="34"/>
  <c r="ID27" i="34"/>
  <c r="ID26" i="34"/>
  <c r="ID25" i="34"/>
  <c r="ID24" i="34"/>
  <c r="ID23" i="34"/>
  <c r="ID22" i="34"/>
  <c r="ID21" i="34"/>
  <c r="ID20" i="34"/>
  <c r="ID19" i="34"/>
  <c r="ID18" i="34"/>
  <c r="ID17" i="34"/>
  <c r="ID16" i="34"/>
  <c r="ID15" i="34"/>
  <c r="ID14" i="34"/>
  <c r="ID13" i="34"/>
  <c r="ID12" i="34"/>
  <c r="ID11" i="34"/>
  <c r="ID10" i="34"/>
  <c r="ID9" i="34"/>
  <c r="ID8" i="34"/>
  <c r="ID7" i="34"/>
  <c r="IC31" i="34"/>
  <c r="IB31" i="34"/>
  <c r="IA31" i="34"/>
  <c r="HZ31" i="34"/>
  <c r="HY31" i="34"/>
  <c r="HX31" i="34"/>
  <c r="HW31" i="34"/>
  <c r="IC30" i="34"/>
  <c r="IB30" i="34"/>
  <c r="IA30" i="34"/>
  <c r="HZ30" i="34"/>
  <c r="HY30" i="34"/>
  <c r="HX30" i="34"/>
  <c r="HW30" i="34"/>
  <c r="IC29" i="34"/>
  <c r="IB29" i="34"/>
  <c r="IA29" i="34"/>
  <c r="HZ29" i="34"/>
  <c r="HY29" i="34"/>
  <c r="HX29" i="34"/>
  <c r="HW29" i="34"/>
  <c r="IC28" i="34"/>
  <c r="IB28" i="34"/>
  <c r="IA28" i="34"/>
  <c r="HZ28" i="34"/>
  <c r="HY28" i="34"/>
  <c r="HX28" i="34"/>
  <c r="HW28" i="34"/>
  <c r="IC27" i="34"/>
  <c r="IB27" i="34"/>
  <c r="IA27" i="34"/>
  <c r="HZ27" i="34"/>
  <c r="HY27" i="34"/>
  <c r="HX27" i="34"/>
  <c r="HW27" i="34"/>
  <c r="IC26" i="34"/>
  <c r="IB26" i="34"/>
  <c r="IA26" i="34"/>
  <c r="HZ26" i="34"/>
  <c r="HY26" i="34"/>
  <c r="HX26" i="34"/>
  <c r="HW26" i="34"/>
  <c r="IC25" i="34"/>
  <c r="IB25" i="34"/>
  <c r="IA25" i="34"/>
  <c r="HZ25" i="34"/>
  <c r="HY25" i="34"/>
  <c r="HX25" i="34"/>
  <c r="HW25" i="34"/>
  <c r="IC24" i="34"/>
  <c r="IB24" i="34"/>
  <c r="IA24" i="34"/>
  <c r="HZ24" i="34"/>
  <c r="HY24" i="34"/>
  <c r="HX24" i="34"/>
  <c r="HW24" i="34"/>
  <c r="IC23" i="34"/>
  <c r="IB23" i="34"/>
  <c r="IA23" i="34"/>
  <c r="HZ23" i="34"/>
  <c r="HY23" i="34"/>
  <c r="HX23" i="34"/>
  <c r="HW23" i="34"/>
  <c r="IC22" i="34"/>
  <c r="IB22" i="34"/>
  <c r="IA22" i="34"/>
  <c r="HZ22" i="34"/>
  <c r="HY22" i="34"/>
  <c r="HX22" i="34"/>
  <c r="HW22" i="34"/>
  <c r="IC21" i="34"/>
  <c r="IB21" i="34"/>
  <c r="IA21" i="34"/>
  <c r="HZ21" i="34"/>
  <c r="HY21" i="34"/>
  <c r="HX21" i="34"/>
  <c r="HW21" i="34"/>
  <c r="IC20" i="34"/>
  <c r="IB20" i="34"/>
  <c r="IA20" i="34"/>
  <c r="HZ20" i="34"/>
  <c r="HY20" i="34"/>
  <c r="HX20" i="34"/>
  <c r="HW20" i="34"/>
  <c r="IC19" i="34"/>
  <c r="IB19" i="34"/>
  <c r="IA19" i="34"/>
  <c r="HZ19" i="34"/>
  <c r="HY19" i="34"/>
  <c r="HX19" i="34"/>
  <c r="HW19" i="34"/>
  <c r="IC18" i="34"/>
  <c r="IB18" i="34"/>
  <c r="IA18" i="34"/>
  <c r="HZ18" i="34"/>
  <c r="HY18" i="34"/>
  <c r="HX18" i="34"/>
  <c r="HW18" i="34"/>
  <c r="IC17" i="34"/>
  <c r="IB17" i="34"/>
  <c r="IA17" i="34"/>
  <c r="HZ17" i="34"/>
  <c r="HY17" i="34"/>
  <c r="HX17" i="34"/>
  <c r="HW17" i="34"/>
  <c r="IC16" i="34"/>
  <c r="IB16" i="34"/>
  <c r="IA16" i="34"/>
  <c r="HZ16" i="34"/>
  <c r="HY16" i="34"/>
  <c r="HX16" i="34"/>
  <c r="HW16" i="34"/>
  <c r="IC15" i="34"/>
  <c r="IB15" i="34"/>
  <c r="IA15" i="34"/>
  <c r="HZ15" i="34"/>
  <c r="HY15" i="34"/>
  <c r="HX15" i="34"/>
  <c r="HW15" i="34"/>
  <c r="IC14" i="34"/>
  <c r="IB14" i="34"/>
  <c r="IA14" i="34"/>
  <c r="HZ14" i="34"/>
  <c r="HY14" i="34"/>
  <c r="HX14" i="34"/>
  <c r="HW14" i="34"/>
  <c r="IC13" i="34"/>
  <c r="IB13" i="34"/>
  <c r="IA13" i="34"/>
  <c r="HZ13" i="34"/>
  <c r="HY13" i="34"/>
  <c r="HX13" i="34"/>
  <c r="HW13" i="34"/>
  <c r="IC12" i="34"/>
  <c r="IB12" i="34"/>
  <c r="IA12" i="34"/>
  <c r="HZ12" i="34"/>
  <c r="HY12" i="34"/>
  <c r="HX12" i="34"/>
  <c r="HW12" i="34"/>
  <c r="IC11" i="34"/>
  <c r="IB11" i="34"/>
  <c r="IA11" i="34"/>
  <c r="HZ11" i="34"/>
  <c r="HY11" i="34"/>
  <c r="HX11" i="34"/>
  <c r="HW11" i="34"/>
  <c r="IC10" i="34"/>
  <c r="IB10" i="34"/>
  <c r="IA10" i="34"/>
  <c r="HZ10" i="34"/>
  <c r="HY10" i="34"/>
  <c r="HX10" i="34"/>
  <c r="HW10" i="34"/>
  <c r="IC9" i="34"/>
  <c r="IB9" i="34"/>
  <c r="IA9" i="34"/>
  <c r="HZ9" i="34"/>
  <c r="HY9" i="34"/>
  <c r="HX9" i="34"/>
  <c r="HW9" i="34"/>
  <c r="IC8" i="34"/>
  <c r="IB8" i="34"/>
  <c r="IA8" i="34"/>
  <c r="HZ8" i="34"/>
  <c r="HY8" i="34"/>
  <c r="HX8" i="34"/>
  <c r="HW8" i="34"/>
  <c r="IC7" i="34"/>
  <c r="IB7" i="34"/>
  <c r="IA7" i="34"/>
  <c r="HZ7" i="34"/>
  <c r="HY7" i="34"/>
  <c r="HX7" i="34"/>
  <c r="HW7" i="34"/>
  <c r="AP31" i="34"/>
  <c r="AO31" i="34"/>
  <c r="AN31" i="34"/>
  <c r="AM31" i="34"/>
  <c r="AL31" i="34"/>
  <c r="AK31" i="34"/>
  <c r="AJ31" i="34"/>
  <c r="AI31" i="34"/>
  <c r="AP30" i="34"/>
  <c r="AO30" i="34"/>
  <c r="AN30" i="34"/>
  <c r="AM30" i="34"/>
  <c r="AL30" i="34"/>
  <c r="AK30" i="34"/>
  <c r="AJ30" i="34"/>
  <c r="AI30" i="34"/>
  <c r="AP29" i="34"/>
  <c r="AO29" i="34"/>
  <c r="AN29" i="34"/>
  <c r="AM29" i="34"/>
  <c r="AL29" i="34"/>
  <c r="AK29" i="34"/>
  <c r="AJ29" i="34"/>
  <c r="AI29" i="34"/>
  <c r="AP28" i="34"/>
  <c r="AO28" i="34"/>
  <c r="AN28" i="34"/>
  <c r="AM28" i="34"/>
  <c r="AL28" i="34"/>
  <c r="AK28" i="34"/>
  <c r="AJ28" i="34"/>
  <c r="AI28" i="34"/>
  <c r="AP27" i="34"/>
  <c r="AO27" i="34"/>
  <c r="AN27" i="34"/>
  <c r="AM27" i="34"/>
  <c r="AL27" i="34"/>
  <c r="AK27" i="34"/>
  <c r="AJ27" i="34"/>
  <c r="AI27" i="34"/>
  <c r="AP26" i="34"/>
  <c r="AO26" i="34"/>
  <c r="AN26" i="34"/>
  <c r="AM26" i="34"/>
  <c r="AL26" i="34"/>
  <c r="AK26" i="34"/>
  <c r="AJ26" i="34"/>
  <c r="AI26" i="34"/>
  <c r="AP25" i="34"/>
  <c r="AO25" i="34"/>
  <c r="AN25" i="34"/>
  <c r="AM25" i="34"/>
  <c r="AL25" i="34"/>
  <c r="AK25" i="34"/>
  <c r="AJ25" i="34"/>
  <c r="AI25" i="34"/>
  <c r="AP24" i="34"/>
  <c r="AO24" i="34"/>
  <c r="AN24" i="34"/>
  <c r="AM24" i="34"/>
  <c r="AL24" i="34"/>
  <c r="AK24" i="34"/>
  <c r="AJ24" i="34"/>
  <c r="AI24" i="34"/>
  <c r="AP23" i="34"/>
  <c r="AO23" i="34"/>
  <c r="AN23" i="34"/>
  <c r="AM23" i="34"/>
  <c r="AL23" i="34"/>
  <c r="AK23" i="34"/>
  <c r="AJ23" i="34"/>
  <c r="AI23" i="34"/>
  <c r="AP22" i="34"/>
  <c r="AO22" i="34"/>
  <c r="AN22" i="34"/>
  <c r="AM22" i="34"/>
  <c r="AL22" i="34"/>
  <c r="AK22" i="34"/>
  <c r="AJ22" i="34"/>
  <c r="AI22" i="34"/>
  <c r="AP21" i="34"/>
  <c r="AO21" i="34"/>
  <c r="AN21" i="34"/>
  <c r="AM21" i="34"/>
  <c r="AL21" i="34"/>
  <c r="AK21" i="34"/>
  <c r="AJ21" i="34"/>
  <c r="AI21" i="34"/>
  <c r="AP20" i="34"/>
  <c r="AO20" i="34"/>
  <c r="AN20" i="34"/>
  <c r="AM20" i="34"/>
  <c r="AL20" i="34"/>
  <c r="AK20" i="34"/>
  <c r="AJ20" i="34"/>
  <c r="AI20" i="34"/>
  <c r="AP19" i="34"/>
  <c r="AO19" i="34"/>
  <c r="AN19" i="34"/>
  <c r="AM19" i="34"/>
  <c r="AL19" i="34"/>
  <c r="AK19" i="34"/>
  <c r="AJ19" i="34"/>
  <c r="AI19" i="34"/>
  <c r="AP18" i="34"/>
  <c r="AO18" i="34"/>
  <c r="AN18" i="34"/>
  <c r="AM18" i="34"/>
  <c r="AL18" i="34"/>
  <c r="AK18" i="34"/>
  <c r="AJ18" i="34"/>
  <c r="AI18" i="34"/>
  <c r="AP17" i="34"/>
  <c r="AO17" i="34"/>
  <c r="AN17" i="34"/>
  <c r="AM17" i="34"/>
  <c r="AL17" i="34"/>
  <c r="AK17" i="34"/>
  <c r="AJ17" i="34"/>
  <c r="AI17" i="34"/>
  <c r="AP16" i="34"/>
  <c r="AO16" i="34"/>
  <c r="AN16" i="34"/>
  <c r="AM16" i="34"/>
  <c r="AL16" i="34"/>
  <c r="AK16" i="34"/>
  <c r="AJ16" i="34"/>
  <c r="AI16" i="34"/>
  <c r="AP15" i="34"/>
  <c r="AO15" i="34"/>
  <c r="AN15" i="34"/>
  <c r="AM15" i="34"/>
  <c r="AL15" i="34"/>
  <c r="AK15" i="34"/>
  <c r="AJ15" i="34"/>
  <c r="AI15" i="34"/>
  <c r="AP14" i="34"/>
  <c r="AO14" i="34"/>
  <c r="AN14" i="34"/>
  <c r="AM14" i="34"/>
  <c r="AL14" i="34"/>
  <c r="AK14" i="34"/>
  <c r="AJ14" i="34"/>
  <c r="AI14" i="34"/>
  <c r="AP13" i="34"/>
  <c r="AO13" i="34"/>
  <c r="AN13" i="34"/>
  <c r="AM13" i="34"/>
  <c r="AL13" i="34"/>
  <c r="AK13" i="34"/>
  <c r="AJ13" i="34"/>
  <c r="AI13" i="34"/>
  <c r="AP12" i="34"/>
  <c r="AO12" i="34"/>
  <c r="AN12" i="34"/>
  <c r="AM12" i="34"/>
  <c r="AL12" i="34"/>
  <c r="AK12" i="34"/>
  <c r="AJ12" i="34"/>
  <c r="AI12" i="34"/>
  <c r="AP11" i="34"/>
  <c r="AO11" i="34"/>
  <c r="AN11" i="34"/>
  <c r="AM11" i="34"/>
  <c r="AL11" i="34"/>
  <c r="AK11" i="34"/>
  <c r="AJ11" i="34"/>
  <c r="AI11" i="34"/>
  <c r="AP10" i="34"/>
  <c r="AO10" i="34"/>
  <c r="AN10" i="34"/>
  <c r="AM10" i="34"/>
  <c r="AL10" i="34"/>
  <c r="AK10" i="34"/>
  <c r="AJ10" i="34"/>
  <c r="AI10" i="34"/>
  <c r="AP9" i="34"/>
  <c r="AO9" i="34"/>
  <c r="AN9" i="34"/>
  <c r="AM9" i="34"/>
  <c r="AL9" i="34"/>
  <c r="AK9" i="34"/>
  <c r="AJ9" i="34"/>
  <c r="AI9" i="34"/>
  <c r="AP8" i="34"/>
  <c r="AO8" i="34"/>
  <c r="AN8" i="34"/>
  <c r="AM8" i="34"/>
  <c r="AL8" i="34"/>
  <c r="AK8" i="34"/>
  <c r="AJ8" i="34"/>
  <c r="AI8" i="34"/>
  <c r="AP7" i="34"/>
  <c r="AO7" i="34"/>
  <c r="AN7" i="34"/>
  <c r="AM7" i="34"/>
  <c r="AL7" i="34"/>
  <c r="AK7" i="34"/>
  <c r="AJ7" i="34"/>
  <c r="AI7" i="34"/>
  <c r="IN31" i="34"/>
  <c r="IE31" i="34"/>
  <c r="HV31" i="34"/>
  <c r="IN30" i="34"/>
  <c r="IE30" i="34"/>
  <c r="HV30" i="34"/>
  <c r="IN29" i="34"/>
  <c r="IE29" i="34"/>
  <c r="HV29" i="34"/>
  <c r="IN28" i="34"/>
  <c r="IE28" i="34"/>
  <c r="HV28" i="34"/>
  <c r="IN27" i="34"/>
  <c r="IE27" i="34"/>
  <c r="HV27" i="34"/>
  <c r="IN26" i="34"/>
  <c r="IE26" i="34"/>
  <c r="HV26" i="34"/>
  <c r="IN25" i="34"/>
  <c r="IE25" i="34"/>
  <c r="HV25" i="34"/>
  <c r="IN24" i="34"/>
  <c r="IE24" i="34"/>
  <c r="HV24" i="34"/>
  <c r="IN23" i="34"/>
  <c r="IE23" i="34"/>
  <c r="HV23" i="34"/>
  <c r="IN22" i="34"/>
  <c r="IE22" i="34"/>
  <c r="HV22" i="34"/>
  <c r="IN21" i="34"/>
  <c r="IE21" i="34"/>
  <c r="HV21" i="34"/>
  <c r="IN20" i="34"/>
  <c r="IE20" i="34"/>
  <c r="HV20" i="34"/>
  <c r="IN19" i="34"/>
  <c r="IE19" i="34"/>
  <c r="HV19" i="34"/>
  <c r="IN18" i="34"/>
  <c r="IE18" i="34"/>
  <c r="HV18" i="34"/>
  <c r="IN17" i="34"/>
  <c r="IE17" i="34"/>
  <c r="HV17" i="34"/>
  <c r="IN16" i="34"/>
  <c r="IE16" i="34"/>
  <c r="HV16" i="34"/>
  <c r="IN15" i="34"/>
  <c r="IE15" i="34"/>
  <c r="HV15" i="34"/>
  <c r="IN14" i="34"/>
  <c r="IE14" i="34"/>
  <c r="HV14" i="34"/>
  <c r="IN13" i="34"/>
  <c r="IE13" i="34"/>
  <c r="HV13" i="34"/>
  <c r="IN12" i="34"/>
  <c r="IE12" i="34"/>
  <c r="HV12" i="34"/>
  <c r="IN11" i="34"/>
  <c r="IE11" i="34"/>
  <c r="HV11" i="34"/>
  <c r="IN10" i="34"/>
  <c r="IE10" i="34"/>
  <c r="HV10" i="34"/>
  <c r="IN9" i="34"/>
  <c r="IE9" i="34"/>
  <c r="HV9" i="34"/>
  <c r="IN8" i="34"/>
  <c r="IE8" i="34"/>
  <c r="HV8" i="34"/>
  <c r="IN7" i="34"/>
  <c r="IE7" i="34"/>
  <c r="HV7" i="34"/>
  <c r="HU31" i="34"/>
  <c r="HT31" i="34"/>
  <c r="HS31" i="34"/>
  <c r="HR31" i="34"/>
  <c r="HQ31" i="34"/>
  <c r="HP31" i="34"/>
  <c r="HO31" i="34"/>
  <c r="HN31" i="34"/>
  <c r="HM31" i="34"/>
  <c r="HL31" i="34"/>
  <c r="HK31" i="34"/>
  <c r="HJ31" i="34"/>
  <c r="HI31" i="34"/>
  <c r="HH31" i="34"/>
  <c r="HG31" i="34"/>
  <c r="HF31" i="34"/>
  <c r="HE31" i="34"/>
  <c r="HD31" i="34"/>
  <c r="HC31" i="34"/>
  <c r="HB31" i="34"/>
  <c r="HA31" i="34"/>
  <c r="GZ31" i="34"/>
  <c r="GY31" i="34"/>
  <c r="GX31" i="34"/>
  <c r="GW31" i="34"/>
  <c r="GV31" i="34"/>
  <c r="GU31" i="34"/>
  <c r="HU30" i="34"/>
  <c r="HT30" i="34"/>
  <c r="HS30" i="34"/>
  <c r="HR30" i="34"/>
  <c r="HQ30" i="34"/>
  <c r="HP30" i="34"/>
  <c r="HO30" i="34"/>
  <c r="HN30" i="34"/>
  <c r="HM30" i="34"/>
  <c r="HL30" i="34"/>
  <c r="HK30" i="34"/>
  <c r="HJ30" i="34"/>
  <c r="HI30" i="34"/>
  <c r="HH30" i="34"/>
  <c r="HG30" i="34"/>
  <c r="HF30" i="34"/>
  <c r="HE30" i="34"/>
  <c r="HD30" i="34"/>
  <c r="HC30" i="34"/>
  <c r="HB30" i="34"/>
  <c r="HA30" i="34"/>
  <c r="GZ30" i="34"/>
  <c r="GY30" i="34"/>
  <c r="GX30" i="34"/>
  <c r="GW30" i="34"/>
  <c r="GV30" i="34"/>
  <c r="GU30" i="34"/>
  <c r="HU29" i="34"/>
  <c r="HT29" i="34"/>
  <c r="HS29" i="34"/>
  <c r="HR29" i="34"/>
  <c r="HQ29" i="34"/>
  <c r="HP29" i="34"/>
  <c r="HO29" i="34"/>
  <c r="HN29" i="34"/>
  <c r="HM29" i="34"/>
  <c r="HL29" i="34"/>
  <c r="HK29" i="34"/>
  <c r="HJ29" i="34"/>
  <c r="HI29" i="34"/>
  <c r="HH29" i="34"/>
  <c r="HG29" i="34"/>
  <c r="HF29" i="34"/>
  <c r="HE29" i="34"/>
  <c r="HD29" i="34"/>
  <c r="HC29" i="34"/>
  <c r="HB29" i="34"/>
  <c r="HA29" i="34"/>
  <c r="GZ29" i="34"/>
  <c r="GY29" i="34"/>
  <c r="GX29" i="34"/>
  <c r="GW29" i="34"/>
  <c r="GV29" i="34"/>
  <c r="GU29" i="34"/>
  <c r="HU28" i="34"/>
  <c r="HT28" i="34"/>
  <c r="HS28" i="34"/>
  <c r="HR28" i="34"/>
  <c r="HQ28" i="34"/>
  <c r="HP28" i="34"/>
  <c r="HO28" i="34"/>
  <c r="HN28" i="34"/>
  <c r="HM28" i="34"/>
  <c r="HL28" i="34"/>
  <c r="HK28" i="34"/>
  <c r="HJ28" i="34"/>
  <c r="HI28" i="34"/>
  <c r="HH28" i="34"/>
  <c r="HG28" i="34"/>
  <c r="HF28" i="34"/>
  <c r="HE28" i="34"/>
  <c r="HD28" i="34"/>
  <c r="HC28" i="34"/>
  <c r="HB28" i="34"/>
  <c r="HA28" i="34"/>
  <c r="GZ28" i="34"/>
  <c r="GY28" i="34"/>
  <c r="GX28" i="34"/>
  <c r="GW28" i="34"/>
  <c r="GV28" i="34"/>
  <c r="GU28" i="34"/>
  <c r="HU27" i="34"/>
  <c r="HT27" i="34"/>
  <c r="HS27" i="34"/>
  <c r="HR27" i="34"/>
  <c r="HQ27" i="34"/>
  <c r="HP27" i="34"/>
  <c r="HO27" i="34"/>
  <c r="HN27" i="34"/>
  <c r="HM27" i="34"/>
  <c r="HL27" i="34"/>
  <c r="HK27" i="34"/>
  <c r="HJ27" i="34"/>
  <c r="HI27" i="34"/>
  <c r="HH27" i="34"/>
  <c r="HG27" i="34"/>
  <c r="HF27" i="34"/>
  <c r="HE27" i="34"/>
  <c r="HD27" i="34"/>
  <c r="HC27" i="34"/>
  <c r="HB27" i="34"/>
  <c r="HA27" i="34"/>
  <c r="GZ27" i="34"/>
  <c r="GY27" i="34"/>
  <c r="GX27" i="34"/>
  <c r="GW27" i="34"/>
  <c r="GV27" i="34"/>
  <c r="GU27" i="34"/>
  <c r="HU26" i="34"/>
  <c r="HT26" i="34"/>
  <c r="HS26" i="34"/>
  <c r="HR26" i="34"/>
  <c r="HQ26" i="34"/>
  <c r="HP26" i="34"/>
  <c r="HO26" i="34"/>
  <c r="HN26" i="34"/>
  <c r="HM26" i="34"/>
  <c r="HL26" i="34"/>
  <c r="HK26" i="34"/>
  <c r="HJ26" i="34"/>
  <c r="HI26" i="34"/>
  <c r="HH26" i="34"/>
  <c r="HG26" i="34"/>
  <c r="HF26" i="34"/>
  <c r="HE26" i="34"/>
  <c r="HD26" i="34"/>
  <c r="HC26" i="34"/>
  <c r="HB26" i="34"/>
  <c r="HA26" i="34"/>
  <c r="GZ26" i="34"/>
  <c r="GY26" i="34"/>
  <c r="GX26" i="34"/>
  <c r="GW26" i="34"/>
  <c r="GV26" i="34"/>
  <c r="GU26" i="34"/>
  <c r="HU25" i="34"/>
  <c r="HT25" i="34"/>
  <c r="HS25" i="34"/>
  <c r="HR25" i="34"/>
  <c r="HQ25" i="34"/>
  <c r="HP25" i="34"/>
  <c r="HO25" i="34"/>
  <c r="HN25" i="34"/>
  <c r="HM25" i="34"/>
  <c r="HL25" i="34"/>
  <c r="HK25" i="34"/>
  <c r="HJ25" i="34"/>
  <c r="HI25" i="34"/>
  <c r="HH25" i="34"/>
  <c r="HG25" i="34"/>
  <c r="HF25" i="34"/>
  <c r="HE25" i="34"/>
  <c r="HD25" i="34"/>
  <c r="HC25" i="34"/>
  <c r="HB25" i="34"/>
  <c r="HA25" i="34"/>
  <c r="GZ25" i="34"/>
  <c r="GY25" i="34"/>
  <c r="GX25" i="34"/>
  <c r="GW25" i="34"/>
  <c r="GV25" i="34"/>
  <c r="GU25" i="34"/>
  <c r="HU24" i="34"/>
  <c r="HT24" i="34"/>
  <c r="HS24" i="34"/>
  <c r="HR24" i="34"/>
  <c r="HQ24" i="34"/>
  <c r="HP24" i="34"/>
  <c r="HO24" i="34"/>
  <c r="HN24" i="34"/>
  <c r="HM24" i="34"/>
  <c r="HL24" i="34"/>
  <c r="HK24" i="34"/>
  <c r="HJ24" i="34"/>
  <c r="HI24" i="34"/>
  <c r="HH24" i="34"/>
  <c r="HG24" i="34"/>
  <c r="HF24" i="34"/>
  <c r="HE24" i="34"/>
  <c r="HD24" i="34"/>
  <c r="HC24" i="34"/>
  <c r="HB24" i="34"/>
  <c r="HA24" i="34"/>
  <c r="GZ24" i="34"/>
  <c r="GY24" i="34"/>
  <c r="GX24" i="34"/>
  <c r="GW24" i="34"/>
  <c r="GV24" i="34"/>
  <c r="GU24" i="34"/>
  <c r="HU23" i="34"/>
  <c r="HT23" i="34"/>
  <c r="HS23" i="34"/>
  <c r="HR23" i="34"/>
  <c r="HQ23" i="34"/>
  <c r="HP23" i="34"/>
  <c r="HO23" i="34"/>
  <c r="HN23" i="34"/>
  <c r="HM23" i="34"/>
  <c r="HL23" i="34"/>
  <c r="HK23" i="34"/>
  <c r="HJ23" i="34"/>
  <c r="HI23" i="34"/>
  <c r="HH23" i="34"/>
  <c r="HG23" i="34"/>
  <c r="HF23" i="34"/>
  <c r="HE23" i="34"/>
  <c r="HD23" i="34"/>
  <c r="HC23" i="34"/>
  <c r="HB23" i="34"/>
  <c r="HA23" i="34"/>
  <c r="GZ23" i="34"/>
  <c r="GY23" i="34"/>
  <c r="GX23" i="34"/>
  <c r="GW23" i="34"/>
  <c r="GV23" i="34"/>
  <c r="GU23" i="34"/>
  <c r="HU22" i="34"/>
  <c r="HT22" i="34"/>
  <c r="HS22" i="34"/>
  <c r="HR22" i="34"/>
  <c r="HQ22" i="34"/>
  <c r="HP22" i="34"/>
  <c r="HO22" i="34"/>
  <c r="HN22" i="34"/>
  <c r="HM22" i="34"/>
  <c r="HL22" i="34"/>
  <c r="HK22" i="34"/>
  <c r="HJ22" i="34"/>
  <c r="HI22" i="34"/>
  <c r="HH22" i="34"/>
  <c r="HG22" i="34"/>
  <c r="HF22" i="34"/>
  <c r="HE22" i="34"/>
  <c r="HD22" i="34"/>
  <c r="HC22" i="34"/>
  <c r="HB22" i="34"/>
  <c r="HA22" i="34"/>
  <c r="GZ22" i="34"/>
  <c r="GY22" i="34"/>
  <c r="GX22" i="34"/>
  <c r="GW22" i="34"/>
  <c r="GV22" i="34"/>
  <c r="GU22" i="34"/>
  <c r="HU21" i="34"/>
  <c r="HT21" i="34"/>
  <c r="HS21" i="34"/>
  <c r="HR21" i="34"/>
  <c r="HQ21" i="34"/>
  <c r="HP21" i="34"/>
  <c r="HO21" i="34"/>
  <c r="HN21" i="34"/>
  <c r="HM21" i="34"/>
  <c r="HL21" i="34"/>
  <c r="HK21" i="34"/>
  <c r="HJ21" i="34"/>
  <c r="HI21" i="34"/>
  <c r="HH21" i="34"/>
  <c r="HG21" i="34"/>
  <c r="HF21" i="34"/>
  <c r="HE21" i="34"/>
  <c r="HD21" i="34"/>
  <c r="HC21" i="34"/>
  <c r="HB21" i="34"/>
  <c r="HA21" i="34"/>
  <c r="GZ21" i="34"/>
  <c r="GY21" i="34"/>
  <c r="GX21" i="34"/>
  <c r="GW21" i="34"/>
  <c r="GV21" i="34"/>
  <c r="GU21" i="34"/>
  <c r="HU20" i="34"/>
  <c r="HT20" i="34"/>
  <c r="HS20" i="34"/>
  <c r="HR20" i="34"/>
  <c r="HQ20" i="34"/>
  <c r="HP20" i="34"/>
  <c r="HO20" i="34"/>
  <c r="HN20" i="34"/>
  <c r="HM20" i="34"/>
  <c r="HL20" i="34"/>
  <c r="HK20" i="34"/>
  <c r="HJ20" i="34"/>
  <c r="HI20" i="34"/>
  <c r="HH20" i="34"/>
  <c r="HG20" i="34"/>
  <c r="HF20" i="34"/>
  <c r="HE20" i="34"/>
  <c r="HD20" i="34"/>
  <c r="HC20" i="34"/>
  <c r="HB20" i="34"/>
  <c r="HA20" i="34"/>
  <c r="GZ20" i="34"/>
  <c r="GY20" i="34"/>
  <c r="GX20" i="34"/>
  <c r="GW20" i="34"/>
  <c r="GV20" i="34"/>
  <c r="GU20" i="34"/>
  <c r="HU19" i="34"/>
  <c r="HT19" i="34"/>
  <c r="HS19" i="34"/>
  <c r="HR19" i="34"/>
  <c r="HQ19" i="34"/>
  <c r="HP19" i="34"/>
  <c r="HO19" i="34"/>
  <c r="HN19" i="34"/>
  <c r="HM19" i="34"/>
  <c r="HL19" i="34"/>
  <c r="HK19" i="34"/>
  <c r="HJ19" i="34"/>
  <c r="HI19" i="34"/>
  <c r="HH19" i="34"/>
  <c r="HG19" i="34"/>
  <c r="HF19" i="34"/>
  <c r="HE19" i="34"/>
  <c r="HD19" i="34"/>
  <c r="HC19" i="34"/>
  <c r="HB19" i="34"/>
  <c r="HA19" i="34"/>
  <c r="GZ19" i="34"/>
  <c r="GY19" i="34"/>
  <c r="GX19" i="34"/>
  <c r="GW19" i="34"/>
  <c r="GV19" i="34"/>
  <c r="GU19" i="34"/>
  <c r="HU18" i="34"/>
  <c r="HT18" i="34"/>
  <c r="HS18" i="34"/>
  <c r="HR18" i="34"/>
  <c r="HQ18" i="34"/>
  <c r="HP18" i="34"/>
  <c r="HO18" i="34"/>
  <c r="HN18" i="34"/>
  <c r="HM18" i="34"/>
  <c r="HL18" i="34"/>
  <c r="HK18" i="34"/>
  <c r="HJ18" i="34"/>
  <c r="HI18" i="34"/>
  <c r="HH18" i="34"/>
  <c r="HG18" i="34"/>
  <c r="HF18" i="34"/>
  <c r="HE18" i="34"/>
  <c r="HD18" i="34"/>
  <c r="HC18" i="34"/>
  <c r="HB18" i="34"/>
  <c r="HA18" i="34"/>
  <c r="GZ18" i="34"/>
  <c r="GY18" i="34"/>
  <c r="GX18" i="34"/>
  <c r="GW18" i="34"/>
  <c r="GV18" i="34"/>
  <c r="GU18" i="34"/>
  <c r="HU17" i="34"/>
  <c r="HT17" i="34"/>
  <c r="HS17" i="34"/>
  <c r="HR17" i="34"/>
  <c r="HQ17" i="34"/>
  <c r="HP17" i="34"/>
  <c r="HO17" i="34"/>
  <c r="HN17" i="34"/>
  <c r="HM17" i="34"/>
  <c r="HL17" i="34"/>
  <c r="HK17" i="34"/>
  <c r="HJ17" i="34"/>
  <c r="HI17" i="34"/>
  <c r="HH17" i="34"/>
  <c r="HG17" i="34"/>
  <c r="HF17" i="34"/>
  <c r="HE17" i="34"/>
  <c r="HD17" i="34"/>
  <c r="HC17" i="34"/>
  <c r="HB17" i="34"/>
  <c r="HA17" i="34"/>
  <c r="GZ17" i="34"/>
  <c r="GY17" i="34"/>
  <c r="GX17" i="34"/>
  <c r="GW17" i="34"/>
  <c r="GV17" i="34"/>
  <c r="GU17" i="34"/>
  <c r="HU16" i="34"/>
  <c r="HT16" i="34"/>
  <c r="HS16" i="34"/>
  <c r="HR16" i="34"/>
  <c r="HQ16" i="34"/>
  <c r="HP16" i="34"/>
  <c r="HO16" i="34"/>
  <c r="HN16" i="34"/>
  <c r="HM16" i="34"/>
  <c r="HL16" i="34"/>
  <c r="HK16" i="34"/>
  <c r="HJ16" i="34"/>
  <c r="HI16" i="34"/>
  <c r="HH16" i="34"/>
  <c r="HG16" i="34"/>
  <c r="HF16" i="34"/>
  <c r="HE16" i="34"/>
  <c r="HD16" i="34"/>
  <c r="HC16" i="34"/>
  <c r="HB16" i="34"/>
  <c r="HA16" i="34"/>
  <c r="GZ16" i="34"/>
  <c r="GY16" i="34"/>
  <c r="GX16" i="34"/>
  <c r="GW16" i="34"/>
  <c r="GV16" i="34"/>
  <c r="GU16" i="34"/>
  <c r="HU15" i="34"/>
  <c r="HT15" i="34"/>
  <c r="HS15" i="34"/>
  <c r="HR15" i="34"/>
  <c r="HQ15" i="34"/>
  <c r="HP15" i="34"/>
  <c r="HO15" i="34"/>
  <c r="HN15" i="34"/>
  <c r="HM15" i="34"/>
  <c r="HL15" i="34"/>
  <c r="HK15" i="34"/>
  <c r="HJ15" i="34"/>
  <c r="HI15" i="34"/>
  <c r="HH15" i="34"/>
  <c r="HG15" i="34"/>
  <c r="HF15" i="34"/>
  <c r="HE15" i="34"/>
  <c r="HD15" i="34"/>
  <c r="HC15" i="34"/>
  <c r="HB15" i="34"/>
  <c r="HA15" i="34"/>
  <c r="GZ15" i="34"/>
  <c r="GY15" i="34"/>
  <c r="GX15" i="34"/>
  <c r="GW15" i="34"/>
  <c r="GV15" i="34"/>
  <c r="GU15" i="34"/>
  <c r="HU14" i="34"/>
  <c r="HT14" i="34"/>
  <c r="HS14" i="34"/>
  <c r="HR14" i="34"/>
  <c r="HQ14" i="34"/>
  <c r="HP14" i="34"/>
  <c r="HO14" i="34"/>
  <c r="HN14" i="34"/>
  <c r="HM14" i="34"/>
  <c r="HL14" i="34"/>
  <c r="HK14" i="34"/>
  <c r="HJ14" i="34"/>
  <c r="HI14" i="34"/>
  <c r="HH14" i="34"/>
  <c r="HG14" i="34"/>
  <c r="HF14" i="34"/>
  <c r="HE14" i="34"/>
  <c r="HD14" i="34"/>
  <c r="HC14" i="34"/>
  <c r="HB14" i="34"/>
  <c r="HA14" i="34"/>
  <c r="GZ14" i="34"/>
  <c r="GY14" i="34"/>
  <c r="GX14" i="34"/>
  <c r="GW14" i="34"/>
  <c r="GV14" i="34"/>
  <c r="GU14" i="34"/>
  <c r="HU13" i="34"/>
  <c r="HT13" i="34"/>
  <c r="HS13" i="34"/>
  <c r="HR13" i="34"/>
  <c r="HQ13" i="34"/>
  <c r="HP13" i="34"/>
  <c r="HO13" i="34"/>
  <c r="HN13" i="34"/>
  <c r="HM13" i="34"/>
  <c r="HL13" i="34"/>
  <c r="HK13" i="34"/>
  <c r="HJ13" i="34"/>
  <c r="HI13" i="34"/>
  <c r="HH13" i="34"/>
  <c r="HG13" i="34"/>
  <c r="HF13" i="34"/>
  <c r="HE13" i="34"/>
  <c r="HD13" i="34"/>
  <c r="HC13" i="34"/>
  <c r="HB13" i="34"/>
  <c r="HA13" i="34"/>
  <c r="GZ13" i="34"/>
  <c r="GY13" i="34"/>
  <c r="GX13" i="34"/>
  <c r="GW13" i="34"/>
  <c r="GV13" i="34"/>
  <c r="GU13" i="34"/>
  <c r="HU12" i="34"/>
  <c r="HT12" i="34"/>
  <c r="HS12" i="34"/>
  <c r="HR12" i="34"/>
  <c r="HQ12" i="34"/>
  <c r="HP12" i="34"/>
  <c r="HO12" i="34"/>
  <c r="HN12" i="34"/>
  <c r="HM12" i="34"/>
  <c r="HL12" i="34"/>
  <c r="HK12" i="34"/>
  <c r="HJ12" i="34"/>
  <c r="HI12" i="34"/>
  <c r="HH12" i="34"/>
  <c r="HG12" i="34"/>
  <c r="HF12" i="34"/>
  <c r="HE12" i="34"/>
  <c r="HD12" i="34"/>
  <c r="HC12" i="34"/>
  <c r="HB12" i="34"/>
  <c r="HA12" i="34"/>
  <c r="GZ12" i="34"/>
  <c r="GY12" i="34"/>
  <c r="GX12" i="34"/>
  <c r="GW12" i="34"/>
  <c r="GV12" i="34"/>
  <c r="GU12" i="34"/>
  <c r="HU11" i="34"/>
  <c r="HT11" i="34"/>
  <c r="HS11" i="34"/>
  <c r="HR11" i="34"/>
  <c r="HQ11" i="34"/>
  <c r="HP11" i="34"/>
  <c r="HO11" i="34"/>
  <c r="HN11" i="34"/>
  <c r="HM11" i="34"/>
  <c r="HL11" i="34"/>
  <c r="HK11" i="34"/>
  <c r="HJ11" i="34"/>
  <c r="HI11" i="34"/>
  <c r="HH11" i="34"/>
  <c r="HG11" i="34"/>
  <c r="HF11" i="34"/>
  <c r="HE11" i="34"/>
  <c r="HD11" i="34"/>
  <c r="HC11" i="34"/>
  <c r="HB11" i="34"/>
  <c r="HA11" i="34"/>
  <c r="GZ11" i="34"/>
  <c r="GY11" i="34"/>
  <c r="GX11" i="34"/>
  <c r="GW11" i="34"/>
  <c r="GV11" i="34"/>
  <c r="GU11" i="34"/>
  <c r="HU10" i="34"/>
  <c r="HT10" i="34"/>
  <c r="HS10" i="34"/>
  <c r="HR10" i="34"/>
  <c r="HQ10" i="34"/>
  <c r="HP10" i="34"/>
  <c r="HO10" i="34"/>
  <c r="HN10" i="34"/>
  <c r="HM10" i="34"/>
  <c r="HL10" i="34"/>
  <c r="HK10" i="34"/>
  <c r="HJ10" i="34"/>
  <c r="HI10" i="34"/>
  <c r="HH10" i="34"/>
  <c r="HG10" i="34"/>
  <c r="HF10" i="34"/>
  <c r="HE10" i="34"/>
  <c r="HD10" i="34"/>
  <c r="HC10" i="34"/>
  <c r="HB10" i="34"/>
  <c r="HA10" i="34"/>
  <c r="GZ10" i="34"/>
  <c r="GY10" i="34"/>
  <c r="GX10" i="34"/>
  <c r="GW10" i="34"/>
  <c r="GV10" i="34"/>
  <c r="GU10" i="34"/>
  <c r="HU9" i="34"/>
  <c r="HT9" i="34"/>
  <c r="HS9" i="34"/>
  <c r="HR9" i="34"/>
  <c r="HQ9" i="34"/>
  <c r="HP9" i="34"/>
  <c r="HO9" i="34"/>
  <c r="HN9" i="34"/>
  <c r="HM9" i="34"/>
  <c r="HL9" i="34"/>
  <c r="HK9" i="34"/>
  <c r="HJ9" i="34"/>
  <c r="HI9" i="34"/>
  <c r="HH9" i="34"/>
  <c r="HG9" i="34"/>
  <c r="HF9" i="34"/>
  <c r="HE9" i="34"/>
  <c r="HD9" i="34"/>
  <c r="HC9" i="34"/>
  <c r="HB9" i="34"/>
  <c r="HA9" i="34"/>
  <c r="GZ9" i="34"/>
  <c r="GY9" i="34"/>
  <c r="GX9" i="34"/>
  <c r="GW9" i="34"/>
  <c r="GV9" i="34"/>
  <c r="GU9" i="34"/>
  <c r="HU8" i="34"/>
  <c r="HT8" i="34"/>
  <c r="HS8" i="34"/>
  <c r="HR8" i="34"/>
  <c r="HQ8" i="34"/>
  <c r="HP8" i="34"/>
  <c r="HO8" i="34"/>
  <c r="HN8" i="34"/>
  <c r="HM8" i="34"/>
  <c r="HL8" i="34"/>
  <c r="HK8" i="34"/>
  <c r="HJ8" i="34"/>
  <c r="HI8" i="34"/>
  <c r="HH8" i="34"/>
  <c r="HG8" i="34"/>
  <c r="HF8" i="34"/>
  <c r="HE8" i="34"/>
  <c r="HD8" i="34"/>
  <c r="HC8" i="34"/>
  <c r="HB8" i="34"/>
  <c r="HA8" i="34"/>
  <c r="GZ8" i="34"/>
  <c r="GY8" i="34"/>
  <c r="GX8" i="34"/>
  <c r="GW8" i="34"/>
  <c r="GV8" i="34"/>
  <c r="GU8" i="34"/>
  <c r="HU7" i="34"/>
  <c r="HT7" i="34"/>
  <c r="HS7" i="34"/>
  <c r="HR7" i="34"/>
  <c r="HQ7" i="34"/>
  <c r="HP7" i="34"/>
  <c r="HO7" i="34"/>
  <c r="HN7" i="34"/>
  <c r="HM7" i="34"/>
  <c r="HL7" i="34"/>
  <c r="HK7" i="34"/>
  <c r="HJ7" i="34"/>
  <c r="HI7" i="34"/>
  <c r="HH7" i="34"/>
  <c r="HG7" i="34"/>
  <c r="HF7" i="34"/>
  <c r="HE7" i="34"/>
  <c r="HD7" i="34"/>
  <c r="HC7" i="34"/>
  <c r="HB7" i="34"/>
  <c r="HA7" i="34"/>
  <c r="GZ7" i="34"/>
  <c r="GY7" i="34"/>
  <c r="GX7" i="34"/>
  <c r="GW7" i="34"/>
  <c r="GV7" i="34"/>
  <c r="GU7" i="34"/>
  <c r="GT31" i="34"/>
  <c r="GS31" i="34"/>
  <c r="GR31" i="34"/>
  <c r="GQ31" i="34"/>
  <c r="GP31" i="34"/>
  <c r="GO31" i="34"/>
  <c r="GN31" i="34"/>
  <c r="GM31" i="34"/>
  <c r="GL31" i="34"/>
  <c r="GK31" i="34"/>
  <c r="GJ31" i="34"/>
  <c r="GI31" i="34"/>
  <c r="GH31" i="34"/>
  <c r="GG31" i="34"/>
  <c r="GF31" i="34"/>
  <c r="GE31" i="34"/>
  <c r="GD31" i="34"/>
  <c r="GC31" i="34"/>
  <c r="GB31" i="34"/>
  <c r="GA31" i="34"/>
  <c r="FZ31" i="34"/>
  <c r="FY31" i="34"/>
  <c r="FX31" i="34"/>
  <c r="FW31" i="34"/>
  <c r="FV31" i="34"/>
  <c r="FU31" i="34"/>
  <c r="FT31" i="34"/>
  <c r="FS31" i="34"/>
  <c r="FR31" i="34"/>
  <c r="FQ31" i="34"/>
  <c r="FP31" i="34"/>
  <c r="FO31" i="34"/>
  <c r="FN31" i="34"/>
  <c r="FM31" i="34"/>
  <c r="FL31" i="34"/>
  <c r="FK31" i="34"/>
  <c r="FJ31" i="34"/>
  <c r="FI31" i="34"/>
  <c r="FH31" i="34"/>
  <c r="FG31" i="34"/>
  <c r="FF31" i="34"/>
  <c r="FE31" i="34"/>
  <c r="FD31" i="34"/>
  <c r="FC31" i="34"/>
  <c r="FB31" i="34"/>
  <c r="FA31" i="34"/>
  <c r="EZ31" i="34"/>
  <c r="EY31" i="34"/>
  <c r="EX31" i="34"/>
  <c r="EW31" i="34"/>
  <c r="EV31" i="34"/>
  <c r="EU31" i="34"/>
  <c r="ET31" i="34"/>
  <c r="ES31" i="34"/>
  <c r="GT30" i="34"/>
  <c r="GS30" i="34"/>
  <c r="GR30" i="34"/>
  <c r="GQ30" i="34"/>
  <c r="GP30" i="34"/>
  <c r="GO30" i="34"/>
  <c r="GN30" i="34"/>
  <c r="GM30" i="34"/>
  <c r="GL30" i="34"/>
  <c r="GK30" i="34"/>
  <c r="GJ30" i="34"/>
  <c r="GI30" i="34"/>
  <c r="GH30" i="34"/>
  <c r="GG30" i="34"/>
  <c r="GF30" i="34"/>
  <c r="GE30" i="34"/>
  <c r="GD30" i="34"/>
  <c r="GC30" i="34"/>
  <c r="GB30" i="34"/>
  <c r="GA30" i="34"/>
  <c r="FZ30" i="34"/>
  <c r="FY30" i="34"/>
  <c r="FX30" i="34"/>
  <c r="FW30" i="34"/>
  <c r="FV30" i="34"/>
  <c r="FU30" i="34"/>
  <c r="FT30" i="34"/>
  <c r="FS30" i="34"/>
  <c r="FR30" i="34"/>
  <c r="FQ30" i="34"/>
  <c r="FP30" i="34"/>
  <c r="FO30" i="34"/>
  <c r="FN30" i="34"/>
  <c r="FM30" i="34"/>
  <c r="FL30" i="34"/>
  <c r="FK30" i="34"/>
  <c r="FJ30" i="34"/>
  <c r="FI30" i="34"/>
  <c r="FH30" i="34"/>
  <c r="FG30" i="34"/>
  <c r="FF30" i="34"/>
  <c r="FE30" i="34"/>
  <c r="FD30" i="34"/>
  <c r="FC30" i="34"/>
  <c r="FB30" i="34"/>
  <c r="FA30" i="34"/>
  <c r="EZ30" i="34"/>
  <c r="EY30" i="34"/>
  <c r="EX30" i="34"/>
  <c r="EW30" i="34"/>
  <c r="EV30" i="34"/>
  <c r="EU30" i="34"/>
  <c r="ET30" i="34"/>
  <c r="ES30" i="34"/>
  <c r="GT29" i="34"/>
  <c r="GS29" i="34"/>
  <c r="GR29" i="34"/>
  <c r="GQ29" i="34"/>
  <c r="GP29" i="34"/>
  <c r="GO29" i="34"/>
  <c r="GN29" i="34"/>
  <c r="GM29" i="34"/>
  <c r="GL29" i="34"/>
  <c r="GK29" i="34"/>
  <c r="GJ29" i="34"/>
  <c r="GI29" i="34"/>
  <c r="GH29" i="34"/>
  <c r="GG29" i="34"/>
  <c r="GF29" i="34"/>
  <c r="GE29" i="34"/>
  <c r="GD29" i="34"/>
  <c r="GC29" i="34"/>
  <c r="GB29" i="34"/>
  <c r="GA29" i="34"/>
  <c r="FZ29" i="34"/>
  <c r="FY29" i="34"/>
  <c r="FX29" i="34"/>
  <c r="FW29" i="34"/>
  <c r="FV29" i="34"/>
  <c r="FU29" i="34"/>
  <c r="FT29" i="34"/>
  <c r="FS29" i="34"/>
  <c r="FR29" i="34"/>
  <c r="FQ29" i="34"/>
  <c r="FP29" i="34"/>
  <c r="FO29" i="34"/>
  <c r="FN29" i="34"/>
  <c r="FM29" i="34"/>
  <c r="FL29" i="34"/>
  <c r="FK29" i="34"/>
  <c r="FJ29" i="34"/>
  <c r="FI29" i="34"/>
  <c r="FH29" i="34"/>
  <c r="FG29" i="34"/>
  <c r="FF29" i="34"/>
  <c r="FE29" i="34"/>
  <c r="FD29" i="34"/>
  <c r="FC29" i="34"/>
  <c r="FB29" i="34"/>
  <c r="FA29" i="34"/>
  <c r="EZ29" i="34"/>
  <c r="EY29" i="34"/>
  <c r="EX29" i="34"/>
  <c r="EW29" i="34"/>
  <c r="EV29" i="34"/>
  <c r="EU29" i="34"/>
  <c r="ET29" i="34"/>
  <c r="ES29" i="34"/>
  <c r="GT28" i="34"/>
  <c r="GS28" i="34"/>
  <c r="GR28" i="34"/>
  <c r="GQ28" i="34"/>
  <c r="GP28" i="34"/>
  <c r="GO28" i="34"/>
  <c r="GN28" i="34"/>
  <c r="GM28" i="34"/>
  <c r="GL28" i="34"/>
  <c r="GK28" i="34"/>
  <c r="GJ28" i="34"/>
  <c r="GI28" i="34"/>
  <c r="GH28" i="34"/>
  <c r="GG28" i="34"/>
  <c r="GF28" i="34"/>
  <c r="GE28" i="34"/>
  <c r="GD28" i="34"/>
  <c r="GC28" i="34"/>
  <c r="GB28" i="34"/>
  <c r="GA28" i="34"/>
  <c r="FZ28" i="34"/>
  <c r="FY28" i="34"/>
  <c r="FX28" i="34"/>
  <c r="FW28" i="34"/>
  <c r="FV28" i="34"/>
  <c r="FU28" i="34"/>
  <c r="FT28" i="34"/>
  <c r="FS28" i="34"/>
  <c r="FR28" i="34"/>
  <c r="FQ28" i="34"/>
  <c r="FP28" i="34"/>
  <c r="FO28" i="34"/>
  <c r="FN28" i="34"/>
  <c r="FM28" i="34"/>
  <c r="FL28" i="34"/>
  <c r="FK28" i="34"/>
  <c r="FJ28" i="34"/>
  <c r="FI28" i="34"/>
  <c r="FH28" i="34"/>
  <c r="FG28" i="34"/>
  <c r="FF28" i="34"/>
  <c r="FE28" i="34"/>
  <c r="FD28" i="34"/>
  <c r="FC28" i="34"/>
  <c r="FB28" i="34"/>
  <c r="FA28" i="34"/>
  <c r="EZ28" i="34"/>
  <c r="EY28" i="34"/>
  <c r="EX28" i="34"/>
  <c r="EW28" i="34"/>
  <c r="EV28" i="34"/>
  <c r="EU28" i="34"/>
  <c r="ET28" i="34"/>
  <c r="ES28" i="34"/>
  <c r="GT27" i="34"/>
  <c r="GS27" i="34"/>
  <c r="GR27" i="34"/>
  <c r="GQ27" i="34"/>
  <c r="GP27" i="34"/>
  <c r="GO27" i="34"/>
  <c r="GN27" i="34"/>
  <c r="GM27" i="34"/>
  <c r="GL27" i="34"/>
  <c r="GK27" i="34"/>
  <c r="GJ27" i="34"/>
  <c r="GI27" i="34"/>
  <c r="GH27" i="34"/>
  <c r="GG27" i="34"/>
  <c r="GF27" i="34"/>
  <c r="GE27" i="34"/>
  <c r="GD27" i="34"/>
  <c r="GC27" i="34"/>
  <c r="GB27" i="34"/>
  <c r="GA27" i="34"/>
  <c r="FZ27" i="34"/>
  <c r="FY27" i="34"/>
  <c r="FX27" i="34"/>
  <c r="FW27" i="34"/>
  <c r="FV27" i="34"/>
  <c r="FU27" i="34"/>
  <c r="FT27" i="34"/>
  <c r="FS27" i="34"/>
  <c r="FR27" i="34"/>
  <c r="FQ27" i="34"/>
  <c r="FP27" i="34"/>
  <c r="FO27" i="34"/>
  <c r="FN27" i="34"/>
  <c r="FM27" i="34"/>
  <c r="FL27" i="34"/>
  <c r="FK27" i="34"/>
  <c r="FJ27" i="34"/>
  <c r="FI27" i="34"/>
  <c r="FH27" i="34"/>
  <c r="FG27" i="34"/>
  <c r="FF27" i="34"/>
  <c r="FE27" i="34"/>
  <c r="FD27" i="34"/>
  <c r="FC27" i="34"/>
  <c r="FB27" i="34"/>
  <c r="FA27" i="34"/>
  <c r="EZ27" i="34"/>
  <c r="EY27" i="34"/>
  <c r="EX27" i="34"/>
  <c r="EW27" i="34"/>
  <c r="EV27" i="34"/>
  <c r="EU27" i="34"/>
  <c r="ET27" i="34"/>
  <c r="ES27" i="34"/>
  <c r="GT26" i="34"/>
  <c r="GS26" i="34"/>
  <c r="GR26" i="34"/>
  <c r="GQ26" i="34"/>
  <c r="GP26" i="34"/>
  <c r="GO26" i="34"/>
  <c r="GN26" i="34"/>
  <c r="GM26" i="34"/>
  <c r="GL26" i="34"/>
  <c r="GK26" i="34"/>
  <c r="GJ26" i="34"/>
  <c r="GI26" i="34"/>
  <c r="GH26" i="34"/>
  <c r="GG26" i="34"/>
  <c r="GF26" i="34"/>
  <c r="GE26" i="34"/>
  <c r="GD26" i="34"/>
  <c r="GC26" i="34"/>
  <c r="GB26" i="34"/>
  <c r="GA26" i="34"/>
  <c r="FZ26" i="34"/>
  <c r="FY26" i="34"/>
  <c r="FX26" i="34"/>
  <c r="FW26" i="34"/>
  <c r="FV26" i="34"/>
  <c r="FU26" i="34"/>
  <c r="FT26" i="34"/>
  <c r="FS26" i="34"/>
  <c r="FR26" i="34"/>
  <c r="FQ26" i="34"/>
  <c r="FP26" i="34"/>
  <c r="FO26" i="34"/>
  <c r="FN26" i="34"/>
  <c r="FM26" i="34"/>
  <c r="FL26" i="34"/>
  <c r="FK26" i="34"/>
  <c r="FJ26" i="34"/>
  <c r="FI26" i="34"/>
  <c r="FH26" i="34"/>
  <c r="FG26" i="34"/>
  <c r="FF26" i="34"/>
  <c r="FE26" i="34"/>
  <c r="FD26" i="34"/>
  <c r="FC26" i="34"/>
  <c r="FB26" i="34"/>
  <c r="FA26" i="34"/>
  <c r="EZ26" i="34"/>
  <c r="EY26" i="34"/>
  <c r="EX26" i="34"/>
  <c r="EW26" i="34"/>
  <c r="EV26" i="34"/>
  <c r="EU26" i="34"/>
  <c r="ET26" i="34"/>
  <c r="ES26" i="34"/>
  <c r="GT25" i="34"/>
  <c r="GS25" i="34"/>
  <c r="GR25" i="34"/>
  <c r="GQ25" i="34"/>
  <c r="GP25" i="34"/>
  <c r="GO25" i="34"/>
  <c r="GN25" i="34"/>
  <c r="GM25" i="34"/>
  <c r="GL25" i="34"/>
  <c r="GK25" i="34"/>
  <c r="GJ25" i="34"/>
  <c r="GI25" i="34"/>
  <c r="GH25" i="34"/>
  <c r="GG25" i="34"/>
  <c r="GF25" i="34"/>
  <c r="GE25" i="34"/>
  <c r="GD25" i="34"/>
  <c r="GC25" i="34"/>
  <c r="GB25" i="34"/>
  <c r="GA25" i="34"/>
  <c r="FZ25" i="34"/>
  <c r="FY25" i="34"/>
  <c r="FX25" i="34"/>
  <c r="FW25" i="34"/>
  <c r="FV25" i="34"/>
  <c r="FU25" i="34"/>
  <c r="FT25" i="34"/>
  <c r="FS25" i="34"/>
  <c r="FR25" i="34"/>
  <c r="FQ25" i="34"/>
  <c r="FP25" i="34"/>
  <c r="FO25" i="34"/>
  <c r="FN25" i="34"/>
  <c r="FM25" i="34"/>
  <c r="FL25" i="34"/>
  <c r="FK25" i="34"/>
  <c r="FJ25" i="34"/>
  <c r="FI25" i="34"/>
  <c r="FH25" i="34"/>
  <c r="FG25" i="34"/>
  <c r="FF25" i="34"/>
  <c r="FE25" i="34"/>
  <c r="FD25" i="34"/>
  <c r="FC25" i="34"/>
  <c r="FB25" i="34"/>
  <c r="FA25" i="34"/>
  <c r="EZ25" i="34"/>
  <c r="EY25" i="34"/>
  <c r="EX25" i="34"/>
  <c r="EW25" i="34"/>
  <c r="EV25" i="34"/>
  <c r="EU25" i="34"/>
  <c r="ET25" i="34"/>
  <c r="ES25" i="34"/>
  <c r="GT24" i="34"/>
  <c r="GS24" i="34"/>
  <c r="GR24" i="34"/>
  <c r="GQ24" i="34"/>
  <c r="GP24" i="34"/>
  <c r="GO24" i="34"/>
  <c r="GN24" i="34"/>
  <c r="GM24" i="34"/>
  <c r="GL24" i="34"/>
  <c r="GK24" i="34"/>
  <c r="GJ24" i="34"/>
  <c r="GI24" i="34"/>
  <c r="GH24" i="34"/>
  <c r="GG24" i="34"/>
  <c r="GF24" i="34"/>
  <c r="GE24" i="34"/>
  <c r="GD24" i="34"/>
  <c r="GC24" i="34"/>
  <c r="GB24" i="34"/>
  <c r="GA24" i="34"/>
  <c r="FZ24" i="34"/>
  <c r="FY24" i="34"/>
  <c r="FX24" i="34"/>
  <c r="FW24" i="34"/>
  <c r="FV24" i="34"/>
  <c r="FU24" i="34"/>
  <c r="FT24" i="34"/>
  <c r="FS24" i="34"/>
  <c r="FR24" i="34"/>
  <c r="FQ24" i="34"/>
  <c r="FP24" i="34"/>
  <c r="FO24" i="34"/>
  <c r="FN24" i="34"/>
  <c r="FM24" i="34"/>
  <c r="FL24" i="34"/>
  <c r="FK24" i="34"/>
  <c r="FJ24" i="34"/>
  <c r="FI24" i="34"/>
  <c r="FH24" i="34"/>
  <c r="FG24" i="34"/>
  <c r="FF24" i="34"/>
  <c r="FE24" i="34"/>
  <c r="FD24" i="34"/>
  <c r="FC24" i="34"/>
  <c r="FB24" i="34"/>
  <c r="FA24" i="34"/>
  <c r="EZ24" i="34"/>
  <c r="EY24" i="34"/>
  <c r="EX24" i="34"/>
  <c r="EW24" i="34"/>
  <c r="EV24" i="34"/>
  <c r="EU24" i="34"/>
  <c r="ET24" i="34"/>
  <c r="ES24" i="34"/>
  <c r="GT23" i="34"/>
  <c r="GS23" i="34"/>
  <c r="GR23" i="34"/>
  <c r="GQ23" i="34"/>
  <c r="GP23" i="34"/>
  <c r="GO23" i="34"/>
  <c r="GN23" i="34"/>
  <c r="GM23" i="34"/>
  <c r="GL23" i="34"/>
  <c r="GK23" i="34"/>
  <c r="GJ23" i="34"/>
  <c r="GI23" i="34"/>
  <c r="GH23" i="34"/>
  <c r="GG23" i="34"/>
  <c r="GF23" i="34"/>
  <c r="GE23" i="34"/>
  <c r="GD23" i="34"/>
  <c r="GC23" i="34"/>
  <c r="GB23" i="34"/>
  <c r="GA23" i="34"/>
  <c r="FZ23" i="34"/>
  <c r="FY23" i="34"/>
  <c r="FX23" i="34"/>
  <c r="FW23" i="34"/>
  <c r="FV23" i="34"/>
  <c r="FU23" i="34"/>
  <c r="FT23" i="34"/>
  <c r="FS23" i="34"/>
  <c r="FR23" i="34"/>
  <c r="FQ23" i="34"/>
  <c r="FP23" i="34"/>
  <c r="FO23" i="34"/>
  <c r="FN23" i="34"/>
  <c r="FM23" i="34"/>
  <c r="FL23" i="34"/>
  <c r="FK23" i="34"/>
  <c r="FJ23" i="34"/>
  <c r="FI23" i="34"/>
  <c r="FH23" i="34"/>
  <c r="FG23" i="34"/>
  <c r="FF23" i="34"/>
  <c r="FE23" i="34"/>
  <c r="FD23" i="34"/>
  <c r="FC23" i="34"/>
  <c r="FB23" i="34"/>
  <c r="FA23" i="34"/>
  <c r="EZ23" i="34"/>
  <c r="EY23" i="34"/>
  <c r="EX23" i="34"/>
  <c r="EW23" i="34"/>
  <c r="EV23" i="34"/>
  <c r="EU23" i="34"/>
  <c r="ET23" i="34"/>
  <c r="ES23" i="34"/>
  <c r="GT22" i="34"/>
  <c r="GS22" i="34"/>
  <c r="GR22" i="34"/>
  <c r="GQ22" i="34"/>
  <c r="GP22" i="34"/>
  <c r="GO22" i="34"/>
  <c r="GN22" i="34"/>
  <c r="GM22" i="34"/>
  <c r="GL22" i="34"/>
  <c r="GK22" i="34"/>
  <c r="GJ22" i="34"/>
  <c r="GI22" i="34"/>
  <c r="GH22" i="34"/>
  <c r="GG22" i="34"/>
  <c r="GF22" i="34"/>
  <c r="GE22" i="34"/>
  <c r="GD22" i="34"/>
  <c r="GC22" i="34"/>
  <c r="GB22" i="34"/>
  <c r="GA22" i="34"/>
  <c r="FZ22" i="34"/>
  <c r="FY22" i="34"/>
  <c r="FX22" i="34"/>
  <c r="FW22" i="34"/>
  <c r="FV22" i="34"/>
  <c r="FU22" i="34"/>
  <c r="FT22" i="34"/>
  <c r="FS22" i="34"/>
  <c r="FR22" i="34"/>
  <c r="FQ22" i="34"/>
  <c r="FP22" i="34"/>
  <c r="FO22" i="34"/>
  <c r="FN22" i="34"/>
  <c r="FM22" i="34"/>
  <c r="FL22" i="34"/>
  <c r="FK22" i="34"/>
  <c r="FJ22" i="34"/>
  <c r="FI22" i="34"/>
  <c r="FH22" i="34"/>
  <c r="FG22" i="34"/>
  <c r="FF22" i="34"/>
  <c r="FE22" i="34"/>
  <c r="FD22" i="34"/>
  <c r="FC22" i="34"/>
  <c r="FB22" i="34"/>
  <c r="FA22" i="34"/>
  <c r="EZ22" i="34"/>
  <c r="EY22" i="34"/>
  <c r="EX22" i="34"/>
  <c r="EW22" i="34"/>
  <c r="EV22" i="34"/>
  <c r="EU22" i="34"/>
  <c r="ET22" i="34"/>
  <c r="ES22" i="34"/>
  <c r="GT21" i="34"/>
  <c r="GS21" i="34"/>
  <c r="GR21" i="34"/>
  <c r="GQ21" i="34"/>
  <c r="GP21" i="34"/>
  <c r="GO21" i="34"/>
  <c r="GN21" i="34"/>
  <c r="GM21" i="34"/>
  <c r="GL21" i="34"/>
  <c r="GK21" i="34"/>
  <c r="GJ21" i="34"/>
  <c r="GI21" i="34"/>
  <c r="GH21" i="34"/>
  <c r="GG21" i="34"/>
  <c r="GF21" i="34"/>
  <c r="GE21" i="34"/>
  <c r="GD21" i="34"/>
  <c r="GC21" i="34"/>
  <c r="GB21" i="34"/>
  <c r="GA21" i="34"/>
  <c r="FZ21" i="34"/>
  <c r="FY21" i="34"/>
  <c r="FX21" i="34"/>
  <c r="FW21" i="34"/>
  <c r="FV21" i="34"/>
  <c r="FU21" i="34"/>
  <c r="FT21" i="34"/>
  <c r="FS21" i="34"/>
  <c r="FR21" i="34"/>
  <c r="FQ21" i="34"/>
  <c r="FP21" i="34"/>
  <c r="FO21" i="34"/>
  <c r="FN21" i="34"/>
  <c r="FM21" i="34"/>
  <c r="FL21" i="34"/>
  <c r="FK21" i="34"/>
  <c r="FJ21" i="34"/>
  <c r="FI21" i="34"/>
  <c r="FH21" i="34"/>
  <c r="FG21" i="34"/>
  <c r="FF21" i="34"/>
  <c r="FE21" i="34"/>
  <c r="FD21" i="34"/>
  <c r="FC21" i="34"/>
  <c r="FB21" i="34"/>
  <c r="FA21" i="34"/>
  <c r="EZ21" i="34"/>
  <c r="EY21" i="34"/>
  <c r="EX21" i="34"/>
  <c r="EW21" i="34"/>
  <c r="EV21" i="34"/>
  <c r="EU21" i="34"/>
  <c r="ET21" i="34"/>
  <c r="ES21" i="34"/>
  <c r="GT20" i="34"/>
  <c r="GS20" i="34"/>
  <c r="GR20" i="34"/>
  <c r="GQ20" i="34"/>
  <c r="GP20" i="34"/>
  <c r="GO20" i="34"/>
  <c r="GN20" i="34"/>
  <c r="GM20" i="34"/>
  <c r="GL20" i="34"/>
  <c r="GK20" i="34"/>
  <c r="GJ20" i="34"/>
  <c r="GI20" i="34"/>
  <c r="GH20" i="34"/>
  <c r="GG20" i="34"/>
  <c r="GF20" i="34"/>
  <c r="GE20" i="34"/>
  <c r="GD20" i="34"/>
  <c r="GC20" i="34"/>
  <c r="GB20" i="34"/>
  <c r="GA20" i="34"/>
  <c r="FZ20" i="34"/>
  <c r="FY20" i="34"/>
  <c r="FX20" i="34"/>
  <c r="FW20" i="34"/>
  <c r="FV20" i="34"/>
  <c r="FU20" i="34"/>
  <c r="FT20" i="34"/>
  <c r="FS20" i="34"/>
  <c r="FR20" i="34"/>
  <c r="FQ20" i="34"/>
  <c r="FP20" i="34"/>
  <c r="FO20" i="34"/>
  <c r="FN20" i="34"/>
  <c r="FM20" i="34"/>
  <c r="FL20" i="34"/>
  <c r="FK20" i="34"/>
  <c r="FJ20" i="34"/>
  <c r="FI20" i="34"/>
  <c r="FH20" i="34"/>
  <c r="FG20" i="34"/>
  <c r="FF20" i="34"/>
  <c r="FE20" i="34"/>
  <c r="FD20" i="34"/>
  <c r="FC20" i="34"/>
  <c r="FB20" i="34"/>
  <c r="FA20" i="34"/>
  <c r="EZ20" i="34"/>
  <c r="EY20" i="34"/>
  <c r="EX20" i="34"/>
  <c r="EW20" i="34"/>
  <c r="EV20" i="34"/>
  <c r="EU20" i="34"/>
  <c r="ET20" i="34"/>
  <c r="ES20" i="34"/>
  <c r="GT19" i="34"/>
  <c r="GS19" i="34"/>
  <c r="GR19" i="34"/>
  <c r="GQ19" i="34"/>
  <c r="GP19" i="34"/>
  <c r="GO19" i="34"/>
  <c r="GN19" i="34"/>
  <c r="GM19" i="34"/>
  <c r="GL19" i="34"/>
  <c r="GK19" i="34"/>
  <c r="GJ19" i="34"/>
  <c r="GI19" i="34"/>
  <c r="GH19" i="34"/>
  <c r="GG19" i="34"/>
  <c r="GF19" i="34"/>
  <c r="GE19" i="34"/>
  <c r="GD19" i="34"/>
  <c r="GC19" i="34"/>
  <c r="GB19" i="34"/>
  <c r="GA19" i="34"/>
  <c r="FZ19" i="34"/>
  <c r="FY19" i="34"/>
  <c r="FX19" i="34"/>
  <c r="FW19" i="34"/>
  <c r="FV19" i="34"/>
  <c r="FU19" i="34"/>
  <c r="FT19" i="34"/>
  <c r="FS19" i="34"/>
  <c r="FR19" i="34"/>
  <c r="FQ19" i="34"/>
  <c r="FP19" i="34"/>
  <c r="FO19" i="34"/>
  <c r="FN19" i="34"/>
  <c r="FM19" i="34"/>
  <c r="FL19" i="34"/>
  <c r="FK19" i="34"/>
  <c r="FJ19" i="34"/>
  <c r="FI19" i="34"/>
  <c r="FH19" i="34"/>
  <c r="FG19" i="34"/>
  <c r="FF19" i="34"/>
  <c r="FE19" i="34"/>
  <c r="FD19" i="34"/>
  <c r="FC19" i="34"/>
  <c r="FB19" i="34"/>
  <c r="FA19" i="34"/>
  <c r="EZ19" i="34"/>
  <c r="EY19" i="34"/>
  <c r="EX19" i="34"/>
  <c r="EW19" i="34"/>
  <c r="EV19" i="34"/>
  <c r="EU19" i="34"/>
  <c r="ET19" i="34"/>
  <c r="ES19" i="34"/>
  <c r="GT18" i="34"/>
  <c r="GS18" i="34"/>
  <c r="GR18" i="34"/>
  <c r="GQ18" i="34"/>
  <c r="GP18" i="34"/>
  <c r="GO18" i="34"/>
  <c r="GN18" i="34"/>
  <c r="GM18" i="34"/>
  <c r="GL18" i="34"/>
  <c r="GK18" i="34"/>
  <c r="GJ18" i="34"/>
  <c r="GI18" i="34"/>
  <c r="GH18" i="34"/>
  <c r="GG18" i="34"/>
  <c r="GF18" i="34"/>
  <c r="GE18" i="34"/>
  <c r="GD18" i="34"/>
  <c r="GC18" i="34"/>
  <c r="GB18" i="34"/>
  <c r="GA18" i="34"/>
  <c r="FZ18" i="34"/>
  <c r="FY18" i="34"/>
  <c r="FX18" i="34"/>
  <c r="FW18" i="34"/>
  <c r="FV18" i="34"/>
  <c r="FU18" i="34"/>
  <c r="FT18" i="34"/>
  <c r="FS18" i="34"/>
  <c r="FR18" i="34"/>
  <c r="FQ18" i="34"/>
  <c r="FP18" i="34"/>
  <c r="FO18" i="34"/>
  <c r="FN18" i="34"/>
  <c r="FM18" i="34"/>
  <c r="FL18" i="34"/>
  <c r="FK18" i="34"/>
  <c r="FJ18" i="34"/>
  <c r="FI18" i="34"/>
  <c r="FH18" i="34"/>
  <c r="FG18" i="34"/>
  <c r="FF18" i="34"/>
  <c r="FE18" i="34"/>
  <c r="FD18" i="34"/>
  <c r="FC18" i="34"/>
  <c r="FB18" i="34"/>
  <c r="FA18" i="34"/>
  <c r="EZ18" i="34"/>
  <c r="EY18" i="34"/>
  <c r="EX18" i="34"/>
  <c r="EW18" i="34"/>
  <c r="EV18" i="34"/>
  <c r="EU18" i="34"/>
  <c r="ET18" i="34"/>
  <c r="ES18" i="34"/>
  <c r="GT17" i="34"/>
  <c r="GS17" i="34"/>
  <c r="GR17" i="34"/>
  <c r="GQ17" i="34"/>
  <c r="GP17" i="34"/>
  <c r="GO17" i="34"/>
  <c r="GN17" i="34"/>
  <c r="GM17" i="34"/>
  <c r="GL17" i="34"/>
  <c r="GK17" i="34"/>
  <c r="GJ17" i="34"/>
  <c r="GI17" i="34"/>
  <c r="GH17" i="34"/>
  <c r="GG17" i="34"/>
  <c r="GF17" i="34"/>
  <c r="GE17" i="34"/>
  <c r="GD17" i="34"/>
  <c r="GC17" i="34"/>
  <c r="GB17" i="34"/>
  <c r="GA17" i="34"/>
  <c r="FZ17" i="34"/>
  <c r="FY17" i="34"/>
  <c r="FX17" i="34"/>
  <c r="FW17" i="34"/>
  <c r="FV17" i="34"/>
  <c r="FU17" i="34"/>
  <c r="FT17" i="34"/>
  <c r="FS17" i="34"/>
  <c r="FR17" i="34"/>
  <c r="FQ17" i="34"/>
  <c r="FP17" i="34"/>
  <c r="FO17" i="34"/>
  <c r="FN17" i="34"/>
  <c r="FM17" i="34"/>
  <c r="FL17" i="34"/>
  <c r="FK17" i="34"/>
  <c r="FJ17" i="34"/>
  <c r="FI17" i="34"/>
  <c r="FH17" i="34"/>
  <c r="FG17" i="34"/>
  <c r="FF17" i="34"/>
  <c r="FE17" i="34"/>
  <c r="FD17" i="34"/>
  <c r="FC17" i="34"/>
  <c r="FB17" i="34"/>
  <c r="FA17" i="34"/>
  <c r="EZ17" i="34"/>
  <c r="EY17" i="34"/>
  <c r="EX17" i="34"/>
  <c r="EW17" i="34"/>
  <c r="EV17" i="34"/>
  <c r="EU17" i="34"/>
  <c r="ET17" i="34"/>
  <c r="ES17" i="34"/>
  <c r="GT16" i="34"/>
  <c r="GS16" i="34"/>
  <c r="GR16" i="34"/>
  <c r="GQ16" i="34"/>
  <c r="GP16" i="34"/>
  <c r="GO16" i="34"/>
  <c r="GN16" i="34"/>
  <c r="GM16" i="34"/>
  <c r="GL16" i="34"/>
  <c r="GK16" i="34"/>
  <c r="GJ16" i="34"/>
  <c r="GI16" i="34"/>
  <c r="GH16" i="34"/>
  <c r="GG16" i="34"/>
  <c r="GF16" i="34"/>
  <c r="GE16" i="34"/>
  <c r="GD16" i="34"/>
  <c r="GC16" i="34"/>
  <c r="GB16" i="34"/>
  <c r="GA16" i="34"/>
  <c r="FZ16" i="34"/>
  <c r="FY16" i="34"/>
  <c r="FX16" i="34"/>
  <c r="FW16" i="34"/>
  <c r="FV16" i="34"/>
  <c r="FU16" i="34"/>
  <c r="FT16" i="34"/>
  <c r="FS16" i="34"/>
  <c r="FR16" i="34"/>
  <c r="FQ16" i="34"/>
  <c r="FP16" i="34"/>
  <c r="FO16" i="34"/>
  <c r="FN16" i="34"/>
  <c r="FM16" i="34"/>
  <c r="FL16" i="34"/>
  <c r="FK16" i="34"/>
  <c r="FJ16" i="34"/>
  <c r="FI16" i="34"/>
  <c r="FH16" i="34"/>
  <c r="FG16" i="34"/>
  <c r="FF16" i="34"/>
  <c r="FE16" i="34"/>
  <c r="FD16" i="34"/>
  <c r="FC16" i="34"/>
  <c r="FB16" i="34"/>
  <c r="FA16" i="34"/>
  <c r="EZ16" i="34"/>
  <c r="EY16" i="34"/>
  <c r="EX16" i="34"/>
  <c r="EW16" i="34"/>
  <c r="EV16" i="34"/>
  <c r="EU16" i="34"/>
  <c r="ET16" i="34"/>
  <c r="ES16" i="34"/>
  <c r="GT15" i="34"/>
  <c r="GS15" i="34"/>
  <c r="GR15" i="34"/>
  <c r="GQ15" i="34"/>
  <c r="GP15" i="34"/>
  <c r="GO15" i="34"/>
  <c r="GN15" i="34"/>
  <c r="GM15" i="34"/>
  <c r="GL15" i="34"/>
  <c r="GK15" i="34"/>
  <c r="GJ15" i="34"/>
  <c r="GI15" i="34"/>
  <c r="GH15" i="34"/>
  <c r="GG15" i="34"/>
  <c r="GF15" i="34"/>
  <c r="GE15" i="34"/>
  <c r="GD15" i="34"/>
  <c r="GC15" i="34"/>
  <c r="GB15" i="34"/>
  <c r="GA15" i="34"/>
  <c r="FZ15" i="34"/>
  <c r="FY15" i="34"/>
  <c r="FX15" i="34"/>
  <c r="FW15" i="34"/>
  <c r="FV15" i="34"/>
  <c r="FU15" i="34"/>
  <c r="FT15" i="34"/>
  <c r="FS15" i="34"/>
  <c r="FR15" i="34"/>
  <c r="FQ15" i="34"/>
  <c r="FP15" i="34"/>
  <c r="FO15" i="34"/>
  <c r="FN15" i="34"/>
  <c r="FM15" i="34"/>
  <c r="FL15" i="34"/>
  <c r="FK15" i="34"/>
  <c r="FJ15" i="34"/>
  <c r="FI15" i="34"/>
  <c r="FH15" i="34"/>
  <c r="FG15" i="34"/>
  <c r="FF15" i="34"/>
  <c r="FE15" i="34"/>
  <c r="FD15" i="34"/>
  <c r="FC15" i="34"/>
  <c r="FB15" i="34"/>
  <c r="FA15" i="34"/>
  <c r="EZ15" i="34"/>
  <c r="EY15" i="34"/>
  <c r="EX15" i="34"/>
  <c r="EW15" i="34"/>
  <c r="EV15" i="34"/>
  <c r="EU15" i="34"/>
  <c r="ET15" i="34"/>
  <c r="ES15" i="34"/>
  <c r="GT14" i="34"/>
  <c r="GS14" i="34"/>
  <c r="GR14" i="34"/>
  <c r="GQ14" i="34"/>
  <c r="GP14" i="34"/>
  <c r="GO14" i="34"/>
  <c r="GN14" i="34"/>
  <c r="GM14" i="34"/>
  <c r="GL14" i="34"/>
  <c r="GK14" i="34"/>
  <c r="GJ14" i="34"/>
  <c r="GI14" i="34"/>
  <c r="GH14" i="34"/>
  <c r="GG14" i="34"/>
  <c r="GF14" i="34"/>
  <c r="GE14" i="34"/>
  <c r="GD14" i="34"/>
  <c r="GC14" i="34"/>
  <c r="GB14" i="34"/>
  <c r="GA14" i="34"/>
  <c r="FZ14" i="34"/>
  <c r="FY14" i="34"/>
  <c r="FX14" i="34"/>
  <c r="FW14" i="34"/>
  <c r="FV14" i="34"/>
  <c r="FU14" i="34"/>
  <c r="FT14" i="34"/>
  <c r="FS14" i="34"/>
  <c r="FR14" i="34"/>
  <c r="FQ14" i="34"/>
  <c r="FP14" i="34"/>
  <c r="FO14" i="34"/>
  <c r="FN14" i="34"/>
  <c r="FM14" i="34"/>
  <c r="FL14" i="34"/>
  <c r="FK14" i="34"/>
  <c r="FJ14" i="34"/>
  <c r="FI14" i="34"/>
  <c r="FH14" i="34"/>
  <c r="FG14" i="34"/>
  <c r="FF14" i="34"/>
  <c r="FE14" i="34"/>
  <c r="FD14" i="34"/>
  <c r="FC14" i="34"/>
  <c r="FB14" i="34"/>
  <c r="FA14" i="34"/>
  <c r="EZ14" i="34"/>
  <c r="EY14" i="34"/>
  <c r="EX14" i="34"/>
  <c r="EW14" i="34"/>
  <c r="EV14" i="34"/>
  <c r="EU14" i="34"/>
  <c r="ET14" i="34"/>
  <c r="ES14" i="34"/>
  <c r="GT13" i="34"/>
  <c r="GS13" i="34"/>
  <c r="GR13" i="34"/>
  <c r="GQ13" i="34"/>
  <c r="GP13" i="34"/>
  <c r="GO13" i="34"/>
  <c r="GN13" i="34"/>
  <c r="GM13" i="34"/>
  <c r="GL13" i="34"/>
  <c r="GK13" i="34"/>
  <c r="GJ13" i="34"/>
  <c r="GI13" i="34"/>
  <c r="GH13" i="34"/>
  <c r="GG13" i="34"/>
  <c r="GF13" i="34"/>
  <c r="GE13" i="34"/>
  <c r="GD13" i="34"/>
  <c r="GC13" i="34"/>
  <c r="GB13" i="34"/>
  <c r="GA13" i="34"/>
  <c r="FZ13" i="34"/>
  <c r="FY13" i="34"/>
  <c r="FX13" i="34"/>
  <c r="FW13" i="34"/>
  <c r="FV13" i="34"/>
  <c r="FU13" i="34"/>
  <c r="FT13" i="34"/>
  <c r="FS13" i="34"/>
  <c r="FR13" i="34"/>
  <c r="FQ13" i="34"/>
  <c r="FP13" i="34"/>
  <c r="FO13" i="34"/>
  <c r="FN13" i="34"/>
  <c r="FM13" i="34"/>
  <c r="FL13" i="34"/>
  <c r="FK13" i="34"/>
  <c r="FJ13" i="34"/>
  <c r="FI13" i="34"/>
  <c r="FH13" i="34"/>
  <c r="FG13" i="34"/>
  <c r="FF13" i="34"/>
  <c r="FE13" i="34"/>
  <c r="FD13" i="34"/>
  <c r="FC13" i="34"/>
  <c r="FB13" i="34"/>
  <c r="FA13" i="34"/>
  <c r="EZ13" i="34"/>
  <c r="EY13" i="34"/>
  <c r="EX13" i="34"/>
  <c r="EW13" i="34"/>
  <c r="EV13" i="34"/>
  <c r="EU13" i="34"/>
  <c r="ET13" i="34"/>
  <c r="ES13" i="34"/>
  <c r="GT12" i="34"/>
  <c r="GS12" i="34"/>
  <c r="GR12" i="34"/>
  <c r="GQ12" i="34"/>
  <c r="GP12" i="34"/>
  <c r="GO12" i="34"/>
  <c r="GN12" i="34"/>
  <c r="GM12" i="34"/>
  <c r="GL12" i="34"/>
  <c r="GK12" i="34"/>
  <c r="GJ12" i="34"/>
  <c r="GI12" i="34"/>
  <c r="GH12" i="34"/>
  <c r="GG12" i="34"/>
  <c r="GF12" i="34"/>
  <c r="GE12" i="34"/>
  <c r="GD12" i="34"/>
  <c r="GC12" i="34"/>
  <c r="GB12" i="34"/>
  <c r="GA12" i="34"/>
  <c r="FZ12" i="34"/>
  <c r="FY12" i="34"/>
  <c r="FX12" i="34"/>
  <c r="FW12" i="34"/>
  <c r="FV12" i="34"/>
  <c r="FU12" i="34"/>
  <c r="FT12" i="34"/>
  <c r="FS12" i="34"/>
  <c r="FR12" i="34"/>
  <c r="FQ12" i="34"/>
  <c r="FP12" i="34"/>
  <c r="FO12" i="34"/>
  <c r="FN12" i="34"/>
  <c r="FM12" i="34"/>
  <c r="FL12" i="34"/>
  <c r="FK12" i="34"/>
  <c r="FJ12" i="34"/>
  <c r="FI12" i="34"/>
  <c r="FH12" i="34"/>
  <c r="FG12" i="34"/>
  <c r="FF12" i="34"/>
  <c r="FE12" i="34"/>
  <c r="FD12" i="34"/>
  <c r="FC12" i="34"/>
  <c r="FB12" i="34"/>
  <c r="FA12" i="34"/>
  <c r="EZ12" i="34"/>
  <c r="EY12" i="34"/>
  <c r="EX12" i="34"/>
  <c r="EW12" i="34"/>
  <c r="EV12" i="34"/>
  <c r="EU12" i="34"/>
  <c r="ET12" i="34"/>
  <c r="ES12" i="34"/>
  <c r="GT11" i="34"/>
  <c r="GS11" i="34"/>
  <c r="GR11" i="34"/>
  <c r="GQ11" i="34"/>
  <c r="GP11" i="34"/>
  <c r="GO11" i="34"/>
  <c r="GN11" i="34"/>
  <c r="GM11" i="34"/>
  <c r="GL11" i="34"/>
  <c r="GK11" i="34"/>
  <c r="GJ11" i="34"/>
  <c r="GI11" i="34"/>
  <c r="GH11" i="34"/>
  <c r="GG11" i="34"/>
  <c r="GF11" i="34"/>
  <c r="GE11" i="34"/>
  <c r="GD11" i="34"/>
  <c r="GC11" i="34"/>
  <c r="GB11" i="34"/>
  <c r="GA11" i="34"/>
  <c r="FZ11" i="34"/>
  <c r="FY11" i="34"/>
  <c r="FX11" i="34"/>
  <c r="FW11" i="34"/>
  <c r="FV11" i="34"/>
  <c r="FU11" i="34"/>
  <c r="FT11" i="34"/>
  <c r="FS11" i="34"/>
  <c r="FR11" i="34"/>
  <c r="FQ11" i="34"/>
  <c r="FP11" i="34"/>
  <c r="FO11" i="34"/>
  <c r="FN11" i="34"/>
  <c r="FM11" i="34"/>
  <c r="FL11" i="34"/>
  <c r="FK11" i="34"/>
  <c r="FJ11" i="34"/>
  <c r="FI11" i="34"/>
  <c r="FH11" i="34"/>
  <c r="FG11" i="34"/>
  <c r="FF11" i="34"/>
  <c r="FE11" i="34"/>
  <c r="FD11" i="34"/>
  <c r="FC11" i="34"/>
  <c r="FB11" i="34"/>
  <c r="FA11" i="34"/>
  <c r="EZ11" i="34"/>
  <c r="EY11" i="34"/>
  <c r="EX11" i="34"/>
  <c r="EW11" i="34"/>
  <c r="EV11" i="34"/>
  <c r="EU11" i="34"/>
  <c r="ET11" i="34"/>
  <c r="ES11" i="34"/>
  <c r="GT10" i="34"/>
  <c r="GS10" i="34"/>
  <c r="GR10" i="34"/>
  <c r="GQ10" i="34"/>
  <c r="GP10" i="34"/>
  <c r="GO10" i="34"/>
  <c r="GN10" i="34"/>
  <c r="GM10" i="34"/>
  <c r="GL10" i="34"/>
  <c r="GK10" i="34"/>
  <c r="GJ10" i="34"/>
  <c r="GI10" i="34"/>
  <c r="GH10" i="34"/>
  <c r="GG10" i="34"/>
  <c r="GF10" i="34"/>
  <c r="GE10" i="34"/>
  <c r="GD10" i="34"/>
  <c r="GC10" i="34"/>
  <c r="GB10" i="34"/>
  <c r="GA10" i="34"/>
  <c r="FZ10" i="34"/>
  <c r="FY10" i="34"/>
  <c r="FX10" i="34"/>
  <c r="FW10" i="34"/>
  <c r="FV10" i="34"/>
  <c r="FU10" i="34"/>
  <c r="FT10" i="34"/>
  <c r="FS10" i="34"/>
  <c r="FR10" i="34"/>
  <c r="FQ10" i="34"/>
  <c r="FP10" i="34"/>
  <c r="FO10" i="34"/>
  <c r="FN10" i="34"/>
  <c r="FM10" i="34"/>
  <c r="FL10" i="34"/>
  <c r="FK10" i="34"/>
  <c r="FJ10" i="34"/>
  <c r="FI10" i="34"/>
  <c r="FH10" i="34"/>
  <c r="FG10" i="34"/>
  <c r="FF10" i="34"/>
  <c r="FE10" i="34"/>
  <c r="FD10" i="34"/>
  <c r="FC10" i="34"/>
  <c r="FB10" i="34"/>
  <c r="FA10" i="34"/>
  <c r="EZ10" i="34"/>
  <c r="EY10" i="34"/>
  <c r="EX10" i="34"/>
  <c r="EW10" i="34"/>
  <c r="EV10" i="34"/>
  <c r="EU10" i="34"/>
  <c r="ET10" i="34"/>
  <c r="ES10" i="34"/>
  <c r="GT9" i="34"/>
  <c r="GS9" i="34"/>
  <c r="GR9" i="34"/>
  <c r="GQ9" i="34"/>
  <c r="GP9" i="34"/>
  <c r="GO9" i="34"/>
  <c r="GN9" i="34"/>
  <c r="GM9" i="34"/>
  <c r="GL9" i="34"/>
  <c r="GK9" i="34"/>
  <c r="GJ9" i="34"/>
  <c r="GI9" i="34"/>
  <c r="GH9" i="34"/>
  <c r="GG9" i="34"/>
  <c r="GF9" i="34"/>
  <c r="GE9" i="34"/>
  <c r="GD9" i="34"/>
  <c r="GC9" i="34"/>
  <c r="GB9" i="34"/>
  <c r="GA9" i="34"/>
  <c r="FZ9" i="34"/>
  <c r="FY9" i="34"/>
  <c r="FX9" i="34"/>
  <c r="FW9" i="34"/>
  <c r="FV9" i="34"/>
  <c r="FU9" i="34"/>
  <c r="FT9" i="34"/>
  <c r="FS9" i="34"/>
  <c r="FR9" i="34"/>
  <c r="FQ9" i="34"/>
  <c r="FP9" i="34"/>
  <c r="FO9" i="34"/>
  <c r="FN9" i="34"/>
  <c r="FM9" i="34"/>
  <c r="FL9" i="34"/>
  <c r="FK9" i="34"/>
  <c r="FJ9" i="34"/>
  <c r="FI9" i="34"/>
  <c r="FH9" i="34"/>
  <c r="FG9" i="34"/>
  <c r="FF9" i="34"/>
  <c r="FE9" i="34"/>
  <c r="FD9" i="34"/>
  <c r="FC9" i="34"/>
  <c r="FB9" i="34"/>
  <c r="FA9" i="34"/>
  <c r="EZ9" i="34"/>
  <c r="EY9" i="34"/>
  <c r="EX9" i="34"/>
  <c r="EW9" i="34"/>
  <c r="EV9" i="34"/>
  <c r="EU9" i="34"/>
  <c r="ET9" i="34"/>
  <c r="ES9" i="34"/>
  <c r="GT8" i="34"/>
  <c r="GS8" i="34"/>
  <c r="GR8" i="34"/>
  <c r="GQ8" i="34"/>
  <c r="GP8" i="34"/>
  <c r="GO8" i="34"/>
  <c r="GN8" i="34"/>
  <c r="GM8" i="34"/>
  <c r="GL8" i="34"/>
  <c r="GK8" i="34"/>
  <c r="GJ8" i="34"/>
  <c r="GI8" i="34"/>
  <c r="GH8" i="34"/>
  <c r="GG8" i="34"/>
  <c r="GF8" i="34"/>
  <c r="GE8" i="34"/>
  <c r="GD8" i="34"/>
  <c r="GC8" i="34"/>
  <c r="GB8" i="34"/>
  <c r="GA8" i="34"/>
  <c r="FZ8" i="34"/>
  <c r="FY8" i="34"/>
  <c r="FX8" i="34"/>
  <c r="FW8" i="34"/>
  <c r="FV8" i="34"/>
  <c r="FU8" i="34"/>
  <c r="FT8" i="34"/>
  <c r="FS8" i="34"/>
  <c r="FR8" i="34"/>
  <c r="FQ8" i="34"/>
  <c r="FP8" i="34"/>
  <c r="FO8" i="34"/>
  <c r="FN8" i="34"/>
  <c r="FM8" i="34"/>
  <c r="FL8" i="34"/>
  <c r="FK8" i="34"/>
  <c r="FJ8" i="34"/>
  <c r="FI8" i="34"/>
  <c r="FH8" i="34"/>
  <c r="FG8" i="34"/>
  <c r="FF8" i="34"/>
  <c r="FE8" i="34"/>
  <c r="FD8" i="34"/>
  <c r="FC8" i="34"/>
  <c r="FB8" i="34"/>
  <c r="FA8" i="34"/>
  <c r="EZ8" i="34"/>
  <c r="EY8" i="34"/>
  <c r="EX8" i="34"/>
  <c r="EW8" i="34"/>
  <c r="EV8" i="34"/>
  <c r="EU8" i="34"/>
  <c r="ET8" i="34"/>
  <c r="ES8" i="34"/>
  <c r="GT7" i="34"/>
  <c r="GS7" i="34"/>
  <c r="GR7" i="34"/>
  <c r="GQ7" i="34"/>
  <c r="GP7" i="34"/>
  <c r="GO7" i="34"/>
  <c r="GN7" i="34"/>
  <c r="GM7" i="34"/>
  <c r="GL7" i="34"/>
  <c r="GK7" i="34"/>
  <c r="GJ7" i="34"/>
  <c r="GI7" i="34"/>
  <c r="GH7" i="34"/>
  <c r="GG7" i="34"/>
  <c r="GF7" i="34"/>
  <c r="GE7" i="34"/>
  <c r="GD7" i="34"/>
  <c r="GC7" i="34"/>
  <c r="GB7" i="34"/>
  <c r="GA7" i="34"/>
  <c r="FZ7" i="34"/>
  <c r="FY7" i="34"/>
  <c r="FX7" i="34"/>
  <c r="FW7" i="34"/>
  <c r="FV7" i="34"/>
  <c r="FU7" i="34"/>
  <c r="FT7" i="34"/>
  <c r="FS7" i="34"/>
  <c r="FR7" i="34"/>
  <c r="FQ7" i="34"/>
  <c r="FP7" i="34"/>
  <c r="FO7" i="34"/>
  <c r="FN7" i="34"/>
  <c r="FM7" i="34"/>
  <c r="FL7" i="34"/>
  <c r="FK7" i="34"/>
  <c r="FJ7" i="34"/>
  <c r="FI7" i="34"/>
  <c r="FH7" i="34"/>
  <c r="FG7" i="34"/>
  <c r="FF7" i="34"/>
  <c r="FE7" i="34"/>
  <c r="FD7" i="34"/>
  <c r="FC7" i="34"/>
  <c r="FB7" i="34"/>
  <c r="FA7" i="34"/>
  <c r="EZ7" i="34"/>
  <c r="EY7" i="34"/>
  <c r="EX7" i="34"/>
  <c r="EW7" i="34"/>
  <c r="EV7" i="34"/>
  <c r="EU7" i="34"/>
  <c r="ET7" i="34"/>
  <c r="ES7" i="34"/>
  <c r="ER31" i="34"/>
  <c r="EQ31" i="34"/>
  <c r="EP31" i="34"/>
  <c r="EO31" i="34"/>
  <c r="EN31" i="34"/>
  <c r="EM31" i="34"/>
  <c r="EL31" i="34"/>
  <c r="EK31" i="34"/>
  <c r="EJ31" i="34"/>
  <c r="EI31" i="34"/>
  <c r="EH31" i="34"/>
  <c r="EG31" i="34"/>
  <c r="EF31" i="34"/>
  <c r="EE31" i="34"/>
  <c r="ED31" i="34"/>
  <c r="EC31" i="34"/>
  <c r="EB31" i="34"/>
  <c r="EA31" i="34"/>
  <c r="DZ31" i="34"/>
  <c r="DY31" i="34"/>
  <c r="DX31" i="34"/>
  <c r="DW31" i="34"/>
  <c r="DV31" i="34"/>
  <c r="DU31" i="34"/>
  <c r="DT31" i="34"/>
  <c r="DS31" i="34"/>
  <c r="DR31" i="34"/>
  <c r="DQ31" i="34"/>
  <c r="ER30" i="34"/>
  <c r="EQ30" i="34"/>
  <c r="EP30" i="34"/>
  <c r="EO30" i="34"/>
  <c r="EN30" i="34"/>
  <c r="EM30" i="34"/>
  <c r="EL30" i="34"/>
  <c r="EK30" i="34"/>
  <c r="EJ30" i="34"/>
  <c r="EI30" i="34"/>
  <c r="EH30" i="34"/>
  <c r="EG30" i="34"/>
  <c r="EF30" i="34"/>
  <c r="EE30" i="34"/>
  <c r="ED30" i="34"/>
  <c r="EC30" i="34"/>
  <c r="EB30" i="34"/>
  <c r="EA30" i="34"/>
  <c r="DZ30" i="34"/>
  <c r="DY30" i="34"/>
  <c r="DX30" i="34"/>
  <c r="DW30" i="34"/>
  <c r="DV30" i="34"/>
  <c r="DU30" i="34"/>
  <c r="DT30" i="34"/>
  <c r="DS30" i="34"/>
  <c r="DR30" i="34"/>
  <c r="DQ30" i="34"/>
  <c r="ER29" i="34"/>
  <c r="EQ29" i="34"/>
  <c r="EP29" i="34"/>
  <c r="EO29" i="34"/>
  <c r="EN29" i="34"/>
  <c r="EM29" i="34"/>
  <c r="EL29" i="34"/>
  <c r="EK29" i="34"/>
  <c r="EJ29" i="34"/>
  <c r="EI29" i="34"/>
  <c r="EH29" i="34"/>
  <c r="EG29" i="34"/>
  <c r="EF29" i="34"/>
  <c r="EE29" i="34"/>
  <c r="ED29" i="34"/>
  <c r="EC29" i="34"/>
  <c r="EB29" i="34"/>
  <c r="EA29" i="34"/>
  <c r="DZ29" i="34"/>
  <c r="DY29" i="34"/>
  <c r="DX29" i="34"/>
  <c r="DW29" i="34"/>
  <c r="DV29" i="34"/>
  <c r="DU29" i="34"/>
  <c r="DT29" i="34"/>
  <c r="DS29" i="34"/>
  <c r="DR29" i="34"/>
  <c r="DQ29" i="34"/>
  <c r="ER28" i="34"/>
  <c r="EQ28" i="34"/>
  <c r="EP28" i="34"/>
  <c r="EO28" i="34"/>
  <c r="EN28" i="34"/>
  <c r="EM28" i="34"/>
  <c r="EL28" i="34"/>
  <c r="EK28" i="34"/>
  <c r="EJ28" i="34"/>
  <c r="EI28" i="34"/>
  <c r="EH28" i="34"/>
  <c r="EG28" i="34"/>
  <c r="EF28" i="34"/>
  <c r="EE28" i="34"/>
  <c r="ED28" i="34"/>
  <c r="EC28" i="34"/>
  <c r="EB28" i="34"/>
  <c r="EA28" i="34"/>
  <c r="DZ28" i="34"/>
  <c r="DY28" i="34"/>
  <c r="DX28" i="34"/>
  <c r="DW28" i="34"/>
  <c r="DV28" i="34"/>
  <c r="DU28" i="34"/>
  <c r="DT28" i="34"/>
  <c r="DS28" i="34"/>
  <c r="DR28" i="34"/>
  <c r="DQ28" i="34"/>
  <c r="ER27" i="34"/>
  <c r="EQ27" i="34"/>
  <c r="EP27" i="34"/>
  <c r="EO27" i="34"/>
  <c r="EN27" i="34"/>
  <c r="EM27" i="34"/>
  <c r="EL27" i="34"/>
  <c r="EK27" i="34"/>
  <c r="EJ27" i="34"/>
  <c r="EI27" i="34"/>
  <c r="EH27" i="34"/>
  <c r="EG27" i="34"/>
  <c r="EF27" i="34"/>
  <c r="EE27" i="34"/>
  <c r="ED27" i="34"/>
  <c r="EC27" i="34"/>
  <c r="EB27" i="34"/>
  <c r="EA27" i="34"/>
  <c r="DZ27" i="34"/>
  <c r="DY27" i="34"/>
  <c r="DX27" i="34"/>
  <c r="DW27" i="34"/>
  <c r="DV27" i="34"/>
  <c r="DU27" i="34"/>
  <c r="DT27" i="34"/>
  <c r="DS27" i="34"/>
  <c r="DR27" i="34"/>
  <c r="DQ27" i="34"/>
  <c r="ER26" i="34"/>
  <c r="EQ26" i="34"/>
  <c r="EP26" i="34"/>
  <c r="EO26" i="34"/>
  <c r="EN26" i="34"/>
  <c r="EM26" i="34"/>
  <c r="EL26" i="34"/>
  <c r="EK26" i="34"/>
  <c r="EJ26" i="34"/>
  <c r="EI26" i="34"/>
  <c r="EH26" i="34"/>
  <c r="EG26" i="34"/>
  <c r="EF26" i="34"/>
  <c r="EE26" i="34"/>
  <c r="ED26" i="34"/>
  <c r="EC26" i="34"/>
  <c r="EB26" i="34"/>
  <c r="EA26" i="34"/>
  <c r="DZ26" i="34"/>
  <c r="DY26" i="34"/>
  <c r="DX26" i="34"/>
  <c r="DW26" i="34"/>
  <c r="DV26" i="34"/>
  <c r="DU26" i="34"/>
  <c r="DT26" i="34"/>
  <c r="DS26" i="34"/>
  <c r="DR26" i="34"/>
  <c r="DQ26" i="34"/>
  <c r="ER25" i="34"/>
  <c r="EQ25" i="34"/>
  <c r="EP25" i="34"/>
  <c r="EO25" i="34"/>
  <c r="EN25" i="34"/>
  <c r="EM25" i="34"/>
  <c r="EL25" i="34"/>
  <c r="EK25" i="34"/>
  <c r="EJ25" i="34"/>
  <c r="EI25" i="34"/>
  <c r="EH25" i="34"/>
  <c r="EG25" i="34"/>
  <c r="EF25" i="34"/>
  <c r="EE25" i="34"/>
  <c r="ED25" i="34"/>
  <c r="EC25" i="34"/>
  <c r="EB25" i="34"/>
  <c r="EA25" i="34"/>
  <c r="DZ25" i="34"/>
  <c r="DY25" i="34"/>
  <c r="DX25" i="34"/>
  <c r="DW25" i="34"/>
  <c r="DV25" i="34"/>
  <c r="DU25" i="34"/>
  <c r="DT25" i="34"/>
  <c r="DS25" i="34"/>
  <c r="DR25" i="34"/>
  <c r="DQ25" i="34"/>
  <c r="ER24" i="34"/>
  <c r="EQ24" i="34"/>
  <c r="EP24" i="34"/>
  <c r="EO24" i="34"/>
  <c r="EN24" i="34"/>
  <c r="EM24" i="34"/>
  <c r="EL24" i="34"/>
  <c r="EK24" i="34"/>
  <c r="EJ24" i="34"/>
  <c r="EI24" i="34"/>
  <c r="EH24" i="34"/>
  <c r="EG24" i="34"/>
  <c r="EF24" i="34"/>
  <c r="EE24" i="34"/>
  <c r="ED24" i="34"/>
  <c r="EC24" i="34"/>
  <c r="EB24" i="34"/>
  <c r="EA24" i="34"/>
  <c r="DZ24" i="34"/>
  <c r="DY24" i="34"/>
  <c r="DX24" i="34"/>
  <c r="DW24" i="34"/>
  <c r="DV24" i="34"/>
  <c r="DU24" i="34"/>
  <c r="DT24" i="34"/>
  <c r="DS24" i="34"/>
  <c r="DR24" i="34"/>
  <c r="DQ24" i="34"/>
  <c r="ER23" i="34"/>
  <c r="EQ23" i="34"/>
  <c r="EP23" i="34"/>
  <c r="EO23" i="34"/>
  <c r="EN23" i="34"/>
  <c r="EM23" i="34"/>
  <c r="EL23" i="34"/>
  <c r="EK23" i="34"/>
  <c r="EJ23" i="34"/>
  <c r="EI23" i="34"/>
  <c r="EH23" i="34"/>
  <c r="EG23" i="34"/>
  <c r="EF23" i="34"/>
  <c r="EE23" i="34"/>
  <c r="ED23" i="34"/>
  <c r="EC23" i="34"/>
  <c r="EB23" i="34"/>
  <c r="EA23" i="34"/>
  <c r="DZ23" i="34"/>
  <c r="DY23" i="34"/>
  <c r="DX23" i="34"/>
  <c r="DW23" i="34"/>
  <c r="DV23" i="34"/>
  <c r="DU23" i="34"/>
  <c r="DT23" i="34"/>
  <c r="DS23" i="34"/>
  <c r="DR23" i="34"/>
  <c r="DQ23" i="34"/>
  <c r="ER22" i="34"/>
  <c r="EQ22" i="34"/>
  <c r="EP22" i="34"/>
  <c r="EO22" i="34"/>
  <c r="EN22" i="34"/>
  <c r="EM22" i="34"/>
  <c r="EL22" i="34"/>
  <c r="EK22" i="34"/>
  <c r="EJ22" i="34"/>
  <c r="EI22" i="34"/>
  <c r="EH22" i="34"/>
  <c r="EG22" i="34"/>
  <c r="EF22" i="34"/>
  <c r="EE22" i="34"/>
  <c r="ED22" i="34"/>
  <c r="EC22" i="34"/>
  <c r="EB22" i="34"/>
  <c r="EA22" i="34"/>
  <c r="DZ22" i="34"/>
  <c r="DY22" i="34"/>
  <c r="DX22" i="34"/>
  <c r="DW22" i="34"/>
  <c r="DV22" i="34"/>
  <c r="DU22" i="34"/>
  <c r="DT22" i="34"/>
  <c r="DS22" i="34"/>
  <c r="DR22" i="34"/>
  <c r="DQ22" i="34"/>
  <c r="ER21" i="34"/>
  <c r="EQ21" i="34"/>
  <c r="EP21" i="34"/>
  <c r="EO21" i="34"/>
  <c r="EN21" i="34"/>
  <c r="EM21" i="34"/>
  <c r="EL21" i="34"/>
  <c r="EK21" i="34"/>
  <c r="EJ21" i="34"/>
  <c r="EI21" i="34"/>
  <c r="EH21" i="34"/>
  <c r="EG21" i="34"/>
  <c r="EF21" i="34"/>
  <c r="EE21" i="34"/>
  <c r="ED21" i="34"/>
  <c r="EC21" i="34"/>
  <c r="EB21" i="34"/>
  <c r="EA21" i="34"/>
  <c r="DZ21" i="34"/>
  <c r="DY21" i="34"/>
  <c r="DX21" i="34"/>
  <c r="DW21" i="34"/>
  <c r="DV21" i="34"/>
  <c r="DU21" i="34"/>
  <c r="DT21" i="34"/>
  <c r="DS21" i="34"/>
  <c r="DR21" i="34"/>
  <c r="DQ21" i="34"/>
  <c r="ER20" i="34"/>
  <c r="EQ20" i="34"/>
  <c r="EP20" i="34"/>
  <c r="EO20" i="34"/>
  <c r="EN20" i="34"/>
  <c r="EM20" i="34"/>
  <c r="EL20" i="34"/>
  <c r="EK20" i="34"/>
  <c r="EJ20" i="34"/>
  <c r="EI20" i="34"/>
  <c r="EH20" i="34"/>
  <c r="EG20" i="34"/>
  <c r="EF20" i="34"/>
  <c r="EE20" i="34"/>
  <c r="ED20" i="34"/>
  <c r="EC20" i="34"/>
  <c r="EB20" i="34"/>
  <c r="EA20" i="34"/>
  <c r="DZ20" i="34"/>
  <c r="DY20" i="34"/>
  <c r="DX20" i="34"/>
  <c r="DW20" i="34"/>
  <c r="DV20" i="34"/>
  <c r="DU20" i="34"/>
  <c r="DT20" i="34"/>
  <c r="DS20" i="34"/>
  <c r="DR20" i="34"/>
  <c r="DQ20" i="34"/>
  <c r="ER19" i="34"/>
  <c r="EQ19" i="34"/>
  <c r="EP19" i="34"/>
  <c r="EO19" i="34"/>
  <c r="EN19" i="34"/>
  <c r="EM19" i="34"/>
  <c r="EL19" i="34"/>
  <c r="EK19" i="34"/>
  <c r="EJ19" i="34"/>
  <c r="EI19" i="34"/>
  <c r="EH19" i="34"/>
  <c r="EG19" i="34"/>
  <c r="EF19" i="34"/>
  <c r="EE19" i="34"/>
  <c r="ED19" i="34"/>
  <c r="EC19" i="34"/>
  <c r="EB19" i="34"/>
  <c r="EA19" i="34"/>
  <c r="DZ19" i="34"/>
  <c r="DY19" i="34"/>
  <c r="DX19" i="34"/>
  <c r="DW19" i="34"/>
  <c r="DV19" i="34"/>
  <c r="DU19" i="34"/>
  <c r="DT19" i="34"/>
  <c r="DS19" i="34"/>
  <c r="DR19" i="34"/>
  <c r="DQ19" i="34"/>
  <c r="ER18" i="34"/>
  <c r="EQ18" i="34"/>
  <c r="EP18" i="34"/>
  <c r="EO18" i="34"/>
  <c r="EN18" i="34"/>
  <c r="EM18" i="34"/>
  <c r="EL18" i="34"/>
  <c r="EK18" i="34"/>
  <c r="EJ18" i="34"/>
  <c r="EI18" i="34"/>
  <c r="EH18" i="34"/>
  <c r="EG18" i="34"/>
  <c r="EF18" i="34"/>
  <c r="EE18" i="34"/>
  <c r="ED18" i="34"/>
  <c r="EC18" i="34"/>
  <c r="EB18" i="34"/>
  <c r="EA18" i="34"/>
  <c r="DZ18" i="34"/>
  <c r="DY18" i="34"/>
  <c r="DX18" i="34"/>
  <c r="DW18" i="34"/>
  <c r="DV18" i="34"/>
  <c r="DU18" i="34"/>
  <c r="DT18" i="34"/>
  <c r="DS18" i="34"/>
  <c r="DR18" i="34"/>
  <c r="DQ18" i="34"/>
  <c r="ER17" i="34"/>
  <c r="EQ17" i="34"/>
  <c r="EP17" i="34"/>
  <c r="EO17" i="34"/>
  <c r="EN17" i="34"/>
  <c r="EM17" i="34"/>
  <c r="EL17" i="34"/>
  <c r="EK17" i="34"/>
  <c r="EJ17" i="34"/>
  <c r="EI17" i="34"/>
  <c r="EH17" i="34"/>
  <c r="EG17" i="34"/>
  <c r="EF17" i="34"/>
  <c r="EE17" i="34"/>
  <c r="ED17" i="34"/>
  <c r="EC17" i="34"/>
  <c r="EB17" i="34"/>
  <c r="EA17" i="34"/>
  <c r="DZ17" i="34"/>
  <c r="DY17" i="34"/>
  <c r="DX17" i="34"/>
  <c r="DW17" i="34"/>
  <c r="DV17" i="34"/>
  <c r="DU17" i="34"/>
  <c r="DT17" i="34"/>
  <c r="DS17" i="34"/>
  <c r="DR17" i="34"/>
  <c r="DQ17" i="34"/>
  <c r="ER16" i="34"/>
  <c r="EQ16" i="34"/>
  <c r="EP16" i="34"/>
  <c r="EO16" i="34"/>
  <c r="EN16" i="34"/>
  <c r="EM16" i="34"/>
  <c r="EL16" i="34"/>
  <c r="EK16" i="34"/>
  <c r="EJ16" i="34"/>
  <c r="EI16" i="34"/>
  <c r="EH16" i="34"/>
  <c r="EG16" i="34"/>
  <c r="EF16" i="34"/>
  <c r="EE16" i="34"/>
  <c r="ED16" i="34"/>
  <c r="EC16" i="34"/>
  <c r="EB16" i="34"/>
  <c r="EA16" i="34"/>
  <c r="DZ16" i="34"/>
  <c r="DY16" i="34"/>
  <c r="DX16" i="34"/>
  <c r="DW16" i="34"/>
  <c r="DV16" i="34"/>
  <c r="DU16" i="34"/>
  <c r="DT16" i="34"/>
  <c r="DS16" i="34"/>
  <c r="DR16" i="34"/>
  <c r="DQ16" i="34"/>
  <c r="ER15" i="34"/>
  <c r="EQ15" i="34"/>
  <c r="EP15" i="34"/>
  <c r="EO15" i="34"/>
  <c r="EN15" i="34"/>
  <c r="EM15" i="34"/>
  <c r="EL15" i="34"/>
  <c r="EK15" i="34"/>
  <c r="EJ15" i="34"/>
  <c r="EI15" i="34"/>
  <c r="EH15" i="34"/>
  <c r="EG15" i="34"/>
  <c r="EF15" i="34"/>
  <c r="EE15" i="34"/>
  <c r="ED15" i="34"/>
  <c r="EC15" i="34"/>
  <c r="EB15" i="34"/>
  <c r="EA15" i="34"/>
  <c r="DZ15" i="34"/>
  <c r="DY15" i="34"/>
  <c r="DX15" i="34"/>
  <c r="DW15" i="34"/>
  <c r="DV15" i="34"/>
  <c r="DU15" i="34"/>
  <c r="DT15" i="34"/>
  <c r="DS15" i="34"/>
  <c r="DR15" i="34"/>
  <c r="DQ15" i="34"/>
  <c r="ER14" i="34"/>
  <c r="EQ14" i="34"/>
  <c r="EP14" i="34"/>
  <c r="EO14" i="34"/>
  <c r="EN14" i="34"/>
  <c r="EM14" i="34"/>
  <c r="EL14" i="34"/>
  <c r="EK14" i="34"/>
  <c r="EJ14" i="34"/>
  <c r="EI14" i="34"/>
  <c r="EH14" i="34"/>
  <c r="EG14" i="34"/>
  <c r="EF14" i="34"/>
  <c r="EE14" i="34"/>
  <c r="ED14" i="34"/>
  <c r="EC14" i="34"/>
  <c r="EB14" i="34"/>
  <c r="EA14" i="34"/>
  <c r="DZ14" i="34"/>
  <c r="DY14" i="34"/>
  <c r="DX14" i="34"/>
  <c r="DW14" i="34"/>
  <c r="DV14" i="34"/>
  <c r="DU14" i="34"/>
  <c r="DT14" i="34"/>
  <c r="DS14" i="34"/>
  <c r="DR14" i="34"/>
  <c r="DQ14" i="34"/>
  <c r="ER13" i="34"/>
  <c r="EQ13" i="34"/>
  <c r="EP13" i="34"/>
  <c r="EO13" i="34"/>
  <c r="EN13" i="34"/>
  <c r="EM13" i="34"/>
  <c r="EL13" i="34"/>
  <c r="EK13" i="34"/>
  <c r="EJ13" i="34"/>
  <c r="EI13" i="34"/>
  <c r="EH13" i="34"/>
  <c r="EG13" i="34"/>
  <c r="EF13" i="34"/>
  <c r="EE13" i="34"/>
  <c r="ED13" i="34"/>
  <c r="EC13" i="34"/>
  <c r="EB13" i="34"/>
  <c r="EA13" i="34"/>
  <c r="DZ13" i="34"/>
  <c r="DY13" i="34"/>
  <c r="DX13" i="34"/>
  <c r="DW13" i="34"/>
  <c r="DV13" i="34"/>
  <c r="DU13" i="34"/>
  <c r="DT13" i="34"/>
  <c r="DS13" i="34"/>
  <c r="DR13" i="34"/>
  <c r="DQ13" i="34"/>
  <c r="ER12" i="34"/>
  <c r="EQ12" i="34"/>
  <c r="EP12" i="34"/>
  <c r="EO12" i="34"/>
  <c r="EN12" i="34"/>
  <c r="EM12" i="34"/>
  <c r="EL12" i="34"/>
  <c r="EK12" i="34"/>
  <c r="EJ12" i="34"/>
  <c r="EI12" i="34"/>
  <c r="EH12" i="34"/>
  <c r="EG12" i="34"/>
  <c r="EF12" i="34"/>
  <c r="EE12" i="34"/>
  <c r="ED12" i="34"/>
  <c r="EC12" i="34"/>
  <c r="EB12" i="34"/>
  <c r="EA12" i="34"/>
  <c r="DZ12" i="34"/>
  <c r="DY12" i="34"/>
  <c r="DX12" i="34"/>
  <c r="DW12" i="34"/>
  <c r="DV12" i="34"/>
  <c r="DU12" i="34"/>
  <c r="DT12" i="34"/>
  <c r="DS12" i="34"/>
  <c r="DR12" i="34"/>
  <c r="DQ12" i="34"/>
  <c r="ER11" i="34"/>
  <c r="EQ11" i="34"/>
  <c r="EP11" i="34"/>
  <c r="EO11" i="34"/>
  <c r="EN11" i="34"/>
  <c r="EM11" i="34"/>
  <c r="EL11" i="34"/>
  <c r="EK11" i="34"/>
  <c r="EJ11" i="34"/>
  <c r="EI11" i="34"/>
  <c r="EH11" i="34"/>
  <c r="EG11" i="34"/>
  <c r="EF11" i="34"/>
  <c r="EE11" i="34"/>
  <c r="ED11" i="34"/>
  <c r="EC11" i="34"/>
  <c r="EB11" i="34"/>
  <c r="EA11" i="34"/>
  <c r="DZ11" i="34"/>
  <c r="DY11" i="34"/>
  <c r="DX11" i="34"/>
  <c r="DW11" i="34"/>
  <c r="DV11" i="34"/>
  <c r="DU11" i="34"/>
  <c r="DT11" i="34"/>
  <c r="DS11" i="34"/>
  <c r="DR11" i="34"/>
  <c r="DQ11" i="34"/>
  <c r="ER10" i="34"/>
  <c r="EQ10" i="34"/>
  <c r="EP10" i="34"/>
  <c r="EO10" i="34"/>
  <c r="EN10" i="34"/>
  <c r="EM10" i="34"/>
  <c r="EL10" i="34"/>
  <c r="EK10" i="34"/>
  <c r="EJ10" i="34"/>
  <c r="EI10" i="34"/>
  <c r="EH10" i="34"/>
  <c r="EG10" i="34"/>
  <c r="EF10" i="34"/>
  <c r="EE10" i="34"/>
  <c r="ED10" i="34"/>
  <c r="EC10" i="34"/>
  <c r="EB10" i="34"/>
  <c r="EA10" i="34"/>
  <c r="DZ10" i="34"/>
  <c r="DY10" i="34"/>
  <c r="DX10" i="34"/>
  <c r="DW10" i="34"/>
  <c r="DV10" i="34"/>
  <c r="DU10" i="34"/>
  <c r="DT10" i="34"/>
  <c r="DS10" i="34"/>
  <c r="DR10" i="34"/>
  <c r="DQ10" i="34"/>
  <c r="ER9" i="34"/>
  <c r="EQ9" i="34"/>
  <c r="EP9" i="34"/>
  <c r="EO9" i="34"/>
  <c r="EN9" i="34"/>
  <c r="EM9" i="34"/>
  <c r="EL9" i="34"/>
  <c r="EK9" i="34"/>
  <c r="EJ9" i="34"/>
  <c r="EI9" i="34"/>
  <c r="EH9" i="34"/>
  <c r="EG9" i="34"/>
  <c r="EF9" i="34"/>
  <c r="EE9" i="34"/>
  <c r="ED9" i="34"/>
  <c r="EC9" i="34"/>
  <c r="EB9" i="34"/>
  <c r="EA9" i="34"/>
  <c r="DZ9" i="34"/>
  <c r="DY9" i="34"/>
  <c r="DX9" i="34"/>
  <c r="DW9" i="34"/>
  <c r="DV9" i="34"/>
  <c r="DU9" i="34"/>
  <c r="DT9" i="34"/>
  <c r="DS9" i="34"/>
  <c r="DR9" i="34"/>
  <c r="DQ9" i="34"/>
  <c r="ER8" i="34"/>
  <c r="EQ8" i="34"/>
  <c r="EP8" i="34"/>
  <c r="EO8" i="34"/>
  <c r="EN8" i="34"/>
  <c r="EM8" i="34"/>
  <c r="EL8" i="34"/>
  <c r="EK8" i="34"/>
  <c r="EJ8" i="34"/>
  <c r="EI8" i="34"/>
  <c r="EH8" i="34"/>
  <c r="EG8" i="34"/>
  <c r="EF8" i="34"/>
  <c r="EE8" i="34"/>
  <c r="ED8" i="34"/>
  <c r="EC8" i="34"/>
  <c r="EB8" i="34"/>
  <c r="EA8" i="34"/>
  <c r="DZ8" i="34"/>
  <c r="DY8" i="34"/>
  <c r="DX8" i="34"/>
  <c r="DW8" i="34"/>
  <c r="DV8" i="34"/>
  <c r="DU8" i="34"/>
  <c r="DT8" i="34"/>
  <c r="DS8" i="34"/>
  <c r="DR8" i="34"/>
  <c r="DQ8" i="34"/>
  <c r="ER7" i="34"/>
  <c r="EQ7" i="34"/>
  <c r="EP7" i="34"/>
  <c r="EO7" i="34"/>
  <c r="EN7" i="34"/>
  <c r="EM7" i="34"/>
  <c r="EL7" i="34"/>
  <c r="EK7" i="34"/>
  <c r="EJ7" i="34"/>
  <c r="EI7" i="34"/>
  <c r="EH7" i="34"/>
  <c r="EG7" i="34"/>
  <c r="EF7" i="34"/>
  <c r="EE7" i="34"/>
  <c r="ED7" i="34"/>
  <c r="EC7" i="34"/>
  <c r="EB7" i="34"/>
  <c r="EA7" i="34"/>
  <c r="DZ7" i="34"/>
  <c r="DY7" i="34"/>
  <c r="DX7" i="34"/>
  <c r="DW7" i="34"/>
  <c r="DV7" i="34"/>
  <c r="DU7" i="34"/>
  <c r="DT7" i="34"/>
  <c r="DS7" i="34"/>
  <c r="DR7" i="34"/>
  <c r="DQ7" i="34"/>
  <c r="DP31" i="34"/>
  <c r="DO31" i="34"/>
  <c r="DN31" i="34"/>
  <c r="DM31" i="34"/>
  <c r="DL31" i="34"/>
  <c r="DK31" i="34"/>
  <c r="DJ31" i="34"/>
  <c r="DI31" i="34"/>
  <c r="DH31" i="34"/>
  <c r="DG31" i="34"/>
  <c r="DF31" i="34"/>
  <c r="DD31" i="34"/>
  <c r="DC31" i="34"/>
  <c r="DB31" i="34"/>
  <c r="DA31" i="34"/>
  <c r="DP30" i="34"/>
  <c r="DO30" i="34"/>
  <c r="DN30" i="34"/>
  <c r="DL30" i="34"/>
  <c r="DK30" i="34"/>
  <c r="DJ30" i="34"/>
  <c r="DI30" i="34"/>
  <c r="DH30" i="34"/>
  <c r="DG30" i="34"/>
  <c r="DF30" i="34"/>
  <c r="DD30" i="34"/>
  <c r="DC30" i="34"/>
  <c r="DB30" i="34"/>
  <c r="DA30" i="34"/>
  <c r="DP29" i="34"/>
  <c r="DO29" i="34"/>
  <c r="DN29" i="34"/>
  <c r="DL29" i="34"/>
  <c r="DK29" i="34"/>
  <c r="DJ29" i="34"/>
  <c r="DI29" i="34"/>
  <c r="DH29" i="34"/>
  <c r="DG29" i="34"/>
  <c r="DF29" i="34"/>
  <c r="DD29" i="34"/>
  <c r="DC29" i="34"/>
  <c r="DB29" i="34"/>
  <c r="DA29" i="34"/>
  <c r="DP28" i="34"/>
  <c r="DO28" i="34"/>
  <c r="DN28" i="34"/>
  <c r="DL28" i="34"/>
  <c r="DK28" i="34"/>
  <c r="DJ28" i="34"/>
  <c r="DI28" i="34"/>
  <c r="DH28" i="34"/>
  <c r="DG28" i="34"/>
  <c r="DF28" i="34"/>
  <c r="DD28" i="34"/>
  <c r="DC28" i="34"/>
  <c r="DB28" i="34"/>
  <c r="DA28" i="34"/>
  <c r="DP27" i="34"/>
  <c r="DO27" i="34"/>
  <c r="DN27" i="34"/>
  <c r="DL27" i="34"/>
  <c r="DK27" i="34"/>
  <c r="DJ27" i="34"/>
  <c r="DI27" i="34"/>
  <c r="DH27" i="34"/>
  <c r="DG27" i="34"/>
  <c r="DF27" i="34"/>
  <c r="DD27" i="34"/>
  <c r="DC27" i="34"/>
  <c r="DB27" i="34"/>
  <c r="DA27" i="34"/>
  <c r="DP26" i="34"/>
  <c r="DO26" i="34"/>
  <c r="DN26" i="34"/>
  <c r="DL26" i="34"/>
  <c r="DK26" i="34"/>
  <c r="DJ26" i="34"/>
  <c r="DI26" i="34"/>
  <c r="DH26" i="34"/>
  <c r="DG26" i="34"/>
  <c r="DF26" i="34"/>
  <c r="DD26" i="34"/>
  <c r="DC26" i="34"/>
  <c r="DB26" i="34"/>
  <c r="DA26" i="34"/>
  <c r="DP25" i="34"/>
  <c r="DO25" i="34"/>
  <c r="DN25" i="34"/>
  <c r="DL25" i="34"/>
  <c r="DK25" i="34"/>
  <c r="DJ25" i="34"/>
  <c r="DI25" i="34"/>
  <c r="DH25" i="34"/>
  <c r="DG25" i="34"/>
  <c r="DF25" i="34"/>
  <c r="DD25" i="34"/>
  <c r="DC25" i="34"/>
  <c r="DB25" i="34"/>
  <c r="DA25" i="34"/>
  <c r="DP24" i="34"/>
  <c r="DO24" i="34"/>
  <c r="DN24" i="34"/>
  <c r="DL24" i="34"/>
  <c r="DK24" i="34"/>
  <c r="DJ24" i="34"/>
  <c r="DI24" i="34"/>
  <c r="DH24" i="34"/>
  <c r="DG24" i="34"/>
  <c r="DF24" i="34"/>
  <c r="DD24" i="34"/>
  <c r="DC24" i="34"/>
  <c r="DB24" i="34"/>
  <c r="DA24" i="34"/>
  <c r="DP23" i="34"/>
  <c r="DO23" i="34"/>
  <c r="DN23" i="34"/>
  <c r="DL23" i="34"/>
  <c r="DK23" i="34"/>
  <c r="DJ23" i="34"/>
  <c r="DI23" i="34"/>
  <c r="DH23" i="34"/>
  <c r="DG23" i="34"/>
  <c r="DF23" i="34"/>
  <c r="DD23" i="34"/>
  <c r="DC23" i="34"/>
  <c r="DB23" i="34"/>
  <c r="DA23" i="34"/>
  <c r="DP22" i="34"/>
  <c r="DO22" i="34"/>
  <c r="DN22" i="34"/>
  <c r="DL22" i="34"/>
  <c r="DK22" i="34"/>
  <c r="DJ22" i="34"/>
  <c r="DI22" i="34"/>
  <c r="DH22" i="34"/>
  <c r="DG22" i="34"/>
  <c r="DF22" i="34"/>
  <c r="DD22" i="34"/>
  <c r="DC22" i="34"/>
  <c r="DB22" i="34"/>
  <c r="DA22" i="34"/>
  <c r="DP21" i="34"/>
  <c r="DO21" i="34"/>
  <c r="DN21" i="34"/>
  <c r="DL21" i="34"/>
  <c r="DK21" i="34"/>
  <c r="DJ21" i="34"/>
  <c r="DI21" i="34"/>
  <c r="DH21" i="34"/>
  <c r="DG21" i="34"/>
  <c r="DF21" i="34"/>
  <c r="DD21" i="34"/>
  <c r="DC21" i="34"/>
  <c r="DB21" i="34"/>
  <c r="DA21" i="34"/>
  <c r="DP20" i="34"/>
  <c r="DO20" i="34"/>
  <c r="DN20" i="34"/>
  <c r="DL20" i="34"/>
  <c r="DK20" i="34"/>
  <c r="DJ20" i="34"/>
  <c r="DI20" i="34"/>
  <c r="DH20" i="34"/>
  <c r="DG20" i="34"/>
  <c r="DF20" i="34"/>
  <c r="DD20" i="34"/>
  <c r="DC20" i="34"/>
  <c r="DB20" i="34"/>
  <c r="DA20" i="34"/>
  <c r="DP19" i="34"/>
  <c r="DO19" i="34"/>
  <c r="DN19" i="34"/>
  <c r="DL19" i="34"/>
  <c r="DK19" i="34"/>
  <c r="DJ19" i="34"/>
  <c r="DI19" i="34"/>
  <c r="DH19" i="34"/>
  <c r="DG19" i="34"/>
  <c r="DF19" i="34"/>
  <c r="DD19" i="34"/>
  <c r="DC19" i="34"/>
  <c r="DB19" i="34"/>
  <c r="DA19" i="34"/>
  <c r="DP18" i="34"/>
  <c r="DO18" i="34"/>
  <c r="DN18" i="34"/>
  <c r="DL18" i="34"/>
  <c r="DK18" i="34"/>
  <c r="DJ18" i="34"/>
  <c r="DI18" i="34"/>
  <c r="DH18" i="34"/>
  <c r="DG18" i="34"/>
  <c r="DF18" i="34"/>
  <c r="DD18" i="34"/>
  <c r="DC18" i="34"/>
  <c r="DB18" i="34"/>
  <c r="DA18" i="34"/>
  <c r="DP17" i="34"/>
  <c r="DO17" i="34"/>
  <c r="DN17" i="34"/>
  <c r="DL17" i="34"/>
  <c r="DK17" i="34"/>
  <c r="DJ17" i="34"/>
  <c r="DI17" i="34"/>
  <c r="DH17" i="34"/>
  <c r="DG17" i="34"/>
  <c r="DF17" i="34"/>
  <c r="DD17" i="34"/>
  <c r="DC17" i="34"/>
  <c r="DB17" i="34"/>
  <c r="DA17" i="34"/>
  <c r="DP16" i="34"/>
  <c r="DO16" i="34"/>
  <c r="DN16" i="34"/>
  <c r="DL16" i="34"/>
  <c r="DK16" i="34"/>
  <c r="DJ16" i="34"/>
  <c r="DI16" i="34"/>
  <c r="DH16" i="34"/>
  <c r="DG16" i="34"/>
  <c r="DF16" i="34"/>
  <c r="DD16" i="34"/>
  <c r="DC16" i="34"/>
  <c r="DB16" i="34"/>
  <c r="DA16" i="34"/>
  <c r="DP15" i="34"/>
  <c r="DO15" i="34"/>
  <c r="DN15" i="34"/>
  <c r="DL15" i="34"/>
  <c r="DK15" i="34"/>
  <c r="DJ15" i="34"/>
  <c r="DI15" i="34"/>
  <c r="DH15" i="34"/>
  <c r="DG15" i="34"/>
  <c r="DF15" i="34"/>
  <c r="DD15" i="34"/>
  <c r="DC15" i="34"/>
  <c r="DB15" i="34"/>
  <c r="DA15" i="34"/>
  <c r="DP14" i="34"/>
  <c r="DO14" i="34"/>
  <c r="DN14" i="34"/>
  <c r="DL14" i="34"/>
  <c r="DK14" i="34"/>
  <c r="DJ14" i="34"/>
  <c r="DI14" i="34"/>
  <c r="DH14" i="34"/>
  <c r="DG14" i="34"/>
  <c r="DF14" i="34"/>
  <c r="DD14" i="34"/>
  <c r="DC14" i="34"/>
  <c r="DB14" i="34"/>
  <c r="DA14" i="34"/>
  <c r="DP13" i="34"/>
  <c r="DO13" i="34"/>
  <c r="DN13" i="34"/>
  <c r="DL13" i="34"/>
  <c r="DK13" i="34"/>
  <c r="DJ13" i="34"/>
  <c r="DI13" i="34"/>
  <c r="DH13" i="34"/>
  <c r="DG13" i="34"/>
  <c r="DF13" i="34"/>
  <c r="DD13" i="34"/>
  <c r="DC13" i="34"/>
  <c r="DB13" i="34"/>
  <c r="DA13" i="34"/>
  <c r="DP12" i="34"/>
  <c r="DO12" i="34"/>
  <c r="DN12" i="34"/>
  <c r="DL12" i="34"/>
  <c r="DK12" i="34"/>
  <c r="DJ12" i="34"/>
  <c r="DI12" i="34"/>
  <c r="DH12" i="34"/>
  <c r="DG12" i="34"/>
  <c r="DF12" i="34"/>
  <c r="DD12" i="34"/>
  <c r="DC12" i="34"/>
  <c r="DB12" i="34"/>
  <c r="DA12" i="34"/>
  <c r="DP11" i="34"/>
  <c r="DO11" i="34"/>
  <c r="DN11" i="34"/>
  <c r="DL11" i="34"/>
  <c r="DK11" i="34"/>
  <c r="DJ11" i="34"/>
  <c r="DI11" i="34"/>
  <c r="DH11" i="34"/>
  <c r="DG11" i="34"/>
  <c r="DF11" i="34"/>
  <c r="DD11" i="34"/>
  <c r="DC11" i="34"/>
  <c r="DB11" i="34"/>
  <c r="DA11" i="34"/>
  <c r="DP10" i="34"/>
  <c r="DO10" i="34"/>
  <c r="DN10" i="34"/>
  <c r="DL10" i="34"/>
  <c r="DK10" i="34"/>
  <c r="DJ10" i="34"/>
  <c r="DI10" i="34"/>
  <c r="DH10" i="34"/>
  <c r="DG10" i="34"/>
  <c r="DF10" i="34"/>
  <c r="DD10" i="34"/>
  <c r="DC10" i="34"/>
  <c r="DB10" i="34"/>
  <c r="DA10" i="34"/>
  <c r="DP9" i="34"/>
  <c r="DO9" i="34"/>
  <c r="DN9" i="34"/>
  <c r="DL9" i="34"/>
  <c r="DK9" i="34"/>
  <c r="DJ9" i="34"/>
  <c r="DI9" i="34"/>
  <c r="DH9" i="34"/>
  <c r="DG9" i="34"/>
  <c r="DF9" i="34"/>
  <c r="DD9" i="34"/>
  <c r="DC9" i="34"/>
  <c r="DB9" i="34"/>
  <c r="DA9" i="34"/>
  <c r="DP8" i="34"/>
  <c r="DO8" i="34"/>
  <c r="DN8" i="34"/>
  <c r="DL8" i="34"/>
  <c r="DK8" i="34"/>
  <c r="DJ8" i="34"/>
  <c r="DI8" i="34"/>
  <c r="DH8" i="34"/>
  <c r="DG8" i="34"/>
  <c r="DF8" i="34"/>
  <c r="DD8" i="34"/>
  <c r="DC8" i="34"/>
  <c r="DB8" i="34"/>
  <c r="DA8" i="34"/>
  <c r="DP7" i="34"/>
  <c r="DO7" i="34"/>
  <c r="DN7" i="34"/>
  <c r="DL7" i="34"/>
  <c r="DK7" i="34"/>
  <c r="DJ7" i="34"/>
  <c r="DI7" i="34"/>
  <c r="DH7" i="34"/>
  <c r="DG7" i="34"/>
  <c r="DF7" i="34"/>
  <c r="DD7" i="34"/>
  <c r="DC7" i="34"/>
  <c r="DB7" i="34"/>
  <c r="DA7" i="34"/>
  <c r="DM30" i="34"/>
  <c r="DM29" i="34"/>
  <c r="DM28" i="34"/>
  <c r="DE28" i="34"/>
  <c r="DM27" i="34"/>
  <c r="DM26" i="34"/>
  <c r="DM25" i="34"/>
  <c r="DM24" i="34"/>
  <c r="DM23" i="34"/>
  <c r="DM22" i="34"/>
  <c r="DM21" i="34"/>
  <c r="DM20" i="34"/>
  <c r="DM19" i="34"/>
  <c r="DM18" i="34"/>
  <c r="DM17" i="34"/>
  <c r="CZ31" i="34"/>
  <c r="CY31" i="34"/>
  <c r="CX31" i="34"/>
  <c r="CW31" i="34"/>
  <c r="CV31" i="34"/>
  <c r="CU31" i="34"/>
  <c r="CT31" i="34"/>
  <c r="CS31" i="34"/>
  <c r="CR31" i="34"/>
  <c r="CQ31" i="34"/>
  <c r="CP31" i="34"/>
  <c r="CO31" i="34"/>
  <c r="CN31" i="34"/>
  <c r="CM31" i="34"/>
  <c r="CL31" i="34"/>
  <c r="CK31" i="34"/>
  <c r="CJ31" i="34"/>
  <c r="CI31" i="34"/>
  <c r="CH31" i="34"/>
  <c r="CG31" i="34"/>
  <c r="CF31" i="34"/>
  <c r="CE31" i="34"/>
  <c r="CD31" i="34"/>
  <c r="CC31" i="34"/>
  <c r="CB31" i="34"/>
  <c r="CA31" i="34"/>
  <c r="BZ31" i="34"/>
  <c r="BY31" i="34"/>
  <c r="BX31" i="34"/>
  <c r="BW31" i="34"/>
  <c r="BV31" i="34"/>
  <c r="BU31" i="34"/>
  <c r="CZ30" i="34"/>
  <c r="CY30" i="34"/>
  <c r="CX30" i="34"/>
  <c r="CW30" i="34"/>
  <c r="CV30" i="34"/>
  <c r="CU30" i="34"/>
  <c r="CT30" i="34"/>
  <c r="CS30" i="34"/>
  <c r="CR30" i="34"/>
  <c r="CQ30" i="34"/>
  <c r="CP30" i="34"/>
  <c r="CO30" i="34"/>
  <c r="CN30" i="34"/>
  <c r="CM30" i="34"/>
  <c r="CL30" i="34"/>
  <c r="CK30" i="34"/>
  <c r="CJ30" i="34"/>
  <c r="CI30" i="34"/>
  <c r="CH30" i="34"/>
  <c r="CG30" i="34"/>
  <c r="CF30" i="34"/>
  <c r="CE30" i="34"/>
  <c r="CD30" i="34"/>
  <c r="CC30" i="34"/>
  <c r="CB30" i="34"/>
  <c r="CA30" i="34"/>
  <c r="BZ30" i="34"/>
  <c r="BY30" i="34"/>
  <c r="BX30" i="34"/>
  <c r="BW30" i="34"/>
  <c r="BV30" i="34"/>
  <c r="BU30" i="34"/>
  <c r="CZ29" i="34"/>
  <c r="CY29" i="34"/>
  <c r="CX29" i="34"/>
  <c r="CW29" i="34"/>
  <c r="CV29" i="34"/>
  <c r="CU29" i="34"/>
  <c r="CT29" i="34"/>
  <c r="CS29" i="34"/>
  <c r="CR29" i="34"/>
  <c r="CQ29" i="34"/>
  <c r="CP29" i="34"/>
  <c r="CO29" i="34"/>
  <c r="CN29" i="34"/>
  <c r="CM29" i="34"/>
  <c r="CL29" i="34"/>
  <c r="CK29" i="34"/>
  <c r="CJ29" i="34"/>
  <c r="CI29" i="34"/>
  <c r="CH29" i="34"/>
  <c r="CG29" i="34"/>
  <c r="CF29" i="34"/>
  <c r="CE29" i="34"/>
  <c r="CD29" i="34"/>
  <c r="CC29" i="34"/>
  <c r="CB29" i="34"/>
  <c r="CA29" i="34"/>
  <c r="BZ29" i="34"/>
  <c r="BY29" i="34"/>
  <c r="BX29" i="34"/>
  <c r="BW29" i="34"/>
  <c r="BV29" i="34"/>
  <c r="BU29" i="34"/>
  <c r="CZ28" i="34"/>
  <c r="CY28" i="34"/>
  <c r="CX28" i="34"/>
  <c r="CW28" i="34"/>
  <c r="CV28" i="34"/>
  <c r="CU28" i="34"/>
  <c r="CT28" i="34"/>
  <c r="CS28" i="34"/>
  <c r="CR28" i="34"/>
  <c r="CQ28" i="34"/>
  <c r="CP28" i="34"/>
  <c r="CO28" i="34"/>
  <c r="CN28" i="34"/>
  <c r="CM28" i="34"/>
  <c r="CL28" i="34"/>
  <c r="CK28" i="34"/>
  <c r="CJ28" i="34"/>
  <c r="CI28" i="34"/>
  <c r="CH28" i="34"/>
  <c r="CG28" i="34"/>
  <c r="CF28" i="34"/>
  <c r="CE28" i="34"/>
  <c r="CD28" i="34"/>
  <c r="CC28" i="34"/>
  <c r="CB28" i="34"/>
  <c r="CA28" i="34"/>
  <c r="BZ28" i="34"/>
  <c r="BY28" i="34"/>
  <c r="BX28" i="34"/>
  <c r="BW28" i="34"/>
  <c r="BV28" i="34"/>
  <c r="BU28" i="34"/>
  <c r="CZ27" i="34"/>
  <c r="CY27" i="34"/>
  <c r="CX27" i="34"/>
  <c r="CW27" i="34"/>
  <c r="CV27" i="34"/>
  <c r="CU27" i="34"/>
  <c r="CT27" i="34"/>
  <c r="CS27" i="34"/>
  <c r="CR27" i="34"/>
  <c r="CQ27" i="34"/>
  <c r="CP27" i="34"/>
  <c r="CO27" i="34"/>
  <c r="CN27" i="34"/>
  <c r="CM27" i="34"/>
  <c r="CL27" i="34"/>
  <c r="CK27" i="34"/>
  <c r="CJ27" i="34"/>
  <c r="CI27" i="34"/>
  <c r="CH27" i="34"/>
  <c r="CG27" i="34"/>
  <c r="CF27" i="34"/>
  <c r="CE27" i="34"/>
  <c r="CD27" i="34"/>
  <c r="CC27" i="34"/>
  <c r="CB27" i="34"/>
  <c r="CA27" i="34"/>
  <c r="BZ27" i="34"/>
  <c r="BY27" i="34"/>
  <c r="BX27" i="34"/>
  <c r="BW27" i="34"/>
  <c r="BV27" i="34"/>
  <c r="BU27" i="34"/>
  <c r="CZ26" i="34"/>
  <c r="CY26" i="34"/>
  <c r="CX26" i="34"/>
  <c r="CW26" i="34"/>
  <c r="CV26" i="34"/>
  <c r="CU26" i="34"/>
  <c r="CT26" i="34"/>
  <c r="CS26" i="34"/>
  <c r="CR26" i="34"/>
  <c r="CQ26" i="34"/>
  <c r="CP26" i="34"/>
  <c r="CO26" i="34"/>
  <c r="CN26" i="34"/>
  <c r="CM26" i="34"/>
  <c r="CL26" i="34"/>
  <c r="CK26" i="34"/>
  <c r="CJ26" i="34"/>
  <c r="CI26" i="34"/>
  <c r="CH26" i="34"/>
  <c r="CG26" i="34"/>
  <c r="CF26" i="34"/>
  <c r="CE26" i="34"/>
  <c r="CD26" i="34"/>
  <c r="CC26" i="34"/>
  <c r="CB26" i="34"/>
  <c r="CA26" i="34"/>
  <c r="BZ26" i="34"/>
  <c r="BY26" i="34"/>
  <c r="BX26" i="34"/>
  <c r="BW26" i="34"/>
  <c r="BV26" i="34"/>
  <c r="BU26" i="34"/>
  <c r="CZ25" i="34"/>
  <c r="CY25" i="34"/>
  <c r="CX25" i="34"/>
  <c r="CW25" i="34"/>
  <c r="CV25" i="34"/>
  <c r="CU25" i="34"/>
  <c r="CT25" i="34"/>
  <c r="CS25" i="34"/>
  <c r="CR25" i="34"/>
  <c r="CQ25" i="34"/>
  <c r="CP25" i="34"/>
  <c r="CO25" i="34"/>
  <c r="CN25" i="34"/>
  <c r="CM25" i="34"/>
  <c r="CL25" i="34"/>
  <c r="CK25" i="34"/>
  <c r="CJ25" i="34"/>
  <c r="CI25" i="34"/>
  <c r="CH25" i="34"/>
  <c r="CG25" i="34"/>
  <c r="CF25" i="34"/>
  <c r="CE25" i="34"/>
  <c r="CD25" i="34"/>
  <c r="CC25" i="34"/>
  <c r="CB25" i="34"/>
  <c r="CA25" i="34"/>
  <c r="BZ25" i="34"/>
  <c r="BY25" i="34"/>
  <c r="BX25" i="34"/>
  <c r="BW25" i="34"/>
  <c r="BV25" i="34"/>
  <c r="BU25" i="34"/>
  <c r="CZ24" i="34"/>
  <c r="CY24" i="34"/>
  <c r="CX24" i="34"/>
  <c r="CW24" i="34"/>
  <c r="CV24" i="34"/>
  <c r="CU24" i="34"/>
  <c r="CT24" i="34"/>
  <c r="CS24" i="34"/>
  <c r="CR24" i="34"/>
  <c r="CQ24" i="34"/>
  <c r="CP24" i="34"/>
  <c r="CO24" i="34"/>
  <c r="CN24" i="34"/>
  <c r="CM24" i="34"/>
  <c r="CL24" i="34"/>
  <c r="CK24" i="34"/>
  <c r="CJ24" i="34"/>
  <c r="CI24" i="34"/>
  <c r="CH24" i="34"/>
  <c r="CG24" i="34"/>
  <c r="CF24" i="34"/>
  <c r="CE24" i="34"/>
  <c r="CD24" i="34"/>
  <c r="CC24" i="34"/>
  <c r="CB24" i="34"/>
  <c r="CA24" i="34"/>
  <c r="BZ24" i="34"/>
  <c r="BY24" i="34"/>
  <c r="BX24" i="34"/>
  <c r="BW24" i="34"/>
  <c r="BV24" i="34"/>
  <c r="BU24" i="34"/>
  <c r="CZ23" i="34"/>
  <c r="CY23" i="34"/>
  <c r="CX23" i="34"/>
  <c r="CW23" i="34"/>
  <c r="CV23" i="34"/>
  <c r="CU23" i="34"/>
  <c r="CT23" i="34"/>
  <c r="CS23" i="34"/>
  <c r="CR23" i="34"/>
  <c r="CQ23" i="34"/>
  <c r="CP23" i="34"/>
  <c r="CO23" i="34"/>
  <c r="CN23" i="34"/>
  <c r="CM23" i="34"/>
  <c r="CL23" i="34"/>
  <c r="CK23" i="34"/>
  <c r="CJ23" i="34"/>
  <c r="CI23" i="34"/>
  <c r="CH23" i="34"/>
  <c r="CG23" i="34"/>
  <c r="CF23" i="34"/>
  <c r="CE23" i="34"/>
  <c r="CD23" i="34"/>
  <c r="CC23" i="34"/>
  <c r="CB23" i="34"/>
  <c r="CA23" i="34"/>
  <c r="BZ23" i="34"/>
  <c r="BY23" i="34"/>
  <c r="BX23" i="34"/>
  <c r="BW23" i="34"/>
  <c r="BV23" i="34"/>
  <c r="BU23" i="34"/>
  <c r="CZ22" i="34"/>
  <c r="CY22" i="34"/>
  <c r="CX22" i="34"/>
  <c r="CW22" i="34"/>
  <c r="CV22" i="34"/>
  <c r="CU22" i="34"/>
  <c r="CT22" i="34"/>
  <c r="CS22" i="34"/>
  <c r="CR22" i="34"/>
  <c r="CQ22" i="34"/>
  <c r="CP22" i="34"/>
  <c r="CO22" i="34"/>
  <c r="CN22" i="34"/>
  <c r="CM22" i="34"/>
  <c r="CL22" i="34"/>
  <c r="CK22" i="34"/>
  <c r="CJ22" i="34"/>
  <c r="CI22" i="34"/>
  <c r="CH22" i="34"/>
  <c r="CG22" i="34"/>
  <c r="CF22" i="34"/>
  <c r="CE22" i="34"/>
  <c r="CD22" i="34"/>
  <c r="CC22" i="34"/>
  <c r="CB22" i="34"/>
  <c r="CA22" i="34"/>
  <c r="BZ22" i="34"/>
  <c r="BY22" i="34"/>
  <c r="BX22" i="34"/>
  <c r="BW22" i="34"/>
  <c r="BV22" i="34"/>
  <c r="BU22" i="34"/>
  <c r="CZ21" i="34"/>
  <c r="CY21" i="34"/>
  <c r="CX21" i="34"/>
  <c r="CW21" i="34"/>
  <c r="CV21" i="34"/>
  <c r="CU21" i="34"/>
  <c r="CT21" i="34"/>
  <c r="CS21" i="34"/>
  <c r="CR21" i="34"/>
  <c r="CQ21" i="34"/>
  <c r="CP21" i="34"/>
  <c r="CO21" i="34"/>
  <c r="CN21" i="34"/>
  <c r="CM21" i="34"/>
  <c r="CL21" i="34"/>
  <c r="CK21" i="34"/>
  <c r="CJ21" i="34"/>
  <c r="CI21" i="34"/>
  <c r="CH21" i="34"/>
  <c r="CG21" i="34"/>
  <c r="CF21" i="34"/>
  <c r="CE21" i="34"/>
  <c r="CD21" i="34"/>
  <c r="CC21" i="34"/>
  <c r="CB21" i="34"/>
  <c r="CA21" i="34"/>
  <c r="BZ21" i="34"/>
  <c r="BY21" i="34"/>
  <c r="BX21" i="34"/>
  <c r="BW21" i="34"/>
  <c r="BV21" i="34"/>
  <c r="BU21" i="34"/>
  <c r="CZ20" i="34"/>
  <c r="CY20" i="34"/>
  <c r="CX20" i="34"/>
  <c r="CW20" i="34"/>
  <c r="CV20" i="34"/>
  <c r="CU20" i="34"/>
  <c r="CT20" i="34"/>
  <c r="CS20" i="34"/>
  <c r="CR20" i="34"/>
  <c r="CQ20" i="34"/>
  <c r="CP20" i="34"/>
  <c r="CO20" i="34"/>
  <c r="CN20" i="34"/>
  <c r="CM20" i="34"/>
  <c r="CL20" i="34"/>
  <c r="CK20" i="34"/>
  <c r="CJ20" i="34"/>
  <c r="CI20" i="34"/>
  <c r="CH20" i="34"/>
  <c r="CG20" i="34"/>
  <c r="CF20" i="34"/>
  <c r="CE20" i="34"/>
  <c r="CD20" i="34"/>
  <c r="CC20" i="34"/>
  <c r="CB20" i="34"/>
  <c r="CA20" i="34"/>
  <c r="BZ20" i="34"/>
  <c r="BY20" i="34"/>
  <c r="BX20" i="34"/>
  <c r="BW20" i="34"/>
  <c r="BV20" i="34"/>
  <c r="BU20" i="34"/>
  <c r="CZ19" i="34"/>
  <c r="CY19" i="34"/>
  <c r="CX19" i="34"/>
  <c r="CW19" i="34"/>
  <c r="CV19" i="34"/>
  <c r="CU19" i="34"/>
  <c r="CT19" i="34"/>
  <c r="CS19" i="34"/>
  <c r="CR19" i="34"/>
  <c r="CQ19" i="34"/>
  <c r="CP19" i="34"/>
  <c r="CO19" i="34"/>
  <c r="CN19" i="34"/>
  <c r="CM19" i="34"/>
  <c r="CL19" i="34"/>
  <c r="CK19" i="34"/>
  <c r="CJ19" i="34"/>
  <c r="CI19" i="34"/>
  <c r="CH19" i="34"/>
  <c r="CG19" i="34"/>
  <c r="CF19" i="34"/>
  <c r="CE19" i="34"/>
  <c r="CD19" i="34"/>
  <c r="CC19" i="34"/>
  <c r="CB19" i="34"/>
  <c r="CA19" i="34"/>
  <c r="BZ19" i="34"/>
  <c r="BY19" i="34"/>
  <c r="BX19" i="34"/>
  <c r="BW19" i="34"/>
  <c r="BV19" i="34"/>
  <c r="BU19" i="34"/>
  <c r="CZ18" i="34"/>
  <c r="CY18" i="34"/>
  <c r="CX18" i="34"/>
  <c r="CW18" i="34"/>
  <c r="CV18" i="34"/>
  <c r="CU18" i="34"/>
  <c r="CT18" i="34"/>
  <c r="CS18" i="34"/>
  <c r="CR18" i="34"/>
  <c r="CQ18" i="34"/>
  <c r="CP18" i="34"/>
  <c r="CO18" i="34"/>
  <c r="CN18" i="34"/>
  <c r="CM18" i="34"/>
  <c r="CL18" i="34"/>
  <c r="CK18" i="34"/>
  <c r="CJ18" i="34"/>
  <c r="CI18" i="34"/>
  <c r="CH18" i="34"/>
  <c r="CG18" i="34"/>
  <c r="CF18" i="34"/>
  <c r="CE18" i="34"/>
  <c r="CD18" i="34"/>
  <c r="CC18" i="34"/>
  <c r="CB18" i="34"/>
  <c r="CA18" i="34"/>
  <c r="BZ18" i="34"/>
  <c r="BY18" i="34"/>
  <c r="BX18" i="34"/>
  <c r="BW18" i="34"/>
  <c r="BV18" i="34"/>
  <c r="BU18" i="34"/>
  <c r="CZ17" i="34"/>
  <c r="CY17" i="34"/>
  <c r="CX17" i="34"/>
  <c r="CW17" i="34"/>
  <c r="CV17" i="34"/>
  <c r="CU17" i="34"/>
  <c r="CT17" i="34"/>
  <c r="CS17" i="34"/>
  <c r="CR17" i="34"/>
  <c r="CQ17" i="34"/>
  <c r="CP17" i="34"/>
  <c r="CO17" i="34"/>
  <c r="CN17" i="34"/>
  <c r="CM17" i="34"/>
  <c r="CL17" i="34"/>
  <c r="CK17" i="34"/>
  <c r="CJ17" i="34"/>
  <c r="CI17" i="34"/>
  <c r="CH17" i="34"/>
  <c r="CG17" i="34"/>
  <c r="CF17" i="34"/>
  <c r="CE17" i="34"/>
  <c r="CD17" i="34"/>
  <c r="CC17" i="34"/>
  <c r="CB17" i="34"/>
  <c r="CA17" i="34"/>
  <c r="BZ17" i="34"/>
  <c r="BY17" i="34"/>
  <c r="BX17" i="34"/>
  <c r="BW17" i="34"/>
  <c r="BV17" i="34"/>
  <c r="BU17" i="34"/>
  <c r="CZ16" i="34"/>
  <c r="CY16" i="34"/>
  <c r="CX16" i="34"/>
  <c r="CW16" i="34"/>
  <c r="CV16" i="34"/>
  <c r="CU16" i="34"/>
  <c r="CT16" i="34"/>
  <c r="CS16" i="34"/>
  <c r="CR16" i="34"/>
  <c r="CQ16" i="34"/>
  <c r="CP16" i="34"/>
  <c r="CO16" i="34"/>
  <c r="CN16" i="34"/>
  <c r="CM16" i="34"/>
  <c r="CL16" i="34"/>
  <c r="CK16" i="34"/>
  <c r="CJ16" i="34"/>
  <c r="CI16" i="34"/>
  <c r="CH16" i="34"/>
  <c r="CG16" i="34"/>
  <c r="CF16" i="34"/>
  <c r="CE16" i="34"/>
  <c r="CD16" i="34"/>
  <c r="CC16" i="34"/>
  <c r="CB16" i="34"/>
  <c r="CA16" i="34"/>
  <c r="BZ16" i="34"/>
  <c r="BY16" i="34"/>
  <c r="BX16" i="34"/>
  <c r="BW16" i="34"/>
  <c r="BV16" i="34"/>
  <c r="BU16" i="34"/>
  <c r="CZ15" i="34"/>
  <c r="CY15" i="34"/>
  <c r="CX15" i="34"/>
  <c r="CW15" i="34"/>
  <c r="CV15" i="34"/>
  <c r="CU15" i="34"/>
  <c r="CT15" i="34"/>
  <c r="CS15" i="34"/>
  <c r="CR15" i="34"/>
  <c r="CQ15" i="34"/>
  <c r="CP15" i="34"/>
  <c r="CO15" i="34"/>
  <c r="CN15" i="34"/>
  <c r="CM15" i="34"/>
  <c r="CL15" i="34"/>
  <c r="CK15" i="34"/>
  <c r="CJ15" i="34"/>
  <c r="CI15" i="34"/>
  <c r="CH15" i="34"/>
  <c r="CG15" i="34"/>
  <c r="CF15" i="34"/>
  <c r="CE15" i="34"/>
  <c r="CD15" i="34"/>
  <c r="CC15" i="34"/>
  <c r="CB15" i="34"/>
  <c r="CA15" i="34"/>
  <c r="BZ15" i="34"/>
  <c r="BY15" i="34"/>
  <c r="BX15" i="34"/>
  <c r="BW15" i="34"/>
  <c r="BV15" i="34"/>
  <c r="BU15" i="34"/>
  <c r="CZ14" i="34"/>
  <c r="CY14" i="34"/>
  <c r="CX14" i="34"/>
  <c r="CW14" i="34"/>
  <c r="CV14" i="34"/>
  <c r="CU14" i="34"/>
  <c r="CT14" i="34"/>
  <c r="CS14" i="34"/>
  <c r="CR14" i="34"/>
  <c r="CQ14" i="34"/>
  <c r="CP14" i="34"/>
  <c r="CO14" i="34"/>
  <c r="CN14" i="34"/>
  <c r="CM14" i="34"/>
  <c r="CL14" i="34"/>
  <c r="CK14" i="34"/>
  <c r="CJ14" i="34"/>
  <c r="CI14" i="34"/>
  <c r="CH14" i="34"/>
  <c r="CG14" i="34"/>
  <c r="CF14" i="34"/>
  <c r="CE14" i="34"/>
  <c r="CD14" i="34"/>
  <c r="CC14" i="34"/>
  <c r="CB14" i="34"/>
  <c r="CA14" i="34"/>
  <c r="BZ14" i="34"/>
  <c r="BY14" i="34"/>
  <c r="BX14" i="34"/>
  <c r="BW14" i="34"/>
  <c r="BV14" i="34"/>
  <c r="BU14" i="34"/>
  <c r="CZ13" i="34"/>
  <c r="CY13" i="34"/>
  <c r="CX13" i="34"/>
  <c r="CW13" i="34"/>
  <c r="CV13" i="34"/>
  <c r="CU13" i="34"/>
  <c r="CT13" i="34"/>
  <c r="CS13" i="34"/>
  <c r="CR13" i="34"/>
  <c r="CQ13" i="34"/>
  <c r="CP13" i="34"/>
  <c r="CO13" i="34"/>
  <c r="CN13" i="34"/>
  <c r="CM13" i="34"/>
  <c r="CL13" i="34"/>
  <c r="CK13" i="34"/>
  <c r="CJ13" i="34"/>
  <c r="CI13" i="34"/>
  <c r="CH13" i="34"/>
  <c r="CG13" i="34"/>
  <c r="CF13" i="34"/>
  <c r="CE13" i="34"/>
  <c r="CD13" i="34"/>
  <c r="CC13" i="34"/>
  <c r="CB13" i="34"/>
  <c r="CA13" i="34"/>
  <c r="BZ13" i="34"/>
  <c r="BY13" i="34"/>
  <c r="BX13" i="34"/>
  <c r="BW13" i="34"/>
  <c r="BV13" i="34"/>
  <c r="BU13" i="34"/>
  <c r="CZ12" i="34"/>
  <c r="CY12" i="34"/>
  <c r="CX12" i="34"/>
  <c r="CW12" i="34"/>
  <c r="CV12" i="34"/>
  <c r="CU12" i="34"/>
  <c r="CT12" i="34"/>
  <c r="CS12" i="34"/>
  <c r="CR12" i="34"/>
  <c r="CQ12" i="34"/>
  <c r="CP12" i="34"/>
  <c r="CO12" i="34"/>
  <c r="CN12" i="34"/>
  <c r="CM12" i="34"/>
  <c r="CL12" i="34"/>
  <c r="CK12" i="34"/>
  <c r="CJ12" i="34"/>
  <c r="CI12" i="34"/>
  <c r="CH12" i="34"/>
  <c r="CG12" i="34"/>
  <c r="CF12" i="34"/>
  <c r="CE12" i="34"/>
  <c r="CD12" i="34"/>
  <c r="CC12" i="34"/>
  <c r="CB12" i="34"/>
  <c r="CA12" i="34"/>
  <c r="BZ12" i="34"/>
  <c r="BY12" i="34"/>
  <c r="BX12" i="34"/>
  <c r="BW12" i="34"/>
  <c r="BV12" i="34"/>
  <c r="BU12" i="34"/>
  <c r="CZ11" i="34"/>
  <c r="CY11" i="34"/>
  <c r="CX11" i="34"/>
  <c r="CW11" i="34"/>
  <c r="CV11" i="34"/>
  <c r="CU11" i="34"/>
  <c r="CT11" i="34"/>
  <c r="CS11" i="34"/>
  <c r="CR11" i="34"/>
  <c r="CQ11" i="34"/>
  <c r="CP11" i="34"/>
  <c r="CO11" i="34"/>
  <c r="CN11" i="34"/>
  <c r="CM11" i="34"/>
  <c r="CL11" i="34"/>
  <c r="CK11" i="34"/>
  <c r="CJ11" i="34"/>
  <c r="CI11" i="34"/>
  <c r="CH11" i="34"/>
  <c r="CG11" i="34"/>
  <c r="CF11" i="34"/>
  <c r="CE11" i="34"/>
  <c r="CD11" i="34"/>
  <c r="CC11" i="34"/>
  <c r="CB11" i="34"/>
  <c r="CA11" i="34"/>
  <c r="BZ11" i="34"/>
  <c r="BY11" i="34"/>
  <c r="BX11" i="34"/>
  <c r="BW11" i="34"/>
  <c r="BV11" i="34"/>
  <c r="BU11" i="34"/>
  <c r="CZ10" i="34"/>
  <c r="CY10" i="34"/>
  <c r="CX10" i="34"/>
  <c r="CW10" i="34"/>
  <c r="CV10" i="34"/>
  <c r="CU10" i="34"/>
  <c r="CT10" i="34"/>
  <c r="CS10" i="34"/>
  <c r="CR10" i="34"/>
  <c r="CQ10" i="34"/>
  <c r="CP10" i="34"/>
  <c r="CO10" i="34"/>
  <c r="CN10" i="34"/>
  <c r="CM10" i="34"/>
  <c r="CL10" i="34"/>
  <c r="CK10" i="34"/>
  <c r="CJ10" i="34"/>
  <c r="CI10" i="34"/>
  <c r="CH10" i="34"/>
  <c r="CG10" i="34"/>
  <c r="CF10" i="34"/>
  <c r="CE10" i="34"/>
  <c r="CD10" i="34"/>
  <c r="CC10" i="34"/>
  <c r="CB10" i="34"/>
  <c r="CA10" i="34"/>
  <c r="BZ10" i="34"/>
  <c r="BY10" i="34"/>
  <c r="BX10" i="34"/>
  <c r="BW10" i="34"/>
  <c r="BV10" i="34"/>
  <c r="BU10" i="34"/>
  <c r="CZ9" i="34"/>
  <c r="CY9" i="34"/>
  <c r="CX9" i="34"/>
  <c r="CW9" i="34"/>
  <c r="CV9" i="34"/>
  <c r="CU9" i="34"/>
  <c r="CT9" i="34"/>
  <c r="CS9" i="34"/>
  <c r="CR9" i="34"/>
  <c r="CQ9" i="34"/>
  <c r="CP9" i="34"/>
  <c r="CO9" i="34"/>
  <c r="CN9" i="34"/>
  <c r="CM9" i="34"/>
  <c r="CL9" i="34"/>
  <c r="CK9" i="34"/>
  <c r="CJ9" i="34"/>
  <c r="CI9" i="34"/>
  <c r="CH9" i="34"/>
  <c r="CG9" i="34"/>
  <c r="CF9" i="34"/>
  <c r="CE9" i="34"/>
  <c r="CD9" i="34"/>
  <c r="CC9" i="34"/>
  <c r="CB9" i="34"/>
  <c r="CA9" i="34"/>
  <c r="BZ9" i="34"/>
  <c r="BY9" i="34"/>
  <c r="BX9" i="34"/>
  <c r="BW9" i="34"/>
  <c r="BV9" i="34"/>
  <c r="BU9" i="34"/>
  <c r="CZ8" i="34"/>
  <c r="CY8" i="34"/>
  <c r="CX8" i="34"/>
  <c r="CW8" i="34"/>
  <c r="CV8" i="34"/>
  <c r="CU8" i="34"/>
  <c r="CT8" i="34"/>
  <c r="CS8" i="34"/>
  <c r="CR8" i="34"/>
  <c r="CQ8" i="34"/>
  <c r="CP8" i="34"/>
  <c r="CO8" i="34"/>
  <c r="CN8" i="34"/>
  <c r="CM8" i="34"/>
  <c r="CL8" i="34"/>
  <c r="CK8" i="34"/>
  <c r="CJ8" i="34"/>
  <c r="CI8" i="34"/>
  <c r="CH8" i="34"/>
  <c r="CG8" i="34"/>
  <c r="CF8" i="34"/>
  <c r="CE8" i="34"/>
  <c r="CD8" i="34"/>
  <c r="CC8" i="34"/>
  <c r="CB8" i="34"/>
  <c r="CA8" i="34"/>
  <c r="BZ8" i="34"/>
  <c r="BY8" i="34"/>
  <c r="BX8" i="34"/>
  <c r="BW8" i="34"/>
  <c r="BV8" i="34"/>
  <c r="BU8" i="34"/>
  <c r="CZ7" i="34"/>
  <c r="CY7" i="34"/>
  <c r="CX7" i="34"/>
  <c r="CW7" i="34"/>
  <c r="CV7" i="34"/>
  <c r="CU7" i="34"/>
  <c r="CT7" i="34"/>
  <c r="CS7" i="34"/>
  <c r="CR7" i="34"/>
  <c r="CQ7" i="34"/>
  <c r="CP7" i="34"/>
  <c r="CO7" i="34"/>
  <c r="CN7" i="34"/>
  <c r="CM7" i="34"/>
  <c r="CL7" i="34"/>
  <c r="CK7" i="34"/>
  <c r="CJ7" i="34"/>
  <c r="CI7" i="34"/>
  <c r="CH7" i="34"/>
  <c r="CG7" i="34"/>
  <c r="CF7" i="34"/>
  <c r="CE7" i="34"/>
  <c r="CD7" i="34"/>
  <c r="CC7" i="34"/>
  <c r="CB7" i="34"/>
  <c r="CA7" i="34"/>
  <c r="BZ7" i="34"/>
  <c r="BY7" i="34"/>
  <c r="BX7" i="34"/>
  <c r="BW7" i="34"/>
  <c r="BV7" i="34"/>
  <c r="BU7" i="34"/>
  <c r="BT31" i="34"/>
  <c r="BS31" i="34"/>
  <c r="BR31" i="34"/>
  <c r="BQ31" i="34"/>
  <c r="BP31" i="34"/>
  <c r="BO31" i="34"/>
  <c r="BN31" i="34"/>
  <c r="BM31" i="34"/>
  <c r="BL31" i="34"/>
  <c r="BK31" i="34"/>
  <c r="BJ31" i="34"/>
  <c r="BI31" i="34"/>
  <c r="BH31" i="34"/>
  <c r="BG31" i="34"/>
  <c r="BF31" i="34"/>
  <c r="BE31" i="34"/>
  <c r="BD31" i="34"/>
  <c r="BC31" i="34"/>
  <c r="BB31" i="34"/>
  <c r="BA31" i="34"/>
  <c r="AZ31" i="34"/>
  <c r="AY31" i="34"/>
  <c r="AX31" i="34"/>
  <c r="AW31" i="34"/>
  <c r="AV31" i="34"/>
  <c r="AU31" i="34"/>
  <c r="AT31" i="34"/>
  <c r="AS31" i="34"/>
  <c r="AR31" i="34"/>
  <c r="AQ31" i="34"/>
  <c r="BT30" i="34"/>
  <c r="BS30" i="34"/>
  <c r="BR30" i="34"/>
  <c r="BQ30" i="34"/>
  <c r="BP30" i="34"/>
  <c r="BO30" i="34"/>
  <c r="BN30" i="34"/>
  <c r="BM30" i="34"/>
  <c r="BL30" i="34"/>
  <c r="BK30" i="34"/>
  <c r="BJ30" i="34"/>
  <c r="BI30" i="34"/>
  <c r="BH30" i="34"/>
  <c r="BG30" i="34"/>
  <c r="BF30" i="34"/>
  <c r="BE30" i="34"/>
  <c r="BD30" i="34"/>
  <c r="BC30" i="34"/>
  <c r="BB30" i="34"/>
  <c r="BA30" i="34"/>
  <c r="AZ30" i="34"/>
  <c r="AY30" i="34"/>
  <c r="AX30" i="34"/>
  <c r="AW30" i="34"/>
  <c r="AV30" i="34"/>
  <c r="AU30" i="34"/>
  <c r="AT30" i="34"/>
  <c r="AS30" i="34"/>
  <c r="AR30" i="34"/>
  <c r="AQ30" i="34"/>
  <c r="BT29" i="34"/>
  <c r="BS29" i="34"/>
  <c r="BR29" i="34"/>
  <c r="BQ29" i="34"/>
  <c r="BP29" i="34"/>
  <c r="BO29" i="34"/>
  <c r="BN29" i="34"/>
  <c r="BM29" i="34"/>
  <c r="BL29" i="34"/>
  <c r="BK29" i="34"/>
  <c r="BJ29" i="34"/>
  <c r="BI29" i="34"/>
  <c r="BH29" i="34"/>
  <c r="BG29" i="34"/>
  <c r="BF29" i="34"/>
  <c r="BE29" i="34"/>
  <c r="BD29" i="34"/>
  <c r="BC29" i="34"/>
  <c r="BB29" i="34"/>
  <c r="BA29" i="34"/>
  <c r="AZ29" i="34"/>
  <c r="AY29" i="34"/>
  <c r="AX29" i="34"/>
  <c r="AW29" i="34"/>
  <c r="AV29" i="34"/>
  <c r="AU29" i="34"/>
  <c r="AT29" i="34"/>
  <c r="AS29" i="34"/>
  <c r="AR29" i="34"/>
  <c r="AQ29" i="34"/>
  <c r="BT28" i="34"/>
  <c r="BS28" i="34"/>
  <c r="BR28" i="34"/>
  <c r="BQ28" i="34"/>
  <c r="BP28" i="34"/>
  <c r="BO28" i="34"/>
  <c r="BN28" i="34"/>
  <c r="BM28" i="34"/>
  <c r="BL28" i="34"/>
  <c r="BK28" i="34"/>
  <c r="BJ28" i="34"/>
  <c r="BI28" i="34"/>
  <c r="BH28" i="34"/>
  <c r="BG28" i="34"/>
  <c r="BF28" i="34"/>
  <c r="BE28" i="34"/>
  <c r="BD28" i="34"/>
  <c r="BC28" i="34"/>
  <c r="BB28" i="34"/>
  <c r="BA28" i="34"/>
  <c r="AZ28" i="34"/>
  <c r="AY28" i="34"/>
  <c r="AX28" i="34"/>
  <c r="AW28" i="34"/>
  <c r="AV28" i="34"/>
  <c r="AU28" i="34"/>
  <c r="AT28" i="34"/>
  <c r="AS28" i="34"/>
  <c r="AR28" i="34"/>
  <c r="AQ28" i="34"/>
  <c r="BT27" i="34"/>
  <c r="BS27" i="34"/>
  <c r="BR27" i="34"/>
  <c r="BQ27" i="34"/>
  <c r="BP27" i="34"/>
  <c r="BO27" i="34"/>
  <c r="BN27" i="34"/>
  <c r="BM27" i="34"/>
  <c r="BL27" i="34"/>
  <c r="BK27" i="34"/>
  <c r="BJ27" i="34"/>
  <c r="BI27" i="34"/>
  <c r="BH27" i="34"/>
  <c r="BG27" i="34"/>
  <c r="BF27" i="34"/>
  <c r="BE27" i="34"/>
  <c r="BD27" i="34"/>
  <c r="BC27" i="34"/>
  <c r="BB27" i="34"/>
  <c r="BA27" i="34"/>
  <c r="AZ27" i="34"/>
  <c r="AY27" i="34"/>
  <c r="AX27" i="34"/>
  <c r="AW27" i="34"/>
  <c r="AV27" i="34"/>
  <c r="AU27" i="34"/>
  <c r="AT27" i="34"/>
  <c r="AS27" i="34"/>
  <c r="AR27" i="34"/>
  <c r="AQ27" i="34"/>
  <c r="BT26" i="34"/>
  <c r="BS26" i="34"/>
  <c r="BR26" i="34"/>
  <c r="BQ26" i="34"/>
  <c r="BP26" i="34"/>
  <c r="BO26" i="34"/>
  <c r="BN26" i="34"/>
  <c r="BM26" i="34"/>
  <c r="BL26" i="34"/>
  <c r="BK26" i="34"/>
  <c r="BJ26" i="34"/>
  <c r="BI26" i="34"/>
  <c r="BH26" i="34"/>
  <c r="BG26" i="34"/>
  <c r="BF26" i="34"/>
  <c r="BE26" i="34"/>
  <c r="BD26" i="34"/>
  <c r="BC26" i="34"/>
  <c r="BB26" i="34"/>
  <c r="BA26" i="34"/>
  <c r="AZ26" i="34"/>
  <c r="AY26" i="34"/>
  <c r="AX26" i="34"/>
  <c r="AW26" i="34"/>
  <c r="AV26" i="34"/>
  <c r="AU26" i="34"/>
  <c r="AT26" i="34"/>
  <c r="AS26" i="34"/>
  <c r="AR26" i="34"/>
  <c r="AQ26" i="34"/>
  <c r="BT25" i="34"/>
  <c r="BS25" i="34"/>
  <c r="BR25" i="34"/>
  <c r="BQ25" i="34"/>
  <c r="BP25" i="34"/>
  <c r="BO25" i="34"/>
  <c r="BN25" i="34"/>
  <c r="BM25" i="34"/>
  <c r="BL25" i="34"/>
  <c r="BK25" i="34"/>
  <c r="BJ25" i="34"/>
  <c r="BI25" i="34"/>
  <c r="BH25" i="34"/>
  <c r="BG25" i="34"/>
  <c r="BF25" i="34"/>
  <c r="BE25" i="34"/>
  <c r="BD25" i="34"/>
  <c r="BC25" i="34"/>
  <c r="BB25" i="34"/>
  <c r="BA25" i="34"/>
  <c r="AZ25" i="34"/>
  <c r="AY25" i="34"/>
  <c r="AX25" i="34"/>
  <c r="AW25" i="34"/>
  <c r="AV25" i="34"/>
  <c r="AU25" i="34"/>
  <c r="AT25" i="34"/>
  <c r="AS25" i="34"/>
  <c r="AR25" i="34"/>
  <c r="AQ25" i="34"/>
  <c r="BT24" i="34"/>
  <c r="BS24" i="34"/>
  <c r="BR24" i="34"/>
  <c r="BQ24" i="34"/>
  <c r="BP24" i="34"/>
  <c r="BO24" i="34"/>
  <c r="BN24" i="34"/>
  <c r="BM24" i="34"/>
  <c r="BL24" i="34"/>
  <c r="BK24" i="34"/>
  <c r="BJ24" i="34"/>
  <c r="BI24" i="34"/>
  <c r="BH24" i="34"/>
  <c r="BG24" i="34"/>
  <c r="BF24" i="34"/>
  <c r="BE24" i="34"/>
  <c r="BD24" i="34"/>
  <c r="BC24" i="34"/>
  <c r="BB24" i="34"/>
  <c r="BA24" i="34"/>
  <c r="AZ24" i="34"/>
  <c r="AY24" i="34"/>
  <c r="AX24" i="34"/>
  <c r="AW24" i="34"/>
  <c r="AV24" i="34"/>
  <c r="AU24" i="34"/>
  <c r="AT24" i="34"/>
  <c r="AS24" i="34"/>
  <c r="AR24" i="34"/>
  <c r="AQ24" i="34"/>
  <c r="BT23" i="34"/>
  <c r="BS23" i="34"/>
  <c r="BR23" i="34"/>
  <c r="BQ23" i="34"/>
  <c r="BP23" i="34"/>
  <c r="BO23" i="34"/>
  <c r="BN23" i="34"/>
  <c r="BM23" i="34"/>
  <c r="BL23" i="34"/>
  <c r="BK23" i="34"/>
  <c r="BJ23" i="34"/>
  <c r="BI23" i="34"/>
  <c r="BH23" i="34"/>
  <c r="BG23" i="34"/>
  <c r="BF23" i="34"/>
  <c r="BE23" i="34"/>
  <c r="BD23" i="34"/>
  <c r="BC23" i="34"/>
  <c r="BB23" i="34"/>
  <c r="BA23" i="34"/>
  <c r="AZ23" i="34"/>
  <c r="AY23" i="34"/>
  <c r="AX23" i="34"/>
  <c r="AW23" i="34"/>
  <c r="AV23" i="34"/>
  <c r="AU23" i="34"/>
  <c r="AT23" i="34"/>
  <c r="AS23" i="34"/>
  <c r="AR23" i="34"/>
  <c r="AQ23" i="34"/>
  <c r="BT22" i="34"/>
  <c r="BS22" i="34"/>
  <c r="BR22" i="34"/>
  <c r="BQ22" i="34"/>
  <c r="BP22" i="34"/>
  <c r="BO22" i="34"/>
  <c r="BN22" i="34"/>
  <c r="BM22" i="34"/>
  <c r="BL22" i="34"/>
  <c r="BK22" i="34"/>
  <c r="BJ22" i="34"/>
  <c r="BI22" i="34"/>
  <c r="BH22" i="34"/>
  <c r="BG22" i="34"/>
  <c r="BF22" i="34"/>
  <c r="BE22" i="34"/>
  <c r="BD22" i="34"/>
  <c r="BC22" i="34"/>
  <c r="BB22" i="34"/>
  <c r="BA22" i="34"/>
  <c r="AZ22" i="34"/>
  <c r="AY22" i="34"/>
  <c r="AX22" i="34"/>
  <c r="AW22" i="34"/>
  <c r="AV22" i="34"/>
  <c r="AU22" i="34"/>
  <c r="AT22" i="34"/>
  <c r="AS22" i="34"/>
  <c r="AR22" i="34"/>
  <c r="AQ22" i="34"/>
  <c r="BT21" i="34"/>
  <c r="BS21" i="34"/>
  <c r="BR21" i="34"/>
  <c r="BQ21" i="34"/>
  <c r="BP21" i="34"/>
  <c r="BO21" i="34"/>
  <c r="BN21" i="34"/>
  <c r="BM21" i="34"/>
  <c r="BL21" i="34"/>
  <c r="BK21" i="34"/>
  <c r="BJ21" i="34"/>
  <c r="BI21" i="34"/>
  <c r="BH21" i="34"/>
  <c r="BG21" i="34"/>
  <c r="BF21" i="34"/>
  <c r="BE21" i="34"/>
  <c r="BD21" i="34"/>
  <c r="BC21" i="34"/>
  <c r="BB21" i="34"/>
  <c r="BA21" i="34"/>
  <c r="AZ21" i="34"/>
  <c r="AY21" i="34"/>
  <c r="AX21" i="34"/>
  <c r="AW21" i="34"/>
  <c r="AV21" i="34"/>
  <c r="AU21" i="34"/>
  <c r="AT21" i="34"/>
  <c r="AS21" i="34"/>
  <c r="AR21" i="34"/>
  <c r="AQ21" i="34"/>
  <c r="BT20" i="34"/>
  <c r="BS20" i="34"/>
  <c r="BR20" i="34"/>
  <c r="BQ20" i="34"/>
  <c r="BP20" i="34"/>
  <c r="BO20" i="34"/>
  <c r="BN20" i="34"/>
  <c r="BM20" i="34"/>
  <c r="BL20" i="34"/>
  <c r="BK20" i="34"/>
  <c r="BJ20" i="34"/>
  <c r="BI20" i="34"/>
  <c r="BH20" i="34"/>
  <c r="BG20" i="34"/>
  <c r="BF20" i="34"/>
  <c r="BE20" i="34"/>
  <c r="BD20" i="34"/>
  <c r="BC20" i="34"/>
  <c r="BB20" i="34"/>
  <c r="BA20" i="34"/>
  <c r="AZ20" i="34"/>
  <c r="AY20" i="34"/>
  <c r="AX20" i="34"/>
  <c r="AW20" i="34"/>
  <c r="AV20" i="34"/>
  <c r="AU20" i="34"/>
  <c r="AT20" i="34"/>
  <c r="AS20" i="34"/>
  <c r="AR20" i="34"/>
  <c r="AQ20" i="34"/>
  <c r="BT19" i="34"/>
  <c r="BS19" i="34"/>
  <c r="BR19" i="34"/>
  <c r="BQ19" i="34"/>
  <c r="BP19" i="34"/>
  <c r="BO19" i="34"/>
  <c r="BN19" i="34"/>
  <c r="BM19" i="34"/>
  <c r="BL19" i="34"/>
  <c r="BK19" i="34"/>
  <c r="BJ19" i="34"/>
  <c r="BI19" i="34"/>
  <c r="BH19" i="34"/>
  <c r="BG19" i="34"/>
  <c r="BF19" i="34"/>
  <c r="BE19" i="34"/>
  <c r="BD19" i="34"/>
  <c r="BC19" i="34"/>
  <c r="BB19" i="34"/>
  <c r="BA19" i="34"/>
  <c r="AZ19" i="34"/>
  <c r="AY19" i="34"/>
  <c r="AX19" i="34"/>
  <c r="AW19" i="34"/>
  <c r="AV19" i="34"/>
  <c r="AU19" i="34"/>
  <c r="AT19" i="34"/>
  <c r="AS19" i="34"/>
  <c r="AR19" i="34"/>
  <c r="AQ19" i="34"/>
  <c r="BT18" i="34"/>
  <c r="BS18" i="34"/>
  <c r="BR18" i="34"/>
  <c r="BQ18" i="34"/>
  <c r="BP18" i="34"/>
  <c r="BO18" i="34"/>
  <c r="BN18" i="34"/>
  <c r="BM18" i="34"/>
  <c r="BL18" i="34"/>
  <c r="BK18" i="34"/>
  <c r="BJ18" i="34"/>
  <c r="BI18" i="34"/>
  <c r="BH18" i="34"/>
  <c r="BG18" i="34"/>
  <c r="BF18" i="34"/>
  <c r="BE18" i="34"/>
  <c r="BD18" i="34"/>
  <c r="BC18" i="34"/>
  <c r="BB18" i="34"/>
  <c r="BA18" i="34"/>
  <c r="AZ18" i="34"/>
  <c r="AY18" i="34"/>
  <c r="AX18" i="34"/>
  <c r="AW18" i="34"/>
  <c r="AV18" i="34"/>
  <c r="AU18" i="34"/>
  <c r="AT18" i="34"/>
  <c r="AS18" i="34"/>
  <c r="AR18" i="34"/>
  <c r="AQ18" i="34"/>
  <c r="BT17" i="34"/>
  <c r="BS17" i="34"/>
  <c r="BR17" i="34"/>
  <c r="BQ17" i="34"/>
  <c r="BP17" i="34"/>
  <c r="BO17" i="34"/>
  <c r="BN17" i="34"/>
  <c r="BM17" i="34"/>
  <c r="BL17" i="34"/>
  <c r="BK17" i="34"/>
  <c r="BJ17" i="34"/>
  <c r="BI17" i="34"/>
  <c r="BH17" i="34"/>
  <c r="BG17" i="34"/>
  <c r="BF17" i="34"/>
  <c r="BE17" i="34"/>
  <c r="BD17" i="34"/>
  <c r="BC17" i="34"/>
  <c r="BB17" i="34"/>
  <c r="BA17" i="34"/>
  <c r="AZ17" i="34"/>
  <c r="AY17" i="34"/>
  <c r="AX17" i="34"/>
  <c r="AW17" i="34"/>
  <c r="AV17" i="34"/>
  <c r="AU17" i="34"/>
  <c r="AT17" i="34"/>
  <c r="AS17" i="34"/>
  <c r="AR17" i="34"/>
  <c r="AQ17" i="34"/>
  <c r="BT16" i="34"/>
  <c r="BS16" i="34"/>
  <c r="BR16" i="34"/>
  <c r="BQ16" i="34"/>
  <c r="BP16" i="34"/>
  <c r="BO16" i="34"/>
  <c r="BN16" i="34"/>
  <c r="BM16" i="34"/>
  <c r="BL16" i="34"/>
  <c r="BK16" i="34"/>
  <c r="BJ16" i="34"/>
  <c r="BI16" i="34"/>
  <c r="BH16" i="34"/>
  <c r="BG16" i="34"/>
  <c r="BF16" i="34"/>
  <c r="BE16" i="34"/>
  <c r="BD16" i="34"/>
  <c r="BC16" i="34"/>
  <c r="BB16" i="34"/>
  <c r="BA16" i="34"/>
  <c r="AZ16" i="34"/>
  <c r="AY16" i="34"/>
  <c r="AX16" i="34"/>
  <c r="AW16" i="34"/>
  <c r="AV16" i="34"/>
  <c r="AU16" i="34"/>
  <c r="AT16" i="34"/>
  <c r="AS16" i="34"/>
  <c r="AR16" i="34"/>
  <c r="AQ16" i="34"/>
  <c r="BT15" i="34"/>
  <c r="BS15" i="34"/>
  <c r="BR15" i="34"/>
  <c r="BQ15" i="34"/>
  <c r="BP15" i="34"/>
  <c r="BO15" i="34"/>
  <c r="BN15" i="34"/>
  <c r="BM15" i="34"/>
  <c r="BL15" i="34"/>
  <c r="BK15" i="34"/>
  <c r="BJ15" i="34"/>
  <c r="BI15" i="34"/>
  <c r="BH15" i="34"/>
  <c r="BG15" i="34"/>
  <c r="BF15" i="34"/>
  <c r="BE15" i="34"/>
  <c r="BD15" i="34"/>
  <c r="BC15" i="34"/>
  <c r="BB15" i="34"/>
  <c r="BA15" i="34"/>
  <c r="AZ15" i="34"/>
  <c r="AY15" i="34"/>
  <c r="AX15" i="34"/>
  <c r="AW15" i="34"/>
  <c r="AV15" i="34"/>
  <c r="AU15" i="34"/>
  <c r="AT15" i="34"/>
  <c r="AS15" i="34"/>
  <c r="AR15" i="34"/>
  <c r="AQ15" i="34"/>
  <c r="BT14" i="34"/>
  <c r="BS14" i="34"/>
  <c r="BR14" i="34"/>
  <c r="BQ14" i="34"/>
  <c r="BP14" i="34"/>
  <c r="BO14" i="34"/>
  <c r="BN14" i="34"/>
  <c r="BM14" i="34"/>
  <c r="BL14" i="34"/>
  <c r="BK14" i="34"/>
  <c r="BJ14" i="34"/>
  <c r="BI14" i="34"/>
  <c r="BH14" i="34"/>
  <c r="BG14" i="34"/>
  <c r="BF14" i="34"/>
  <c r="BE14" i="34"/>
  <c r="BD14" i="34"/>
  <c r="BC14" i="34"/>
  <c r="BB14" i="34"/>
  <c r="BA14" i="34"/>
  <c r="AZ14" i="34"/>
  <c r="AY14" i="34"/>
  <c r="AX14" i="34"/>
  <c r="AW14" i="34"/>
  <c r="AV14" i="34"/>
  <c r="AU14" i="34"/>
  <c r="AT14" i="34"/>
  <c r="AS14" i="34"/>
  <c r="AR14" i="34"/>
  <c r="AQ14" i="34"/>
  <c r="BT13" i="34"/>
  <c r="BS13" i="34"/>
  <c r="BR13" i="34"/>
  <c r="BQ13" i="34"/>
  <c r="BP13" i="34"/>
  <c r="BO13" i="34"/>
  <c r="BN13" i="34"/>
  <c r="BM13" i="34"/>
  <c r="BL13" i="34"/>
  <c r="BK13" i="34"/>
  <c r="BJ13" i="34"/>
  <c r="BI13" i="34"/>
  <c r="BH13" i="34"/>
  <c r="BG13" i="34"/>
  <c r="BF13" i="34"/>
  <c r="BE13" i="34"/>
  <c r="BD13" i="34"/>
  <c r="BC13" i="34"/>
  <c r="BB13" i="34"/>
  <c r="BA13" i="34"/>
  <c r="AZ13" i="34"/>
  <c r="AY13" i="34"/>
  <c r="AX13" i="34"/>
  <c r="AW13" i="34"/>
  <c r="AV13" i="34"/>
  <c r="AU13" i="34"/>
  <c r="AT13" i="34"/>
  <c r="AS13" i="34"/>
  <c r="AR13" i="34"/>
  <c r="AQ13" i="34"/>
  <c r="BT12" i="34"/>
  <c r="BS12" i="34"/>
  <c r="BR12" i="34"/>
  <c r="BQ12" i="34"/>
  <c r="BP12" i="34"/>
  <c r="BO12" i="34"/>
  <c r="BN12" i="34"/>
  <c r="BM12" i="34"/>
  <c r="BL12" i="34"/>
  <c r="BK12" i="34"/>
  <c r="BJ12" i="34"/>
  <c r="BI12" i="34"/>
  <c r="BH12" i="34"/>
  <c r="BG12" i="34"/>
  <c r="BF12" i="34"/>
  <c r="BE12" i="34"/>
  <c r="BD12" i="34"/>
  <c r="BC12" i="34"/>
  <c r="BB12" i="34"/>
  <c r="BA12" i="34"/>
  <c r="AZ12" i="34"/>
  <c r="AY12" i="34"/>
  <c r="AX12" i="34"/>
  <c r="AW12" i="34"/>
  <c r="AV12" i="34"/>
  <c r="AU12" i="34"/>
  <c r="AT12" i="34"/>
  <c r="AS12" i="34"/>
  <c r="AR12" i="34"/>
  <c r="AQ12" i="34"/>
  <c r="BT11" i="34"/>
  <c r="BS11" i="34"/>
  <c r="BR11" i="34"/>
  <c r="BQ11" i="34"/>
  <c r="BP11" i="34"/>
  <c r="BO11" i="34"/>
  <c r="BN11" i="34"/>
  <c r="BM11" i="34"/>
  <c r="BL11" i="34"/>
  <c r="BK11" i="34"/>
  <c r="BJ11" i="34"/>
  <c r="BI11" i="34"/>
  <c r="BH11" i="34"/>
  <c r="BG11" i="34"/>
  <c r="BF11" i="34"/>
  <c r="BE11" i="34"/>
  <c r="BD11" i="34"/>
  <c r="BC11" i="34"/>
  <c r="BB11" i="34"/>
  <c r="BA11" i="34"/>
  <c r="AZ11" i="34"/>
  <c r="AY11" i="34"/>
  <c r="AX11" i="34"/>
  <c r="AW11" i="34"/>
  <c r="AV11" i="34"/>
  <c r="AU11" i="34"/>
  <c r="AT11" i="34"/>
  <c r="AS11" i="34"/>
  <c r="AR11" i="34"/>
  <c r="AQ11" i="34"/>
  <c r="BT10" i="34"/>
  <c r="BS10" i="34"/>
  <c r="BR10" i="34"/>
  <c r="BQ10" i="34"/>
  <c r="BP10" i="34"/>
  <c r="BO10" i="34"/>
  <c r="BN10" i="34"/>
  <c r="BM10" i="34"/>
  <c r="BL10" i="34"/>
  <c r="BK10" i="34"/>
  <c r="BJ10" i="34"/>
  <c r="BI10" i="34"/>
  <c r="BH10" i="34"/>
  <c r="BG10" i="34"/>
  <c r="BF10" i="34"/>
  <c r="BE10" i="34"/>
  <c r="BD10" i="34"/>
  <c r="BC10" i="34"/>
  <c r="BB10" i="34"/>
  <c r="BA10" i="34"/>
  <c r="AZ10" i="34"/>
  <c r="AY10" i="34"/>
  <c r="AX10" i="34"/>
  <c r="AW10" i="34"/>
  <c r="AV10" i="34"/>
  <c r="AU10" i="34"/>
  <c r="AT10" i="34"/>
  <c r="AS10" i="34"/>
  <c r="AR10" i="34"/>
  <c r="AQ10" i="34"/>
  <c r="BT9" i="34"/>
  <c r="BS9" i="34"/>
  <c r="BR9" i="34"/>
  <c r="BQ9" i="34"/>
  <c r="BP9" i="34"/>
  <c r="BO9" i="34"/>
  <c r="BN9" i="34"/>
  <c r="BM9" i="34"/>
  <c r="BL9" i="34"/>
  <c r="BK9" i="34"/>
  <c r="BJ9" i="34"/>
  <c r="BI9" i="34"/>
  <c r="BH9" i="34"/>
  <c r="BG9" i="34"/>
  <c r="BF9" i="34"/>
  <c r="BE9" i="34"/>
  <c r="BD9" i="34"/>
  <c r="BC9" i="34"/>
  <c r="BB9" i="34"/>
  <c r="BA9" i="34"/>
  <c r="AZ9" i="34"/>
  <c r="AY9" i="34"/>
  <c r="AX9" i="34"/>
  <c r="AW9" i="34"/>
  <c r="AV9" i="34"/>
  <c r="AU9" i="34"/>
  <c r="AT9" i="34"/>
  <c r="AS9" i="34"/>
  <c r="AR9" i="34"/>
  <c r="AQ9" i="34"/>
  <c r="BT8" i="34"/>
  <c r="BS8" i="34"/>
  <c r="BR8" i="34"/>
  <c r="BQ8" i="34"/>
  <c r="BP8" i="34"/>
  <c r="BO8" i="34"/>
  <c r="BN8" i="34"/>
  <c r="BM8" i="34"/>
  <c r="BL8" i="34"/>
  <c r="BK8" i="34"/>
  <c r="BJ8" i="34"/>
  <c r="BI8" i="34"/>
  <c r="BH8" i="34"/>
  <c r="BG8" i="34"/>
  <c r="BF8" i="34"/>
  <c r="BE8" i="34"/>
  <c r="BD8" i="34"/>
  <c r="BC8" i="34"/>
  <c r="BB8" i="34"/>
  <c r="BA8" i="34"/>
  <c r="AZ8" i="34"/>
  <c r="AY8" i="34"/>
  <c r="AX8" i="34"/>
  <c r="AW8" i="34"/>
  <c r="AV8" i="34"/>
  <c r="AU8" i="34"/>
  <c r="AT8" i="34"/>
  <c r="AS8" i="34"/>
  <c r="AR8" i="34"/>
  <c r="AQ8" i="34"/>
  <c r="BT7" i="34"/>
  <c r="BS7" i="34"/>
  <c r="BR7" i="34"/>
  <c r="BQ7" i="34"/>
  <c r="BP7" i="34"/>
  <c r="BO7" i="34"/>
  <c r="BN7" i="34"/>
  <c r="BM7" i="34"/>
  <c r="BL7" i="34"/>
  <c r="BK7" i="34"/>
  <c r="BJ7" i="34"/>
  <c r="BI7" i="34"/>
  <c r="BH7" i="34"/>
  <c r="BG7" i="34"/>
  <c r="BF7" i="34"/>
  <c r="BE7" i="34"/>
  <c r="BD7" i="34"/>
  <c r="BC7" i="34"/>
  <c r="BB7" i="34"/>
  <c r="BA7" i="34"/>
  <c r="AZ7" i="34"/>
  <c r="AY7" i="34"/>
  <c r="AX7" i="34"/>
  <c r="AW7" i="34"/>
  <c r="AV7" i="34"/>
  <c r="AU7" i="34"/>
  <c r="AT7" i="34"/>
  <c r="AS7" i="34"/>
  <c r="AR7" i="34"/>
  <c r="AQ7" i="34"/>
  <c r="AH31" i="34"/>
  <c r="AG31" i="34"/>
  <c r="AF31" i="34"/>
  <c r="AE31" i="34"/>
  <c r="AD31" i="34"/>
  <c r="AC31" i="34"/>
  <c r="AB31" i="34"/>
  <c r="AA31" i="34"/>
  <c r="AH30" i="34"/>
  <c r="AG30" i="34"/>
  <c r="AF30" i="34"/>
  <c r="AE30" i="34"/>
  <c r="AD30" i="34"/>
  <c r="AC30" i="34"/>
  <c r="AB30" i="34"/>
  <c r="AA30" i="34"/>
  <c r="AH29" i="34"/>
  <c r="AG29" i="34"/>
  <c r="AF29" i="34"/>
  <c r="AE29" i="34"/>
  <c r="AD29" i="34"/>
  <c r="AC29" i="34"/>
  <c r="AB29" i="34"/>
  <c r="AA29" i="34"/>
  <c r="AH28" i="34"/>
  <c r="AG28" i="34"/>
  <c r="AF28" i="34"/>
  <c r="AE28" i="34"/>
  <c r="AD28" i="34"/>
  <c r="AC28" i="34"/>
  <c r="AB28" i="34"/>
  <c r="AA28" i="34"/>
  <c r="AH27" i="34"/>
  <c r="AG27" i="34"/>
  <c r="AF27" i="34"/>
  <c r="AE27" i="34"/>
  <c r="AD27" i="34"/>
  <c r="AC27" i="34"/>
  <c r="AB27" i="34"/>
  <c r="AA27" i="34"/>
  <c r="AH26" i="34"/>
  <c r="AG26" i="34"/>
  <c r="AF26" i="34"/>
  <c r="AE26" i="34"/>
  <c r="AD26" i="34"/>
  <c r="AC26" i="34"/>
  <c r="AB26" i="34"/>
  <c r="AA26" i="34"/>
  <c r="AH25" i="34"/>
  <c r="AG25" i="34"/>
  <c r="AF25" i="34"/>
  <c r="AE25" i="34"/>
  <c r="AD25" i="34"/>
  <c r="AC25" i="34"/>
  <c r="AB25" i="34"/>
  <c r="AA25" i="34"/>
  <c r="AH24" i="34"/>
  <c r="AG24" i="34"/>
  <c r="AF24" i="34"/>
  <c r="AE24" i="34"/>
  <c r="AD24" i="34"/>
  <c r="AC24" i="34"/>
  <c r="AB24" i="34"/>
  <c r="AA24" i="34"/>
  <c r="AH23" i="34"/>
  <c r="AG23" i="34"/>
  <c r="AF23" i="34"/>
  <c r="AE23" i="34"/>
  <c r="AD23" i="34"/>
  <c r="AC23" i="34"/>
  <c r="AB23" i="34"/>
  <c r="AA23" i="34"/>
  <c r="AH22" i="34"/>
  <c r="AG22" i="34"/>
  <c r="AF22" i="34"/>
  <c r="AE22" i="34"/>
  <c r="AD22" i="34"/>
  <c r="AC22" i="34"/>
  <c r="AB22" i="34"/>
  <c r="AA22" i="34"/>
  <c r="AH21" i="34"/>
  <c r="AG21" i="34"/>
  <c r="AF21" i="34"/>
  <c r="AE21" i="34"/>
  <c r="AD21" i="34"/>
  <c r="AC21" i="34"/>
  <c r="AB21" i="34"/>
  <c r="AA21" i="34"/>
  <c r="AH20" i="34"/>
  <c r="AG20" i="34"/>
  <c r="AF20" i="34"/>
  <c r="AE20" i="34"/>
  <c r="AD20" i="34"/>
  <c r="AC20" i="34"/>
  <c r="AB20" i="34"/>
  <c r="AA20" i="34"/>
  <c r="AH19" i="34"/>
  <c r="AG19" i="34"/>
  <c r="AF19" i="34"/>
  <c r="AE19" i="34"/>
  <c r="AD19" i="34"/>
  <c r="AC19" i="34"/>
  <c r="AB19" i="34"/>
  <c r="AA19" i="34"/>
  <c r="AH18" i="34"/>
  <c r="AG18" i="34"/>
  <c r="AF18" i="34"/>
  <c r="AE18" i="34"/>
  <c r="AD18" i="34"/>
  <c r="AC18" i="34"/>
  <c r="AB18" i="34"/>
  <c r="AA18" i="34"/>
  <c r="AH17" i="34"/>
  <c r="AG17" i="34"/>
  <c r="AF17" i="34"/>
  <c r="AE17" i="34"/>
  <c r="AD17" i="34"/>
  <c r="AC17" i="34"/>
  <c r="AB17" i="34"/>
  <c r="AA17" i="34"/>
  <c r="AH16" i="34"/>
  <c r="AG16" i="34"/>
  <c r="AF16" i="34"/>
  <c r="AE16" i="34"/>
  <c r="AD16" i="34"/>
  <c r="AC16" i="34"/>
  <c r="AB16" i="34"/>
  <c r="AA16" i="34"/>
  <c r="AH15" i="34"/>
  <c r="AG15" i="34"/>
  <c r="AF15" i="34"/>
  <c r="AE15" i="34"/>
  <c r="AD15" i="34"/>
  <c r="AC15" i="34"/>
  <c r="AB15" i="34"/>
  <c r="AA15" i="34"/>
  <c r="AH14" i="34"/>
  <c r="AG14" i="34"/>
  <c r="AF14" i="34"/>
  <c r="AE14" i="34"/>
  <c r="AD14" i="34"/>
  <c r="AC14" i="34"/>
  <c r="AB14" i="34"/>
  <c r="AA14" i="34"/>
  <c r="AH13" i="34"/>
  <c r="AG13" i="34"/>
  <c r="AF13" i="34"/>
  <c r="AE13" i="34"/>
  <c r="AD13" i="34"/>
  <c r="AC13" i="34"/>
  <c r="AB13" i="34"/>
  <c r="AA13" i="34"/>
  <c r="AH12" i="34"/>
  <c r="AG12" i="34"/>
  <c r="AF12" i="34"/>
  <c r="AE12" i="34"/>
  <c r="AD12" i="34"/>
  <c r="AC12" i="34"/>
  <c r="AB12" i="34"/>
  <c r="AA12" i="34"/>
  <c r="AH11" i="34"/>
  <c r="AG11" i="34"/>
  <c r="AF11" i="34"/>
  <c r="AE11" i="34"/>
  <c r="AD11" i="34"/>
  <c r="AC11" i="34"/>
  <c r="AB11" i="34"/>
  <c r="AA11" i="34"/>
  <c r="AH10" i="34"/>
  <c r="AG10" i="34"/>
  <c r="AF10" i="34"/>
  <c r="AE10" i="34"/>
  <c r="AD10" i="34"/>
  <c r="AC10" i="34"/>
  <c r="AB10" i="34"/>
  <c r="AA10" i="34"/>
  <c r="AH9" i="34"/>
  <c r="AG9" i="34"/>
  <c r="AF9" i="34"/>
  <c r="AE9" i="34"/>
  <c r="AD9" i="34"/>
  <c r="AC9" i="34"/>
  <c r="AB9" i="34"/>
  <c r="AA9" i="34"/>
  <c r="AH8" i="34"/>
  <c r="AG8" i="34"/>
  <c r="AF8" i="34"/>
  <c r="AE8" i="34"/>
  <c r="AD8" i="34"/>
  <c r="AC8" i="34"/>
  <c r="AB8" i="34"/>
  <c r="AA8" i="34"/>
  <c r="AH7" i="34"/>
  <c r="AG7" i="34"/>
  <c r="AF7" i="34"/>
  <c r="AE7" i="34"/>
  <c r="AD7" i="34"/>
  <c r="AC7" i="34"/>
  <c r="AB7" i="34"/>
  <c r="AA7" i="34"/>
  <c r="Z31" i="34"/>
  <c r="Y31" i="34"/>
  <c r="X31" i="34"/>
  <c r="W31" i="34"/>
  <c r="V31" i="34"/>
  <c r="U31" i="34"/>
  <c r="T31" i="34"/>
  <c r="S31" i="34"/>
  <c r="R31" i="34"/>
  <c r="Q31" i="34"/>
  <c r="P31" i="34"/>
  <c r="O31" i="34"/>
  <c r="N31" i="34"/>
  <c r="M31" i="34"/>
  <c r="L31" i="34"/>
  <c r="K31" i="34"/>
  <c r="J31" i="34"/>
  <c r="I31" i="34"/>
  <c r="H31" i="34"/>
  <c r="G31" i="34"/>
  <c r="F31" i="34"/>
  <c r="E31" i="34"/>
  <c r="D31" i="34"/>
  <c r="C31" i="34"/>
  <c r="Z30" i="34"/>
  <c r="Y30" i="34"/>
  <c r="X30" i="34"/>
  <c r="W30" i="34"/>
  <c r="V30" i="34"/>
  <c r="U30" i="34"/>
  <c r="T30" i="34"/>
  <c r="S30" i="34"/>
  <c r="R30" i="34"/>
  <c r="Q30" i="34"/>
  <c r="P30" i="34"/>
  <c r="O30" i="34"/>
  <c r="N30" i="34"/>
  <c r="M30" i="34"/>
  <c r="L30" i="34"/>
  <c r="K30" i="34"/>
  <c r="J30" i="34"/>
  <c r="I30" i="34"/>
  <c r="H30" i="34"/>
  <c r="G30" i="34"/>
  <c r="F30" i="34"/>
  <c r="E30" i="34"/>
  <c r="D30" i="34"/>
  <c r="C30" i="34"/>
  <c r="Z29" i="34"/>
  <c r="Y29" i="34"/>
  <c r="X29" i="34"/>
  <c r="W29" i="34"/>
  <c r="V29" i="34"/>
  <c r="U29" i="34"/>
  <c r="T29" i="34"/>
  <c r="S29" i="34"/>
  <c r="R29" i="34"/>
  <c r="Q29" i="34"/>
  <c r="P29" i="34"/>
  <c r="O29" i="34"/>
  <c r="N29" i="34"/>
  <c r="M29" i="34"/>
  <c r="L29" i="34"/>
  <c r="K29" i="34"/>
  <c r="J29" i="34"/>
  <c r="I29" i="34"/>
  <c r="H29" i="34"/>
  <c r="G29" i="34"/>
  <c r="F29" i="34"/>
  <c r="E29" i="34"/>
  <c r="D29" i="34"/>
  <c r="C29" i="34"/>
  <c r="Z28" i="34"/>
  <c r="Y28" i="34"/>
  <c r="X28" i="34"/>
  <c r="W28" i="34"/>
  <c r="V28" i="34"/>
  <c r="U28" i="34"/>
  <c r="T28" i="34"/>
  <c r="S28" i="34"/>
  <c r="R28" i="34"/>
  <c r="Q28" i="34"/>
  <c r="P28" i="34"/>
  <c r="O28" i="34"/>
  <c r="N28" i="34"/>
  <c r="M28" i="34"/>
  <c r="L28" i="34"/>
  <c r="K28" i="34"/>
  <c r="J28" i="34"/>
  <c r="I28" i="34"/>
  <c r="H28" i="34"/>
  <c r="G28" i="34"/>
  <c r="F28" i="34"/>
  <c r="E28" i="34"/>
  <c r="D28" i="34"/>
  <c r="C28" i="34"/>
  <c r="Z27" i="34"/>
  <c r="Y27" i="34"/>
  <c r="X27" i="34"/>
  <c r="W27" i="34"/>
  <c r="V27" i="34"/>
  <c r="U27" i="34"/>
  <c r="T27" i="34"/>
  <c r="S27" i="34"/>
  <c r="R27" i="34"/>
  <c r="Q27" i="34"/>
  <c r="P27" i="34"/>
  <c r="O27" i="34"/>
  <c r="N27" i="34"/>
  <c r="M27" i="34"/>
  <c r="L27" i="34"/>
  <c r="K27" i="34"/>
  <c r="J27" i="34"/>
  <c r="I27" i="34"/>
  <c r="H27" i="34"/>
  <c r="G27" i="34"/>
  <c r="F27" i="34"/>
  <c r="E27" i="34"/>
  <c r="D27" i="34"/>
  <c r="C27" i="34"/>
  <c r="Z26" i="34"/>
  <c r="Y26" i="34"/>
  <c r="X26" i="34"/>
  <c r="W26" i="34"/>
  <c r="V26" i="34"/>
  <c r="U26" i="34"/>
  <c r="T26" i="34"/>
  <c r="S26" i="34"/>
  <c r="R26" i="34"/>
  <c r="Q26" i="34"/>
  <c r="P26" i="34"/>
  <c r="O26" i="34"/>
  <c r="N26" i="34"/>
  <c r="M26" i="34"/>
  <c r="L26" i="34"/>
  <c r="K26" i="34"/>
  <c r="J26" i="34"/>
  <c r="I26" i="34"/>
  <c r="H26" i="34"/>
  <c r="G26" i="34"/>
  <c r="F26" i="34"/>
  <c r="E26" i="34"/>
  <c r="D26" i="34"/>
  <c r="C26" i="34"/>
  <c r="Z25" i="34"/>
  <c r="Y25" i="34"/>
  <c r="X25" i="34"/>
  <c r="W25" i="34"/>
  <c r="V25" i="34"/>
  <c r="U25" i="34"/>
  <c r="T25" i="34"/>
  <c r="S25" i="34"/>
  <c r="R25" i="34"/>
  <c r="Q25" i="34"/>
  <c r="P25" i="34"/>
  <c r="O25" i="34"/>
  <c r="N25" i="34"/>
  <c r="M25" i="34"/>
  <c r="L25" i="34"/>
  <c r="K25" i="34"/>
  <c r="J25" i="34"/>
  <c r="I25" i="34"/>
  <c r="H25" i="34"/>
  <c r="G25" i="34"/>
  <c r="F25" i="34"/>
  <c r="E25" i="34"/>
  <c r="D25" i="34"/>
  <c r="C25" i="34"/>
  <c r="Z24" i="34"/>
  <c r="Y24" i="34"/>
  <c r="X24" i="34"/>
  <c r="W24" i="34"/>
  <c r="V24" i="34"/>
  <c r="U24" i="34"/>
  <c r="T24" i="34"/>
  <c r="S24" i="34"/>
  <c r="R24" i="34"/>
  <c r="Q24" i="34"/>
  <c r="P24" i="34"/>
  <c r="O24" i="34"/>
  <c r="N24" i="34"/>
  <c r="M24" i="34"/>
  <c r="L24" i="34"/>
  <c r="K24" i="34"/>
  <c r="J24" i="34"/>
  <c r="I24" i="34"/>
  <c r="H24" i="34"/>
  <c r="G24" i="34"/>
  <c r="F24" i="34"/>
  <c r="E24" i="34"/>
  <c r="D24" i="34"/>
  <c r="C24" i="34"/>
  <c r="Z23" i="34"/>
  <c r="Y23" i="34"/>
  <c r="X23" i="34"/>
  <c r="W23" i="34"/>
  <c r="V23" i="34"/>
  <c r="U23" i="34"/>
  <c r="T23" i="34"/>
  <c r="S23" i="34"/>
  <c r="R23" i="34"/>
  <c r="Q23" i="34"/>
  <c r="P23" i="34"/>
  <c r="O23" i="34"/>
  <c r="N23" i="34"/>
  <c r="M23" i="34"/>
  <c r="L23" i="34"/>
  <c r="K23" i="34"/>
  <c r="J23" i="34"/>
  <c r="I23" i="34"/>
  <c r="H23" i="34"/>
  <c r="G23" i="34"/>
  <c r="F23" i="34"/>
  <c r="E23" i="34"/>
  <c r="D23" i="34"/>
  <c r="C23" i="34"/>
  <c r="Z22" i="34"/>
  <c r="Y22" i="34"/>
  <c r="X22" i="34"/>
  <c r="W22" i="34"/>
  <c r="V22" i="34"/>
  <c r="U22" i="34"/>
  <c r="T22" i="34"/>
  <c r="S22" i="34"/>
  <c r="R22" i="34"/>
  <c r="Q22" i="34"/>
  <c r="P22" i="34"/>
  <c r="O22" i="34"/>
  <c r="N22" i="34"/>
  <c r="M22" i="34"/>
  <c r="L22" i="34"/>
  <c r="K22" i="34"/>
  <c r="J22" i="34"/>
  <c r="I22" i="34"/>
  <c r="H22" i="34"/>
  <c r="G22" i="34"/>
  <c r="F22" i="34"/>
  <c r="E22" i="34"/>
  <c r="D22" i="34"/>
  <c r="C22" i="34"/>
  <c r="Z21" i="34"/>
  <c r="Y21" i="34"/>
  <c r="X21" i="34"/>
  <c r="W21" i="34"/>
  <c r="V21" i="34"/>
  <c r="U21" i="34"/>
  <c r="T21" i="34"/>
  <c r="S21" i="34"/>
  <c r="R21" i="34"/>
  <c r="Q21" i="34"/>
  <c r="P21" i="34"/>
  <c r="O21" i="34"/>
  <c r="N21" i="34"/>
  <c r="M21" i="34"/>
  <c r="L21" i="34"/>
  <c r="K21" i="34"/>
  <c r="J21" i="34"/>
  <c r="I21" i="34"/>
  <c r="H21" i="34"/>
  <c r="G21" i="34"/>
  <c r="F21" i="34"/>
  <c r="E21" i="34"/>
  <c r="D21" i="34"/>
  <c r="C21" i="34"/>
  <c r="Z20" i="34"/>
  <c r="Y20" i="34"/>
  <c r="X20" i="34"/>
  <c r="W20" i="34"/>
  <c r="V20" i="34"/>
  <c r="U20" i="34"/>
  <c r="T20" i="34"/>
  <c r="S20" i="34"/>
  <c r="R20" i="34"/>
  <c r="Q20" i="34"/>
  <c r="P20" i="34"/>
  <c r="O20" i="34"/>
  <c r="N20" i="34"/>
  <c r="M20" i="34"/>
  <c r="L20" i="34"/>
  <c r="K20" i="34"/>
  <c r="J20" i="34"/>
  <c r="I20" i="34"/>
  <c r="H20" i="34"/>
  <c r="G20" i="34"/>
  <c r="F20" i="34"/>
  <c r="E20" i="34"/>
  <c r="D20" i="34"/>
  <c r="C20" i="34"/>
  <c r="Z19" i="34"/>
  <c r="Y19" i="34"/>
  <c r="X19" i="34"/>
  <c r="W19" i="34"/>
  <c r="V19" i="34"/>
  <c r="U19" i="34"/>
  <c r="T19" i="34"/>
  <c r="S19" i="34"/>
  <c r="R19" i="34"/>
  <c r="Q19" i="34"/>
  <c r="P19" i="34"/>
  <c r="O19" i="34"/>
  <c r="N19" i="34"/>
  <c r="M19" i="34"/>
  <c r="L19" i="34"/>
  <c r="K19" i="34"/>
  <c r="J19" i="34"/>
  <c r="I19" i="34"/>
  <c r="H19" i="34"/>
  <c r="G19" i="34"/>
  <c r="F19" i="34"/>
  <c r="E19" i="34"/>
  <c r="D19" i="34"/>
  <c r="C19" i="34"/>
  <c r="Z18" i="34"/>
  <c r="Y18" i="34"/>
  <c r="X18" i="34"/>
  <c r="W18" i="34"/>
  <c r="V18" i="34"/>
  <c r="U18" i="34"/>
  <c r="T18" i="34"/>
  <c r="S18" i="34"/>
  <c r="R18" i="34"/>
  <c r="Q18" i="34"/>
  <c r="P18" i="34"/>
  <c r="O18" i="34"/>
  <c r="N18" i="34"/>
  <c r="M18" i="34"/>
  <c r="L18" i="34"/>
  <c r="K18" i="34"/>
  <c r="J18" i="34"/>
  <c r="I18" i="34"/>
  <c r="H18" i="34"/>
  <c r="G18" i="34"/>
  <c r="F18" i="34"/>
  <c r="E18" i="34"/>
  <c r="D18" i="34"/>
  <c r="C18" i="34"/>
  <c r="Z17" i="34"/>
  <c r="Y17" i="34"/>
  <c r="X17" i="34"/>
  <c r="W17" i="34"/>
  <c r="V17" i="34"/>
  <c r="U17" i="34"/>
  <c r="T17" i="34"/>
  <c r="S17" i="34"/>
  <c r="R17" i="34"/>
  <c r="Q17" i="34"/>
  <c r="P17" i="34"/>
  <c r="O17" i="34"/>
  <c r="N17" i="34"/>
  <c r="M17" i="34"/>
  <c r="L17" i="34"/>
  <c r="K17" i="34"/>
  <c r="J17" i="34"/>
  <c r="I17" i="34"/>
  <c r="H17" i="34"/>
  <c r="G17" i="34"/>
  <c r="F17" i="34"/>
  <c r="E17" i="34"/>
  <c r="D17" i="34"/>
  <c r="C17" i="34"/>
  <c r="Z16" i="34"/>
  <c r="Y16" i="34"/>
  <c r="X16" i="34"/>
  <c r="W16" i="34"/>
  <c r="V16" i="34"/>
  <c r="U16" i="34"/>
  <c r="T16" i="34"/>
  <c r="S16" i="34"/>
  <c r="R16" i="34"/>
  <c r="Q16" i="34"/>
  <c r="P16" i="34"/>
  <c r="O16" i="34"/>
  <c r="N16" i="34"/>
  <c r="M16" i="34"/>
  <c r="L16" i="34"/>
  <c r="K16" i="34"/>
  <c r="J16" i="34"/>
  <c r="I16" i="34"/>
  <c r="H16" i="34"/>
  <c r="G16" i="34"/>
  <c r="F16" i="34"/>
  <c r="E16" i="34"/>
  <c r="D16" i="34"/>
  <c r="C16" i="34"/>
  <c r="Z15" i="34"/>
  <c r="Y15" i="34"/>
  <c r="X15" i="34"/>
  <c r="W15" i="34"/>
  <c r="V15" i="34"/>
  <c r="U15" i="34"/>
  <c r="T15" i="34"/>
  <c r="S15" i="34"/>
  <c r="R15" i="34"/>
  <c r="Q15" i="34"/>
  <c r="P15" i="34"/>
  <c r="O15" i="34"/>
  <c r="N15" i="34"/>
  <c r="M15" i="34"/>
  <c r="L15" i="34"/>
  <c r="K15" i="34"/>
  <c r="J15" i="34"/>
  <c r="I15" i="34"/>
  <c r="H15" i="34"/>
  <c r="G15" i="34"/>
  <c r="F15" i="34"/>
  <c r="E15" i="34"/>
  <c r="D15" i="34"/>
  <c r="C15" i="34"/>
  <c r="Z14" i="34"/>
  <c r="Y14" i="34"/>
  <c r="X14" i="34"/>
  <c r="W14" i="34"/>
  <c r="V14" i="34"/>
  <c r="U14" i="34"/>
  <c r="T14" i="34"/>
  <c r="S14" i="34"/>
  <c r="R14" i="34"/>
  <c r="Q14" i="34"/>
  <c r="P14" i="34"/>
  <c r="O14" i="34"/>
  <c r="N14" i="34"/>
  <c r="M14" i="34"/>
  <c r="L14" i="34"/>
  <c r="K14" i="34"/>
  <c r="J14" i="34"/>
  <c r="I14" i="34"/>
  <c r="H14" i="34"/>
  <c r="G14" i="34"/>
  <c r="F14" i="34"/>
  <c r="E14" i="34"/>
  <c r="D14" i="34"/>
  <c r="C14" i="34"/>
  <c r="Z13" i="34"/>
  <c r="Y13" i="34"/>
  <c r="X13" i="34"/>
  <c r="W13" i="34"/>
  <c r="V13" i="34"/>
  <c r="U13" i="34"/>
  <c r="T13" i="34"/>
  <c r="S13" i="34"/>
  <c r="R13" i="34"/>
  <c r="Q13" i="34"/>
  <c r="P13" i="34"/>
  <c r="O13" i="34"/>
  <c r="N13" i="34"/>
  <c r="M13" i="34"/>
  <c r="L13" i="34"/>
  <c r="K13" i="34"/>
  <c r="J13" i="34"/>
  <c r="I13" i="34"/>
  <c r="H13" i="34"/>
  <c r="G13" i="34"/>
  <c r="F13" i="34"/>
  <c r="E13" i="34"/>
  <c r="D13" i="34"/>
  <c r="C13" i="34"/>
  <c r="Z12" i="34"/>
  <c r="Y12" i="34"/>
  <c r="X12" i="34"/>
  <c r="W12" i="34"/>
  <c r="V12" i="34"/>
  <c r="U12" i="34"/>
  <c r="T12" i="34"/>
  <c r="S12" i="34"/>
  <c r="R12" i="34"/>
  <c r="Q12" i="34"/>
  <c r="P12" i="34"/>
  <c r="O12" i="34"/>
  <c r="N12" i="34"/>
  <c r="M12" i="34"/>
  <c r="L12" i="34"/>
  <c r="K12" i="34"/>
  <c r="J12" i="34"/>
  <c r="I12" i="34"/>
  <c r="H12" i="34"/>
  <c r="G12" i="34"/>
  <c r="F12" i="34"/>
  <c r="E12" i="34"/>
  <c r="D12" i="34"/>
  <c r="C12" i="34"/>
  <c r="Z11" i="34"/>
  <c r="Y11" i="34"/>
  <c r="X11" i="34"/>
  <c r="W11" i="34"/>
  <c r="V11" i="34"/>
  <c r="U11" i="34"/>
  <c r="T11" i="34"/>
  <c r="S11" i="34"/>
  <c r="R11" i="34"/>
  <c r="Q11" i="34"/>
  <c r="P11" i="34"/>
  <c r="O11" i="34"/>
  <c r="N11" i="34"/>
  <c r="M11" i="34"/>
  <c r="L11" i="34"/>
  <c r="K11" i="34"/>
  <c r="J11" i="34"/>
  <c r="I11" i="34"/>
  <c r="H11" i="34"/>
  <c r="G11" i="34"/>
  <c r="F11" i="34"/>
  <c r="E11" i="34"/>
  <c r="D11" i="34"/>
  <c r="C11" i="34"/>
  <c r="B11" i="34"/>
  <c r="Z10" i="34"/>
  <c r="Y10" i="34"/>
  <c r="X10" i="34"/>
  <c r="W10" i="34"/>
  <c r="V10" i="34"/>
  <c r="U10" i="34"/>
  <c r="T10" i="34"/>
  <c r="S10" i="34"/>
  <c r="R10" i="34"/>
  <c r="Q10" i="34"/>
  <c r="P10" i="34"/>
  <c r="O10" i="34"/>
  <c r="N10" i="34"/>
  <c r="M10" i="34"/>
  <c r="L10" i="34"/>
  <c r="K10" i="34"/>
  <c r="J10" i="34"/>
  <c r="I10" i="34"/>
  <c r="H10" i="34"/>
  <c r="G10" i="34"/>
  <c r="F10" i="34"/>
  <c r="E10" i="34"/>
  <c r="D10" i="34"/>
  <c r="C10" i="34"/>
  <c r="B10" i="34"/>
  <c r="Z9" i="34"/>
  <c r="Y9" i="34"/>
  <c r="X9" i="34"/>
  <c r="W9" i="34"/>
  <c r="V9" i="34"/>
  <c r="U9" i="34"/>
  <c r="T9" i="34"/>
  <c r="S9" i="34"/>
  <c r="R9" i="34"/>
  <c r="Q9" i="34"/>
  <c r="P9" i="34"/>
  <c r="O9" i="34"/>
  <c r="N9" i="34"/>
  <c r="M9" i="34"/>
  <c r="L9" i="34"/>
  <c r="K9" i="34"/>
  <c r="J9" i="34"/>
  <c r="I9" i="34"/>
  <c r="H9" i="34"/>
  <c r="G9" i="34"/>
  <c r="F9" i="34"/>
  <c r="E9" i="34"/>
  <c r="D9" i="34"/>
  <c r="C9" i="34"/>
  <c r="B9" i="34"/>
  <c r="Z8" i="34"/>
  <c r="Y8" i="34"/>
  <c r="X8" i="34"/>
  <c r="W8" i="34"/>
  <c r="V8" i="34"/>
  <c r="U8" i="34"/>
  <c r="T8" i="34"/>
  <c r="S8" i="34"/>
  <c r="R8" i="34"/>
  <c r="Q8" i="34"/>
  <c r="P8" i="34"/>
  <c r="O8" i="34"/>
  <c r="N8" i="34"/>
  <c r="M8" i="34"/>
  <c r="L8" i="34"/>
  <c r="K8" i="34"/>
  <c r="J8" i="34"/>
  <c r="I8" i="34"/>
  <c r="H8" i="34"/>
  <c r="G8" i="34"/>
  <c r="F8" i="34"/>
  <c r="E8" i="34"/>
  <c r="D8" i="34"/>
  <c r="C8" i="34"/>
  <c r="B8" i="34"/>
  <c r="Z7" i="34"/>
  <c r="Y7" i="34"/>
  <c r="X7" i="34"/>
  <c r="W7" i="34"/>
  <c r="V7" i="34"/>
  <c r="U7" i="34"/>
  <c r="T7" i="34"/>
  <c r="S7" i="34"/>
  <c r="R7" i="34"/>
  <c r="Q7" i="34"/>
  <c r="P7" i="34"/>
  <c r="O7" i="34"/>
  <c r="N7" i="34"/>
  <c r="M7" i="34"/>
  <c r="L7" i="34"/>
  <c r="K7" i="34"/>
  <c r="J7" i="34"/>
  <c r="I7" i="34"/>
  <c r="H7" i="34"/>
  <c r="G7" i="34"/>
  <c r="F7" i="34"/>
  <c r="E7" i="34"/>
  <c r="D7" i="34"/>
  <c r="C7" i="34"/>
  <c r="B7" i="34"/>
  <c r="LG3" i="33"/>
  <c r="LF3" i="33"/>
  <c r="LE3" i="33"/>
  <c r="LD3" i="33"/>
  <c r="LC3" i="33"/>
  <c r="LB3" i="33"/>
  <c r="LA3" i="33"/>
  <c r="KZ3" i="33"/>
  <c r="KY3" i="33"/>
  <c r="KX3" i="33"/>
  <c r="KW3" i="33"/>
  <c r="KV3" i="33"/>
  <c r="KU3" i="33"/>
  <c r="KT3" i="33"/>
  <c r="KS3" i="33"/>
  <c r="KR3" i="33"/>
  <c r="KQ3" i="33"/>
  <c r="KP3" i="33"/>
  <c r="KO3" i="33"/>
  <c r="KN3" i="33"/>
  <c r="KM3" i="33"/>
  <c r="KL3" i="33"/>
  <c r="KK3" i="33"/>
  <c r="KJ3" i="33"/>
  <c r="KI3" i="33"/>
  <c r="KH3" i="33"/>
  <c r="KG3" i="33"/>
  <c r="KF3" i="33"/>
  <c r="KE3" i="33"/>
  <c r="KD3" i="33"/>
  <c r="KC3" i="33"/>
  <c r="KB3" i="33"/>
  <c r="KA3" i="33"/>
  <c r="JZ3" i="33"/>
  <c r="JY3" i="33"/>
  <c r="JX3" i="33"/>
  <c r="JW3" i="33"/>
  <c r="JV3" i="33"/>
  <c r="JU3" i="33"/>
  <c r="JT3" i="33"/>
  <c r="JS3" i="33"/>
  <c r="JR3" i="33"/>
  <c r="JQ3" i="33"/>
  <c r="JP3" i="33"/>
  <c r="JO3" i="33"/>
  <c r="JN3" i="33"/>
  <c r="JM3" i="33"/>
  <c r="JL3" i="33"/>
  <c r="JK3" i="33"/>
  <c r="JJ3" i="33"/>
  <c r="JI3" i="33"/>
  <c r="JH3" i="33"/>
  <c r="JG3" i="33"/>
  <c r="JF3" i="33"/>
  <c r="JE3" i="33"/>
  <c r="JD3" i="33"/>
  <c r="JC3" i="33"/>
  <c r="JB3" i="33"/>
  <c r="JA3" i="33"/>
  <c r="IZ3" i="33"/>
  <c r="IY3" i="33"/>
  <c r="IX3" i="33"/>
  <c r="IW3" i="33"/>
  <c r="IV3" i="33"/>
  <c r="IU3" i="33"/>
  <c r="IT3" i="33"/>
  <c r="IS3" i="33"/>
  <c r="IR3" i="33"/>
  <c r="IQ3" i="33"/>
  <c r="IP3" i="33"/>
  <c r="IO3" i="33"/>
  <c r="IM3" i="33"/>
  <c r="IN3" i="33"/>
  <c r="IL3" i="33"/>
  <c r="IK3" i="33"/>
  <c r="IJ3" i="33"/>
  <c r="II3" i="33"/>
  <c r="IH3" i="33"/>
  <c r="IG3" i="33"/>
  <c r="IF3" i="33"/>
  <c r="IE3" i="33"/>
  <c r="ID3" i="33"/>
  <c r="IC3" i="33"/>
  <c r="IB3" i="33"/>
  <c r="IA3" i="33"/>
  <c r="HZ3" i="33"/>
  <c r="HY3" i="33"/>
  <c r="HX3" i="33"/>
  <c r="HW3" i="33"/>
  <c r="HV3" i="33"/>
  <c r="HU3" i="33"/>
  <c r="HT3" i="33"/>
  <c r="HS3" i="33"/>
  <c r="HR3" i="33"/>
  <c r="HQ3" i="33"/>
  <c r="HP3" i="33"/>
  <c r="HO3" i="33"/>
  <c r="HN3" i="33"/>
  <c r="HM3" i="33"/>
  <c r="HL3" i="33"/>
  <c r="HK3" i="33"/>
  <c r="HJ3" i="33"/>
  <c r="HI3" i="33"/>
  <c r="HH3" i="33"/>
  <c r="HG3" i="33"/>
  <c r="HF3" i="33"/>
  <c r="HE3" i="33"/>
  <c r="HD3" i="33"/>
  <c r="HC3" i="33"/>
  <c r="HB3" i="33"/>
  <c r="HA3" i="33"/>
  <c r="GZ3" i="33"/>
  <c r="GY3" i="33"/>
  <c r="GX3" i="33"/>
  <c r="GW3" i="33"/>
  <c r="GV3" i="33"/>
  <c r="GU3" i="33"/>
  <c r="GT3" i="33"/>
  <c r="GS3" i="33"/>
  <c r="GR3" i="33"/>
  <c r="GQ3" i="33"/>
  <c r="GP3" i="33"/>
  <c r="GO3" i="33"/>
  <c r="GN3" i="33"/>
  <c r="GM3" i="33"/>
  <c r="GL3" i="33"/>
  <c r="GK3" i="33"/>
  <c r="GJ3" i="33"/>
  <c r="GI3" i="33"/>
  <c r="GH3" i="33"/>
  <c r="GG3" i="33"/>
  <c r="GF3" i="33"/>
  <c r="GE3" i="33"/>
  <c r="GD3" i="33"/>
  <c r="GC3" i="33"/>
  <c r="GB3" i="33"/>
  <c r="GA3" i="33"/>
  <c r="FZ3" i="33"/>
  <c r="FY3" i="33"/>
  <c r="FX3" i="33"/>
  <c r="FW3" i="33"/>
  <c r="FV3" i="33"/>
  <c r="FU3" i="33"/>
  <c r="FT3" i="33"/>
  <c r="FS3" i="33"/>
  <c r="FR3" i="33"/>
  <c r="FQ3" i="33"/>
  <c r="FP3" i="33"/>
  <c r="FO3" i="33"/>
  <c r="FN3" i="33"/>
  <c r="FM3" i="33"/>
  <c r="FL3" i="33"/>
  <c r="FK3" i="33"/>
  <c r="FJ3" i="33"/>
  <c r="FI3" i="33"/>
  <c r="FH3" i="33"/>
  <c r="FG3" i="33"/>
  <c r="FF3" i="33"/>
  <c r="FE3" i="33"/>
  <c r="FD3" i="33"/>
  <c r="FC3" i="33"/>
  <c r="FB3" i="33"/>
  <c r="FA3" i="33"/>
  <c r="EZ3" i="33"/>
  <c r="EY3" i="33"/>
  <c r="EX3" i="33"/>
  <c r="EW3" i="33"/>
  <c r="EV3" i="33"/>
  <c r="EU3" i="33"/>
  <c r="ET3" i="33"/>
  <c r="ES3" i="33"/>
  <c r="ER3" i="33"/>
  <c r="EQ3" i="33"/>
  <c r="EP3" i="33"/>
  <c r="EO3" i="33"/>
  <c r="EN3" i="33"/>
  <c r="EM3" i="33"/>
  <c r="EL3" i="33"/>
  <c r="EK3" i="33"/>
  <c r="EJ3" i="33"/>
  <c r="EI3" i="33"/>
  <c r="EH3" i="33"/>
  <c r="EG3" i="33"/>
  <c r="EF3" i="33"/>
  <c r="EE3" i="33"/>
  <c r="ED3" i="33"/>
  <c r="EC3" i="33"/>
  <c r="EB3" i="33"/>
  <c r="EA3" i="33"/>
  <c r="DZ3" i="33"/>
  <c r="DY3" i="33"/>
  <c r="DX3" i="33"/>
  <c r="DW3" i="33"/>
  <c r="DV3" i="33"/>
  <c r="DU3" i="33"/>
  <c r="DT3" i="33"/>
  <c r="DS3" i="33"/>
  <c r="DR3" i="33"/>
  <c r="DQ3" i="33"/>
  <c r="DP3" i="33"/>
  <c r="DO3" i="33"/>
  <c r="DN3" i="33"/>
  <c r="DM3" i="33"/>
  <c r="DL3" i="33"/>
  <c r="DK3" i="33"/>
  <c r="DJ3" i="33"/>
  <c r="DI3" i="33"/>
  <c r="DH3" i="33"/>
  <c r="DG3" i="33"/>
  <c r="DF3" i="33"/>
  <c r="DE3" i="33"/>
  <c r="DD3" i="33"/>
  <c r="DC3" i="33"/>
  <c r="DB3" i="33"/>
  <c r="DA3" i="33"/>
  <c r="CZ3" i="33"/>
  <c r="CY3" i="33"/>
  <c r="CX3" i="33"/>
  <c r="CW3" i="33"/>
  <c r="CV3" i="33"/>
  <c r="CU3" i="33"/>
  <c r="CT3" i="33"/>
  <c r="CS3" i="33"/>
  <c r="CR3" i="33"/>
  <c r="CQ3" i="33"/>
  <c r="CP3" i="33"/>
  <c r="CO3" i="33"/>
  <c r="CN3" i="33"/>
  <c r="CM3" i="33"/>
  <c r="CL3" i="33"/>
  <c r="CK3" i="33"/>
  <c r="CJ3" i="33"/>
  <c r="CI3" i="33"/>
  <c r="CH3" i="33"/>
  <c r="CG3" i="33"/>
  <c r="CF3" i="33"/>
  <c r="CE3" i="33"/>
  <c r="CD3" i="33"/>
  <c r="CC3" i="33"/>
  <c r="CB3" i="33"/>
  <c r="CA3" i="33"/>
  <c r="BZ3" i="33"/>
  <c r="BY3" i="33"/>
  <c r="BX3" i="33"/>
  <c r="BW3" i="33"/>
  <c r="BV3" i="33"/>
  <c r="BU3" i="33"/>
  <c r="BT3" i="33"/>
  <c r="BS3" i="33"/>
  <c r="BR3" i="33"/>
  <c r="BQ3" i="33"/>
  <c r="BP3" i="33"/>
  <c r="BO3" i="33"/>
  <c r="BN3" i="33"/>
  <c r="BM3" i="33"/>
  <c r="BL3" i="33"/>
  <c r="BK3" i="33"/>
  <c r="BJ3" i="33"/>
  <c r="BI3" i="33"/>
  <c r="BH3" i="33"/>
  <c r="BG3" i="33"/>
  <c r="BF3" i="33"/>
  <c r="BE3" i="33"/>
  <c r="BD3" i="33"/>
  <c r="BC3" i="33"/>
  <c r="BB3" i="33"/>
  <c r="BA3" i="33"/>
  <c r="AZ3" i="33"/>
  <c r="AY3" i="33"/>
  <c r="AX3" i="33"/>
  <c r="AW3" i="33"/>
  <c r="AV3" i="33"/>
  <c r="AU3" i="33"/>
  <c r="AT3" i="33"/>
  <c r="AS3" i="33"/>
  <c r="AR3" i="33"/>
  <c r="AQ3" i="33"/>
  <c r="AP3" i="33"/>
  <c r="AO3" i="33"/>
  <c r="AN3" i="33"/>
  <c r="AM3" i="33"/>
  <c r="AL3" i="33"/>
  <c r="AK3" i="33"/>
  <c r="AJ3" i="33"/>
  <c r="AI3" i="33"/>
  <c r="AH3" i="33"/>
  <c r="AD3" i="33"/>
  <c r="AG3" i="33"/>
  <c r="AF3" i="33"/>
  <c r="AE3" i="33"/>
  <c r="AC3" i="33"/>
  <c r="AB3" i="33"/>
  <c r="AA3" i="33"/>
  <c r="Z3" i="33"/>
  <c r="Y3" i="33"/>
  <c r="X3" i="33"/>
  <c r="W3" i="33"/>
  <c r="V3" i="33"/>
  <c r="U3" i="33"/>
  <c r="T3" i="33"/>
  <c r="S3" i="33"/>
  <c r="R3" i="33"/>
  <c r="Q3" i="33"/>
  <c r="P3" i="33"/>
  <c r="N3" i="33"/>
  <c r="O3" i="33"/>
  <c r="L3" i="33"/>
  <c r="M3" i="33"/>
  <c r="K3" i="33"/>
  <c r="J3" i="33"/>
  <c r="I3" i="33"/>
  <c r="H3" i="33"/>
  <c r="G3" i="33"/>
  <c r="F3" i="33"/>
  <c r="E3" i="33"/>
  <c r="D3" i="33"/>
  <c r="C3" i="33"/>
  <c r="B3" i="33"/>
  <c r="DM16" i="34"/>
  <c r="DM15" i="34"/>
  <c r="DM14" i="34"/>
  <c r="DM13" i="34"/>
  <c r="DM12" i="34"/>
  <c r="DM11" i="34"/>
  <c r="DM10" i="34"/>
  <c r="DM9" i="34"/>
  <c r="DM8" i="34"/>
  <c r="DM7" i="34"/>
  <c r="B12" i="34" l="1"/>
  <c r="B13" i="34" l="1"/>
  <c r="B14" i="34" l="1"/>
  <c r="B15" i="34"/>
  <c r="B16" i="34" l="1"/>
  <c r="B17" i="34" l="1"/>
  <c r="B18" i="34" l="1"/>
  <c r="B19" i="34" l="1"/>
  <c r="B20" i="34" l="1"/>
  <c r="B21" i="34" l="1"/>
  <c r="B22" i="34" l="1"/>
  <c r="B23" i="34" l="1"/>
  <c r="B24" i="34" l="1"/>
  <c r="B25" i="34" l="1"/>
  <c r="B26" i="34" l="1"/>
  <c r="B27" i="34" l="1"/>
  <c r="B28" i="34" l="1"/>
  <c r="B29" i="34" l="1"/>
  <c r="B30" i="34" l="1"/>
  <c r="B31" i="3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八田 誠</author>
  </authors>
  <commentList>
    <comment ref="O13" authorId="0" shapeId="0" xr:uid="{00000000-0006-0000-0200-000001000000}">
      <text>
        <r>
          <rPr>
            <b/>
            <sz val="9"/>
            <color indexed="81"/>
            <rFont val="ＭＳ Ｐゴシック"/>
            <family val="3"/>
            <charset val="128"/>
          </rPr>
          <t>・「経済的理由以外が主なもの（A)」でご回答頂いた人数のうち、
　間接的には経済的な理由なものの人数をご記入下さい。
・把握していない場合は、「不明」とご記入ください。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八田 誠</author>
  </authors>
  <commentList>
    <comment ref="L19" authorId="0" shapeId="0" xr:uid="{00000000-0006-0000-0600-000001000000}">
      <text>
        <r>
          <rPr>
            <sz val="9"/>
            <color indexed="81"/>
            <rFont val="ＭＳ Ｐゴシック"/>
            <family val="3"/>
            <charset val="128"/>
          </rPr>
          <t xml:space="preserve">学校全体の平均額を
ご記入ください。
</t>
        </r>
      </text>
    </comment>
  </commentList>
</comments>
</file>

<file path=xl/sharedStrings.xml><?xml version="1.0" encoding="utf-8"?>
<sst xmlns="http://schemas.openxmlformats.org/spreadsheetml/2006/main" count="1448" uniqueCount="774">
  <si>
    <t>部署名</t>
    <rPh sb="0" eb="2">
      <t>ブショ</t>
    </rPh>
    <rPh sb="2" eb="3">
      <t>メイ</t>
    </rPh>
    <phoneticPr fontId="1"/>
  </si>
  <si>
    <t>お電話番号</t>
    <rPh sb="1" eb="3">
      <t>デンワ</t>
    </rPh>
    <rPh sb="3" eb="5">
      <t>バンゴウ</t>
    </rPh>
    <phoneticPr fontId="1"/>
  </si>
  <si>
    <t>メールアドレス</t>
    <phoneticPr fontId="1"/>
  </si>
  <si>
    <t>役職</t>
    <rPh sb="0" eb="2">
      <t>ヤクショク</t>
    </rPh>
    <phoneticPr fontId="1"/>
  </si>
  <si>
    <t>お名前</t>
    <rPh sb="1" eb="3">
      <t>ナマエ</t>
    </rPh>
    <phoneticPr fontId="1"/>
  </si>
  <si>
    <t>専門学校における経済的支援に関するアンケート</t>
    <rPh sb="0" eb="2">
      <t>センモン</t>
    </rPh>
    <rPh sb="2" eb="4">
      <t>ガッコウ</t>
    </rPh>
    <rPh sb="8" eb="10">
      <t>ケイザイ</t>
    </rPh>
    <rPh sb="10" eb="11">
      <t>テキ</t>
    </rPh>
    <rPh sb="11" eb="13">
      <t>シエン</t>
    </rPh>
    <phoneticPr fontId="1"/>
  </si>
  <si>
    <t>学校名</t>
    <rPh sb="0" eb="2">
      <t>ガッコウ</t>
    </rPh>
    <rPh sb="2" eb="3">
      <t>メイ</t>
    </rPh>
    <phoneticPr fontId="1"/>
  </si>
  <si>
    <t>学校基本調査番号</t>
    <rPh sb="0" eb="2">
      <t>ガッコウ</t>
    </rPh>
    <rPh sb="2" eb="4">
      <t>キホン</t>
    </rPh>
    <rPh sb="4" eb="6">
      <t>チョウサ</t>
    </rPh>
    <rPh sb="6" eb="8">
      <t>バンゴウ</t>
    </rPh>
    <phoneticPr fontId="1"/>
  </si>
  <si>
    <t>株式会社立</t>
    <phoneticPr fontId="1"/>
  </si>
  <si>
    <t>学校情報</t>
    <rPh sb="0" eb="2">
      <t>ガッコウ</t>
    </rPh>
    <rPh sb="2" eb="4">
      <t>ジョウホウ</t>
    </rPh>
    <phoneticPr fontId="1"/>
  </si>
  <si>
    <t>回答者情報</t>
    <rPh sb="0" eb="2">
      <t>カイトウ</t>
    </rPh>
    <rPh sb="2" eb="3">
      <t>シャ</t>
    </rPh>
    <rPh sb="3" eb="5">
      <t>ジョウホウ</t>
    </rPh>
    <phoneticPr fontId="1"/>
  </si>
  <si>
    <t>学科名</t>
    <rPh sb="0" eb="2">
      <t>ガッカ</t>
    </rPh>
    <rPh sb="2" eb="3">
      <t>メイ</t>
    </rPh>
    <phoneticPr fontId="1"/>
  </si>
  <si>
    <t>１年生</t>
  </si>
  <si>
    <t>２年生</t>
  </si>
  <si>
    <t>３年生</t>
  </si>
  <si>
    <t>４年生</t>
  </si>
  <si>
    <t>入学定員</t>
    <rPh sb="0" eb="2">
      <t>ニュウガク</t>
    </rPh>
    <rPh sb="2" eb="4">
      <t>テイイン</t>
    </rPh>
    <phoneticPr fontId="1"/>
  </si>
  <si>
    <t>専任</t>
    <rPh sb="0" eb="2">
      <t>センニン</t>
    </rPh>
    <phoneticPr fontId="1"/>
  </si>
  <si>
    <t>兼任</t>
    <rPh sb="0" eb="2">
      <t>ケンニン</t>
    </rPh>
    <phoneticPr fontId="1"/>
  </si>
  <si>
    <t>昼間</t>
    <rPh sb="0" eb="2">
      <t>ヒルマ</t>
    </rPh>
    <phoneticPr fontId="1"/>
  </si>
  <si>
    <t>夜間</t>
    <rPh sb="0" eb="2">
      <t>ヤカン</t>
    </rPh>
    <phoneticPr fontId="1"/>
  </si>
  <si>
    <t>その他</t>
    <rPh sb="2" eb="3">
      <t>タ</t>
    </rPh>
    <phoneticPr fontId="1"/>
  </si>
  <si>
    <t>No</t>
    <phoneticPr fontId="1"/>
  </si>
  <si>
    <t>例</t>
    <rPh sb="0" eb="1">
      <t>レイ</t>
    </rPh>
    <phoneticPr fontId="1"/>
  </si>
  <si>
    <t>情報科</t>
    <rPh sb="0" eb="2">
      <t>ジョウホウ</t>
    </rPh>
    <rPh sb="2" eb="3">
      <t>カ</t>
    </rPh>
    <phoneticPr fontId="1"/>
  </si>
  <si>
    <t>（１）平成26年度</t>
    <rPh sb="3" eb="5">
      <t>ヘイセイ</t>
    </rPh>
    <rPh sb="7" eb="8">
      <t>ネン</t>
    </rPh>
    <rPh sb="8" eb="9">
      <t>ド</t>
    </rPh>
    <phoneticPr fontId="1"/>
  </si>
  <si>
    <t>総数</t>
    <phoneticPr fontId="1"/>
  </si>
  <si>
    <t>（２）平成27年度</t>
    <rPh sb="3" eb="5">
      <t>ヘイセイ</t>
    </rPh>
    <rPh sb="7" eb="8">
      <t>ネン</t>
    </rPh>
    <rPh sb="8" eb="9">
      <t>ド</t>
    </rPh>
    <phoneticPr fontId="1"/>
  </si>
  <si>
    <t>大学</t>
    <rPh sb="0" eb="2">
      <t>ダイガク</t>
    </rPh>
    <phoneticPr fontId="1"/>
  </si>
  <si>
    <t>短期大学</t>
    <phoneticPr fontId="1"/>
  </si>
  <si>
    <t>専門学校</t>
    <phoneticPr fontId="1"/>
  </si>
  <si>
    <t>大学院</t>
    <phoneticPr fontId="1"/>
  </si>
  <si>
    <t>その他</t>
    <phoneticPr fontId="1"/>
  </si>
  <si>
    <t>入学金</t>
    <phoneticPr fontId="1"/>
  </si>
  <si>
    <t>授業料</t>
    <phoneticPr fontId="1"/>
  </si>
  <si>
    <t>実習費</t>
    <phoneticPr fontId="1"/>
  </si>
  <si>
    <t>施設設備費</t>
    <phoneticPr fontId="1"/>
  </si>
  <si>
    <t>②市町村民税非課税世帯</t>
    <phoneticPr fontId="1"/>
  </si>
  <si>
    <t>③所得税非課税世帯</t>
    <phoneticPr fontId="1"/>
  </si>
  <si>
    <t>④失業・倒産などによる家計急変世帯</t>
    <phoneticPr fontId="1"/>
  </si>
  <si>
    <t>⑤母子家庭又は父子家庭</t>
    <phoneticPr fontId="1"/>
  </si>
  <si>
    <t>⑥多子世帯</t>
    <phoneticPr fontId="1"/>
  </si>
  <si>
    <t>⑦長期療養者又は身体障がい者を含む世帯</t>
    <phoneticPr fontId="1"/>
  </si>
  <si>
    <t>NO</t>
    <phoneticPr fontId="1"/>
  </si>
  <si>
    <t>①都道府県が実施していない</t>
    <rPh sb="1" eb="5">
      <t>トドウフケン</t>
    </rPh>
    <rPh sb="6" eb="8">
      <t>ジッシ</t>
    </rPh>
    <phoneticPr fontId="1"/>
  </si>
  <si>
    <t>②実施の要件（情報公開）を満たしていない</t>
    <rPh sb="1" eb="3">
      <t>ジッシ</t>
    </rPh>
    <rPh sb="4" eb="6">
      <t>ヨウケン</t>
    </rPh>
    <rPh sb="7" eb="9">
      <t>ジョウホウ</t>
    </rPh>
    <rPh sb="9" eb="11">
      <t>コウカイ</t>
    </rPh>
    <rPh sb="13" eb="14">
      <t>ミ</t>
    </rPh>
    <phoneticPr fontId="1"/>
  </si>
  <si>
    <t>③実施の要件（学校独自の経済的支援策）を満たしていない</t>
    <rPh sb="1" eb="3">
      <t>ジッシ</t>
    </rPh>
    <rPh sb="4" eb="6">
      <t>ヨウケン</t>
    </rPh>
    <rPh sb="7" eb="9">
      <t>ガッコウ</t>
    </rPh>
    <rPh sb="9" eb="11">
      <t>ドクジ</t>
    </rPh>
    <rPh sb="12" eb="15">
      <t>ケイザイテキ</t>
    </rPh>
    <rPh sb="15" eb="17">
      <t>シエン</t>
    </rPh>
    <rPh sb="17" eb="18">
      <t>サク</t>
    </rPh>
    <rPh sb="20" eb="21">
      <t>ミ</t>
    </rPh>
    <phoneticPr fontId="1"/>
  </si>
  <si>
    <t>④対象となる学生がいない</t>
    <rPh sb="1" eb="3">
      <t>タイショウ</t>
    </rPh>
    <rPh sb="6" eb="8">
      <t>ガクセイ</t>
    </rPh>
    <phoneticPr fontId="1"/>
  </si>
  <si>
    <t>実施
有無</t>
    <rPh sb="0" eb="2">
      <t>ジッシ</t>
    </rPh>
    <rPh sb="3" eb="5">
      <t>ウム</t>
    </rPh>
    <phoneticPr fontId="1"/>
  </si>
  <si>
    <t>都道府県の授業料減免措置</t>
    <rPh sb="0" eb="4">
      <t>トドウフケン</t>
    </rPh>
    <rPh sb="5" eb="8">
      <t>ジュギョウリョウ</t>
    </rPh>
    <rPh sb="8" eb="10">
      <t>ゲンメン</t>
    </rPh>
    <rPh sb="10" eb="12">
      <t>ソチ</t>
    </rPh>
    <phoneticPr fontId="1"/>
  </si>
  <si>
    <t>都道府県の入学金減免措置</t>
    <rPh sb="0" eb="4">
      <t>トドウフケン</t>
    </rPh>
    <rPh sb="5" eb="8">
      <t>ニュウガクキン</t>
    </rPh>
    <rPh sb="8" eb="10">
      <t>ゲンメン</t>
    </rPh>
    <rPh sb="10" eb="12">
      <t>ソチ</t>
    </rPh>
    <phoneticPr fontId="1"/>
  </si>
  <si>
    <t>都道府県のその他の減免措置</t>
    <rPh sb="0" eb="4">
      <t>トドウフケン</t>
    </rPh>
    <rPh sb="7" eb="8">
      <t>タ</t>
    </rPh>
    <rPh sb="9" eb="11">
      <t>ゲンメン</t>
    </rPh>
    <rPh sb="11" eb="13">
      <t>ソチ</t>
    </rPh>
    <phoneticPr fontId="1"/>
  </si>
  <si>
    <t>都道府県の給付型奨学金</t>
    <rPh sb="0" eb="4">
      <t>トドウフケン</t>
    </rPh>
    <rPh sb="5" eb="8">
      <t>キュウフガタ</t>
    </rPh>
    <rPh sb="8" eb="11">
      <t>ショウガクキン</t>
    </rPh>
    <phoneticPr fontId="1"/>
  </si>
  <si>
    <t>都道府県の貸与型奨学金</t>
    <rPh sb="0" eb="4">
      <t>トドウフケン</t>
    </rPh>
    <rPh sb="5" eb="7">
      <t>タイヨ</t>
    </rPh>
    <rPh sb="7" eb="8">
      <t>ガタ</t>
    </rPh>
    <rPh sb="8" eb="11">
      <t>ショウガクキン</t>
    </rPh>
    <phoneticPr fontId="1"/>
  </si>
  <si>
    <t>日本学生支援機構奨学金（第２種（有利子）のみ）</t>
    <phoneticPr fontId="1"/>
  </si>
  <si>
    <t>日本学生支援機構奨学金（第１種（無利子）のみ）</t>
    <phoneticPr fontId="1"/>
  </si>
  <si>
    <t>日本学生支援機構奨学金の返還延滞率</t>
    <rPh sb="12" eb="14">
      <t>ヘンカン</t>
    </rPh>
    <phoneticPr fontId="1"/>
  </si>
  <si>
    <t>左記以外の団体の給付型奨学金</t>
    <rPh sb="0" eb="2">
      <t>サキ</t>
    </rPh>
    <rPh sb="2" eb="4">
      <t>イガイ</t>
    </rPh>
    <rPh sb="5" eb="7">
      <t>ダンタイ</t>
    </rPh>
    <rPh sb="8" eb="11">
      <t>キュウフガタ</t>
    </rPh>
    <rPh sb="11" eb="14">
      <t>ショウガクキン</t>
    </rPh>
    <phoneticPr fontId="1"/>
  </si>
  <si>
    <t>左記以外の団体の貸与型奨学金</t>
    <rPh sb="0" eb="2">
      <t>サキ</t>
    </rPh>
    <rPh sb="2" eb="4">
      <t>イガイ</t>
    </rPh>
    <rPh sb="5" eb="7">
      <t>ダンタイ</t>
    </rPh>
    <rPh sb="8" eb="10">
      <t>タイヨ</t>
    </rPh>
    <rPh sb="10" eb="11">
      <t>ガタ</t>
    </rPh>
    <rPh sb="11" eb="14">
      <t>ショウガクキン</t>
    </rPh>
    <phoneticPr fontId="1"/>
  </si>
  <si>
    <t>日本学生支援機構奨学金（第１種（無利子）と第２種（有利子）の併用）</t>
    <phoneticPr fontId="1"/>
  </si>
  <si>
    <t>効果のあった取組</t>
    <rPh sb="0" eb="2">
      <t>コウカ</t>
    </rPh>
    <rPh sb="6" eb="8">
      <t>トリクミ</t>
    </rPh>
    <phoneticPr fontId="1"/>
  </si>
  <si>
    <t>実施した</t>
    <rPh sb="0" eb="2">
      <t>ジッシ</t>
    </rPh>
    <phoneticPr fontId="1"/>
  </si>
  <si>
    <t>実施していない</t>
    <rPh sb="0" eb="2">
      <t>ジッシ</t>
    </rPh>
    <phoneticPr fontId="1"/>
  </si>
  <si>
    <t>入学
志願者数</t>
    <phoneticPr fontId="1"/>
  </si>
  <si>
    <t>その他
（預り金、積立金は含めない。）</t>
    <phoneticPr fontId="1"/>
  </si>
  <si>
    <t>学業不振</t>
    <rPh sb="0" eb="2">
      <t>ガクギョウ</t>
    </rPh>
    <rPh sb="2" eb="4">
      <t>フシン</t>
    </rPh>
    <phoneticPr fontId="1"/>
  </si>
  <si>
    <t>学校生活
不適応</t>
    <phoneticPr fontId="1"/>
  </si>
  <si>
    <t>進路変更
（就職）</t>
    <rPh sb="0" eb="2">
      <t>シンロ</t>
    </rPh>
    <rPh sb="2" eb="4">
      <t>ヘンコウ</t>
    </rPh>
    <phoneticPr fontId="1"/>
  </si>
  <si>
    <t>進路変更
（転学）</t>
    <rPh sb="0" eb="2">
      <t>シンロ</t>
    </rPh>
    <rPh sb="2" eb="4">
      <t>ヘンコウ</t>
    </rPh>
    <rPh sb="6" eb="8">
      <t>テンガク</t>
    </rPh>
    <phoneticPr fontId="1"/>
  </si>
  <si>
    <t>進路変更
（その他）</t>
    <rPh sb="0" eb="2">
      <t>シンロ</t>
    </rPh>
    <rPh sb="2" eb="4">
      <t>ヘンコウ</t>
    </rPh>
    <rPh sb="8" eb="9">
      <t>タ</t>
    </rPh>
    <phoneticPr fontId="1"/>
  </si>
  <si>
    <t>病気・けが
・死亡</t>
    <phoneticPr fontId="1"/>
  </si>
  <si>
    <t>経済的
理由</t>
    <rPh sb="0" eb="3">
      <t>ケイザイテキ</t>
    </rPh>
    <rPh sb="4" eb="6">
      <t>リユウ</t>
    </rPh>
    <phoneticPr fontId="1"/>
  </si>
  <si>
    <t>海外留学</t>
    <rPh sb="0" eb="2">
      <t>カイガイ</t>
    </rPh>
    <rPh sb="2" eb="4">
      <t>リュウガク</t>
    </rPh>
    <phoneticPr fontId="1"/>
  </si>
  <si>
    <t>就職者数合計</t>
    <rPh sb="4" eb="6">
      <t>ゴウケイ</t>
    </rPh>
    <phoneticPr fontId="1"/>
  </si>
  <si>
    <t>①担任制度の実施</t>
    <rPh sb="1" eb="3">
      <t>タンニン</t>
    </rPh>
    <rPh sb="3" eb="5">
      <t>セイド</t>
    </rPh>
    <rPh sb="6" eb="8">
      <t>ジッシ</t>
    </rPh>
    <phoneticPr fontId="1"/>
  </si>
  <si>
    <t>①実施の要件（情報公開）を満たしていない</t>
    <rPh sb="1" eb="3">
      <t>ジッシ</t>
    </rPh>
    <rPh sb="4" eb="6">
      <t>ヨウケン</t>
    </rPh>
    <rPh sb="7" eb="9">
      <t>ジョウホウ</t>
    </rPh>
    <rPh sb="9" eb="11">
      <t>コウカイ</t>
    </rPh>
    <rPh sb="13" eb="14">
      <t>ミ</t>
    </rPh>
    <phoneticPr fontId="1"/>
  </si>
  <si>
    <t>②実施の要件（学校独自の経済的支援策の実施）を満たしていない</t>
    <rPh sb="1" eb="3">
      <t>ジッシ</t>
    </rPh>
    <rPh sb="4" eb="6">
      <t>ヨウケン</t>
    </rPh>
    <rPh sb="7" eb="9">
      <t>ガッコウ</t>
    </rPh>
    <rPh sb="9" eb="11">
      <t>ドクジ</t>
    </rPh>
    <rPh sb="12" eb="15">
      <t>ケイザイテキ</t>
    </rPh>
    <rPh sb="15" eb="17">
      <t>シエン</t>
    </rPh>
    <rPh sb="17" eb="18">
      <t>サク</t>
    </rPh>
    <rPh sb="19" eb="21">
      <t>ジッシ</t>
    </rPh>
    <rPh sb="23" eb="24">
      <t>ミ</t>
    </rPh>
    <phoneticPr fontId="1"/>
  </si>
  <si>
    <t>③対象となる学生がいない</t>
    <rPh sb="1" eb="3">
      <t>タイショウ</t>
    </rPh>
    <rPh sb="6" eb="8">
      <t>ガクセイ</t>
    </rPh>
    <phoneticPr fontId="1"/>
  </si>
  <si>
    <t>④事務手続き等が大変（人手が足りない）</t>
    <rPh sb="1" eb="3">
      <t>ジム</t>
    </rPh>
    <rPh sb="3" eb="5">
      <t>テツヅ</t>
    </rPh>
    <rPh sb="6" eb="7">
      <t>トウ</t>
    </rPh>
    <rPh sb="8" eb="10">
      <t>タイヘン</t>
    </rPh>
    <rPh sb="11" eb="13">
      <t>ヒトデ</t>
    </rPh>
    <rPh sb="14" eb="15">
      <t>タ</t>
    </rPh>
    <phoneticPr fontId="1"/>
  </si>
  <si>
    <t>⑤事業の存在をこれまで知らず、まだ検討していない。</t>
    <rPh sb="1" eb="3">
      <t>ジギョウ</t>
    </rPh>
    <rPh sb="4" eb="6">
      <t>ソンザイ</t>
    </rPh>
    <rPh sb="11" eb="12">
      <t>シ</t>
    </rPh>
    <rPh sb="17" eb="19">
      <t>ケントウ</t>
    </rPh>
    <phoneticPr fontId="1"/>
  </si>
  <si>
    <t>②学生との面談の実施</t>
    <rPh sb="1" eb="3">
      <t>ガクセイ</t>
    </rPh>
    <rPh sb="5" eb="7">
      <t>メンダン</t>
    </rPh>
    <rPh sb="8" eb="10">
      <t>ジッシ</t>
    </rPh>
    <phoneticPr fontId="1"/>
  </si>
  <si>
    <t>③学業不振者に対する補習や個別指導などの学習支援</t>
    <phoneticPr fontId="1"/>
  </si>
  <si>
    <t>⑤就職相談窓口の設置</t>
    <phoneticPr fontId="1"/>
  </si>
  <si>
    <t>⑥就職相談会・マッチングセミナーの開催</t>
    <phoneticPr fontId="1"/>
  </si>
  <si>
    <t>⑦その他のセミナーの開催</t>
    <phoneticPr fontId="1"/>
  </si>
  <si>
    <t>⑧その他</t>
    <rPh sb="3" eb="4">
      <t>タ</t>
    </rPh>
    <phoneticPr fontId="1"/>
  </si>
  <si>
    <t>①生活保護世帯</t>
    <phoneticPr fontId="1"/>
  </si>
  <si>
    <t>B.入学金の減免措置</t>
    <phoneticPr fontId="1"/>
  </si>
  <si>
    <t>記入例</t>
    <rPh sb="0" eb="2">
      <t>キニュウ</t>
    </rPh>
    <rPh sb="2" eb="3">
      <t>レイ</t>
    </rPh>
    <phoneticPr fontId="1"/>
  </si>
  <si>
    <t>①昼間部生</t>
    <rPh sb="1" eb="3">
      <t>チュウカン</t>
    </rPh>
    <rPh sb="3" eb="4">
      <t>ブ</t>
    </rPh>
    <rPh sb="4" eb="5">
      <t>セイ</t>
    </rPh>
    <phoneticPr fontId="1"/>
  </si>
  <si>
    <t>②夜間部生</t>
    <rPh sb="1" eb="3">
      <t>ヤカン</t>
    </rPh>
    <rPh sb="3" eb="4">
      <t>ブ</t>
    </rPh>
    <rPh sb="4" eb="5">
      <t>セイ</t>
    </rPh>
    <phoneticPr fontId="1"/>
  </si>
  <si>
    <t>③特に職に就いていない学生（社会人学生以外）</t>
    <rPh sb="1" eb="2">
      <t>トク</t>
    </rPh>
    <rPh sb="3" eb="4">
      <t>ショク</t>
    </rPh>
    <rPh sb="5" eb="6">
      <t>ツ</t>
    </rPh>
    <rPh sb="11" eb="13">
      <t>ガクセイ</t>
    </rPh>
    <rPh sb="14" eb="16">
      <t>シャカイ</t>
    </rPh>
    <rPh sb="16" eb="17">
      <t>ジン</t>
    </rPh>
    <rPh sb="17" eb="19">
      <t>ガクセイ</t>
    </rPh>
    <rPh sb="19" eb="21">
      <t>イガイ</t>
    </rPh>
    <phoneticPr fontId="1"/>
  </si>
  <si>
    <t>④職に就いている学生（社会人学生）</t>
    <rPh sb="1" eb="2">
      <t>ショク</t>
    </rPh>
    <rPh sb="3" eb="4">
      <t>ツ</t>
    </rPh>
    <rPh sb="8" eb="10">
      <t>ガクセイ</t>
    </rPh>
    <rPh sb="11" eb="13">
      <t>シャカイ</t>
    </rPh>
    <rPh sb="13" eb="14">
      <t>ジン</t>
    </rPh>
    <rPh sb="14" eb="16">
      <t>ガクセイ</t>
    </rPh>
    <phoneticPr fontId="1"/>
  </si>
  <si>
    <t>⑤日本人学生</t>
    <rPh sb="1" eb="4">
      <t>ニホンジン</t>
    </rPh>
    <rPh sb="4" eb="6">
      <t>ガクセイ</t>
    </rPh>
    <phoneticPr fontId="1"/>
  </si>
  <si>
    <t>⑥外国人留学生</t>
    <rPh sb="1" eb="3">
      <t>ガイコク</t>
    </rPh>
    <rPh sb="3" eb="4">
      <t>ジン</t>
    </rPh>
    <rPh sb="4" eb="7">
      <t>リュウガクセイ</t>
    </rPh>
    <phoneticPr fontId="1"/>
  </si>
  <si>
    <t>⑦留年していない学生</t>
    <rPh sb="1" eb="3">
      <t>リュウネン</t>
    </rPh>
    <rPh sb="8" eb="10">
      <t>ガクセイ</t>
    </rPh>
    <phoneticPr fontId="1"/>
  </si>
  <si>
    <t>⑧留年生</t>
    <rPh sb="1" eb="3">
      <t>リュウネン</t>
    </rPh>
    <rPh sb="3" eb="4">
      <t>セイ</t>
    </rPh>
    <phoneticPr fontId="1"/>
  </si>
  <si>
    <t>a.Aのうち経済的基準が要件として含まれる制度</t>
    <rPh sb="21" eb="23">
      <t>セイド</t>
    </rPh>
    <phoneticPr fontId="1"/>
  </si>
  <si>
    <t>C.入学金・授業料以外の減免措置</t>
    <rPh sb="6" eb="9">
      <t>ジュギョウリョウ</t>
    </rPh>
    <rPh sb="9" eb="11">
      <t>イガイ</t>
    </rPh>
    <phoneticPr fontId="1"/>
  </si>
  <si>
    <t>b.Bのうち経済的基準が要件として含まれる制度</t>
    <rPh sb="21" eb="23">
      <t>セイド</t>
    </rPh>
    <phoneticPr fontId="1"/>
  </si>
  <si>
    <t>c.Cのうち経済的基準が要件として含まれる制度</t>
    <rPh sb="21" eb="23">
      <t>セイド</t>
    </rPh>
    <phoneticPr fontId="1"/>
  </si>
  <si>
    <t>d.Dのうち経済的基準が要件として含まれる制度</t>
    <rPh sb="21" eb="23">
      <t>セイド</t>
    </rPh>
    <phoneticPr fontId="1"/>
  </si>
  <si>
    <t>D.給付型奨学金</t>
    <phoneticPr fontId="1"/>
  </si>
  <si>
    <t>e.Eのうち経済的基準が要件として含まれる制度</t>
    <rPh sb="21" eb="23">
      <t>セイド</t>
    </rPh>
    <phoneticPr fontId="1"/>
  </si>
  <si>
    <t>f.Fのうち経済的基準が要件として含まれる制度</t>
    <rPh sb="21" eb="23">
      <t>セイド</t>
    </rPh>
    <phoneticPr fontId="1"/>
  </si>
  <si>
    <t>平成
26年度</t>
    <rPh sb="0" eb="2">
      <t>ヘイセイ</t>
    </rPh>
    <rPh sb="5" eb="6">
      <t>ネン</t>
    </rPh>
    <rPh sb="6" eb="7">
      <t>ド</t>
    </rPh>
    <phoneticPr fontId="1"/>
  </si>
  <si>
    <t>平成
27年度</t>
    <rPh sb="0" eb="2">
      <t>ヘイセイ</t>
    </rPh>
    <rPh sb="5" eb="6">
      <t>ネン</t>
    </rPh>
    <rPh sb="6" eb="7">
      <t>ド</t>
    </rPh>
    <phoneticPr fontId="1"/>
  </si>
  <si>
    <t>平成26年度</t>
    <rPh sb="0" eb="2">
      <t>ヘイセイ</t>
    </rPh>
    <rPh sb="4" eb="5">
      <t>ネン</t>
    </rPh>
    <rPh sb="5" eb="6">
      <t>ド</t>
    </rPh>
    <phoneticPr fontId="1"/>
  </si>
  <si>
    <t>平成27年度</t>
    <rPh sb="0" eb="2">
      <t>ヘイセイ</t>
    </rPh>
    <rPh sb="4" eb="5">
      <t>ネン</t>
    </rPh>
    <rPh sb="5" eb="6">
      <t>ド</t>
    </rPh>
    <phoneticPr fontId="1"/>
  </si>
  <si>
    <t>実績（万円）</t>
    <rPh sb="0" eb="2">
      <t>ジッセキ</t>
    </rPh>
    <rPh sb="3" eb="5">
      <t>マンエン</t>
    </rPh>
    <phoneticPr fontId="1"/>
  </si>
  <si>
    <t>予算（万円）</t>
    <rPh sb="0" eb="2">
      <t>ヨサン</t>
    </rPh>
    <phoneticPr fontId="1"/>
  </si>
  <si>
    <t>経済的に修学困難な学生の数（人）</t>
    <rPh sb="9" eb="11">
      <t>ガクセイ</t>
    </rPh>
    <rPh sb="12" eb="13">
      <t>カズ</t>
    </rPh>
    <rPh sb="14" eb="15">
      <t>ニン</t>
    </rPh>
    <phoneticPr fontId="1"/>
  </si>
  <si>
    <t>A..生活保護世帯</t>
    <phoneticPr fontId="1"/>
  </si>
  <si>
    <t>B.市町村民税非課税世帯（Aは除く）</t>
    <rPh sb="15" eb="16">
      <t>ノゾ</t>
    </rPh>
    <phoneticPr fontId="1"/>
  </si>
  <si>
    <t>C.所得税非課税世帯（A.Bは除く）</t>
    <rPh sb="15" eb="16">
      <t>ノゾ</t>
    </rPh>
    <phoneticPr fontId="1"/>
  </si>
  <si>
    <t>D.失業・倒産などによる家計急変世帯（A.B.Cは除く）</t>
    <rPh sb="25" eb="26">
      <t>ノゾ</t>
    </rPh>
    <phoneticPr fontId="1"/>
  </si>
  <si>
    <t>学校独自の
入学金の減免措置</t>
    <rPh sb="0" eb="2">
      <t>ガッコウ</t>
    </rPh>
    <rPh sb="2" eb="4">
      <t>ドクジ</t>
    </rPh>
    <phoneticPr fontId="1"/>
  </si>
  <si>
    <t>学校独自の
入学金・授業料以外
の減免措置</t>
    <rPh sb="0" eb="2">
      <t>ガッコウ</t>
    </rPh>
    <rPh sb="2" eb="4">
      <t>ドクジ</t>
    </rPh>
    <rPh sb="10" eb="13">
      <t>ジュギョウリョウ</t>
    </rPh>
    <rPh sb="13" eb="15">
      <t>イガイ</t>
    </rPh>
    <phoneticPr fontId="1"/>
  </si>
  <si>
    <t>学校独自の
給付型奨学金</t>
    <rPh sb="0" eb="2">
      <t>ガッコウ</t>
    </rPh>
    <rPh sb="2" eb="4">
      <t>ドクジ</t>
    </rPh>
    <phoneticPr fontId="1"/>
  </si>
  <si>
    <t>学校独自の
その他の支援策</t>
    <rPh sb="0" eb="2">
      <t>ガッコウ</t>
    </rPh>
    <rPh sb="2" eb="4">
      <t>ドクジ</t>
    </rPh>
    <rPh sb="8" eb="9">
      <t>タ</t>
    </rPh>
    <rPh sb="10" eb="12">
      <t>シエン</t>
    </rPh>
    <rPh sb="12" eb="13">
      <t>サク</t>
    </rPh>
    <phoneticPr fontId="1"/>
  </si>
  <si>
    <t>％</t>
    <phoneticPr fontId="1"/>
  </si>
  <si>
    <t>定員
(人)</t>
    <rPh sb="0" eb="2">
      <t>テイイン</t>
    </rPh>
    <rPh sb="4" eb="5">
      <t>ニン</t>
    </rPh>
    <phoneticPr fontId="1"/>
  </si>
  <si>
    <t>利用者数
(人)</t>
    <rPh sb="0" eb="3">
      <t>リヨウシャ</t>
    </rPh>
    <rPh sb="3" eb="4">
      <t>スウ</t>
    </rPh>
    <phoneticPr fontId="1"/>
  </si>
  <si>
    <t>利用者数
(人)</t>
    <rPh sb="0" eb="3">
      <t>リヨウシャ</t>
    </rPh>
    <rPh sb="3" eb="4">
      <t>スウ</t>
    </rPh>
    <rPh sb="6" eb="7">
      <t>ニン</t>
    </rPh>
    <phoneticPr fontId="1"/>
  </si>
  <si>
    <t>A.うち生活保護世帯</t>
    <phoneticPr fontId="1"/>
  </si>
  <si>
    <t>B.うち市町村民税非課税世帯（Aを除く）</t>
    <rPh sb="17" eb="18">
      <t>ノゾ</t>
    </rPh>
    <phoneticPr fontId="1"/>
  </si>
  <si>
    <t>C.うち所得税非課税世帯（A.Bを除く）</t>
    <rPh sb="17" eb="18">
      <t>ノゾ</t>
    </rPh>
    <phoneticPr fontId="1"/>
  </si>
  <si>
    <t>D.うち失業・倒産などによる家計急変世帯（A.B.Cを除く）</t>
    <rPh sb="27" eb="28">
      <t>ノゾ</t>
    </rPh>
    <phoneticPr fontId="1"/>
  </si>
  <si>
    <t>利用者数
（人）</t>
    <rPh sb="0" eb="2">
      <t>リヨウ</t>
    </rPh>
    <rPh sb="2" eb="3">
      <t>シャ</t>
    </rPh>
    <rPh sb="3" eb="4">
      <t>スウ</t>
    </rPh>
    <rPh sb="6" eb="7">
      <t>ニン</t>
    </rPh>
    <phoneticPr fontId="1"/>
  </si>
  <si>
    <t>うち経済的基準を要件とした制度を利用している人数
(人）</t>
    <rPh sb="8" eb="10">
      <t>ヨウケン</t>
    </rPh>
    <rPh sb="13" eb="15">
      <t>セイド</t>
    </rPh>
    <rPh sb="16" eb="18">
      <t>リヨウ</t>
    </rPh>
    <rPh sb="22" eb="24">
      <t>ニンズウ</t>
    </rPh>
    <rPh sb="26" eb="27">
      <t>ニン</t>
    </rPh>
    <phoneticPr fontId="1"/>
  </si>
  <si>
    <t>減免の
最大額
（万円）</t>
    <rPh sb="4" eb="6">
      <t>サイダイ</t>
    </rPh>
    <rPh sb="6" eb="7">
      <t>ガク</t>
    </rPh>
    <rPh sb="9" eb="11">
      <t>マンエン</t>
    </rPh>
    <phoneticPr fontId="1"/>
  </si>
  <si>
    <t>うち経済的基準を要件とした制度の
減免の
最大額
（万円）</t>
    <rPh sb="21" eb="23">
      <t>サイダイ</t>
    </rPh>
    <phoneticPr fontId="1"/>
  </si>
  <si>
    <t>卒業者数
（人）</t>
    <rPh sb="0" eb="1">
      <t>ソツ</t>
    </rPh>
    <rPh sb="1" eb="4">
      <t>ギョウシャスウ</t>
    </rPh>
    <rPh sb="6" eb="7">
      <t>ニン</t>
    </rPh>
    <phoneticPr fontId="1"/>
  </si>
  <si>
    <t>うち進学者数（人）</t>
    <rPh sb="2" eb="5">
      <t>シンガクシャ</t>
    </rPh>
    <rPh sb="5" eb="6">
      <t>スウ</t>
    </rPh>
    <rPh sb="7" eb="8">
      <t>ニン</t>
    </rPh>
    <phoneticPr fontId="1"/>
  </si>
  <si>
    <t>うち左記以外の者（人）</t>
    <rPh sb="2" eb="3">
      <t>ヒダリ</t>
    </rPh>
    <rPh sb="9" eb="10">
      <t>ニン</t>
    </rPh>
    <phoneticPr fontId="1"/>
  </si>
  <si>
    <t>例）経済的基準が要件として含まれる制度※</t>
    <rPh sb="0" eb="1">
      <t>レイ</t>
    </rPh>
    <rPh sb="2" eb="4">
      <t>ケイザイ</t>
    </rPh>
    <rPh sb="4" eb="5">
      <t>テキ</t>
    </rPh>
    <rPh sb="5" eb="7">
      <t>キジュン</t>
    </rPh>
    <rPh sb="8" eb="10">
      <t>ヨウケン</t>
    </rPh>
    <rPh sb="13" eb="14">
      <t>フク</t>
    </rPh>
    <rPh sb="17" eb="19">
      <t>セイド</t>
    </rPh>
    <phoneticPr fontId="1"/>
  </si>
  <si>
    <t>うち経済的基準を要件とした制度の
定員数
（人）</t>
    <rPh sb="17" eb="20">
      <t>テイインスウ</t>
    </rPh>
    <rPh sb="22" eb="23">
      <t>ニン</t>
    </rPh>
    <phoneticPr fontId="1"/>
  </si>
  <si>
    <t>工業関係</t>
    <rPh sb="0" eb="2">
      <t>コウギョウ</t>
    </rPh>
    <rPh sb="2" eb="4">
      <t>カンケイ</t>
    </rPh>
    <phoneticPr fontId="23"/>
  </si>
  <si>
    <t>農業関係</t>
    <rPh sb="0" eb="2">
      <t>ノウギョウ</t>
    </rPh>
    <rPh sb="2" eb="4">
      <t>カンケイ</t>
    </rPh>
    <phoneticPr fontId="23"/>
  </si>
  <si>
    <t>医療関係</t>
    <rPh sb="0" eb="2">
      <t>イリョウ</t>
    </rPh>
    <rPh sb="2" eb="4">
      <t>カンケイ</t>
    </rPh>
    <phoneticPr fontId="23"/>
  </si>
  <si>
    <t>教育・社会福祉関係</t>
    <rPh sb="0" eb="2">
      <t>キョウイク</t>
    </rPh>
    <rPh sb="3" eb="5">
      <t>シャカイ</t>
    </rPh>
    <rPh sb="5" eb="7">
      <t>フクシ</t>
    </rPh>
    <rPh sb="7" eb="9">
      <t>カンケイ</t>
    </rPh>
    <phoneticPr fontId="23"/>
  </si>
  <si>
    <t>商業実務関係</t>
    <rPh sb="0" eb="2">
      <t>ショウギョウ</t>
    </rPh>
    <rPh sb="2" eb="4">
      <t>ジツム</t>
    </rPh>
    <rPh sb="4" eb="6">
      <t>カンケイ</t>
    </rPh>
    <phoneticPr fontId="23"/>
  </si>
  <si>
    <t>服飾・家政関係</t>
    <rPh sb="0" eb="2">
      <t>フクショク</t>
    </rPh>
    <rPh sb="3" eb="5">
      <t>カセイ</t>
    </rPh>
    <rPh sb="5" eb="7">
      <t>カンケイ</t>
    </rPh>
    <phoneticPr fontId="23"/>
  </si>
  <si>
    <t>文化・教養関係</t>
    <rPh sb="0" eb="2">
      <t>ブンカ</t>
    </rPh>
    <rPh sb="3" eb="5">
      <t>キョウヨウ</t>
    </rPh>
    <rPh sb="5" eb="7">
      <t>カンケイ</t>
    </rPh>
    <phoneticPr fontId="23"/>
  </si>
  <si>
    <t>うち
都道府県外
出身者</t>
    <rPh sb="3" eb="7">
      <t>トドウフケン</t>
    </rPh>
    <rPh sb="7" eb="8">
      <t>ガイ</t>
    </rPh>
    <rPh sb="9" eb="12">
      <t>シュッシンシャ</t>
    </rPh>
    <phoneticPr fontId="1"/>
  </si>
  <si>
    <r>
      <t xml:space="preserve">E.貸与型奨学金
</t>
    </r>
    <r>
      <rPr>
        <sz val="8"/>
        <rFont val="ＭＳ 明朝"/>
        <family val="1"/>
        <charset val="128"/>
      </rPr>
      <t>（無利子・有利子・一部返還免除含む）</t>
    </r>
    <rPh sb="2" eb="4">
      <t>タイヨ</t>
    </rPh>
    <rPh sb="4" eb="5">
      <t>ガタ</t>
    </rPh>
    <rPh sb="5" eb="8">
      <t>ショウガクキン</t>
    </rPh>
    <phoneticPr fontId="1"/>
  </si>
  <si>
    <t>経済的基準に関する理由</t>
    <rPh sb="6" eb="7">
      <t>カン</t>
    </rPh>
    <rPh sb="9" eb="11">
      <t>リユウ</t>
    </rPh>
    <phoneticPr fontId="1"/>
  </si>
  <si>
    <t>経済的基準以外に関する理由</t>
    <rPh sb="5" eb="7">
      <t>イガイ</t>
    </rPh>
    <rPh sb="8" eb="9">
      <t>カン</t>
    </rPh>
    <rPh sb="11" eb="13">
      <t>リユウ</t>
    </rPh>
    <phoneticPr fontId="1"/>
  </si>
  <si>
    <t>●経済的基準（複数回答）</t>
    <rPh sb="7" eb="9">
      <t>フクスウ</t>
    </rPh>
    <rPh sb="9" eb="11">
      <t>カイトウ</t>
    </rPh>
    <phoneticPr fontId="1"/>
  </si>
  <si>
    <t>●経済的基準以外の基準（複数回答）</t>
    <rPh sb="9" eb="11">
      <t>キジュン</t>
    </rPh>
    <phoneticPr fontId="1"/>
  </si>
  <si>
    <t>※以下の（４）の設問には、前頁（1）の設問で「A.授業料の減免措置」を実施している（○）と回答した方のみお答えください</t>
    <rPh sb="13" eb="14">
      <t>ゼン</t>
    </rPh>
    <rPh sb="14" eb="15">
      <t>ページ</t>
    </rPh>
    <phoneticPr fontId="1"/>
  </si>
  <si>
    <t>⑥事業の存在を知らなかった</t>
    <rPh sb="1" eb="3">
      <t>ジギョウ</t>
    </rPh>
    <rPh sb="4" eb="6">
      <t>ソンザイ</t>
    </rPh>
    <rPh sb="7" eb="8">
      <t>シ</t>
    </rPh>
    <phoneticPr fontId="1"/>
  </si>
  <si>
    <t>⑦その他</t>
    <rPh sb="3" eb="4">
      <t>タ</t>
    </rPh>
    <phoneticPr fontId="1"/>
  </si>
  <si>
    <t>⑦財務面での負担が大きい</t>
    <rPh sb="1" eb="4">
      <t>ザイムメン</t>
    </rPh>
    <rPh sb="6" eb="8">
      <t>フタン</t>
    </rPh>
    <rPh sb="9" eb="10">
      <t>オオ</t>
    </rPh>
    <phoneticPr fontId="1"/>
  </si>
  <si>
    <t>⑥財務面での負担が大きい</t>
    <rPh sb="1" eb="4">
      <t>ザイムメン</t>
    </rPh>
    <rPh sb="6" eb="8">
      <t>フタン</t>
    </rPh>
    <rPh sb="9" eb="10">
      <t>オオ</t>
    </rPh>
    <phoneticPr fontId="1"/>
  </si>
  <si>
    <t>Webサイトで公表</t>
    <phoneticPr fontId="1"/>
  </si>
  <si>
    <t>その他の方法で公表</t>
    <rPh sb="2" eb="3">
      <t>タ</t>
    </rPh>
    <rPh sb="4" eb="6">
      <t>ホウホウ</t>
    </rPh>
    <rPh sb="7" eb="9">
      <t>コウヒョウ</t>
    </rPh>
    <phoneticPr fontId="1"/>
  </si>
  <si>
    <t>広報誌等の刊行物に掲載</t>
    <phoneticPr fontId="1"/>
  </si>
  <si>
    <t>公表していない</t>
    <rPh sb="0" eb="2">
      <t>コウヒョウ</t>
    </rPh>
    <phoneticPr fontId="1"/>
  </si>
  <si>
    <t>平成22年度</t>
    <rPh sb="0" eb="2">
      <t>ヘイセイ</t>
    </rPh>
    <rPh sb="4" eb="5">
      <t>ネン</t>
    </rPh>
    <rPh sb="5" eb="6">
      <t>ド</t>
    </rPh>
    <phoneticPr fontId="1"/>
  </si>
  <si>
    <t>平成23年度</t>
    <rPh sb="0" eb="2">
      <t>ヘイセイ</t>
    </rPh>
    <rPh sb="4" eb="5">
      <t>ネン</t>
    </rPh>
    <rPh sb="5" eb="6">
      <t>ド</t>
    </rPh>
    <phoneticPr fontId="1"/>
  </si>
  <si>
    <t>平成24年度</t>
    <rPh sb="0" eb="2">
      <t>ヘイセイ</t>
    </rPh>
    <rPh sb="4" eb="5">
      <t>ネン</t>
    </rPh>
    <rPh sb="5" eb="6">
      <t>ド</t>
    </rPh>
    <phoneticPr fontId="1"/>
  </si>
  <si>
    <t>平成25年度</t>
    <rPh sb="0" eb="2">
      <t>ヘイセイ</t>
    </rPh>
    <rPh sb="4" eb="5">
      <t>ネン</t>
    </rPh>
    <rPh sb="5" eb="6">
      <t>ド</t>
    </rPh>
    <phoneticPr fontId="1"/>
  </si>
  <si>
    <t>平成27年度（予定）</t>
    <rPh sb="0" eb="2">
      <t>ヘイセイ</t>
    </rPh>
    <rPh sb="4" eb="5">
      <t>ネン</t>
    </rPh>
    <rPh sb="5" eb="6">
      <t>ド</t>
    </rPh>
    <rPh sb="7" eb="9">
      <t>ヨテイ</t>
    </rPh>
    <phoneticPr fontId="1"/>
  </si>
  <si>
    <t>中退者数（人）</t>
    <rPh sb="0" eb="2">
      <t>チュウタイ</t>
    </rPh>
    <rPh sb="2" eb="3">
      <t>シャ</t>
    </rPh>
    <rPh sb="3" eb="4">
      <t>スウ</t>
    </rPh>
    <rPh sb="5" eb="6">
      <t>ニン</t>
    </rPh>
    <phoneticPr fontId="1"/>
  </si>
  <si>
    <t>中退者数（人）</t>
    <rPh sb="0" eb="2">
      <t>チュウタイ</t>
    </rPh>
    <rPh sb="2" eb="3">
      <t>シャ</t>
    </rPh>
    <rPh sb="3" eb="4">
      <t>スウ</t>
    </rPh>
    <phoneticPr fontId="1"/>
  </si>
  <si>
    <t>E.母子家庭又は父子家庭</t>
    <phoneticPr fontId="1"/>
  </si>
  <si>
    <t>G.長期療養者又は身体障がい者を含む世帯</t>
    <rPh sb="18" eb="20">
      <t>セタイ</t>
    </rPh>
    <phoneticPr fontId="1"/>
  </si>
  <si>
    <t>※「経済的基準が要件として含まれる制度」とは、「生活保護世帯」や「年収○万円以下」などを採択の要件としている制度を指します。</t>
    <rPh sb="17" eb="19">
      <t>セイド</t>
    </rPh>
    <rPh sb="33" eb="35">
      <t>ネンシュウ</t>
    </rPh>
    <rPh sb="36" eb="40">
      <t>マンエンイカ</t>
    </rPh>
    <rPh sb="44" eb="46">
      <t>サイタク</t>
    </rPh>
    <rPh sb="47" eb="49">
      <t>ヨウケン</t>
    </rPh>
    <rPh sb="54" eb="56">
      <t>セイド</t>
    </rPh>
    <rPh sb="57" eb="58">
      <t>サ</t>
    </rPh>
    <phoneticPr fontId="1"/>
  </si>
  <si>
    <t>・減免及び奨学金の定義は、下記のとおりです。</t>
    <rPh sb="1" eb="3">
      <t>ゲンメン</t>
    </rPh>
    <rPh sb="3" eb="4">
      <t>オヨ</t>
    </rPh>
    <rPh sb="9" eb="11">
      <t>テイギ</t>
    </rPh>
    <rPh sb="13" eb="15">
      <t>カキ</t>
    </rPh>
    <phoneticPr fontId="1"/>
  </si>
  <si>
    <t>⑩入学前の学業成績</t>
    <phoneticPr fontId="1"/>
  </si>
  <si>
    <t>⑪入学後の学業成績</t>
    <phoneticPr fontId="1"/>
  </si>
  <si>
    <t>⑫入学試験の成績</t>
    <phoneticPr fontId="1"/>
  </si>
  <si>
    <t>⑬学業以外（スポーツ、ボランティア、文化活動等）の実績</t>
    <phoneticPr fontId="1"/>
  </si>
  <si>
    <t>⑭居住地（都道府県内の居住）</t>
    <phoneticPr fontId="1"/>
  </si>
  <si>
    <t>学校法人立</t>
    <phoneticPr fontId="1"/>
  </si>
  <si>
    <t>準学校法人立</t>
    <phoneticPr fontId="1"/>
  </si>
  <si>
    <t>住所</t>
    <rPh sb="0" eb="2">
      <t>ジュウショ</t>
    </rPh>
    <phoneticPr fontId="1"/>
  </si>
  <si>
    <t>その他</t>
    <phoneticPr fontId="1"/>
  </si>
  <si>
    <r>
      <t>教員数</t>
    </r>
    <r>
      <rPr>
        <sz val="10"/>
        <rFont val="ＭＳ Ｐゴシック"/>
        <family val="3"/>
        <charset val="128"/>
      </rPr>
      <t>（人数を記入）</t>
    </r>
    <rPh sb="0" eb="2">
      <t>キョウイン</t>
    </rPh>
    <rPh sb="2" eb="3">
      <t>スウ</t>
    </rPh>
    <phoneticPr fontId="1"/>
  </si>
  <si>
    <r>
      <t xml:space="preserve">学科名
</t>
    </r>
    <r>
      <rPr>
        <sz val="10"/>
        <rFont val="ＭＳ Ｐゴシック"/>
        <family val="3"/>
        <charset val="128"/>
      </rPr>
      <t>（自由記述）</t>
    </r>
    <rPh sb="0" eb="2">
      <t>ガッカ</t>
    </rPh>
    <rPh sb="2" eb="3">
      <t>メイ</t>
    </rPh>
    <rPh sb="5" eb="7">
      <t>ジユウ</t>
    </rPh>
    <rPh sb="7" eb="9">
      <t>キジュツ</t>
    </rPh>
    <phoneticPr fontId="1"/>
  </si>
  <si>
    <r>
      <t xml:space="preserve">分野
</t>
    </r>
    <r>
      <rPr>
        <sz val="10"/>
        <rFont val="ＭＳ Ｐゴシック"/>
        <family val="3"/>
        <charset val="128"/>
      </rPr>
      <t>（選択）</t>
    </r>
    <rPh sb="0" eb="2">
      <t>ブンヤ</t>
    </rPh>
    <rPh sb="4" eb="6">
      <t>センタク</t>
    </rPh>
    <phoneticPr fontId="1"/>
  </si>
  <si>
    <r>
      <t xml:space="preserve">昼夜の別
</t>
    </r>
    <r>
      <rPr>
        <sz val="10"/>
        <rFont val="ＭＳ Ｐゴシック"/>
        <family val="3"/>
        <charset val="128"/>
      </rPr>
      <t>（選択）</t>
    </r>
    <phoneticPr fontId="1"/>
  </si>
  <si>
    <r>
      <t xml:space="preserve">修業年限
</t>
    </r>
    <r>
      <rPr>
        <sz val="10"/>
        <rFont val="ＭＳ Ｐゴシック"/>
        <family val="3"/>
        <charset val="128"/>
      </rPr>
      <t>（選択）</t>
    </r>
    <rPh sb="0" eb="2">
      <t>シュウギョウ</t>
    </rPh>
    <rPh sb="2" eb="4">
      <t>ネンゲン</t>
    </rPh>
    <phoneticPr fontId="1"/>
  </si>
  <si>
    <t>（１）平成26年度(年額）</t>
    <rPh sb="3" eb="5">
      <t>ヘイセイ</t>
    </rPh>
    <rPh sb="7" eb="8">
      <t>ネン</t>
    </rPh>
    <rPh sb="8" eb="9">
      <t>ド</t>
    </rPh>
    <rPh sb="10" eb="12">
      <t>ネンガク</t>
    </rPh>
    <phoneticPr fontId="1"/>
  </si>
  <si>
    <t>（２）平成27年度(年額）</t>
    <rPh sb="3" eb="5">
      <t>ヘイセイ</t>
    </rPh>
    <rPh sb="7" eb="8">
      <t>ネン</t>
    </rPh>
    <rPh sb="8" eb="9">
      <t>ド</t>
    </rPh>
    <phoneticPr fontId="1"/>
  </si>
  <si>
    <r>
      <t xml:space="preserve">必要な諸費用の標準的な合計額（テキスト代、宿泊セミナー・研修会等）
</t>
    </r>
    <r>
      <rPr>
        <sz val="9"/>
        <rFont val="ＭＳ Ｐゴシック"/>
        <family val="3"/>
        <charset val="128"/>
      </rPr>
      <t>（円）</t>
    </r>
    <rPh sb="31" eb="32">
      <t>トウ</t>
    </rPh>
    <rPh sb="35" eb="36">
      <t>エン</t>
    </rPh>
    <phoneticPr fontId="1"/>
  </si>
  <si>
    <r>
      <t>納付金</t>
    </r>
    <r>
      <rPr>
        <sz val="10"/>
        <rFont val="ＭＳ Ｐゴシック"/>
        <family val="3"/>
        <charset val="128"/>
      </rPr>
      <t>（円）</t>
    </r>
    <rPh sb="0" eb="3">
      <t>ノウフキン</t>
    </rPh>
    <rPh sb="4" eb="5">
      <t>エン</t>
    </rPh>
    <phoneticPr fontId="1"/>
  </si>
  <si>
    <r>
      <t>左記A～Dのうち
下記E～Gの条件にあてはまる人</t>
    </r>
    <r>
      <rPr>
        <sz val="10"/>
        <rFont val="ＭＳ Ｐゴシック"/>
        <family val="3"/>
        <charset val="128"/>
      </rPr>
      <t xml:space="preserve">
（それぞれ、のべ人数を記入）</t>
    </r>
    <rPh sb="0" eb="2">
      <t>サキ</t>
    </rPh>
    <rPh sb="9" eb="11">
      <t>カキ</t>
    </rPh>
    <rPh sb="15" eb="17">
      <t>ジョウケン</t>
    </rPh>
    <rPh sb="23" eb="24">
      <t>ヒト</t>
    </rPh>
    <rPh sb="33" eb="35">
      <t>ニンズウ</t>
    </rPh>
    <rPh sb="36" eb="38">
      <t>キニュウ</t>
    </rPh>
    <phoneticPr fontId="1"/>
  </si>
  <si>
    <r>
      <t>F.多子世帯
（</t>
    </r>
    <r>
      <rPr>
        <sz val="9"/>
        <rFont val="ＭＳ Ｐゴシック"/>
        <family val="3"/>
        <charset val="128"/>
      </rPr>
      <t>23歳未満が3人以上）</t>
    </r>
    <phoneticPr fontId="1"/>
  </si>
  <si>
    <r>
      <t xml:space="preserve">A～Dの
合計
</t>
    </r>
    <r>
      <rPr>
        <sz val="9"/>
        <rFont val="ＭＳ Ｐゴシック"/>
        <family val="3"/>
        <charset val="128"/>
      </rPr>
      <t>（自動記入）</t>
    </r>
    <rPh sb="5" eb="7">
      <t>ゴウケイ</t>
    </rPh>
    <phoneticPr fontId="1"/>
  </si>
  <si>
    <r>
      <t xml:space="preserve">A～Dの
合計
</t>
    </r>
    <r>
      <rPr>
        <sz val="9"/>
        <rFont val="ＭＳ Ｐゴシック"/>
        <family val="3"/>
        <charset val="128"/>
      </rPr>
      <t>（自動記入）</t>
    </r>
    <rPh sb="5" eb="7">
      <t>ゴウケイ</t>
    </rPh>
    <rPh sb="9" eb="11">
      <t>ジドウ</t>
    </rPh>
    <rPh sb="11" eb="13">
      <t>キニュウ</t>
    </rPh>
    <phoneticPr fontId="1"/>
  </si>
  <si>
    <r>
      <t>　　納付金減免措置：</t>
    </r>
    <r>
      <rPr>
        <u/>
        <sz val="10"/>
        <rFont val="ＭＳ 明朝"/>
        <family val="1"/>
        <charset val="128"/>
      </rPr>
      <t>学生や保護者には給付されず</t>
    </r>
    <r>
      <rPr>
        <sz val="10"/>
        <rFont val="ＭＳ 明朝"/>
        <family val="1"/>
        <charset val="128"/>
      </rPr>
      <t>、入学金や授業料等納付金の</t>
    </r>
    <r>
      <rPr>
        <u/>
        <sz val="10"/>
        <rFont val="ＭＳ 明朝"/>
        <family val="1"/>
        <charset val="128"/>
      </rPr>
      <t>特定の項目に対して、一定額の支払いを免除するもの</t>
    </r>
    <rPh sb="7" eb="9">
      <t>ソチ</t>
    </rPh>
    <phoneticPr fontId="1"/>
  </si>
  <si>
    <t>（１）平成26年度（利用者数は、平成26年度末までの合計）</t>
    <rPh sb="3" eb="5">
      <t>ヘイセイ</t>
    </rPh>
    <rPh sb="7" eb="8">
      <t>ネン</t>
    </rPh>
    <rPh sb="8" eb="9">
      <t>ド</t>
    </rPh>
    <rPh sb="10" eb="12">
      <t>リヨウ</t>
    </rPh>
    <rPh sb="12" eb="13">
      <t>シャ</t>
    </rPh>
    <rPh sb="13" eb="14">
      <t>スウ</t>
    </rPh>
    <phoneticPr fontId="1"/>
  </si>
  <si>
    <t>（２）平成27年度（利用者数は、10月1日までの人数）</t>
    <rPh sb="3" eb="5">
      <t>ヘイセイ</t>
    </rPh>
    <rPh sb="7" eb="8">
      <t>ネン</t>
    </rPh>
    <rPh sb="8" eb="9">
      <t>ド</t>
    </rPh>
    <rPh sb="10" eb="12">
      <t>リヨウ</t>
    </rPh>
    <rPh sb="12" eb="13">
      <t>シャ</t>
    </rPh>
    <rPh sb="13" eb="14">
      <t>スウ</t>
    </rPh>
    <rPh sb="18" eb="19">
      <t>ガツ</t>
    </rPh>
    <rPh sb="20" eb="21">
      <t>ニチ</t>
    </rPh>
    <rPh sb="24" eb="26">
      <t>ニンズウ</t>
    </rPh>
    <phoneticPr fontId="1"/>
  </si>
  <si>
    <t>（１）平成26年度（利用者数は、平成26年度末までの合計）</t>
    <rPh sb="3" eb="5">
      <t>ヘイセイ</t>
    </rPh>
    <rPh sb="7" eb="8">
      <t>ネン</t>
    </rPh>
    <rPh sb="8" eb="9">
      <t>ド</t>
    </rPh>
    <phoneticPr fontId="1"/>
  </si>
  <si>
    <t>（２）平成27年度（利用者数は、10月1日までの人数）</t>
    <rPh sb="3" eb="5">
      <t>ヘイセイ</t>
    </rPh>
    <rPh sb="7" eb="8">
      <t>ネン</t>
    </rPh>
    <rPh sb="8" eb="9">
      <t>ド</t>
    </rPh>
    <phoneticPr fontId="1"/>
  </si>
  <si>
    <r>
      <t xml:space="preserve">学校独自の
貸与型奨学金
</t>
    </r>
    <r>
      <rPr>
        <sz val="8"/>
        <rFont val="ＭＳ Ｐゴシック"/>
        <family val="3"/>
        <charset val="128"/>
      </rPr>
      <t>（無利子・有利子・一部返還免除含む）</t>
    </r>
    <rPh sb="0" eb="2">
      <t>ガッコウ</t>
    </rPh>
    <rPh sb="2" eb="4">
      <t>ドクジ</t>
    </rPh>
    <rPh sb="6" eb="8">
      <t>タイヨ</t>
    </rPh>
    <rPh sb="8" eb="9">
      <t>ガタ</t>
    </rPh>
    <rPh sb="9" eb="12">
      <t>ショウガクキン</t>
    </rPh>
    <phoneticPr fontId="1"/>
  </si>
  <si>
    <t>入学一時金</t>
    <rPh sb="0" eb="2">
      <t>ニュウガク</t>
    </rPh>
    <rPh sb="2" eb="5">
      <t>イチジキン</t>
    </rPh>
    <phoneticPr fontId="1"/>
  </si>
  <si>
    <t>経常的
納付金</t>
    <rPh sb="0" eb="3">
      <t>ケイジョウテキ</t>
    </rPh>
    <rPh sb="4" eb="7">
      <t>ノウフキン</t>
    </rPh>
    <phoneticPr fontId="1"/>
  </si>
  <si>
    <t>うち上記※の条件に当てはまるもの</t>
    <rPh sb="2" eb="4">
      <t>ジョウキ</t>
    </rPh>
    <rPh sb="6" eb="8">
      <t>ジョウケン</t>
    </rPh>
    <rPh sb="9" eb="10">
      <t>ア</t>
    </rPh>
    <phoneticPr fontId="1"/>
  </si>
  <si>
    <t>休学者数
（人）</t>
    <rPh sb="0" eb="2">
      <t>キュウガク</t>
    </rPh>
    <rPh sb="2" eb="3">
      <t>シャ</t>
    </rPh>
    <rPh sb="3" eb="4">
      <t>スウ</t>
    </rPh>
    <rPh sb="6" eb="7">
      <t>ニン</t>
    </rPh>
    <phoneticPr fontId="1"/>
  </si>
  <si>
    <t>（１）平成25年度</t>
    <rPh sb="3" eb="5">
      <t>ヘイセイ</t>
    </rPh>
    <rPh sb="7" eb="8">
      <t>ネン</t>
    </rPh>
    <rPh sb="8" eb="9">
      <t>ド</t>
    </rPh>
    <phoneticPr fontId="1"/>
  </si>
  <si>
    <t>（２）平成26年度</t>
    <rPh sb="3" eb="5">
      <t>ヘイセイ</t>
    </rPh>
    <rPh sb="7" eb="8">
      <t>ネン</t>
    </rPh>
    <rPh sb="8" eb="9">
      <t>ド</t>
    </rPh>
    <phoneticPr fontId="1"/>
  </si>
  <si>
    <t>①「学校独自の授業料の減免措置」以外の経済的支援</t>
    <phoneticPr fontId="1"/>
  </si>
  <si>
    <t>②学校以外の経済的支援</t>
    <rPh sb="1" eb="3">
      <t>ガッコウ</t>
    </rPh>
    <rPh sb="3" eb="5">
      <t>イガイ</t>
    </rPh>
    <rPh sb="6" eb="9">
      <t>ケイザイテキ</t>
    </rPh>
    <rPh sb="9" eb="11">
      <t>シエン</t>
    </rPh>
    <phoneticPr fontId="1"/>
  </si>
  <si>
    <t>都道府県名</t>
    <rPh sb="0" eb="4">
      <t>トドウフケン</t>
    </rPh>
    <rPh sb="4" eb="5">
      <t>メイ</t>
    </rPh>
    <phoneticPr fontId="1"/>
  </si>
  <si>
    <t>北海道</t>
  </si>
  <si>
    <t>青森県</t>
  </si>
  <si>
    <t>岩手県</t>
  </si>
  <si>
    <t>秋田県</t>
  </si>
  <si>
    <t>山形県</t>
  </si>
  <si>
    <t>群馬県</t>
  </si>
  <si>
    <t>埼玉県</t>
  </si>
  <si>
    <t>千葉県</t>
  </si>
  <si>
    <t>東京都</t>
  </si>
  <si>
    <t>神奈川県</t>
  </si>
  <si>
    <t>新潟県</t>
  </si>
  <si>
    <t>富山県</t>
  </si>
  <si>
    <t>石川県</t>
  </si>
  <si>
    <t>山梨県</t>
  </si>
  <si>
    <t>長野県</t>
  </si>
  <si>
    <t>愛知県</t>
  </si>
  <si>
    <t>三重県</t>
  </si>
  <si>
    <t>滋賀県</t>
  </si>
  <si>
    <t>京都府</t>
  </si>
  <si>
    <t>兵庫県</t>
  </si>
  <si>
    <t>奈良県</t>
  </si>
  <si>
    <t>和歌山県</t>
  </si>
  <si>
    <t>設置形態</t>
    <rPh sb="0" eb="2">
      <t>セッチ</t>
    </rPh>
    <rPh sb="2" eb="4">
      <t>ケイタイ</t>
    </rPh>
    <phoneticPr fontId="1"/>
  </si>
  <si>
    <t>学生数（人数を記入）　※休学者も含む</t>
    <rPh sb="0" eb="3">
      <t>ガクセイスウ</t>
    </rPh>
    <rPh sb="4" eb="6">
      <t>ニンズウ</t>
    </rPh>
    <rPh sb="7" eb="9">
      <t>キニュウ</t>
    </rPh>
    <rPh sb="12" eb="13">
      <t>キュウ</t>
    </rPh>
    <rPh sb="13" eb="15">
      <t>ガクシャ</t>
    </rPh>
    <rPh sb="16" eb="17">
      <t>フク</t>
    </rPh>
    <phoneticPr fontId="1"/>
  </si>
  <si>
    <t>学生数（人数を記入）　※休学者も含む</t>
    <rPh sb="0" eb="3">
      <t>ガクセイスウ</t>
    </rPh>
    <rPh sb="4" eb="6">
      <t>ニンズウ</t>
    </rPh>
    <rPh sb="7" eb="9">
      <t>キニュウ</t>
    </rPh>
    <phoneticPr fontId="1"/>
  </si>
  <si>
    <r>
      <t>納付金額合計</t>
    </r>
    <r>
      <rPr>
        <sz val="10"/>
        <rFont val="ＭＳ Ｐゴシック"/>
        <family val="3"/>
        <charset val="128"/>
      </rPr>
      <t xml:space="preserve">
（自動入力）</t>
    </r>
    <rPh sb="0" eb="3">
      <t>ノウフキン</t>
    </rPh>
    <rPh sb="3" eb="4">
      <t>ガク</t>
    </rPh>
    <rPh sb="4" eb="6">
      <t>ゴウケイ</t>
    </rPh>
    <rPh sb="8" eb="10">
      <t>ジドウ</t>
    </rPh>
    <rPh sb="10" eb="12">
      <t>ニュウリョク</t>
    </rPh>
    <phoneticPr fontId="1"/>
  </si>
  <si>
    <t>うち
経済理由
（人）</t>
    <rPh sb="3" eb="5">
      <t>ケイザイ</t>
    </rPh>
    <rPh sb="5" eb="7">
      <t>リユウ</t>
    </rPh>
    <rPh sb="9" eb="10">
      <t>ニン</t>
    </rPh>
    <phoneticPr fontId="1"/>
  </si>
  <si>
    <t>うち一時的な職に就いた者（人）</t>
    <rPh sb="13" eb="14">
      <t>ニン</t>
    </rPh>
    <phoneticPr fontId="1"/>
  </si>
  <si>
    <t>卒業時までに左記以外の資格を取得した学生の数（人）</t>
    <rPh sb="0" eb="2">
      <t>ソツギョウ</t>
    </rPh>
    <rPh sb="2" eb="3">
      <t>ジ</t>
    </rPh>
    <rPh sb="6" eb="8">
      <t>サキ</t>
    </rPh>
    <rPh sb="8" eb="10">
      <t>イガイ</t>
    </rPh>
    <rPh sb="11" eb="13">
      <t>シカク</t>
    </rPh>
    <rPh sb="14" eb="16">
      <t>シュトク</t>
    </rPh>
    <rPh sb="18" eb="20">
      <t>ガクセイ</t>
    </rPh>
    <rPh sb="21" eb="22">
      <t>カズ</t>
    </rPh>
    <rPh sb="23" eb="24">
      <t>ニン</t>
    </rPh>
    <phoneticPr fontId="1"/>
  </si>
  <si>
    <t>うち都道府県内就職者数</t>
    <phoneticPr fontId="1"/>
  </si>
  <si>
    <t>うち学科に関連のある仕事に就いた人数</t>
    <phoneticPr fontId="1"/>
  </si>
  <si>
    <t>うち就職者数（人）
（一時的な職は除く）</t>
    <rPh sb="2" eb="4">
      <t>シュウショク</t>
    </rPh>
    <rPh sb="4" eb="5">
      <t>シャ</t>
    </rPh>
    <rPh sb="5" eb="6">
      <t>スウ</t>
    </rPh>
    <rPh sb="7" eb="8">
      <t>ニン</t>
    </rPh>
    <phoneticPr fontId="1"/>
  </si>
  <si>
    <t>都道府県内で、学科に関連のある仕事に就いた人数</t>
    <rPh sb="0" eb="4">
      <t>トドウフケン</t>
    </rPh>
    <rPh sb="4" eb="5">
      <t>ナイ</t>
    </rPh>
    <rPh sb="21" eb="23">
      <t>ニンズウ</t>
    </rPh>
    <phoneticPr fontId="1"/>
  </si>
  <si>
    <t>卒業時までに「カリキュラム等で取得が目標付けられている資格」を取得した学生の数（人）</t>
    <rPh sb="0" eb="2">
      <t>ソツギョウ</t>
    </rPh>
    <rPh sb="2" eb="3">
      <t>ジ</t>
    </rPh>
    <rPh sb="13" eb="14">
      <t>トウ</t>
    </rPh>
    <rPh sb="15" eb="17">
      <t>シュトク</t>
    </rPh>
    <rPh sb="18" eb="20">
      <t>モクヒョウ</t>
    </rPh>
    <rPh sb="20" eb="21">
      <t>ツ</t>
    </rPh>
    <rPh sb="27" eb="29">
      <t>シカク</t>
    </rPh>
    <rPh sb="31" eb="33">
      <t>シュトク</t>
    </rPh>
    <rPh sb="35" eb="37">
      <t>ガクセイ</t>
    </rPh>
    <rPh sb="38" eb="39">
      <t>カズ</t>
    </rPh>
    <rPh sb="40" eb="41">
      <t>ニン</t>
    </rPh>
    <phoneticPr fontId="1"/>
  </si>
  <si>
    <t>減免の
平均額
（万円）</t>
    <rPh sb="4" eb="6">
      <t>ヘイキン</t>
    </rPh>
    <rPh sb="6" eb="7">
      <t>ガク</t>
    </rPh>
    <rPh sb="9" eb="11">
      <t>マンエン</t>
    </rPh>
    <phoneticPr fontId="1"/>
  </si>
  <si>
    <t>うち経済的基準を要件とした制度の
減免の
平均額
（万円）</t>
    <rPh sb="21" eb="23">
      <t>ヘイキン</t>
    </rPh>
    <phoneticPr fontId="1"/>
  </si>
  <si>
    <t>減免の
最少額
（万円）</t>
    <rPh sb="4" eb="6">
      <t>サイショウ</t>
    </rPh>
    <rPh sb="6" eb="7">
      <t>ガク</t>
    </rPh>
    <rPh sb="9" eb="11">
      <t>マンエン</t>
    </rPh>
    <phoneticPr fontId="1"/>
  </si>
  <si>
    <t>うち経済的基準を要件とした制度の
減免の
最少額
（万円）</t>
    <rPh sb="21" eb="23">
      <t>サイショウ</t>
    </rPh>
    <phoneticPr fontId="1"/>
  </si>
  <si>
    <t>④相談室やカウンセラーなど専門部署・担当者による個別相談</t>
    <phoneticPr fontId="1"/>
  </si>
  <si>
    <t>（１）平成26年度（平成26年度末までの実績を御記入願います。）</t>
    <rPh sb="3" eb="5">
      <t>ヘイセイ</t>
    </rPh>
    <rPh sb="7" eb="8">
      <t>ネン</t>
    </rPh>
    <rPh sb="8" eb="9">
      <t>ド</t>
    </rPh>
    <rPh sb="20" eb="22">
      <t>ジッセキ</t>
    </rPh>
    <phoneticPr fontId="1"/>
  </si>
  <si>
    <t>（２）平成27年度（10月1日までの実績を御記入願います。）</t>
    <rPh sb="3" eb="5">
      <t>ヘイセイ</t>
    </rPh>
    <rPh sb="7" eb="8">
      <t>ネン</t>
    </rPh>
    <rPh sb="8" eb="9">
      <t>ド</t>
    </rPh>
    <rPh sb="12" eb="13">
      <t>ガツ</t>
    </rPh>
    <rPh sb="14" eb="15">
      <t>ニチ</t>
    </rPh>
    <rPh sb="18" eb="20">
      <t>ジッセキ</t>
    </rPh>
    <rPh sb="24" eb="25">
      <t>ネガ</t>
    </rPh>
    <phoneticPr fontId="1"/>
  </si>
  <si>
    <t>⑧上記以外で所得が基準額以下の世帯（基準額を御記入ください）</t>
    <rPh sb="1" eb="3">
      <t>ジョウキ</t>
    </rPh>
    <rPh sb="3" eb="5">
      <t>イガイ</t>
    </rPh>
    <rPh sb="6" eb="8">
      <t>ショトク</t>
    </rPh>
    <rPh sb="9" eb="11">
      <t>キジュン</t>
    </rPh>
    <rPh sb="11" eb="12">
      <t>ガク</t>
    </rPh>
    <rPh sb="12" eb="14">
      <t>イカ</t>
    </rPh>
    <rPh sb="15" eb="17">
      <t>セタイ</t>
    </rPh>
    <rPh sb="18" eb="20">
      <t>キジュン</t>
    </rPh>
    <rPh sb="20" eb="21">
      <t>ガク</t>
    </rPh>
    <phoneticPr fontId="1"/>
  </si>
  <si>
    <t>⑨その他（具体的内容を御記入ください）</t>
    <rPh sb="5" eb="8">
      <t>グタイテキ</t>
    </rPh>
    <rPh sb="8" eb="10">
      <t>ナイヨウ</t>
    </rPh>
    <phoneticPr fontId="1"/>
  </si>
  <si>
    <t>⑮その他の人物・学業の基準（具体的内容を御記入ください）</t>
    <rPh sb="14" eb="17">
      <t>グタイテキ</t>
    </rPh>
    <rPh sb="17" eb="19">
      <t>ナイヨウ</t>
    </rPh>
    <phoneticPr fontId="1"/>
  </si>
  <si>
    <t>授業料の減免措置の定員数
（人）
（実施していない学科は、0を御記入ください。）</t>
    <rPh sb="0" eb="3">
      <t>ジュギョウリョウ</t>
    </rPh>
    <rPh sb="4" eb="6">
      <t>ゲンメン</t>
    </rPh>
    <rPh sb="6" eb="8">
      <t>ソチ</t>
    </rPh>
    <rPh sb="9" eb="12">
      <t>テイインスウ</t>
    </rPh>
    <rPh sb="14" eb="15">
      <t>ニン</t>
    </rPh>
    <rPh sb="18" eb="20">
      <t>ジッシ</t>
    </rPh>
    <rPh sb="25" eb="27">
      <t>ガッカ</t>
    </rPh>
    <phoneticPr fontId="1"/>
  </si>
  <si>
    <t>御回答ありがとうございました。</t>
    <phoneticPr fontId="1"/>
  </si>
  <si>
    <t>左記のうち
保護者と住所が異なるもの(一人暮らしの者等)</t>
    <rPh sb="0" eb="2">
      <t>サキ</t>
    </rPh>
    <rPh sb="6" eb="9">
      <t>ホゴシャ</t>
    </rPh>
    <rPh sb="10" eb="12">
      <t>ジュウショ</t>
    </rPh>
    <rPh sb="13" eb="14">
      <t>コト</t>
    </rPh>
    <rPh sb="25" eb="26">
      <t>モノ</t>
    </rPh>
    <rPh sb="26" eb="27">
      <t>トウ</t>
    </rPh>
    <phoneticPr fontId="1"/>
  </si>
  <si>
    <t>長期欠席者数
（30日以上）
（人）</t>
    <rPh sb="0" eb="2">
      <t>チョウキ</t>
    </rPh>
    <rPh sb="2" eb="5">
      <t>ケッセキシャ</t>
    </rPh>
    <rPh sb="5" eb="6">
      <t>スウ</t>
    </rPh>
    <rPh sb="10" eb="11">
      <t>ニチ</t>
    </rPh>
    <rPh sb="11" eb="13">
      <t>イジョウ</t>
    </rPh>
    <rPh sb="16" eb="17">
      <t>ニン</t>
    </rPh>
    <phoneticPr fontId="1"/>
  </si>
  <si>
    <t>【御協力のお願い】</t>
    <rPh sb="1" eb="2">
      <t>ゴ</t>
    </rPh>
    <phoneticPr fontId="1"/>
  </si>
  <si>
    <t>③何らかの経済的支援を受けている学生の実人数
（人）</t>
    <rPh sb="11" eb="12">
      <t>ウ</t>
    </rPh>
    <rPh sb="16" eb="18">
      <t>ガクセイ</t>
    </rPh>
    <rPh sb="19" eb="20">
      <t>ジツ</t>
    </rPh>
    <rPh sb="20" eb="22">
      <t>ニンズウ</t>
    </rPh>
    <rPh sb="24" eb="25">
      <t>ニン</t>
    </rPh>
    <phoneticPr fontId="1"/>
  </si>
  <si>
    <t>1年生から2年生への
進級状況</t>
    <rPh sb="1" eb="3">
      <t>ネンセイ</t>
    </rPh>
    <rPh sb="6" eb="7">
      <t>ネン</t>
    </rPh>
    <rPh sb="7" eb="8">
      <t>セイ</t>
    </rPh>
    <rPh sb="11" eb="13">
      <t>シンキュウ</t>
    </rPh>
    <rPh sb="13" eb="15">
      <t>ジョウキョウ</t>
    </rPh>
    <phoneticPr fontId="1"/>
  </si>
  <si>
    <t>平成25年度の5月１日現在の1年生の在学者数</t>
    <rPh sb="0" eb="2">
      <t>ヘイセイ</t>
    </rPh>
    <phoneticPr fontId="1"/>
  </si>
  <si>
    <t>平成25年度末の2年次への進級認定者数</t>
    <rPh sb="0" eb="2">
      <t>ヘイセイ</t>
    </rPh>
    <rPh sb="6" eb="7">
      <t>マツ</t>
    </rPh>
    <phoneticPr fontId="1"/>
  </si>
  <si>
    <t>平成26年度の5月１日現在の1年生の在学者数</t>
    <rPh sb="0" eb="2">
      <t>ヘイセイ</t>
    </rPh>
    <phoneticPr fontId="1"/>
  </si>
  <si>
    <t>平成26年度末の2年次への進級認定者数</t>
    <rPh sb="0" eb="2">
      <t>ヘイセイ</t>
    </rPh>
    <rPh sb="6" eb="7">
      <t>マツ</t>
    </rPh>
    <phoneticPr fontId="1"/>
  </si>
  <si>
    <t>メールアドレス</t>
  </si>
  <si>
    <t>①実施有無</t>
    <phoneticPr fontId="1"/>
  </si>
  <si>
    <t>A.平成22年度</t>
    <rPh sb="2" eb="4">
      <t>ヘイセイ</t>
    </rPh>
    <rPh sb="6" eb="7">
      <t>ネン</t>
    </rPh>
    <rPh sb="7" eb="8">
      <t>ド</t>
    </rPh>
    <phoneticPr fontId="1"/>
  </si>
  <si>
    <t>B.平成22年度</t>
    <rPh sb="2" eb="4">
      <t>ヘイセイ</t>
    </rPh>
    <rPh sb="6" eb="7">
      <t>ネン</t>
    </rPh>
    <rPh sb="7" eb="8">
      <t>ド</t>
    </rPh>
    <phoneticPr fontId="1"/>
  </si>
  <si>
    <t>C.平成22年度</t>
    <rPh sb="2" eb="4">
      <t>ヘイセイ</t>
    </rPh>
    <rPh sb="6" eb="7">
      <t>ネン</t>
    </rPh>
    <rPh sb="7" eb="8">
      <t>ド</t>
    </rPh>
    <phoneticPr fontId="1"/>
  </si>
  <si>
    <t>D.平成22年度</t>
    <rPh sb="2" eb="4">
      <t>ヘイセイ</t>
    </rPh>
    <rPh sb="6" eb="7">
      <t>ネン</t>
    </rPh>
    <rPh sb="7" eb="8">
      <t>ド</t>
    </rPh>
    <phoneticPr fontId="1"/>
  </si>
  <si>
    <t>E.平成22年度</t>
    <rPh sb="2" eb="4">
      <t>ヘイセイ</t>
    </rPh>
    <rPh sb="6" eb="7">
      <t>ネン</t>
    </rPh>
    <rPh sb="7" eb="8">
      <t>ド</t>
    </rPh>
    <phoneticPr fontId="1"/>
  </si>
  <si>
    <t>F.平成22年度</t>
    <rPh sb="2" eb="4">
      <t>ヘイセイ</t>
    </rPh>
    <rPh sb="6" eb="7">
      <t>ネン</t>
    </rPh>
    <rPh sb="7" eb="8">
      <t>ド</t>
    </rPh>
    <phoneticPr fontId="1"/>
  </si>
  <si>
    <t>A実施有無</t>
    <rPh sb="1" eb="3">
      <t>ジッシ</t>
    </rPh>
    <rPh sb="3" eb="5">
      <t>ウム</t>
    </rPh>
    <phoneticPr fontId="1"/>
  </si>
  <si>
    <t>開始時期</t>
    <rPh sb="0" eb="2">
      <t>カイシ</t>
    </rPh>
    <rPh sb="2" eb="4">
      <t>ジキ</t>
    </rPh>
    <phoneticPr fontId="1"/>
  </si>
  <si>
    <t>a実施有無</t>
    <rPh sb="1" eb="3">
      <t>ジッシ</t>
    </rPh>
    <rPh sb="3" eb="5">
      <t>ウム</t>
    </rPh>
    <phoneticPr fontId="1"/>
  </si>
  <si>
    <t>B実施有無</t>
    <rPh sb="1" eb="3">
      <t>ジッシ</t>
    </rPh>
    <rPh sb="3" eb="5">
      <t>ウム</t>
    </rPh>
    <phoneticPr fontId="1"/>
  </si>
  <si>
    <t>C実施有無</t>
    <rPh sb="1" eb="3">
      <t>ジッシ</t>
    </rPh>
    <rPh sb="3" eb="5">
      <t>ウム</t>
    </rPh>
    <phoneticPr fontId="1"/>
  </si>
  <si>
    <t>b実施有無</t>
    <rPh sb="1" eb="3">
      <t>ジッシ</t>
    </rPh>
    <rPh sb="3" eb="5">
      <t>ウム</t>
    </rPh>
    <phoneticPr fontId="1"/>
  </si>
  <si>
    <t>c実施有無</t>
    <rPh sb="1" eb="3">
      <t>ジッシ</t>
    </rPh>
    <rPh sb="3" eb="5">
      <t>ウム</t>
    </rPh>
    <phoneticPr fontId="1"/>
  </si>
  <si>
    <t>D実施有無</t>
    <rPh sb="1" eb="3">
      <t>ジッシ</t>
    </rPh>
    <rPh sb="3" eb="5">
      <t>ウム</t>
    </rPh>
    <phoneticPr fontId="1"/>
  </si>
  <si>
    <t>d実施有無</t>
    <rPh sb="1" eb="3">
      <t>ジッシ</t>
    </rPh>
    <rPh sb="3" eb="5">
      <t>ウム</t>
    </rPh>
    <phoneticPr fontId="1"/>
  </si>
  <si>
    <t>E実施有無</t>
    <rPh sb="1" eb="3">
      <t>ジッシ</t>
    </rPh>
    <rPh sb="3" eb="5">
      <t>ウム</t>
    </rPh>
    <phoneticPr fontId="1"/>
  </si>
  <si>
    <t>e実施有無</t>
    <rPh sb="1" eb="3">
      <t>ジッシ</t>
    </rPh>
    <rPh sb="3" eb="5">
      <t>ウム</t>
    </rPh>
    <phoneticPr fontId="1"/>
  </si>
  <si>
    <t>F実施有無</t>
    <rPh sb="1" eb="3">
      <t>ジッシ</t>
    </rPh>
    <rPh sb="3" eb="5">
      <t>ウム</t>
    </rPh>
    <phoneticPr fontId="1"/>
  </si>
  <si>
    <t>f実施有無</t>
    <rPh sb="1" eb="3">
      <t>ジッシ</t>
    </rPh>
    <rPh sb="3" eb="5">
      <t>ウム</t>
    </rPh>
    <phoneticPr fontId="1"/>
  </si>
  <si>
    <t>総額H26</t>
    <rPh sb="0" eb="2">
      <t>ソウガク</t>
    </rPh>
    <phoneticPr fontId="1"/>
  </si>
  <si>
    <t>総額H27</t>
    <rPh sb="0" eb="2">
      <t>ソウガク</t>
    </rPh>
    <phoneticPr fontId="1"/>
  </si>
  <si>
    <t>総額経H26</t>
    <rPh sb="0" eb="2">
      <t>ソウガク</t>
    </rPh>
    <rPh sb="2" eb="3">
      <t>キョウ</t>
    </rPh>
    <phoneticPr fontId="1"/>
  </si>
  <si>
    <t>総額経H27</t>
    <rPh sb="0" eb="2">
      <t>ソウガク</t>
    </rPh>
    <rPh sb="2" eb="3">
      <t>キョウ</t>
    </rPh>
    <phoneticPr fontId="1"/>
  </si>
  <si>
    <t>①生活保護世帯</t>
  </si>
  <si>
    <t>②市町村民税非課税世帯</t>
  </si>
  <si>
    <t>③所得税非課税世帯</t>
  </si>
  <si>
    <t>④失業・倒産などによる家計急変世帯</t>
  </si>
  <si>
    <t>⑤母子家庭又は父子家庭</t>
  </si>
  <si>
    <t>⑥多子世帯</t>
  </si>
  <si>
    <t>⑦長期療養者又は身体障がい者を含む世帯</t>
  </si>
  <si>
    <t>基準額</t>
    <rPh sb="0" eb="2">
      <t>キジュン</t>
    </rPh>
    <rPh sb="2" eb="3">
      <t>ガク</t>
    </rPh>
    <phoneticPr fontId="1"/>
  </si>
  <si>
    <t>その他内容</t>
    <rPh sb="2" eb="3">
      <t>タ</t>
    </rPh>
    <rPh sb="3" eb="5">
      <t>ナイヨウ</t>
    </rPh>
    <phoneticPr fontId="1"/>
  </si>
  <si>
    <t>⑩入学前の学業成績</t>
  </si>
  <si>
    <t>⑪入学後の学業成績</t>
  </si>
  <si>
    <t>⑫入学試験の成績</t>
  </si>
  <si>
    <t>⑬学業以外（スポーツ、ボランティア、文化活動等）の実績</t>
  </si>
  <si>
    <t>⑭居住地（都道府県内の居住）</t>
  </si>
  <si>
    <t>⑨その他</t>
    <rPh sb="3" eb="4">
      <t>タ</t>
    </rPh>
    <phoneticPr fontId="1"/>
  </si>
  <si>
    <t>③学業不振者に対する補習や個別指導などの学習支援</t>
  </si>
  <si>
    <t>④相談室やカウンセラーなど専門部署・担当者による個別相談</t>
  </si>
  <si>
    <t>⑤就職相談窓口の設置</t>
  </si>
  <si>
    <t>⑥就職相談会・マッチングセミナーの開催</t>
  </si>
  <si>
    <t>⑦その他のセミナーの開催</t>
  </si>
  <si>
    <t>効果のあった取り組み</t>
    <rPh sb="0" eb="2">
      <t>コウカ</t>
    </rPh>
    <rPh sb="6" eb="7">
      <t>ト</t>
    </rPh>
    <rPh sb="8" eb="9">
      <t>ク</t>
    </rPh>
    <phoneticPr fontId="1"/>
  </si>
  <si>
    <t>（１）貴学では、平成27年度の文部科学省「専門学校生への効果的な経済的支援の在り方に関する実証研究事業」を実施しているか</t>
    <rPh sb="53" eb="55">
      <t>ジッシ</t>
    </rPh>
    <phoneticPr fontId="1"/>
  </si>
  <si>
    <t>⑤事務手続き等が大変（人手が足りない）</t>
  </si>
  <si>
    <t>（３）貴学では、来年度、国事業を実施する意向はありますか。</t>
    <phoneticPr fontId="1"/>
  </si>
  <si>
    <t>国事業の改善点、希望等</t>
    <phoneticPr fontId="1"/>
  </si>
  <si>
    <t>自由記述</t>
    <rPh sb="0" eb="2">
      <t>ジユウ</t>
    </rPh>
    <rPh sb="2" eb="4">
      <t>キジュツ</t>
    </rPh>
    <phoneticPr fontId="1"/>
  </si>
  <si>
    <t>②</t>
    <phoneticPr fontId="1"/>
  </si>
  <si>
    <t>③</t>
    <phoneticPr fontId="1"/>
  </si>
  <si>
    <t>④</t>
    <phoneticPr fontId="1"/>
  </si>
  <si>
    <t>うち一時的な職に就いた者の人数（人）</t>
    <rPh sb="13" eb="15">
      <t>ニンズウ</t>
    </rPh>
    <rPh sb="16" eb="17">
      <t>ニン</t>
    </rPh>
    <phoneticPr fontId="1"/>
  </si>
  <si>
    <t>うち左記以外の者の人数（人）</t>
    <rPh sb="2" eb="3">
      <t>ヒダリ</t>
    </rPh>
    <rPh sb="9" eb="11">
      <t>ニンズウ</t>
    </rPh>
    <rPh sb="12" eb="13">
      <t>ニン</t>
    </rPh>
    <phoneticPr fontId="1"/>
  </si>
  <si>
    <t>独立行政法人</t>
    <rPh sb="0" eb="2">
      <t>ドクリツ</t>
    </rPh>
    <rPh sb="2" eb="4">
      <t>ギョウセイ</t>
    </rPh>
    <rPh sb="4" eb="6">
      <t>ホウジン</t>
    </rPh>
    <phoneticPr fontId="1"/>
  </si>
  <si>
    <t>うち
留学生数</t>
    <rPh sb="3" eb="6">
      <t>リュウガクセイ</t>
    </rPh>
    <rPh sb="6" eb="7">
      <t>スウ</t>
    </rPh>
    <phoneticPr fontId="1"/>
  </si>
  <si>
    <t>不明（人）</t>
    <rPh sb="0" eb="2">
      <t>フメイ</t>
    </rPh>
    <rPh sb="3" eb="4">
      <t>ニン</t>
    </rPh>
    <phoneticPr fontId="1"/>
  </si>
  <si>
    <t>うち無業者（進路未定）の人数（人）</t>
    <rPh sb="2" eb="3">
      <t>ム</t>
    </rPh>
    <rPh sb="3" eb="5">
      <t>ギョウシャ</t>
    </rPh>
    <rPh sb="6" eb="8">
      <t>シンロ</t>
    </rPh>
    <rPh sb="8" eb="10">
      <t>ミテイ</t>
    </rPh>
    <rPh sb="12" eb="14">
      <t>ニンズウ</t>
    </rPh>
    <rPh sb="15" eb="16">
      <t>ニン</t>
    </rPh>
    <phoneticPr fontId="1"/>
  </si>
  <si>
    <t>授業料の減免措置の利用者数
（人）</t>
    <rPh sb="9" eb="11">
      <t>リヨウ</t>
    </rPh>
    <rPh sb="11" eb="12">
      <t>シャ</t>
    </rPh>
    <rPh sb="12" eb="13">
      <t>スウ</t>
    </rPh>
    <rPh sb="15" eb="16">
      <t>ニン</t>
    </rPh>
    <phoneticPr fontId="1"/>
  </si>
  <si>
    <t>年</t>
    <rPh sb="0" eb="1">
      <t>ネン</t>
    </rPh>
    <phoneticPr fontId="1"/>
  </si>
  <si>
    <t>制度１</t>
    <rPh sb="0" eb="2">
      <t>セイド</t>
    </rPh>
    <phoneticPr fontId="1"/>
  </si>
  <si>
    <t>制度２</t>
    <rPh sb="0" eb="2">
      <t>セイド</t>
    </rPh>
    <phoneticPr fontId="1"/>
  </si>
  <si>
    <t>制度１　</t>
    <rPh sb="0" eb="2">
      <t>セイド</t>
    </rPh>
    <phoneticPr fontId="1"/>
  </si>
  <si>
    <t>制度２　</t>
    <rPh sb="0" eb="2">
      <t>セイド</t>
    </rPh>
    <phoneticPr fontId="1"/>
  </si>
  <si>
    <t>制度３　</t>
    <rPh sb="0" eb="2">
      <t>セイド</t>
    </rPh>
    <phoneticPr fontId="1"/>
  </si>
  <si>
    <t>制度３</t>
    <rPh sb="0" eb="2">
      <t>セイド</t>
    </rPh>
    <phoneticPr fontId="1"/>
  </si>
  <si>
    <t>回答用アドレス：</t>
    <rPh sb="0" eb="2">
      <t>カイトウ</t>
    </rPh>
    <rPh sb="2" eb="3">
      <t>ヨウ</t>
    </rPh>
    <phoneticPr fontId="1"/>
  </si>
  <si>
    <t>senmon@libertas.co.jp</t>
    <phoneticPr fontId="1"/>
  </si>
  <si>
    <t>※提出ファイル名は、「貴学校名.ｘｌｓｘ」とご変更お願いします。</t>
    <rPh sb="11" eb="12">
      <t>キ</t>
    </rPh>
    <rPh sb="12" eb="14">
      <t>ガッコウ</t>
    </rPh>
    <rPh sb="14" eb="15">
      <t>メイ</t>
    </rPh>
    <rPh sb="23" eb="25">
      <t>ヘンコウ</t>
    </rPh>
    <rPh sb="26" eb="27">
      <t>ネガ</t>
    </rPh>
    <phoneticPr fontId="2"/>
  </si>
  <si>
    <t>大阪府</t>
  </si>
  <si>
    <t>②学校独自以外の経済的支援（日本学生支援機構、都道府県、国、企業などすべて含む）を受けている学生の利用人数をお答えください。</t>
    <rPh sb="1" eb="3">
      <t>ガッコウ</t>
    </rPh>
    <rPh sb="3" eb="5">
      <t>ドクジ</t>
    </rPh>
    <rPh sb="5" eb="7">
      <t>イガイ</t>
    </rPh>
    <rPh sb="8" eb="11">
      <t>ケイザイテキ</t>
    </rPh>
    <rPh sb="11" eb="13">
      <t>シエン</t>
    </rPh>
    <rPh sb="14" eb="16">
      <t>ニホン</t>
    </rPh>
    <rPh sb="16" eb="18">
      <t>ガクセイ</t>
    </rPh>
    <rPh sb="18" eb="20">
      <t>シエン</t>
    </rPh>
    <rPh sb="20" eb="22">
      <t>キコウ</t>
    </rPh>
    <rPh sb="23" eb="27">
      <t>トドウフケン</t>
    </rPh>
    <rPh sb="28" eb="29">
      <t>クニ</t>
    </rPh>
    <rPh sb="30" eb="32">
      <t>キギョウ</t>
    </rPh>
    <rPh sb="37" eb="38">
      <t>フク</t>
    </rPh>
    <rPh sb="41" eb="42">
      <t>ウ</t>
    </rPh>
    <rPh sb="46" eb="48">
      <t>ガクセイ</t>
    </rPh>
    <rPh sb="49" eb="51">
      <t>リヨウ</t>
    </rPh>
    <rPh sb="51" eb="53">
      <t>ニンズウ</t>
    </rPh>
    <rPh sb="55" eb="56">
      <t>コタ</t>
    </rPh>
    <phoneticPr fontId="1"/>
  </si>
  <si>
    <t>③貴学の学生について、何らかの経済的支援（学校独自の授業料減免、それ以外の学校独自の支援、日本学生支援機構、都道府県、国、企業等全て含む）を受けている学生の実人数をお答えください。</t>
    <rPh sb="63" eb="64">
      <t>トウ</t>
    </rPh>
    <rPh sb="64" eb="65">
      <t>スベ</t>
    </rPh>
    <phoneticPr fontId="1"/>
  </si>
  <si>
    <r>
      <t>①「学校独自の授業料の減免措置」</t>
    </r>
    <r>
      <rPr>
        <b/>
        <u/>
        <sz val="11"/>
        <rFont val="HGｺﾞｼｯｸM"/>
        <family val="3"/>
        <charset val="128"/>
      </rPr>
      <t>以外の貴学の</t>
    </r>
    <r>
      <rPr>
        <b/>
        <sz val="11"/>
        <rFont val="HGｺﾞｼｯｸM"/>
        <family val="3"/>
        <charset val="128"/>
      </rPr>
      <t>経済的支援について、実施有無、利用者数をお答えください。</t>
    </r>
    <rPh sb="2" eb="4">
      <t>ガッコウ</t>
    </rPh>
    <rPh sb="4" eb="6">
      <t>ドクジ</t>
    </rPh>
    <rPh sb="7" eb="10">
      <t>ジュギョウリョウ</t>
    </rPh>
    <rPh sb="11" eb="13">
      <t>ゲンメン</t>
    </rPh>
    <rPh sb="13" eb="15">
      <t>ソチ</t>
    </rPh>
    <rPh sb="16" eb="18">
      <t>イガイ</t>
    </rPh>
    <rPh sb="19" eb="21">
      <t>キガク</t>
    </rPh>
    <rPh sb="22" eb="25">
      <t>ケイザイテキ</t>
    </rPh>
    <rPh sb="25" eb="27">
      <t>シエン</t>
    </rPh>
    <rPh sb="32" eb="34">
      <t>ジッシ</t>
    </rPh>
    <rPh sb="34" eb="36">
      <t>ウム</t>
    </rPh>
    <rPh sb="37" eb="39">
      <t>リヨウ</t>
    </rPh>
    <rPh sb="39" eb="40">
      <t>シャ</t>
    </rPh>
    <rPh sb="40" eb="41">
      <t>スウ</t>
    </rPh>
    <rPh sb="43" eb="44">
      <t>コタ</t>
    </rPh>
    <phoneticPr fontId="1"/>
  </si>
  <si>
    <t>①「学校独自の授業料の減免措置」以外の経済的支援</t>
    <phoneticPr fontId="1"/>
  </si>
  <si>
    <t>生徒全員の状況を把握</t>
    <rPh sb="0" eb="2">
      <t>セイト</t>
    </rPh>
    <rPh sb="2" eb="4">
      <t>ゼンイン</t>
    </rPh>
    <rPh sb="5" eb="7">
      <t>ジョウキョウ</t>
    </rPh>
    <rPh sb="8" eb="10">
      <t>ハアク</t>
    </rPh>
    <phoneticPr fontId="1"/>
  </si>
  <si>
    <t>一部の生徒の状況を把握</t>
    <rPh sb="0" eb="2">
      <t>イチブ</t>
    </rPh>
    <rPh sb="3" eb="5">
      <t>セイト</t>
    </rPh>
    <rPh sb="6" eb="8">
      <t>ジョウキョウ</t>
    </rPh>
    <rPh sb="9" eb="11">
      <t>ハアク</t>
    </rPh>
    <phoneticPr fontId="1"/>
  </si>
  <si>
    <t>制度名</t>
    <rPh sb="0" eb="2">
      <t>セイド</t>
    </rPh>
    <rPh sb="2" eb="3">
      <t>メイ</t>
    </rPh>
    <phoneticPr fontId="1"/>
  </si>
  <si>
    <t>都道府県名（プルダウン）</t>
    <rPh sb="0" eb="4">
      <t>トドウフケン</t>
    </rPh>
    <rPh sb="4" eb="5">
      <t>メイ</t>
    </rPh>
    <phoneticPr fontId="1"/>
  </si>
  <si>
    <t>設置形態（プルダウン）</t>
    <rPh sb="0" eb="2">
      <t>セッチ</t>
    </rPh>
    <rPh sb="2" eb="4">
      <t>ケイタイ</t>
    </rPh>
    <phoneticPr fontId="1"/>
  </si>
  <si>
    <t>開始年度
（西暦）</t>
    <rPh sb="0" eb="2">
      <t>カイシ</t>
    </rPh>
    <rPh sb="2" eb="4">
      <t>ネンド</t>
    </rPh>
    <rPh sb="6" eb="8">
      <t>セイレキ</t>
    </rPh>
    <phoneticPr fontId="1"/>
  </si>
  <si>
    <t>（２）-２貴学の学校独自の授業料の減免措置について、減免の要件をお答えください。（それぞれ複数回答）</t>
    <rPh sb="5" eb="6">
      <t>キ</t>
    </rPh>
    <rPh sb="6" eb="7">
      <t>ガク</t>
    </rPh>
    <rPh sb="8" eb="10">
      <t>ガッコウ</t>
    </rPh>
    <rPh sb="10" eb="12">
      <t>ドクジ</t>
    </rPh>
    <rPh sb="13" eb="16">
      <t>ジュギョウリョウ</t>
    </rPh>
    <rPh sb="17" eb="19">
      <t>ゲンメン</t>
    </rPh>
    <rPh sb="19" eb="21">
      <t>ソチ</t>
    </rPh>
    <rPh sb="26" eb="28">
      <t>ゲンメン</t>
    </rPh>
    <rPh sb="29" eb="31">
      <t>ヨウケン</t>
    </rPh>
    <rPh sb="33" eb="34">
      <t>コタ</t>
    </rPh>
    <rPh sb="45" eb="47">
      <t>フクスウ</t>
    </rPh>
    <rPh sb="47" eb="49">
      <t>カイトウ</t>
    </rPh>
    <phoneticPr fontId="1"/>
  </si>
  <si>
    <t>⑪２－（２）以外の要件は特に定めていない</t>
    <rPh sb="6" eb="8">
      <t>イガイ</t>
    </rPh>
    <rPh sb="9" eb="11">
      <t>ヨウケン</t>
    </rPh>
    <rPh sb="12" eb="13">
      <t>トク</t>
    </rPh>
    <rPh sb="14" eb="15">
      <t>サダ</t>
    </rPh>
    <phoneticPr fontId="1"/>
  </si>
  <si>
    <t>③の例）A君：「学校独自の減免措置」と「日本学生支援機構奨学金」、B君：「日本学生支援機構奨学金」、C君：利用なし　　⇒　2人とカウント</t>
    <rPh sb="2" eb="3">
      <t>レイ</t>
    </rPh>
    <rPh sb="5" eb="6">
      <t>クン</t>
    </rPh>
    <rPh sb="8" eb="10">
      <t>ガッコウ</t>
    </rPh>
    <rPh sb="10" eb="12">
      <t>ドクジ</t>
    </rPh>
    <rPh sb="13" eb="15">
      <t>ゲンメン</t>
    </rPh>
    <rPh sb="15" eb="17">
      <t>ソチ</t>
    </rPh>
    <rPh sb="20" eb="22">
      <t>ニホン</t>
    </rPh>
    <rPh sb="22" eb="24">
      <t>ガクセイ</t>
    </rPh>
    <rPh sb="24" eb="26">
      <t>シエン</t>
    </rPh>
    <rPh sb="26" eb="28">
      <t>キコウ</t>
    </rPh>
    <rPh sb="28" eb="31">
      <t>ショウガクキン</t>
    </rPh>
    <rPh sb="34" eb="35">
      <t>クン</t>
    </rPh>
    <rPh sb="37" eb="39">
      <t>ニホン</t>
    </rPh>
    <rPh sb="39" eb="41">
      <t>ガクセイ</t>
    </rPh>
    <rPh sb="41" eb="43">
      <t>シエン</t>
    </rPh>
    <rPh sb="43" eb="45">
      <t>キコウ</t>
    </rPh>
    <rPh sb="45" eb="48">
      <t>ショウガクキン</t>
    </rPh>
    <rPh sb="51" eb="52">
      <t>クン</t>
    </rPh>
    <rPh sb="53" eb="55">
      <t>リヨウ</t>
    </rPh>
    <rPh sb="62" eb="63">
      <t>ニン</t>
    </rPh>
    <phoneticPr fontId="1"/>
  </si>
  <si>
    <t>・　留学生とは、日本の専門学校に留学する目的を持って入国した外国人学生（日本の国籍を有しない学生）を指します。</t>
    <rPh sb="2" eb="5">
      <t>リュウガクセイ</t>
    </rPh>
    <rPh sb="8" eb="10">
      <t>ニホン</t>
    </rPh>
    <rPh sb="11" eb="13">
      <t>センモン</t>
    </rPh>
    <rPh sb="13" eb="15">
      <t>ガッコウ</t>
    </rPh>
    <rPh sb="16" eb="18">
      <t>リュウガク</t>
    </rPh>
    <rPh sb="20" eb="22">
      <t>モクテキ</t>
    </rPh>
    <rPh sb="23" eb="24">
      <t>モ</t>
    </rPh>
    <rPh sb="26" eb="28">
      <t>ニュウコク</t>
    </rPh>
    <rPh sb="30" eb="32">
      <t>ガイコク</t>
    </rPh>
    <rPh sb="32" eb="33">
      <t>ジン</t>
    </rPh>
    <rPh sb="33" eb="35">
      <t>ガクセイ</t>
    </rPh>
    <rPh sb="36" eb="38">
      <t>ニホン</t>
    </rPh>
    <rPh sb="39" eb="41">
      <t>コクセキ</t>
    </rPh>
    <rPh sb="42" eb="43">
      <t>ユウ</t>
    </rPh>
    <rPh sb="46" eb="48">
      <t>ガクセイ</t>
    </rPh>
    <rPh sb="50" eb="51">
      <t>サ</t>
    </rPh>
    <phoneticPr fontId="1"/>
  </si>
  <si>
    <t>うち正社員についた人数</t>
    <phoneticPr fontId="1"/>
  </si>
  <si>
    <t>就職先の事業所（不明な場合は本社）が学校と同じ都道府県のものとして下さい。</t>
    <rPh sb="0" eb="2">
      <t>シュウショク</t>
    </rPh>
    <rPh sb="2" eb="3">
      <t>サキ</t>
    </rPh>
    <rPh sb="4" eb="7">
      <t>ジギョウショ</t>
    </rPh>
    <rPh sb="8" eb="10">
      <t>フメイ</t>
    </rPh>
    <rPh sb="11" eb="13">
      <t>バアイ</t>
    </rPh>
    <rPh sb="14" eb="16">
      <t>ホンシャ</t>
    </rPh>
    <rPh sb="18" eb="20">
      <t>ガッコウ</t>
    </rPh>
    <rPh sb="21" eb="22">
      <t>オナ</t>
    </rPh>
    <rPh sb="23" eb="27">
      <t>トドウフケン</t>
    </rPh>
    <rPh sb="33" eb="34">
      <t>クダ</t>
    </rPh>
    <phoneticPr fontId="1"/>
  </si>
  <si>
    <t>学科に関連のある仕事</t>
    <phoneticPr fontId="1"/>
  </si>
  <si>
    <t>用語</t>
    <rPh sb="0" eb="2">
      <t>ヨウゴ</t>
    </rPh>
    <phoneticPr fontId="1"/>
  </si>
  <si>
    <t>定義</t>
    <rPh sb="0" eb="2">
      <t>テイギ</t>
    </rPh>
    <phoneticPr fontId="1"/>
  </si>
  <si>
    <t>就職者</t>
    <phoneticPr fontId="1"/>
  </si>
  <si>
    <t>「都道府県内就職者数」「都道府県内で、学科に関連のある仕事に就いた人数」</t>
    <phoneticPr fontId="1"/>
  </si>
  <si>
    <t>一時的な職</t>
    <phoneticPr fontId="1"/>
  </si>
  <si>
    <t>臨時的な収入を目的とする仕事（アルバイト、パート等）をいいます。ただし、試用期間に限り雇用形態がアルバイトである場合は、就職者に計上してください。</t>
    <phoneticPr fontId="1"/>
  </si>
  <si>
    <t>「うち進学者数」の「その他」</t>
    <rPh sb="3" eb="6">
      <t>シンガクシャ</t>
    </rPh>
    <rPh sb="6" eb="7">
      <t>スウ</t>
    </rPh>
    <phoneticPr fontId="1"/>
  </si>
  <si>
    <t>専門課程（専門学校）以外の専修学校、職業教育訓練校、各種学校などです。</t>
    <phoneticPr fontId="1"/>
  </si>
  <si>
    <t>無業者（進路未定）</t>
    <phoneticPr fontId="1"/>
  </si>
  <si>
    <t>進学、就職、家事のいずれもしていない者をいいます。</t>
    <rPh sb="0" eb="2">
      <t>シンガク</t>
    </rPh>
    <rPh sb="3" eb="5">
      <t>シュウショク</t>
    </rPh>
    <phoneticPr fontId="1"/>
  </si>
  <si>
    <t>左記以外の者</t>
    <rPh sb="0" eb="2">
      <t>サキ</t>
    </rPh>
    <rPh sb="2" eb="4">
      <t>イガイ</t>
    </rPh>
    <rPh sb="5" eb="6">
      <t>モノ</t>
    </rPh>
    <phoneticPr fontId="1"/>
  </si>
  <si>
    <t>家事手伝いをしている者、死亡等をいいます。</t>
    <rPh sb="14" eb="15">
      <t>トウ</t>
    </rPh>
    <phoneticPr fontId="1"/>
  </si>
  <si>
    <t>上記のうち、授業料減免を受けていた生徒</t>
    <phoneticPr fontId="1"/>
  </si>
  <si>
    <t>上記のうち、給付型奨学金を受けていた生徒</t>
    <phoneticPr fontId="1"/>
  </si>
  <si>
    <r>
      <t>　　奨学金：</t>
    </r>
    <r>
      <rPr>
        <u/>
        <sz val="10"/>
        <rFont val="ＭＳ 明朝"/>
        <family val="1"/>
        <charset val="128"/>
      </rPr>
      <t>学生や保護者に直接給付され</t>
    </r>
    <r>
      <rPr>
        <sz val="10"/>
        <rFont val="ＭＳ 明朝"/>
        <family val="1"/>
        <charset val="128"/>
      </rPr>
      <t>、</t>
    </r>
    <r>
      <rPr>
        <u/>
        <sz val="10"/>
        <rFont val="ＭＳ 明朝"/>
        <family val="1"/>
        <charset val="128"/>
      </rPr>
      <t>使途が限定されない</t>
    </r>
    <r>
      <rPr>
        <sz val="10"/>
        <rFont val="ＭＳ 明朝"/>
        <family val="1"/>
        <charset val="128"/>
      </rPr>
      <t>もの</t>
    </r>
    <phoneticPr fontId="1"/>
  </si>
  <si>
    <t>授業料減免措置は、学生や保護者には給付されず、授業料に対して、一定額の支払いを免除するもの。貴校独自の制度の他、都道府県等の制度など実施者に関わらずいずれの支援を受けている生徒も全て含みます。</t>
    <rPh sb="0" eb="3">
      <t>ジュギョウリョウ</t>
    </rPh>
    <rPh sb="46" eb="47">
      <t>キ</t>
    </rPh>
    <rPh sb="47" eb="48">
      <t>コウ</t>
    </rPh>
    <rPh sb="48" eb="50">
      <t>ドクジ</t>
    </rPh>
    <rPh sb="51" eb="53">
      <t>セイド</t>
    </rPh>
    <rPh sb="54" eb="55">
      <t>ホカ</t>
    </rPh>
    <rPh sb="56" eb="60">
      <t>トドウフケン</t>
    </rPh>
    <rPh sb="60" eb="61">
      <t>トウ</t>
    </rPh>
    <rPh sb="62" eb="64">
      <t>セイド</t>
    </rPh>
    <rPh sb="66" eb="68">
      <t>ジッシ</t>
    </rPh>
    <rPh sb="68" eb="69">
      <t>シャ</t>
    </rPh>
    <rPh sb="70" eb="71">
      <t>カカ</t>
    </rPh>
    <rPh sb="78" eb="80">
      <t>シエン</t>
    </rPh>
    <rPh sb="81" eb="82">
      <t>ウ</t>
    </rPh>
    <rPh sb="86" eb="88">
      <t>セイト</t>
    </rPh>
    <rPh sb="89" eb="90">
      <t>スベ</t>
    </rPh>
    <rPh sb="91" eb="92">
      <t>フク</t>
    </rPh>
    <phoneticPr fontId="1"/>
  </si>
  <si>
    <t>給付型奨学金は、学生や保護者に直接給付され、使途が限定されないもののうち、返還不要のもの。貴校独自の制度の他、都道府県等の制度など実施者に関わらずいずれの支援を受けている生徒も全て含みます。</t>
    <rPh sb="37" eb="39">
      <t>ヘンカン</t>
    </rPh>
    <rPh sb="39" eb="41">
      <t>フヨウ</t>
    </rPh>
    <phoneticPr fontId="1"/>
  </si>
  <si>
    <t>0.学校名（記述）</t>
    <rPh sb="2" eb="4">
      <t>ガッコウ</t>
    </rPh>
    <rPh sb="4" eb="5">
      <t>メイ</t>
    </rPh>
    <rPh sb="5" eb="6">
      <t>ガクメイ</t>
    </rPh>
    <rPh sb="6" eb="8">
      <t>キジュツ</t>
    </rPh>
    <phoneticPr fontId="3"/>
  </si>
  <si>
    <t>0.都道府県名</t>
    <rPh sb="2" eb="6">
      <t>トドウフケン</t>
    </rPh>
    <rPh sb="6" eb="7">
      <t>メイ</t>
    </rPh>
    <phoneticPr fontId="3"/>
  </si>
  <si>
    <t>0.住所（記述）</t>
    <rPh sb="2" eb="4">
      <t>ジュウショ</t>
    </rPh>
    <rPh sb="4" eb="5">
      <t>ガクメイ</t>
    </rPh>
    <rPh sb="5" eb="7">
      <t>キジュツ</t>
    </rPh>
    <phoneticPr fontId="3"/>
  </si>
  <si>
    <t>0.設置形態</t>
    <rPh sb="2" eb="4">
      <t>セッチ</t>
    </rPh>
    <rPh sb="4" eb="6">
      <t>ケイタイ</t>
    </rPh>
    <phoneticPr fontId="3"/>
  </si>
  <si>
    <t>0.メールアドレス（記述）</t>
  </si>
  <si>
    <t>ご記入ください</t>
    <rPh sb="1" eb="3">
      <t>キニュウ</t>
    </rPh>
    <phoneticPr fontId="2"/>
  </si>
  <si>
    <t>ご記入ください</t>
    <rPh sb="1" eb="3">
      <t>キニュウ</t>
    </rPh>
    <phoneticPr fontId="1"/>
  </si>
  <si>
    <r>
      <t xml:space="preserve">①中退
者数
：総数
（人）
</t>
    </r>
    <r>
      <rPr>
        <sz val="9"/>
        <rFont val="ＭＳ Ｐゴシック"/>
        <family val="3"/>
        <charset val="128"/>
        <scheme val="minor"/>
      </rPr>
      <t>（留学生は除く）</t>
    </r>
    <rPh sb="1" eb="3">
      <t>チュウタイ</t>
    </rPh>
    <rPh sb="4" eb="5">
      <t>シャ</t>
    </rPh>
    <rPh sb="5" eb="6">
      <t>スウ</t>
    </rPh>
    <rPh sb="8" eb="10">
      <t>ソウスウ</t>
    </rPh>
    <rPh sb="12" eb="13">
      <t>ニン</t>
    </rPh>
    <rPh sb="16" eb="19">
      <t>リュウガクセイ</t>
    </rPh>
    <rPh sb="20" eb="21">
      <t>ノゾ</t>
    </rPh>
    <phoneticPr fontId="1"/>
  </si>
  <si>
    <t>病気・けが
・死亡</t>
    <phoneticPr fontId="1"/>
  </si>
  <si>
    <t>中退者数の内訳：中退の理由別（人数を記入。主なもの１つ）</t>
    <rPh sb="0" eb="2">
      <t>チュウタイ</t>
    </rPh>
    <rPh sb="2" eb="3">
      <t>シャ</t>
    </rPh>
    <rPh sb="3" eb="4">
      <t>スウ</t>
    </rPh>
    <rPh sb="5" eb="7">
      <t>ウチワケ</t>
    </rPh>
    <rPh sb="8" eb="10">
      <t>チュウタイ</t>
    </rPh>
    <rPh sb="11" eb="13">
      <t>リユウ</t>
    </rPh>
    <rPh sb="13" eb="14">
      <t>ベツ</t>
    </rPh>
    <rPh sb="15" eb="17">
      <t>ニンズウ</t>
    </rPh>
    <rPh sb="18" eb="20">
      <t>キニュウ</t>
    </rPh>
    <phoneticPr fontId="1"/>
  </si>
  <si>
    <t>　　　　※「生活保護世帯」「市町村民税非課税世帯」「所得税非課税世帯」「失業・倒産などによる家計急変世帯」のいずれかにあてはまるもの。</t>
    <phoneticPr fontId="1"/>
  </si>
  <si>
    <t>経済的理由以外が主なもの（A)</t>
    <rPh sb="0" eb="3">
      <t>ケイザイテキ</t>
    </rPh>
    <rPh sb="3" eb="5">
      <t>リユウ</t>
    </rPh>
    <rPh sb="5" eb="7">
      <t>イガイ</t>
    </rPh>
    <rPh sb="8" eb="9">
      <t>オモ</t>
    </rPh>
    <phoneticPr fontId="1"/>
  </si>
  <si>
    <t>「経済的理由以外が主なもの（A)」のうち、間接的に経済的理由であるもの（総数）</t>
    <rPh sb="1" eb="4">
      <t>ケイザイテキ</t>
    </rPh>
    <rPh sb="4" eb="6">
      <t>リユウ</t>
    </rPh>
    <rPh sb="6" eb="8">
      <t>イガイ</t>
    </rPh>
    <rPh sb="9" eb="10">
      <t>オモ</t>
    </rPh>
    <rPh sb="25" eb="28">
      <t>ケイザイテキ</t>
    </rPh>
    <rPh sb="28" eb="30">
      <t>リユウ</t>
    </rPh>
    <phoneticPr fontId="1"/>
  </si>
  <si>
    <t>例)学業不振が主たる理由の者（授業を欠席した、単位を取得できなかったことにより中退した者）　→　「授業を欠席した理由が、経済的困窮により、長時間のアルバイト等をせざるを得なかったもの」をカウント</t>
    <rPh sb="0" eb="1">
      <t>レイ</t>
    </rPh>
    <phoneticPr fontId="1"/>
  </si>
  <si>
    <t>※本調査は、私立の専門学校(専門課程)を対象に伺います。専門学校(専門課程)以外の専修学校は調査対象に含みません。</t>
    <rPh sb="1" eb="4">
      <t>ホンチョウサ</t>
    </rPh>
    <rPh sb="6" eb="8">
      <t>シリツ</t>
    </rPh>
    <rPh sb="9" eb="11">
      <t>センモン</t>
    </rPh>
    <rPh sb="11" eb="13">
      <t>ガッコウ</t>
    </rPh>
    <rPh sb="14" eb="16">
      <t>センモン</t>
    </rPh>
    <rPh sb="16" eb="18">
      <t>カテイ</t>
    </rPh>
    <rPh sb="20" eb="22">
      <t>タイショウ</t>
    </rPh>
    <rPh sb="23" eb="24">
      <t>ウカガ</t>
    </rPh>
    <rPh sb="28" eb="30">
      <t>センモン</t>
    </rPh>
    <rPh sb="30" eb="32">
      <t>ガッコウ</t>
    </rPh>
    <rPh sb="38" eb="40">
      <t>イガイ</t>
    </rPh>
    <rPh sb="41" eb="43">
      <t>センシュウ</t>
    </rPh>
    <rPh sb="43" eb="45">
      <t>ガッコウ</t>
    </rPh>
    <rPh sb="46" eb="48">
      <t>チョウサ</t>
    </rPh>
    <rPh sb="48" eb="50">
      <t>タイショウ</t>
    </rPh>
    <rPh sb="51" eb="52">
      <t>フク</t>
    </rPh>
    <phoneticPr fontId="1"/>
  </si>
  <si>
    <t>③その他　　　　　　　内容：</t>
    <rPh sb="3" eb="4">
      <t>タ</t>
    </rPh>
    <rPh sb="11" eb="13">
      <t>ナイヨウ</t>
    </rPh>
    <phoneticPr fontId="1"/>
  </si>
  <si>
    <t>学校全体</t>
    <rPh sb="0" eb="2">
      <t>ガッコウ</t>
    </rPh>
    <rPh sb="2" eb="4">
      <t>ゼンタイ</t>
    </rPh>
    <phoneticPr fontId="1"/>
  </si>
  <si>
    <t>※NO.0の部分には、学校全体の合計の数字をご記入願います。</t>
    <rPh sb="6" eb="8">
      <t>ブブン</t>
    </rPh>
    <rPh sb="11" eb="13">
      <t>ガッコウ</t>
    </rPh>
    <rPh sb="13" eb="15">
      <t>ゼンタイ</t>
    </rPh>
    <rPh sb="16" eb="18">
      <t>ゴウケイ</t>
    </rPh>
    <rPh sb="19" eb="21">
      <t>スウジ</t>
    </rPh>
    <rPh sb="23" eb="25">
      <t>キニュウ</t>
    </rPh>
    <rPh sb="25" eb="26">
      <t>ネガ</t>
    </rPh>
    <phoneticPr fontId="1"/>
  </si>
  <si>
    <t>学校全体</t>
    <phoneticPr fontId="1"/>
  </si>
  <si>
    <t>学校全体</t>
    <phoneticPr fontId="1"/>
  </si>
  <si>
    <t>２年（２年～２年11カ月）</t>
    <rPh sb="4" eb="5">
      <t>ネン</t>
    </rPh>
    <phoneticPr fontId="1"/>
  </si>
  <si>
    <r>
      <t>・外国人留学生、科目等履修生は</t>
    </r>
    <r>
      <rPr>
        <u/>
        <sz val="11"/>
        <rFont val="ＭＳ 明朝"/>
        <family val="1"/>
        <charset val="128"/>
      </rPr>
      <t>除いた</t>
    </r>
    <r>
      <rPr>
        <sz val="11"/>
        <rFont val="ＭＳ 明朝"/>
        <family val="1"/>
        <charset val="128"/>
      </rPr>
      <t>人数を記入願います。</t>
    </r>
    <phoneticPr fontId="1"/>
  </si>
  <si>
    <t>⇒</t>
    <phoneticPr fontId="1"/>
  </si>
  <si>
    <t>学生寮に対する都道府県補助がある（あてはまる場合に○）</t>
    <rPh sb="0" eb="3">
      <t>ガクセイリョウ</t>
    </rPh>
    <rPh sb="4" eb="5">
      <t>タイ</t>
    </rPh>
    <rPh sb="7" eb="11">
      <t>トドウフケン</t>
    </rPh>
    <rPh sb="11" eb="13">
      <t>ホジョ</t>
    </rPh>
    <rPh sb="22" eb="24">
      <t>バアイ</t>
    </rPh>
    <phoneticPr fontId="1"/>
  </si>
  <si>
    <t>A．学校独自の授業料減免措置利用者</t>
    <phoneticPr fontId="1"/>
  </si>
  <si>
    <t>B.学校独自の給付型奨学金受給者</t>
    <phoneticPr fontId="1"/>
  </si>
  <si>
    <t>　※外国人留学生、科目等履修生は除いた人数を記入願います。</t>
    <phoneticPr fontId="1"/>
  </si>
  <si>
    <t>１）経済的支援を受けた
学校全体の人数（人）</t>
    <rPh sb="2" eb="5">
      <t>ケイザイテキ</t>
    </rPh>
    <rPh sb="5" eb="7">
      <t>シエン</t>
    </rPh>
    <rPh sb="8" eb="9">
      <t>ウ</t>
    </rPh>
    <rPh sb="17" eb="19">
      <t>ニンズウ</t>
    </rPh>
    <rPh sb="20" eb="21">
      <t>ニン</t>
    </rPh>
    <phoneticPr fontId="1"/>
  </si>
  <si>
    <t>２）うち中退者数（人）</t>
    <rPh sb="4" eb="6">
      <t>チュウタイ</t>
    </rPh>
    <rPh sb="6" eb="7">
      <t>シャ</t>
    </rPh>
    <rPh sb="7" eb="8">
      <t>スウ</t>
    </rPh>
    <rPh sb="9" eb="10">
      <t>ニン</t>
    </rPh>
    <phoneticPr fontId="1"/>
  </si>
  <si>
    <t>３）うち経済的理由が主な人数（人）</t>
    <rPh sb="4" eb="7">
      <t>ケイザイテキ</t>
    </rPh>
    <rPh sb="7" eb="9">
      <t>リユウ</t>
    </rPh>
    <rPh sb="10" eb="11">
      <t>オモ</t>
    </rPh>
    <rPh sb="12" eb="14">
      <t>ニンズウ</t>
    </rPh>
    <rPh sb="15" eb="16">
      <t>ニン</t>
    </rPh>
    <phoneticPr fontId="1"/>
  </si>
  <si>
    <t>２）就職者数（一時的な職は除く）（人）</t>
    <rPh sb="2" eb="4">
      <t>シュウショク</t>
    </rPh>
    <rPh sb="4" eb="5">
      <t>シャ</t>
    </rPh>
    <rPh sb="5" eb="6">
      <t>スウ</t>
    </rPh>
    <rPh sb="7" eb="10">
      <t>イチジテキ</t>
    </rPh>
    <rPh sb="11" eb="12">
      <t>ショク</t>
    </rPh>
    <rPh sb="13" eb="14">
      <t>ノゾ</t>
    </rPh>
    <rPh sb="17" eb="18">
      <t>ニン</t>
    </rPh>
    <phoneticPr fontId="1"/>
  </si>
  <si>
    <t>　をそれぞれご記入ください</t>
    <rPh sb="7" eb="9">
      <t>キニュウ</t>
    </rPh>
    <phoneticPr fontId="1"/>
  </si>
  <si>
    <t>３-2）うち学科に関連のある仕事に就いた人数（人）</t>
    <rPh sb="6" eb="8">
      <t>ガッカ</t>
    </rPh>
    <rPh sb="9" eb="11">
      <t>カンレン</t>
    </rPh>
    <rPh sb="14" eb="16">
      <t>シゴト</t>
    </rPh>
    <rPh sb="17" eb="18">
      <t>ツ</t>
    </rPh>
    <rPh sb="20" eb="22">
      <t>ニンズウ</t>
    </rPh>
    <rPh sb="23" eb="24">
      <t>ニン</t>
    </rPh>
    <phoneticPr fontId="1"/>
  </si>
  <si>
    <t>⑧学生寮の設置</t>
    <rPh sb="1" eb="4">
      <t>ガクセイリョウ</t>
    </rPh>
    <rPh sb="5" eb="7">
      <t>セッチ</t>
    </rPh>
    <phoneticPr fontId="1"/>
  </si>
  <si>
    <t>宮城県</t>
  </si>
  <si>
    <t>福島県</t>
  </si>
  <si>
    <t>茨城県</t>
  </si>
  <si>
    <t>栃木県</t>
  </si>
  <si>
    <t>福井県</t>
  </si>
  <si>
    <t>生徒数</t>
    <rPh sb="0" eb="3">
      <t>セイトスウ</t>
    </rPh>
    <phoneticPr fontId="1"/>
  </si>
  <si>
    <t>看護科</t>
    <rPh sb="0" eb="3">
      <t>カンゴカ</t>
    </rPh>
    <phoneticPr fontId="1"/>
  </si>
  <si>
    <r>
      <t>・</t>
    </r>
    <r>
      <rPr>
        <u/>
        <sz val="11"/>
        <rFont val="ＭＳ 明朝"/>
        <family val="1"/>
        <charset val="128"/>
      </rPr>
      <t>外国人留学生、科目等履修生は除いた人数を記入願います。</t>
    </r>
    <phoneticPr fontId="1"/>
  </si>
  <si>
    <t>学業不振・学校生活不適応</t>
    <phoneticPr fontId="1"/>
  </si>
  <si>
    <t>進路変更
（就職・転学等）</t>
    <rPh sb="0" eb="2">
      <t>シンロ</t>
    </rPh>
    <rPh sb="2" eb="4">
      <t>ヘンコウ</t>
    </rPh>
    <phoneticPr fontId="1"/>
  </si>
  <si>
    <t>・「経済的理由以外が主なもの（A）」のうち、間接的に経済的理由であるもの（総数）」の欄には、（A)でご記入いただいた人数のうち、</t>
    <rPh sb="42" eb="43">
      <t>ラン</t>
    </rPh>
    <rPh sb="51" eb="53">
      <t>キニュウ</t>
    </rPh>
    <rPh sb="58" eb="60">
      <t>ニンズウ</t>
    </rPh>
    <phoneticPr fontId="1"/>
  </si>
  <si>
    <r>
      <rPr>
        <b/>
        <sz val="11"/>
        <rFont val="ＭＳ 明朝"/>
        <family val="1"/>
        <charset val="128"/>
      </rPr>
      <t>　　</t>
    </r>
    <r>
      <rPr>
        <b/>
        <u/>
        <sz val="11"/>
        <rFont val="ＭＳ 明朝"/>
        <family val="1"/>
        <charset val="128"/>
      </rPr>
      <t>経済的理由が間接的理由・遠因であるものをすべて含んだ数をご記入ください。</t>
    </r>
    <rPh sb="2" eb="5">
      <t>ケイザイテキ</t>
    </rPh>
    <rPh sb="5" eb="7">
      <t>リユウ</t>
    </rPh>
    <rPh sb="8" eb="11">
      <t>カンセツテキ</t>
    </rPh>
    <rPh sb="11" eb="13">
      <t>リユウ</t>
    </rPh>
    <rPh sb="14" eb="16">
      <t>エンイン</t>
    </rPh>
    <rPh sb="25" eb="26">
      <t>フク</t>
    </rPh>
    <rPh sb="28" eb="29">
      <t>カズ</t>
    </rPh>
    <rPh sb="31" eb="33">
      <t>キニュウ</t>
    </rPh>
    <phoneticPr fontId="1"/>
  </si>
  <si>
    <t>学校全体</t>
    <phoneticPr fontId="1"/>
  </si>
  <si>
    <t>⇒　（３）をお答えください。</t>
    <phoneticPr fontId="1"/>
  </si>
  <si>
    <t>0.部署名（記述）</t>
    <rPh sb="2" eb="4">
      <t>ブショ</t>
    </rPh>
    <rPh sb="4" eb="5">
      <t>メイ</t>
    </rPh>
    <phoneticPr fontId="4"/>
  </si>
  <si>
    <t>0.役職（記述）</t>
    <rPh sb="2" eb="4">
      <t>ヤクショク</t>
    </rPh>
    <phoneticPr fontId="4"/>
  </si>
  <si>
    <t>0.お名前（記述）</t>
    <rPh sb="3" eb="5">
      <t>ナマエ</t>
    </rPh>
    <phoneticPr fontId="4"/>
  </si>
  <si>
    <t>0.お電話番号（記述）</t>
    <rPh sb="3" eb="5">
      <t>デンワ</t>
    </rPh>
    <rPh sb="5" eb="7">
      <t>バンゴウ</t>
    </rPh>
    <phoneticPr fontId="4"/>
  </si>
  <si>
    <t>（２）学校独自の授業料の減免措置の制度名と開始時期（西暦）をお答えください。
　　　なお、複数の制度がある場合は、主なもの３つまでご回答下さい。</t>
    <rPh sb="17" eb="19">
      <t>セイド</t>
    </rPh>
    <rPh sb="19" eb="20">
      <t>メイ</t>
    </rPh>
    <rPh sb="21" eb="23">
      <t>カイシ</t>
    </rPh>
    <rPh sb="23" eb="25">
      <t>ジキ</t>
    </rPh>
    <rPh sb="31" eb="32">
      <t>コタ</t>
    </rPh>
    <phoneticPr fontId="1"/>
  </si>
  <si>
    <t>⇒</t>
  </si>
  <si>
    <t>⑩その他　　　　　　　内容：</t>
    <rPh sb="3" eb="4">
      <t>タ</t>
    </rPh>
    <phoneticPr fontId="1"/>
  </si>
  <si>
    <t>⑨学年を限定　　　　　対象学年：</t>
    <rPh sb="1" eb="3">
      <t>ガクネン</t>
    </rPh>
    <rPh sb="4" eb="6">
      <t>ゲンテイ</t>
    </rPh>
    <rPh sb="11" eb="13">
      <t>タイショウ</t>
    </rPh>
    <rPh sb="13" eb="15">
      <t>ガクネン</t>
    </rPh>
    <phoneticPr fontId="1"/>
  </si>
  <si>
    <t>　２）うち就職者数（一時的な職は除く）、３-1）うち都道府県内就職者数、３-2）うち学科に関連のある仕事に就いた人数</t>
    <rPh sb="5" eb="7">
      <t>シュウショク</t>
    </rPh>
    <rPh sb="7" eb="8">
      <t>シャ</t>
    </rPh>
    <rPh sb="8" eb="9">
      <t>スウ</t>
    </rPh>
    <rPh sb="10" eb="13">
      <t>イチジテキ</t>
    </rPh>
    <rPh sb="14" eb="15">
      <t>ショク</t>
    </rPh>
    <rPh sb="16" eb="17">
      <t>ノゾ</t>
    </rPh>
    <rPh sb="26" eb="30">
      <t>トドウフケン</t>
    </rPh>
    <rPh sb="30" eb="31">
      <t>ナイ</t>
    </rPh>
    <rPh sb="31" eb="33">
      <t>シュウショク</t>
    </rPh>
    <rPh sb="33" eb="34">
      <t>シャ</t>
    </rPh>
    <rPh sb="34" eb="35">
      <t>スウ</t>
    </rPh>
    <phoneticPr fontId="1"/>
  </si>
  <si>
    <r>
      <t>１）経済的支援を受けた学校全体の</t>
    </r>
    <r>
      <rPr>
        <u/>
        <sz val="11"/>
        <rFont val="HG丸ｺﾞｼｯｸM-PRO"/>
        <family val="3"/>
        <charset val="128"/>
      </rPr>
      <t>卒業者</t>
    </r>
    <r>
      <rPr>
        <sz val="11"/>
        <rFont val="HG丸ｺﾞｼｯｸM-PRO"/>
        <family val="3"/>
        <charset val="128"/>
      </rPr>
      <t>数（人）</t>
    </r>
    <rPh sb="2" eb="5">
      <t>ケイザイテキ</t>
    </rPh>
    <rPh sb="5" eb="7">
      <t>シエン</t>
    </rPh>
    <rPh sb="8" eb="9">
      <t>ウ</t>
    </rPh>
    <rPh sb="16" eb="17">
      <t>ソツ</t>
    </rPh>
    <rPh sb="17" eb="20">
      <t>ギョウシャスウ</t>
    </rPh>
    <rPh sb="21" eb="22">
      <t>ニン</t>
    </rPh>
    <phoneticPr fontId="1"/>
  </si>
  <si>
    <t>ご記入ください</t>
  </si>
  <si>
    <t>2年(2年～2年11カ月)</t>
    <rPh sb="4" eb="5">
      <t>ネン</t>
    </rPh>
    <phoneticPr fontId="1"/>
  </si>
  <si>
    <t>3年(3年～3年11カ月)</t>
    <rPh sb="4" eb="5">
      <t>ネン</t>
    </rPh>
    <phoneticPr fontId="1"/>
  </si>
  <si>
    <t>1年(1年～1年11か月)</t>
    <rPh sb="4" eb="5">
      <t>ネン</t>
    </rPh>
    <rPh sb="7" eb="8">
      <t>ネン</t>
    </rPh>
    <rPh sb="11" eb="12">
      <t>ゲツ</t>
    </rPh>
    <phoneticPr fontId="1"/>
  </si>
  <si>
    <t>卒業者が当該専修学校に在学した学科の専門分野と同等又は関連のある分野の職業または業種に就いた場合をいいます。例えば、看護学科を卒業して看護師として病院に就職した場合等であり（関連ある職業）、電子計算機学科を卒業して電子計算機関係のセールスに従事しているような場合も含めます（関連ある業種）。</t>
    <rPh sb="40" eb="42">
      <t>ギョウシュ</t>
    </rPh>
    <rPh sb="67" eb="70">
      <t>カンゴシ</t>
    </rPh>
    <rPh sb="87" eb="89">
      <t>カンレン</t>
    </rPh>
    <rPh sb="91" eb="93">
      <t>ショクギョウ</t>
    </rPh>
    <phoneticPr fontId="1"/>
  </si>
  <si>
    <t>学校全体</t>
    <phoneticPr fontId="1"/>
  </si>
  <si>
    <t>⑧上記以外で所得が基準額以下の世帯（下記に基準額をご記入ください）</t>
    <rPh sb="1" eb="3">
      <t>ジョウキ</t>
    </rPh>
    <rPh sb="3" eb="5">
      <t>イガイ</t>
    </rPh>
    <rPh sb="6" eb="8">
      <t>ショトク</t>
    </rPh>
    <rPh sb="9" eb="11">
      <t>キジュン</t>
    </rPh>
    <rPh sb="11" eb="12">
      <t>ガク</t>
    </rPh>
    <rPh sb="12" eb="14">
      <t>イカ</t>
    </rPh>
    <rPh sb="15" eb="17">
      <t>セタイ</t>
    </rPh>
    <rPh sb="18" eb="20">
      <t>カキ</t>
    </rPh>
    <rPh sb="21" eb="23">
      <t>キジュン</t>
    </rPh>
    <rPh sb="23" eb="24">
      <t>ガク</t>
    </rPh>
    <phoneticPr fontId="1"/>
  </si>
  <si>
    <t>⑨その他の経済的基準（下記に具体的内容をご記入ください）</t>
    <rPh sb="5" eb="8">
      <t>ケイザイテキ</t>
    </rPh>
    <rPh sb="8" eb="10">
      <t>キジュン</t>
    </rPh>
    <rPh sb="11" eb="13">
      <t>カキ</t>
    </rPh>
    <rPh sb="14" eb="17">
      <t>グタイテキ</t>
    </rPh>
    <rPh sb="17" eb="19">
      <t>ナイヨウ</t>
    </rPh>
    <phoneticPr fontId="1"/>
  </si>
  <si>
    <t>⑮その他の人物・学業の基準（下記に具体的内容をご記入ください）</t>
    <rPh sb="14" eb="16">
      <t>カキ</t>
    </rPh>
    <rPh sb="17" eb="20">
      <t>グタイテキ</t>
    </rPh>
    <rPh sb="20" eb="22">
      <t>ナイヨウ</t>
    </rPh>
    <phoneticPr fontId="1"/>
  </si>
  <si>
    <t>・　学校において把握している範囲でご記入ください。わからない場合は「不明」とご記入ください。0人の場合は、0をご記入ください。</t>
    <rPh sb="2" eb="4">
      <t>ガッコウ</t>
    </rPh>
    <rPh sb="8" eb="10">
      <t>ハアク</t>
    </rPh>
    <rPh sb="14" eb="16">
      <t>ハンイ</t>
    </rPh>
    <rPh sb="30" eb="32">
      <t>バアイ</t>
    </rPh>
    <rPh sb="34" eb="36">
      <t>フメイ</t>
    </rPh>
    <rPh sb="39" eb="41">
      <t>キニュウ</t>
    </rPh>
    <rPh sb="47" eb="48">
      <t>ニン</t>
    </rPh>
    <rPh sb="49" eb="51">
      <t>バアイ</t>
    </rPh>
    <phoneticPr fontId="1"/>
  </si>
  <si>
    <t>・学校で卒業後の状況を把握していないものについては「不明」とご記入ください。また、0人の場合は、0をご記入ください。</t>
    <rPh sb="1" eb="3">
      <t>ガッコウ</t>
    </rPh>
    <rPh sb="4" eb="7">
      <t>ソツギョウゴ</t>
    </rPh>
    <rPh sb="8" eb="10">
      <t>ジョウキョウ</t>
    </rPh>
    <rPh sb="11" eb="13">
      <t>ハアク</t>
    </rPh>
    <rPh sb="26" eb="28">
      <t>フメイ</t>
    </rPh>
    <rPh sb="42" eb="43">
      <t>ニン</t>
    </rPh>
    <rPh sb="44" eb="46">
      <t>バアイ</t>
    </rPh>
    <phoneticPr fontId="1"/>
  </si>
  <si>
    <t>・　下記A～Dについては、左にある項目を優先してご記入ください。例えば、BとCとDに当てはまる人については、Bとしてカウントしてください。</t>
    <rPh sb="2" eb="4">
      <t>カキ</t>
    </rPh>
    <rPh sb="13" eb="14">
      <t>ヒダリ</t>
    </rPh>
    <rPh sb="17" eb="19">
      <t>コウモク</t>
    </rPh>
    <rPh sb="20" eb="22">
      <t>ユウセン</t>
    </rPh>
    <rPh sb="32" eb="33">
      <t>タト</t>
    </rPh>
    <rPh sb="42" eb="43">
      <t>ア</t>
    </rPh>
    <rPh sb="47" eb="48">
      <t>ヒト</t>
    </rPh>
    <phoneticPr fontId="1"/>
  </si>
  <si>
    <t>　　　　　内容：</t>
    <rPh sb="5" eb="7">
      <t>ナイヨウ</t>
    </rPh>
    <phoneticPr fontId="1"/>
  </si>
  <si>
    <t>　１）各年度の学校全体の人数、２）うち中退者数、３）うち経済的理由による中退者数、をご記入ください</t>
    <rPh sb="19" eb="21">
      <t>チュウタイ</t>
    </rPh>
    <rPh sb="21" eb="22">
      <t>シャ</t>
    </rPh>
    <rPh sb="22" eb="23">
      <t>スウ</t>
    </rPh>
    <rPh sb="28" eb="31">
      <t>ケイザイテキ</t>
    </rPh>
    <rPh sb="31" eb="33">
      <t>リユウ</t>
    </rPh>
    <rPh sb="36" eb="38">
      <t>チュウタイ</t>
    </rPh>
    <rPh sb="38" eb="39">
      <t>シャ</t>
    </rPh>
    <rPh sb="39" eb="40">
      <t>スウ</t>
    </rPh>
    <rPh sb="43" eb="45">
      <t>キニュウ</t>
    </rPh>
    <phoneticPr fontId="1"/>
  </si>
  <si>
    <t>　※中退等の定義は、調査票３をご参考願います。</t>
    <rPh sb="2" eb="4">
      <t>チュウタイ</t>
    </rPh>
    <rPh sb="4" eb="5">
      <t>トウ</t>
    </rPh>
    <rPh sb="6" eb="8">
      <t>テイギ</t>
    </rPh>
    <rPh sb="10" eb="12">
      <t>チョウサ</t>
    </rPh>
    <rPh sb="12" eb="13">
      <t>ヒョウ</t>
    </rPh>
    <rPh sb="16" eb="18">
      <t>サンコウ</t>
    </rPh>
    <rPh sb="18" eb="19">
      <t>ネガ</t>
    </rPh>
    <phoneticPr fontId="1"/>
  </si>
  <si>
    <t>＜回答上の注意＞
・シート名の変更、行・列の追加・削除、セルの結合等の変更は、一切行わないようお願いします。
・ご回答内容は統計的に処理され、個別の内容を特定されることはございません。</t>
    <phoneticPr fontId="1"/>
  </si>
  <si>
    <t>実施状況
（「○」又は「×」を記入）</t>
    <rPh sb="0" eb="2">
      <t>ジッシ</t>
    </rPh>
    <rPh sb="2" eb="4">
      <t>ジョウキョウ</t>
    </rPh>
    <rPh sb="9" eb="10">
      <t>マタ</t>
    </rPh>
    <rPh sb="15" eb="17">
      <t>キニュウ</t>
    </rPh>
    <phoneticPr fontId="1"/>
  </si>
  <si>
    <t>○</t>
  </si>
  <si>
    <t>×</t>
  </si>
  <si>
    <t>・中退者数の内訳には、中退者の理由別の人数を、主なもの１つを選んでご記入願います。中退者には、除籍・退学者も含みます。</t>
    <rPh sb="11" eb="13">
      <t>チュウタイ</t>
    </rPh>
    <rPh sb="13" eb="14">
      <t>シャ</t>
    </rPh>
    <rPh sb="19" eb="21">
      <t>ニンズウ</t>
    </rPh>
    <rPh sb="23" eb="24">
      <t>オモ</t>
    </rPh>
    <rPh sb="30" eb="31">
      <t>エラ</t>
    </rPh>
    <rPh sb="41" eb="44">
      <t>チュウタイシャ</t>
    </rPh>
    <rPh sb="47" eb="49">
      <t>ジョセキ</t>
    </rPh>
    <rPh sb="52" eb="53">
      <t>シャ</t>
    </rPh>
    <phoneticPr fontId="1"/>
  </si>
  <si>
    <r>
      <t>・中退者</t>
    </r>
    <r>
      <rPr>
        <sz val="11"/>
        <rFont val="ＭＳ 明朝"/>
        <family val="1"/>
        <charset val="128"/>
      </rPr>
      <t>がいない場合は、0人を記入ください。学校において把握している範囲でご記入ください。不明の場合は、「不明」とご記入ください。</t>
    </r>
    <rPh sb="1" eb="4">
      <t>チュウタイシャ</t>
    </rPh>
    <rPh sb="8" eb="10">
      <t>バアイ</t>
    </rPh>
    <rPh sb="13" eb="14">
      <t>ニン</t>
    </rPh>
    <rPh sb="15" eb="17">
      <t>キニュウ</t>
    </rPh>
    <rPh sb="45" eb="47">
      <t>フメイ</t>
    </rPh>
    <rPh sb="48" eb="50">
      <t>バアイ</t>
    </rPh>
    <rPh sb="53" eb="55">
      <t>フメイ</t>
    </rPh>
    <rPh sb="58" eb="60">
      <t>キニュウ</t>
    </rPh>
    <phoneticPr fontId="1"/>
  </si>
  <si>
    <t>（２）-３　貴学の学校独自の授業料減免措置について、対象となる学生の（２）-２以外の要件を全てお答えください。（複数回答）</t>
    <rPh sb="6" eb="8">
      <t>キガク</t>
    </rPh>
    <rPh sb="9" eb="11">
      <t>ガッコウ</t>
    </rPh>
    <rPh sb="11" eb="13">
      <t>ドクジ</t>
    </rPh>
    <rPh sb="14" eb="17">
      <t>ジュギョウリョウ</t>
    </rPh>
    <rPh sb="17" eb="19">
      <t>ゲンメン</t>
    </rPh>
    <rPh sb="19" eb="21">
      <t>ソチ</t>
    </rPh>
    <rPh sb="26" eb="28">
      <t>タイショウ</t>
    </rPh>
    <rPh sb="31" eb="33">
      <t>ガクセイ</t>
    </rPh>
    <rPh sb="39" eb="41">
      <t>イガイ</t>
    </rPh>
    <rPh sb="42" eb="44">
      <t>ヨウケン</t>
    </rPh>
    <rPh sb="45" eb="46">
      <t>スベ</t>
    </rPh>
    <rPh sb="48" eb="49">
      <t>コタ</t>
    </rPh>
    <phoneticPr fontId="1"/>
  </si>
  <si>
    <t>（４）貴学の学校独自の授業料の減免措置について、利用者数、減額の平均額をお答えください。</t>
    <rPh sb="3" eb="4">
      <t>キ</t>
    </rPh>
    <rPh sb="4" eb="5">
      <t>ガク</t>
    </rPh>
    <rPh sb="6" eb="8">
      <t>ガッコウ</t>
    </rPh>
    <rPh sb="8" eb="10">
      <t>ドクジ</t>
    </rPh>
    <rPh sb="11" eb="14">
      <t>ジュギョウリョウ</t>
    </rPh>
    <rPh sb="15" eb="17">
      <t>ゲンメン</t>
    </rPh>
    <rPh sb="17" eb="19">
      <t>ソチ</t>
    </rPh>
    <rPh sb="24" eb="26">
      <t>リヨウ</t>
    </rPh>
    <rPh sb="26" eb="27">
      <t>シャ</t>
    </rPh>
    <rPh sb="27" eb="28">
      <t>スウ</t>
    </rPh>
    <rPh sb="29" eb="31">
      <t>ゲンガク</t>
    </rPh>
    <rPh sb="32" eb="34">
      <t>ヘイキン</t>
    </rPh>
    <rPh sb="37" eb="38">
      <t>コタ</t>
    </rPh>
    <phoneticPr fontId="1"/>
  </si>
  <si>
    <t>　※定義は、調査票４をご参考願います。</t>
    <rPh sb="2" eb="4">
      <t>テイギ</t>
    </rPh>
    <rPh sb="6" eb="8">
      <t>チョウサ</t>
    </rPh>
    <rPh sb="8" eb="9">
      <t>ヒョウ</t>
    </rPh>
    <rPh sb="12" eb="14">
      <t>サンコウ</t>
    </rPh>
    <rPh sb="14" eb="15">
      <t>ネガ</t>
    </rPh>
    <phoneticPr fontId="1"/>
  </si>
  <si>
    <t>（２）（１）について、特に効果のあった取組をお答えください。（根拠・データ等も含めて）</t>
    <rPh sb="11" eb="12">
      <t>トク</t>
    </rPh>
    <rPh sb="19" eb="21">
      <t>トリクミ</t>
    </rPh>
    <phoneticPr fontId="1"/>
  </si>
  <si>
    <t>例）ファイナンシャルプランナーによるセミナーを年間3回開催したところ、50名程度の学生が参加し、10名程度が奨学金の利用につながった。</t>
    <rPh sb="0" eb="1">
      <t>レイ</t>
    </rPh>
    <rPh sb="23" eb="25">
      <t>ネンカン</t>
    </rPh>
    <rPh sb="26" eb="27">
      <t>カイ</t>
    </rPh>
    <rPh sb="37" eb="38">
      <t>メイ</t>
    </rPh>
    <rPh sb="38" eb="40">
      <t>テイド</t>
    </rPh>
    <rPh sb="41" eb="43">
      <t>ガクセイ</t>
    </rPh>
    <rPh sb="44" eb="46">
      <t>サンカ</t>
    </rPh>
    <rPh sb="50" eb="51">
      <t>メイ</t>
    </rPh>
    <rPh sb="51" eb="53">
      <t>テイド</t>
    </rPh>
    <rPh sb="54" eb="57">
      <t>ショウガクキン</t>
    </rPh>
    <rPh sb="58" eb="60">
      <t>リヨウ</t>
    </rPh>
    <phoneticPr fontId="1"/>
  </si>
  <si>
    <t>②学校による一時金の貸付</t>
    <rPh sb="1" eb="3">
      <t>ガッコウ</t>
    </rPh>
    <rPh sb="6" eb="9">
      <t>イチジキン</t>
    </rPh>
    <rPh sb="10" eb="12">
      <t>カシツケ</t>
    </rPh>
    <phoneticPr fontId="1"/>
  </si>
  <si>
    <t>③日本学生支援機構奨学金の緊急・応急採用の推薦</t>
    <rPh sb="1" eb="3">
      <t>ニホン</t>
    </rPh>
    <rPh sb="3" eb="5">
      <t>ガクセイ</t>
    </rPh>
    <rPh sb="5" eb="7">
      <t>シエン</t>
    </rPh>
    <rPh sb="7" eb="9">
      <t>キコウ</t>
    </rPh>
    <rPh sb="9" eb="12">
      <t>ショウガクキン</t>
    </rPh>
    <rPh sb="13" eb="15">
      <t>キンキュウ</t>
    </rPh>
    <rPh sb="16" eb="18">
      <t>オウキュウ</t>
    </rPh>
    <rPh sb="18" eb="20">
      <t>サイヨウ</t>
    </rPh>
    <rPh sb="21" eb="23">
      <t>スイセン</t>
    </rPh>
    <phoneticPr fontId="1"/>
  </si>
  <si>
    <t>④地方自治体・民間奨学金の優先的な推薦</t>
    <rPh sb="1" eb="3">
      <t>チホウ</t>
    </rPh>
    <rPh sb="3" eb="6">
      <t>ジチタイ</t>
    </rPh>
    <rPh sb="7" eb="9">
      <t>ミンカン</t>
    </rPh>
    <rPh sb="9" eb="12">
      <t>ショウガクキン</t>
    </rPh>
    <rPh sb="13" eb="16">
      <t>ユウセンテキ</t>
    </rPh>
    <rPh sb="17" eb="19">
      <t>スイセン</t>
    </rPh>
    <phoneticPr fontId="1"/>
  </si>
  <si>
    <t>⑤学費納入の延期・猶予</t>
    <rPh sb="1" eb="3">
      <t>ガクヒ</t>
    </rPh>
    <rPh sb="3" eb="5">
      <t>ノウニュウ</t>
    </rPh>
    <rPh sb="6" eb="8">
      <t>エンキ</t>
    </rPh>
    <rPh sb="9" eb="11">
      <t>ユウヨ</t>
    </rPh>
    <phoneticPr fontId="1"/>
  </si>
  <si>
    <t>⑥学費納入の減免</t>
    <rPh sb="1" eb="3">
      <t>ガクヒ</t>
    </rPh>
    <rPh sb="3" eb="5">
      <t>ノウニュウ</t>
    </rPh>
    <rPh sb="6" eb="8">
      <t>ゲンメン</t>
    </rPh>
    <phoneticPr fontId="1"/>
  </si>
  <si>
    <t>①経済的状況急変者に対する特別な奨学金制度の設定</t>
    <rPh sb="1" eb="4">
      <t>ケイザイテキ</t>
    </rPh>
    <rPh sb="4" eb="6">
      <t>ジョウキョウ</t>
    </rPh>
    <rPh sb="6" eb="8">
      <t>キュウヘン</t>
    </rPh>
    <rPh sb="8" eb="9">
      <t>シャ</t>
    </rPh>
    <rPh sb="10" eb="11">
      <t>タイ</t>
    </rPh>
    <rPh sb="13" eb="15">
      <t>トクベツ</t>
    </rPh>
    <rPh sb="16" eb="19">
      <t>ショウガクキン</t>
    </rPh>
    <rPh sb="19" eb="21">
      <t>セイド</t>
    </rPh>
    <rPh sb="22" eb="24">
      <t>セッテイ</t>
    </rPh>
    <phoneticPr fontId="1"/>
  </si>
  <si>
    <t>⑦銀行等の教育ローンの紹介・斡旋</t>
    <rPh sb="1" eb="3">
      <t>ギンコウ</t>
    </rPh>
    <rPh sb="3" eb="4">
      <t>トウ</t>
    </rPh>
    <rPh sb="5" eb="7">
      <t>キョウイク</t>
    </rPh>
    <rPh sb="11" eb="13">
      <t>ショウカイ</t>
    </rPh>
    <rPh sb="14" eb="16">
      <t>アッセン</t>
    </rPh>
    <phoneticPr fontId="1"/>
  </si>
  <si>
    <t>⑨特に対応はしていない</t>
    <rPh sb="1" eb="2">
      <t>トク</t>
    </rPh>
    <rPh sb="3" eb="5">
      <t>タイオウ</t>
    </rPh>
    <phoneticPr fontId="1"/>
  </si>
  <si>
    <t>左記以外の団体のその他の支援</t>
    <rPh sb="0" eb="2">
      <t>サキ</t>
    </rPh>
    <rPh sb="2" eb="4">
      <t>イガイ</t>
    </rPh>
    <rPh sb="5" eb="7">
      <t>ダンタイ</t>
    </rPh>
    <rPh sb="10" eb="11">
      <t>タ</t>
    </rPh>
    <rPh sb="12" eb="14">
      <t>シエン</t>
    </rPh>
    <phoneticPr fontId="1"/>
  </si>
  <si>
    <t>　　　修学支援について実施しているものをお答えください。（複数回答）</t>
    <rPh sb="3" eb="5">
      <t>シュウガク</t>
    </rPh>
    <rPh sb="5" eb="7">
      <t>シエン</t>
    </rPh>
    <rPh sb="11" eb="13">
      <t>ジッシ</t>
    </rPh>
    <rPh sb="21" eb="22">
      <t>コタ</t>
    </rPh>
    <rPh sb="29" eb="31">
      <t>フクスウ</t>
    </rPh>
    <rPh sb="31" eb="33">
      <t>カイトウ</t>
    </rPh>
    <phoneticPr fontId="1"/>
  </si>
  <si>
    <t>ご記入ください</t>
    <phoneticPr fontId="4"/>
  </si>
  <si>
    <t>Q6-1.①制度数_A.授業料の減免措置_平成28年度</t>
    <rPh sb="6" eb="8">
      <t>セイド</t>
    </rPh>
    <rPh sb="8" eb="9">
      <t>スウ</t>
    </rPh>
    <rPh sb="12" eb="15">
      <t>ジュギョウリョウ</t>
    </rPh>
    <rPh sb="16" eb="18">
      <t>ゲンメン</t>
    </rPh>
    <rPh sb="18" eb="20">
      <t>ソチ</t>
    </rPh>
    <phoneticPr fontId="4"/>
  </si>
  <si>
    <t>Q6-1.①制度数_A.授業料の減免措置_a.Aのうち経済的基準が含まれる制度_平成28年度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4"/>
  </si>
  <si>
    <t>Q6-1.①制度数_B.入学金の減免措置_平成28年度</t>
    <rPh sb="6" eb="8">
      <t>セイド</t>
    </rPh>
    <rPh sb="8" eb="9">
      <t>スウ</t>
    </rPh>
    <phoneticPr fontId="4"/>
  </si>
  <si>
    <t>Q6-1.①制度数_B.入学金の減免措置_b.Bのうち経済的基準が含まれる制度_平成28年度</t>
    <rPh sb="6" eb="8">
      <t>セイド</t>
    </rPh>
    <rPh sb="8" eb="9">
      <t>スウ</t>
    </rPh>
    <rPh sb="27" eb="30">
      <t>ケイザイテキ</t>
    </rPh>
    <rPh sb="30" eb="32">
      <t>キジュン</t>
    </rPh>
    <rPh sb="33" eb="34">
      <t>フク</t>
    </rPh>
    <rPh sb="37" eb="39">
      <t>セイド</t>
    </rPh>
    <phoneticPr fontId="4"/>
  </si>
  <si>
    <t>Q6-1.①制度数_C.入学金・授業料以外の減免措置_平成28年度</t>
    <rPh sb="6" eb="8">
      <t>セイド</t>
    </rPh>
    <rPh sb="8" eb="9">
      <t>スウ</t>
    </rPh>
    <phoneticPr fontId="4"/>
  </si>
  <si>
    <t>Q6-1.①制度数_C.入学金・授業料以外の減免措置_c.Cのうち経済的基準が含まれる制度_平成28年度</t>
    <rPh sb="6" eb="8">
      <t>セイド</t>
    </rPh>
    <rPh sb="8" eb="9">
      <t>スウ</t>
    </rPh>
    <rPh sb="33" eb="36">
      <t>ケイザイテキ</t>
    </rPh>
    <rPh sb="36" eb="38">
      <t>キジュン</t>
    </rPh>
    <rPh sb="39" eb="40">
      <t>フク</t>
    </rPh>
    <rPh sb="43" eb="45">
      <t>セイド</t>
    </rPh>
    <phoneticPr fontId="4"/>
  </si>
  <si>
    <t>Q6-1.①制度数_D.給付型奨学金_平成28年度</t>
    <rPh sb="6" eb="8">
      <t>セイド</t>
    </rPh>
    <rPh sb="8" eb="9">
      <t>スウ</t>
    </rPh>
    <phoneticPr fontId="4"/>
  </si>
  <si>
    <t>Q6-1.①制度数_D.給付型奨学金_d.Dのうち経済的基準が含まれる制度_平成28年度</t>
    <rPh sb="6" eb="8">
      <t>セイド</t>
    </rPh>
    <rPh sb="8" eb="9">
      <t>スウ</t>
    </rPh>
    <rPh sb="25" eb="28">
      <t>ケイザイテキ</t>
    </rPh>
    <rPh sb="28" eb="30">
      <t>キジュン</t>
    </rPh>
    <rPh sb="31" eb="32">
      <t>フク</t>
    </rPh>
    <rPh sb="35" eb="37">
      <t>セイド</t>
    </rPh>
    <phoneticPr fontId="4"/>
  </si>
  <si>
    <t>Q6-1.①制度数_E.貸与型奨学金_平成28年度</t>
    <rPh sb="6" eb="8">
      <t>セイド</t>
    </rPh>
    <rPh sb="8" eb="9">
      <t>スウ</t>
    </rPh>
    <phoneticPr fontId="4"/>
  </si>
  <si>
    <t>Q6-1.①制度数_E.貸与型奨学金_e.Eのうち経済的基準が含まれる制度_平成28年度</t>
    <rPh sb="6" eb="8">
      <t>セイド</t>
    </rPh>
    <rPh sb="8" eb="9">
      <t>スウ</t>
    </rPh>
    <rPh sb="25" eb="28">
      <t>ケイザイテキ</t>
    </rPh>
    <rPh sb="28" eb="30">
      <t>キジュン</t>
    </rPh>
    <rPh sb="31" eb="32">
      <t>フク</t>
    </rPh>
    <rPh sb="35" eb="37">
      <t>セイド</t>
    </rPh>
    <phoneticPr fontId="4"/>
  </si>
  <si>
    <t>Q6-1.①制度数_F.その他_平成28年度</t>
    <rPh sb="6" eb="8">
      <t>セイド</t>
    </rPh>
    <rPh sb="8" eb="9">
      <t>スウ</t>
    </rPh>
    <phoneticPr fontId="4"/>
  </si>
  <si>
    <t>Q6-1.①制度数_F.その他_f.Fのうち経済的基準が含まれる制度_平成28年度</t>
    <rPh sb="6" eb="8">
      <t>セイド</t>
    </rPh>
    <rPh sb="8" eb="9">
      <t>スウ</t>
    </rPh>
    <rPh sb="22" eb="25">
      <t>ケイザイテキ</t>
    </rPh>
    <rPh sb="25" eb="27">
      <t>キジュン</t>
    </rPh>
    <rPh sb="28" eb="29">
      <t>フク</t>
    </rPh>
    <rPh sb="32" eb="34">
      <t>セイド</t>
    </rPh>
    <phoneticPr fontId="4"/>
  </si>
  <si>
    <t>Q6-1.①制度数_A.授業料の減免措置_平成29年度</t>
    <rPh sb="6" eb="8">
      <t>セイド</t>
    </rPh>
    <rPh sb="8" eb="9">
      <t>スウ</t>
    </rPh>
    <rPh sb="12" eb="15">
      <t>ジュギョウリョウ</t>
    </rPh>
    <rPh sb="16" eb="18">
      <t>ゲンメン</t>
    </rPh>
    <rPh sb="18" eb="20">
      <t>ソチ</t>
    </rPh>
    <phoneticPr fontId="4"/>
  </si>
  <si>
    <t>Q6-1.①制度数_A.授業料の減免措置_a.Aのうち経済的基準が含まれる制度_平成29年度</t>
    <rPh sb="6" eb="8">
      <t>セイド</t>
    </rPh>
    <rPh sb="8" eb="9">
      <t>スウ</t>
    </rPh>
    <rPh sb="12" eb="15">
      <t>ジュギョウリョウ</t>
    </rPh>
    <rPh sb="16" eb="18">
      <t>ゲンメン</t>
    </rPh>
    <rPh sb="18" eb="20">
      <t>ソチ</t>
    </rPh>
    <rPh sb="27" eb="30">
      <t>ケイザイテキ</t>
    </rPh>
    <rPh sb="30" eb="32">
      <t>キジュン</t>
    </rPh>
    <rPh sb="33" eb="34">
      <t>フク</t>
    </rPh>
    <rPh sb="37" eb="39">
      <t>セイド</t>
    </rPh>
    <phoneticPr fontId="4"/>
  </si>
  <si>
    <t>Q6-1.①制度数_B.入学金の減免措置_平成29年度</t>
    <rPh sb="6" eb="8">
      <t>セイド</t>
    </rPh>
    <rPh sb="8" eb="9">
      <t>スウ</t>
    </rPh>
    <phoneticPr fontId="4"/>
  </si>
  <si>
    <t>Q6-1.①制度数_B.入学金の減免措置_b.Bのうち経済的基準が含まれる制度_平成29年度</t>
    <rPh sb="6" eb="8">
      <t>セイド</t>
    </rPh>
    <rPh sb="8" eb="9">
      <t>スウ</t>
    </rPh>
    <rPh sb="27" eb="30">
      <t>ケイザイテキ</t>
    </rPh>
    <rPh sb="30" eb="32">
      <t>キジュン</t>
    </rPh>
    <rPh sb="33" eb="34">
      <t>フク</t>
    </rPh>
    <rPh sb="37" eb="39">
      <t>セイド</t>
    </rPh>
    <phoneticPr fontId="4"/>
  </si>
  <si>
    <t>Q6-1.①制度数_C.入学金・授業料以外の減免措置_平成29年度</t>
    <rPh sb="6" eb="8">
      <t>セイド</t>
    </rPh>
    <rPh sb="8" eb="9">
      <t>スウ</t>
    </rPh>
    <phoneticPr fontId="4"/>
  </si>
  <si>
    <t>Q6-1.①制度数_C.入学金・授業料以外の減免措置_c.Cのうち経済的基準が含まれる制度_平成29年度</t>
    <rPh sb="6" eb="8">
      <t>セイド</t>
    </rPh>
    <rPh sb="8" eb="9">
      <t>スウ</t>
    </rPh>
    <rPh sb="33" eb="36">
      <t>ケイザイテキ</t>
    </rPh>
    <rPh sb="36" eb="38">
      <t>キジュン</t>
    </rPh>
    <rPh sb="39" eb="40">
      <t>フク</t>
    </rPh>
    <rPh sb="43" eb="45">
      <t>セイド</t>
    </rPh>
    <phoneticPr fontId="4"/>
  </si>
  <si>
    <t>Q6-1.①制度数_D.給付型奨学金_平成29年度</t>
    <rPh sb="6" eb="8">
      <t>セイド</t>
    </rPh>
    <rPh sb="8" eb="9">
      <t>スウ</t>
    </rPh>
    <phoneticPr fontId="4"/>
  </si>
  <si>
    <t>Q6-1.①制度数_D.給付型奨学金_d.Dのうち経済的基準が含まれる制度_平成29年度</t>
    <rPh sb="6" eb="8">
      <t>セイド</t>
    </rPh>
    <rPh sb="8" eb="9">
      <t>スウ</t>
    </rPh>
    <rPh sb="25" eb="28">
      <t>ケイザイテキ</t>
    </rPh>
    <rPh sb="28" eb="30">
      <t>キジュン</t>
    </rPh>
    <rPh sb="31" eb="32">
      <t>フク</t>
    </rPh>
    <rPh sb="35" eb="37">
      <t>セイド</t>
    </rPh>
    <phoneticPr fontId="4"/>
  </si>
  <si>
    <t>Q6-1.①制度数_E.貸与型奨学金_平成29年度</t>
    <rPh sb="6" eb="8">
      <t>セイド</t>
    </rPh>
    <rPh sb="8" eb="9">
      <t>スウ</t>
    </rPh>
    <phoneticPr fontId="4"/>
  </si>
  <si>
    <t>Q6-1.①制度数_E.貸与型奨学金_e.Eのうち経済的基準が含まれる制度_平成29年度</t>
    <rPh sb="6" eb="8">
      <t>セイド</t>
    </rPh>
    <rPh sb="8" eb="9">
      <t>スウ</t>
    </rPh>
    <rPh sb="25" eb="28">
      <t>ケイザイテキ</t>
    </rPh>
    <rPh sb="28" eb="30">
      <t>キジュン</t>
    </rPh>
    <rPh sb="31" eb="32">
      <t>フク</t>
    </rPh>
    <rPh sb="35" eb="37">
      <t>セイド</t>
    </rPh>
    <phoneticPr fontId="4"/>
  </si>
  <si>
    <t>Q6-1.①制度数_F.その他_平成29年度</t>
    <rPh sb="6" eb="8">
      <t>セイド</t>
    </rPh>
    <rPh sb="8" eb="9">
      <t>スウ</t>
    </rPh>
    <phoneticPr fontId="4"/>
  </si>
  <si>
    <t>Q6-1.①制度数_F.その他_f.Fのうち経済的基準が含まれる制度_平成29年度</t>
    <rPh sb="6" eb="8">
      <t>セイド</t>
    </rPh>
    <rPh sb="8" eb="9">
      <t>スウ</t>
    </rPh>
    <rPh sb="22" eb="25">
      <t>ケイザイテキ</t>
    </rPh>
    <rPh sb="25" eb="27">
      <t>キジュン</t>
    </rPh>
    <rPh sb="28" eb="29">
      <t>フク</t>
    </rPh>
    <rPh sb="32" eb="34">
      <t>セイド</t>
    </rPh>
    <phoneticPr fontId="4"/>
  </si>
  <si>
    <t>Q6-1.①制度数_F.その他（記述）</t>
    <rPh sb="6" eb="8">
      <t>セイド</t>
    </rPh>
    <rPh sb="8" eb="9">
      <t>スウ</t>
    </rPh>
    <rPh sb="16" eb="18">
      <t>キジュツ</t>
    </rPh>
    <phoneticPr fontId="4"/>
  </si>
  <si>
    <t>Q6-2.学校独自の授業料減免措置_制度名_制度1</t>
    <rPh sb="22" eb="24">
      <t>セイド</t>
    </rPh>
    <phoneticPr fontId="4"/>
  </si>
  <si>
    <t>Q6-2.学校独自の授業料減免措置_制度名_制度2</t>
    <rPh sb="22" eb="24">
      <t>セイド</t>
    </rPh>
    <phoneticPr fontId="4"/>
  </si>
  <si>
    <t>Q6-2.学校独自の授業料減免措置_制度名_制度3</t>
    <rPh sb="22" eb="24">
      <t>セイド</t>
    </rPh>
    <phoneticPr fontId="4"/>
  </si>
  <si>
    <t>Q6-2.学校独自の授業料減免措置_開始年度_制度1</t>
    <rPh sb="18" eb="20">
      <t>カイシ</t>
    </rPh>
    <rPh sb="20" eb="22">
      <t>ネンド</t>
    </rPh>
    <rPh sb="23" eb="25">
      <t>セイド</t>
    </rPh>
    <phoneticPr fontId="4"/>
  </si>
  <si>
    <t>Q6-2.学校独自の授業料減免措置_開始年度_制度2</t>
    <rPh sb="18" eb="20">
      <t>カイシ</t>
    </rPh>
    <rPh sb="20" eb="22">
      <t>ネンド</t>
    </rPh>
    <rPh sb="23" eb="25">
      <t>セイド</t>
    </rPh>
    <phoneticPr fontId="4"/>
  </si>
  <si>
    <t>Q6-2.学校独自の授業料減免措置_開始年度_制度3</t>
    <rPh sb="18" eb="20">
      <t>カイシ</t>
    </rPh>
    <rPh sb="20" eb="22">
      <t>ネンド</t>
    </rPh>
    <rPh sb="23" eb="25">
      <t>セイド</t>
    </rPh>
    <phoneticPr fontId="4"/>
  </si>
  <si>
    <t>Q6-2-2.学校独自の授業料減免措置_経済的基準_制度1_①生活保護世帯</t>
  </si>
  <si>
    <t>Q6-2-2.学校独自の授業料減免措置_経済的基準_制度1_②市町村民税非課税世帯</t>
  </si>
  <si>
    <t>Q6-2-2.学校独自の授業料減免措置_経済的基準_制度1_③所得税非課税世帯</t>
  </si>
  <si>
    <t>Q6-2-2.学校独自の授業料減免措置_経済的基準_制度1_④失業・倒産などによる家計急変世帯</t>
  </si>
  <si>
    <t>Q6-2-2.学校独自の授業料減免措置_経済的基準_制度1_⑤母子家庭又は父子家庭</t>
  </si>
  <si>
    <t>Q6-2-2.学校独自の授業料減免措置_経済的基準_制度1_⑥多子世帯</t>
  </si>
  <si>
    <t>Q6-2-2.学校独自の授業料減免措置_経済的基準_制度1_⑦長期療養者又は身体障がい者を含む世帯</t>
  </si>
  <si>
    <t>Q6-2-2.学校独自の授業料減免措置_経済的基準_制度1_⑧上記以外で所得が基準額以下の世帯</t>
  </si>
  <si>
    <t>Q6-2-2.学校独自の授業料減免措置_経済的基準_制度1_⑨その他の経済的基準</t>
    <rPh sb="35" eb="38">
      <t>ケイザイテキ</t>
    </rPh>
    <rPh sb="38" eb="40">
      <t>キジュン</t>
    </rPh>
    <phoneticPr fontId="4"/>
  </si>
  <si>
    <t>Q6-2-2.学校独自の授業料減免措置_経済的基準以外_制度1_⑩入学前の学業成績</t>
  </si>
  <si>
    <t>Q6-2-2.学校独自の授業料減免措置_経済的基準以外_制度1_⑪入学後の学業成績</t>
  </si>
  <si>
    <t>Q6-2-2.学校独自の授業料減免措置_経済的基準以外_制度1_⑫入学試験の成績</t>
  </si>
  <si>
    <t>Q6-2-2.学校独自の授業料減免措置_経済的基準以外_制度1_⑬学業以外の実績</t>
  </si>
  <si>
    <t>Q6-2-2.学校独自の授業料減免措置_経済的基準以外_制度1_⑭居住地</t>
  </si>
  <si>
    <t>Q6-2-2.学校独自の授業料減免措置_経済的基準以外_制度1_⑮その他の人物・学業の基準</t>
  </si>
  <si>
    <t>Q6-2-2.学校独自の授業料減免措置_経済的基準_制度2_①生活保護世帯</t>
  </si>
  <si>
    <t>Q6-2-2.学校独自の授業料減免措置_経済的基準_制度2_②市町村民税非課税世帯</t>
  </si>
  <si>
    <t>Q6-2-2.学校独自の授業料減免措置_経済的基準_制度2_③所得税非課税世帯</t>
  </si>
  <si>
    <t>Q6-2-2.学校独自の授業料減免措置_経済的基準_制度2_④失業・倒産などによる家計急変世帯</t>
  </si>
  <si>
    <t>Q6-2-2.学校独自の授業料減免措置_経済的基準_制度2_⑤母子家庭又は父子家庭</t>
  </si>
  <si>
    <t>Q6-2-2.学校独自の授業料減免措置_経済的基準_制度2_⑥多子世帯</t>
  </si>
  <si>
    <t>Q6-2-2.学校独自の授業料減免措置_経済的基準_制度2_⑦長期療養者又は身体障がい者を含む世帯</t>
  </si>
  <si>
    <t>Q6-2-2.学校独自の授業料減免措置_経済的基準_制度2_⑧上記以外で所得が基準額以下の世帯</t>
  </si>
  <si>
    <t>Q6-2-2.学校独自の授業料減免措置_経済的基準_制度2_⑨その他の経済的基準</t>
  </si>
  <si>
    <t>Q6-2-2.学校独自の授業料減免措置_経済的基準以外_制度2_⑩入学前の学業成績</t>
  </si>
  <si>
    <t>Q6-2-2.学校独自の授業料減免措置_経済的基準以外_制度2_⑪入学後の学業成績</t>
  </si>
  <si>
    <t>Q6-2-2.学校独自の授業料減免措置_経済的基準以外_制度2_⑫入学試験の成績</t>
  </si>
  <si>
    <t>Q6-2-2.学校独自の授業料減免措置_経済的基準以外_制度2_⑬学業以外の実績</t>
  </si>
  <si>
    <t>Q6-2-2.学校独自の授業料減免措置_経済的基準以外_制度2_⑭居住地</t>
  </si>
  <si>
    <t>Q6-2-2.学校独自の授業料減免措置_経済的基準以外_制度2_⑮その他の人物・学業の基準</t>
  </si>
  <si>
    <t>Q6-2-2.学校独自の授業料減免措置_経済的基準_制度3_①生活保護世帯</t>
  </si>
  <si>
    <t>Q6-2-2.学校独自の授業料減免措置_経済的基準_制度3_②市町村民税非課税世帯</t>
  </si>
  <si>
    <t>Q6-2-2.学校独自の授業料減免措置_経済的基準_制度3_③所得税非課税世帯</t>
  </si>
  <si>
    <t>Q6-2-2.学校独自の授業料減免措置_経済的基準_制度3_④失業・倒産などによる家計急変世帯</t>
  </si>
  <si>
    <t>Q6-2-2.学校独自の授業料減免措置_経済的基準_制度3_⑤母子家庭又は父子家庭</t>
  </si>
  <si>
    <t>Q6-2-2.学校独自の授業料減免措置_経済的基準_制度3_⑥多子世帯</t>
  </si>
  <si>
    <t>Q6-2-2.学校独自の授業料減免措置_経済的基準_制度3_⑦長期療養者又は身体障がい者を含む世帯</t>
  </si>
  <si>
    <t>Q6-2-2.学校独自の授業料減免措置_経済的基準_制度3_⑧上記以外で所得が基準額以下の世帯</t>
  </si>
  <si>
    <t>Q6-2-2.学校独自の授業料減免措置_経済的基準_制度3_⑨その他の経済的基準</t>
  </si>
  <si>
    <t>Q6-2-2.学校独自の授業料減免措置_経済的基準以外_制度3_⑩入学前の学業成績</t>
  </si>
  <si>
    <t>Q6-2-2.学校独自の授業料減免措置_経済的基準以外_制度3_⑪入学後の学業成績</t>
  </si>
  <si>
    <t>Q6-2-2.学校独自の授業料減免措置_経済的基準以外_制度3_⑫入学試験の成績</t>
  </si>
  <si>
    <t>Q6-2-2.学校独自の授業料減免措置_経済的基準以外_制度3_⑬学業以外の実績</t>
  </si>
  <si>
    <t>Q6-2-2.学校独自の授業料減免措置_経済的基準以外_制度3_⑭居住地</t>
  </si>
  <si>
    <t>Q6-2-2.学校独自の授業料減免措置_経済的基準以外_制度3_⑮その他の人物・学業の基準</t>
  </si>
  <si>
    <t>Q6-2-2.学校独自の授業料減免措置_経済的基準_⑧上記以外で所得が基準額以下の世帯（記述）</t>
    <rPh sb="44" eb="46">
      <t>キジュツ</t>
    </rPh>
    <phoneticPr fontId="4"/>
  </si>
  <si>
    <t>Q6-2-2.学校独自の授業料減免措置_経済的基準_⑨その他の経済的基準（記述）</t>
    <rPh sb="37" eb="39">
      <t>キジュツ</t>
    </rPh>
    <phoneticPr fontId="4"/>
  </si>
  <si>
    <t>Q6-2-2.学校独自の授業料減免措置_経済的基準以外_⑮その他の人物・学業の基準（記述）</t>
    <rPh sb="42" eb="44">
      <t>キジュツ</t>
    </rPh>
    <phoneticPr fontId="4"/>
  </si>
  <si>
    <t>Q6-2-4.学校独自の授業料減免措置_対象学生_要件_制度1_①昼間部生</t>
  </si>
  <si>
    <t>Q6-2-4.学校独自の授業料減免措置_対象学生_要件_制度1_②夜間部生</t>
  </si>
  <si>
    <t>Q6-2-4.学校独自の授業料減免措置_対象学生_要件_制度1_③特に職に就いていない学生（社会人学生以外）</t>
  </si>
  <si>
    <t>Q6-2-4.学校独自の授業料減免措置_対象学生_要件_制度1_④職に就いている学生（社会人学生）</t>
  </si>
  <si>
    <t>Q6-2-4.学校独自の授業料減免措置_対象学生_要件_制度1_⑤日本人学生</t>
  </si>
  <si>
    <t>Q6-2-4.学校独自の授業料減免措置_対象学生_要件_制度1_⑥外国人留学生</t>
  </si>
  <si>
    <t>Q6-2-4.学校独自の授業料減免措置_対象学生_要件_制度1_⑦留年していない学生</t>
  </si>
  <si>
    <t>Q6-2-4.学校独自の授業料減免措置_対象学生_要件_制度1_⑧留年生</t>
  </si>
  <si>
    <t>Q6-2-4.学校独自の授業料減免措置_対象学生_要件_制度1_⑨学年を限定</t>
  </si>
  <si>
    <t>Q6-2-4.学校独自の授業料減免措置_対象学生_要件_制度1_⑩その他</t>
  </si>
  <si>
    <t>Q6-2-4.学校独自の授業料減免措置_対象学生_要件_制度1_⑪2-(2)以外の要件は特に定めていない</t>
  </si>
  <si>
    <t>Q6-2-4.学校独自の授業料減免措置_対象学生_要件_制度2_①昼間部生</t>
  </si>
  <si>
    <t>Q6-2-4.学校独自の授業料減免措置_対象学生_要件_制度2_②夜間部生</t>
  </si>
  <si>
    <t>Q6-2-4.学校独自の授業料減免措置_対象学生_要件_制度2_③特に職に就いていない学生（社会人学生以外）</t>
  </si>
  <si>
    <t>Q6-2-4.学校独自の授業料減免措置_対象学生_要件_制度2_④職に就いている学生（社会人学生）</t>
  </si>
  <si>
    <t>Q6-2-4.学校独自の授業料減免措置_対象学生_要件_制度2_⑤日本人学生</t>
  </si>
  <si>
    <t>Q6-2-4.学校独自の授業料減免措置_対象学生_要件_制度2_⑥外国人留学生</t>
  </si>
  <si>
    <t>Q6-2-4.学校独自の授業料減免措置_対象学生_要件_制度2_⑦留年していない学生</t>
  </si>
  <si>
    <t>Q6-2-4.学校独自の授業料減免措置_対象学生_要件_制度2_⑧留年生</t>
  </si>
  <si>
    <t>Q6-2-4.学校独自の授業料減免措置_対象学生_要件_制度2_⑨学年を限定</t>
  </si>
  <si>
    <t>Q6-2-4.学校独自の授業料減免措置_対象学生_要件_制度2_⑩その他</t>
  </si>
  <si>
    <t>Q6-2-4.学校独自の授業料減免措置_対象学生_要件_制度2_⑪2-(2)以外の要件は特に定めていない</t>
  </si>
  <si>
    <t>Q6-2-4.学校独自の授業料減免措置_対象学生_要件_制度3_①昼間部生</t>
  </si>
  <si>
    <t>Q6-2-4.学校独自の授業料減免措置_対象学生_要件_制度3_②夜間部生</t>
  </si>
  <si>
    <t>Q6-2-4.学校独自の授業料減免措置_対象学生_要件_制度3_③特に職に就いていない学生（社会人学生以外）</t>
  </si>
  <si>
    <t>Q6-2-4.学校独自の授業料減免措置_対象学生_要件_制度3_④職に就いている学生（社会人学生）</t>
  </si>
  <si>
    <t>Q6-2-4.学校独自の授業料減免措置_対象学生_要件_制度3_⑤日本人学生</t>
  </si>
  <si>
    <t>Q6-2-4.学校独自の授業料減免措置_対象学生_要件_制度3_⑥外国人留学生</t>
  </si>
  <si>
    <t>Q6-2-4.学校独自の授業料減免措置_対象学生_要件_制度3_⑦留年していない学生</t>
  </si>
  <si>
    <t>Q6-2-4.学校独自の授業料減免措置_対象学生_要件_制度3_⑧留年生</t>
  </si>
  <si>
    <t>Q6-2-4.学校独自の授業料減免措置_対象学生_要件_制度3_⑨学年を限定</t>
  </si>
  <si>
    <t>Q6-2-4.学校独自の授業料減免措置_対象学生_要件_制度3_⑩その他</t>
  </si>
  <si>
    <t>Q6-2-4.学校独自の授業料減免措置_対象学生_要件_制度3_⑪2-(2)以外の要件は特に定めていない</t>
  </si>
  <si>
    <t>Q6-2-4.学校独自の授業料減免措置_対象学生_要件_⑨学年を限定（記述）</t>
    <rPh sb="35" eb="37">
      <t>キジュツ</t>
    </rPh>
    <phoneticPr fontId="4"/>
  </si>
  <si>
    <t>Q6-2-4.学校独自の授業料減免措置_対象学生_要件_⑩その他（記述）</t>
    <rPh sb="33" eb="35">
      <t>キジュツ</t>
    </rPh>
    <phoneticPr fontId="4"/>
  </si>
  <si>
    <t>Q6-2-5.日本学生支援機構給付型奨学金受給者の学校独自の授業料減免措置_対象適否_制度1_①日本学生支援機構による給付型奨学金の受給者は、独自の授業料減免措置の対象外となる（予定）</t>
  </si>
  <si>
    <t>Q6-2-5.日本学生支援機構給付型奨学金受給者の学校独自の授業料減免措置_対象適否_制度1_②日本学生支援機構による給付型奨学金の受給者も、独自の授業料減免措置の対象である</t>
  </si>
  <si>
    <t>Q6-2-5.日本学生支援機構給付型奨学金受給者の学校独自の授業料減免措置_対象適否_制度1_③その他</t>
  </si>
  <si>
    <t>Q6-2-5.日本学生支援機構給付型奨学金受給者の学校独自の授業料減免措置_対象適否_制度2_①日本学生支援機構による給付型奨学金の受給者は、独自の授業料減免措置の対象外となる（予定）</t>
  </si>
  <si>
    <t>Q6-2-5.日本学生支援機構給付型奨学金受給者の学校独自の授業料減免措置_対象適否_制度2_②日本学生支援機構による給付型奨学金の受給者も、独自の授業料減免措置の対象である</t>
  </si>
  <si>
    <t>Q6-2-5.日本学生支援機構給付型奨学金受給者の学校独自の授業料減免措置_対象適否_制度2_③その他</t>
  </si>
  <si>
    <t>Q6-2-5.日本学生支援機構給付型奨学金受給者の学校独自の授業料減免措置_対象適否_制度3_①日本学生支援機構による給付型奨学金の受給者は、独自の授業料減免措置の対象外となる（予定）</t>
  </si>
  <si>
    <t>Q6-2-5.日本学生支援機構給付型奨学金受給者の学校独自の授業料減免措置_対象適否_制度3_②日本学生支援機構による給付型奨学金の受給者も、独自の授業料減免措置の対象である</t>
  </si>
  <si>
    <t>Q6-2-5.日本学生支援機構給付型奨学金受給者の学校独自の授業料減免措置_対象適否_制度3_③その他</t>
  </si>
  <si>
    <t>Q6-2-5.日本学生支援機構給付型奨学金受給者の学校独自の授業料減免措置_対象適否_③その他（記述）</t>
    <rPh sb="48" eb="50">
      <t>キジュツ</t>
    </rPh>
    <phoneticPr fontId="4"/>
  </si>
  <si>
    <t>　平素より文部科学行政への御理解と御協力を賜り、厚く御礼申し上げます。
　文部科学省では、意欲と能力のある専門学校生が経済的理由により修学を断念することがないよう、経済的支援及び修学支援アドバイザーによる修学支援を行い、施策効果等に関するデータを継続的に収集し、分析・検証を行うことを通じて、専門学校生に対する経済的支援策について総合的な検討を行う「専門学校生への効果的な経済的支援の在り方に関する実証研究事業」を平成２７年度より行っております。</t>
    <phoneticPr fontId="1"/>
  </si>
  <si>
    <t>　本事業の一環として、全専門学校を対象に専門学校生への経済的支援並びに修学支援の実施状況や、生徒の修学状況等の実態を把握・分析することを目的としたアンケート調査を実施したく、調査の趣旨を御理解いただき、御協力くださいますようお願い致します。</t>
    <rPh sb="93" eb="94">
      <t>ゴ</t>
    </rPh>
    <rPh sb="101" eb="102">
      <t>ゴ</t>
    </rPh>
    <phoneticPr fontId="1"/>
  </si>
  <si>
    <t>財団法人立（一般財団法人、公益財団法人等）</t>
    <rPh sb="19" eb="20">
      <t>トウ</t>
    </rPh>
    <phoneticPr fontId="1"/>
  </si>
  <si>
    <t>社団法人立（一般社団法人、公益社団法人等）</t>
    <rPh sb="13" eb="15">
      <t>コウエキ</t>
    </rPh>
    <rPh sb="15" eb="17">
      <t>シャダン</t>
    </rPh>
    <rPh sb="17" eb="19">
      <t>ホウジン</t>
    </rPh>
    <rPh sb="19" eb="20">
      <t>トウ</t>
    </rPh>
    <phoneticPr fontId="1"/>
  </si>
  <si>
    <t>うち学校のある都道府県内就職者数</t>
    <phoneticPr fontId="1"/>
  </si>
  <si>
    <t>学校のある都道府県内で、正社員に就いた人数</t>
    <rPh sb="5" eb="9">
      <t>トドウフケン</t>
    </rPh>
    <rPh sb="9" eb="10">
      <t>ナイ</t>
    </rPh>
    <rPh sb="12" eb="15">
      <t>セイシャイン</t>
    </rPh>
    <rPh sb="19" eb="21">
      <t>ニンズウ</t>
    </rPh>
    <phoneticPr fontId="1"/>
  </si>
  <si>
    <t>学校のある都道府県内で、学科に関連のある仕事に就いた人数</t>
    <rPh sb="5" eb="9">
      <t>トドウフケン</t>
    </rPh>
    <rPh sb="9" eb="10">
      <t>ナイ</t>
    </rPh>
    <rPh sb="26" eb="28">
      <t>ニンズウ</t>
    </rPh>
    <phoneticPr fontId="1"/>
  </si>
  <si>
    <t>就職者数
合計</t>
    <rPh sb="5" eb="7">
      <t>ゴウケイ</t>
    </rPh>
    <phoneticPr fontId="1"/>
  </si>
  <si>
    <r>
      <t>※文部科学省「専門学校生への効果的な経済的支援の在り方に関する実証研究事業」を実施している学校は、
　</t>
    </r>
    <r>
      <rPr>
        <b/>
        <u/>
        <sz val="11"/>
        <rFont val="ＭＳ Ｐ明朝"/>
        <family val="1"/>
        <charset val="128"/>
      </rPr>
      <t>当該事業の支援額算出の基礎となる授業料減免制度を「制度１」にご記入ください。</t>
    </r>
    <rPh sb="39" eb="41">
      <t>ジッシ</t>
    </rPh>
    <rPh sb="45" eb="47">
      <t>ガッコウ</t>
    </rPh>
    <rPh sb="51" eb="53">
      <t>トウガイ</t>
    </rPh>
    <rPh sb="71" eb="72">
      <t>メン</t>
    </rPh>
    <rPh sb="72" eb="74">
      <t>セイド</t>
    </rPh>
    <rPh sb="76" eb="78">
      <t>セイド</t>
    </rPh>
    <phoneticPr fontId="1"/>
  </si>
  <si>
    <t>※行数が足りない場合は、64行目（No45）を下にコピーしてお使いください。</t>
    <rPh sb="1" eb="3">
      <t>ギョウスウ</t>
    </rPh>
    <rPh sb="4" eb="5">
      <t>タ</t>
    </rPh>
    <rPh sb="8" eb="10">
      <t>バアイ</t>
    </rPh>
    <rPh sb="14" eb="16">
      <t>ギョウメ</t>
    </rPh>
    <rPh sb="23" eb="24">
      <t>シタ</t>
    </rPh>
    <rPh sb="31" eb="32">
      <t>ツカ</t>
    </rPh>
    <phoneticPr fontId="1"/>
  </si>
  <si>
    <r>
      <t xml:space="preserve">都道府県のその他の支援
</t>
    </r>
    <r>
      <rPr>
        <sz val="8"/>
        <rFont val="ＭＳ Ｐゴシック"/>
        <family val="3"/>
        <charset val="128"/>
        <scheme val="minor"/>
      </rPr>
      <t>（文部科学省「専門学校生への効果的な経済的支援の在り方に関する実証研究事業」は除く）</t>
    </r>
    <rPh sb="0" eb="4">
      <t>トドウフケン</t>
    </rPh>
    <rPh sb="7" eb="8">
      <t>タ</t>
    </rPh>
    <rPh sb="9" eb="11">
      <t>シエン</t>
    </rPh>
    <rPh sb="51" eb="52">
      <t>ノゾ</t>
    </rPh>
    <phoneticPr fontId="1"/>
  </si>
  <si>
    <r>
      <t>日本学生支援機構</t>
    </r>
    <r>
      <rPr>
        <b/>
        <u/>
        <sz val="10"/>
        <rFont val="ＭＳ Ｐゴシック"/>
        <family val="3"/>
        <charset val="128"/>
        <scheme val="minor"/>
      </rPr>
      <t xml:space="preserve">給付型
</t>
    </r>
    <r>
      <rPr>
        <sz val="10"/>
        <rFont val="ＭＳ Ｐゴシック"/>
        <family val="3"/>
        <charset val="128"/>
        <scheme val="minor"/>
      </rPr>
      <t>奨学金</t>
    </r>
    <rPh sb="8" eb="11">
      <t>キュウフガタ</t>
    </rPh>
    <phoneticPr fontId="1"/>
  </si>
  <si>
    <t>３-1）うち学校のある都道府県内就職者数（人）</t>
    <rPh sb="6" eb="8">
      <t>ガッコウ</t>
    </rPh>
    <rPh sb="11" eb="15">
      <t>トドウフケン</t>
    </rPh>
    <rPh sb="15" eb="16">
      <t>ナイ</t>
    </rPh>
    <rPh sb="16" eb="18">
      <t>シュウショク</t>
    </rPh>
    <rPh sb="18" eb="19">
      <t>シャ</t>
    </rPh>
    <rPh sb="19" eb="20">
      <t>スウ</t>
    </rPh>
    <rPh sb="21" eb="22">
      <t>ニン</t>
    </rPh>
    <phoneticPr fontId="1"/>
  </si>
  <si>
    <t>給料、賃金、利潤、報酬その他経常的な収入を得る仕事に就いている者とします。正社員の他、派遣会社の正社員として就職した者、非正規社員で雇用契約が1年以上かつフルタイム勤務相当の仕事に就いた者、自家・自営業に就いた者、個人事業主で経常的収入を得ているものは含めます。家事手伝い、臨時的な仕事に就いた者は除きます（雇用契約が１年未満のパート、アルバイトなどの臨時的な収入を目的とした仕事に就いた者、は一時的な職に就いた者に含めてください）。</t>
    <rPh sb="18" eb="20">
      <t>シュウニュウ</t>
    </rPh>
    <rPh sb="21" eb="22">
      <t>エ</t>
    </rPh>
    <rPh sb="37" eb="40">
      <t>セイシャイン</t>
    </rPh>
    <rPh sb="41" eb="42">
      <t>ホカ</t>
    </rPh>
    <rPh sb="60" eb="61">
      <t>ヒ</t>
    </rPh>
    <rPh sb="61" eb="63">
      <t>セイキ</t>
    </rPh>
    <rPh sb="63" eb="65">
      <t>シャイン</t>
    </rPh>
    <phoneticPr fontId="1"/>
  </si>
  <si>
    <t>・　外国人留学生、科目等履修生は除いた人数を記入願います。</t>
    <phoneticPr fontId="1"/>
  </si>
  <si>
    <t>令和
元年度</t>
    <rPh sb="0" eb="1">
      <t>レイ</t>
    </rPh>
    <rPh sb="1" eb="2">
      <t>ワ</t>
    </rPh>
    <rPh sb="3" eb="4">
      <t>ガン</t>
    </rPh>
    <rPh sb="4" eb="5">
      <t>ネン</t>
    </rPh>
    <rPh sb="5" eb="6">
      <t>ド</t>
    </rPh>
    <phoneticPr fontId="1"/>
  </si>
  <si>
    <t>※高等教育段階の教育費負担新制度については、下記のURLをご参照ください。</t>
    <rPh sb="1" eb="3">
      <t>コウトウ</t>
    </rPh>
    <rPh sb="3" eb="5">
      <t>キョウイク</t>
    </rPh>
    <rPh sb="5" eb="7">
      <t>ダンカイ</t>
    </rPh>
    <rPh sb="8" eb="11">
      <t>キョウイクヒ</t>
    </rPh>
    <rPh sb="11" eb="13">
      <t>フタン</t>
    </rPh>
    <rPh sb="13" eb="14">
      <t>シン</t>
    </rPh>
    <rPh sb="14" eb="16">
      <t>セイド</t>
    </rPh>
    <rPh sb="22" eb="24">
      <t>カキ</t>
    </rPh>
    <rPh sb="30" eb="32">
      <t>サンショウ</t>
    </rPh>
    <phoneticPr fontId="1"/>
  </si>
  <si>
    <t>http://www.mext.go.jp/a_menu/koutou/hutankeigen/index.htm</t>
    <phoneticPr fontId="1"/>
  </si>
  <si>
    <t>⇒　（４）をお答えください。</t>
    <phoneticPr fontId="1"/>
  </si>
  <si>
    <t>（３）経済的基準を要件として含む授業料の減免措置の変更の内容としてあてはまるものをお選びください。（複数回答）</t>
    <rPh sb="25" eb="27">
      <t>ヘンコウ</t>
    </rPh>
    <rPh sb="28" eb="30">
      <t>ナイヨウ</t>
    </rPh>
    <rPh sb="42" eb="43">
      <t>エラ</t>
    </rPh>
    <rPh sb="50" eb="52">
      <t>フクスウ</t>
    </rPh>
    <rPh sb="52" eb="54">
      <t>カイトウ</t>
    </rPh>
    <phoneticPr fontId="1"/>
  </si>
  <si>
    <t>変更する制度、内容をご記入ください</t>
    <rPh sb="0" eb="2">
      <t>ヘンコウ</t>
    </rPh>
    <rPh sb="4" eb="6">
      <t>セイド</t>
    </rPh>
    <rPh sb="7" eb="9">
      <t>ナイヨウ</t>
    </rPh>
    <rPh sb="11" eb="13">
      <t>キニュウ</t>
    </rPh>
    <phoneticPr fontId="2"/>
  </si>
  <si>
    <r>
      <t>※以下の（３）の設問には、上記（２）の設問で②（経済的基準を要件として含む</t>
    </r>
    <r>
      <rPr>
        <b/>
        <i/>
        <u/>
        <sz val="11"/>
        <color indexed="12"/>
        <rFont val="HGｺﾞｼｯｸM"/>
        <family val="3"/>
        <charset val="128"/>
      </rPr>
      <t>授業料の減免措置</t>
    </r>
    <r>
      <rPr>
        <b/>
        <i/>
        <sz val="11"/>
        <color indexed="12"/>
        <rFont val="HGｺﾞｼｯｸM"/>
        <family val="3"/>
        <charset val="128"/>
      </rPr>
      <t>を変更）と
　回答した方のみお答えください</t>
    </r>
    <rPh sb="1" eb="3">
      <t>イカ</t>
    </rPh>
    <rPh sb="8" eb="10">
      <t>セツモン</t>
    </rPh>
    <rPh sb="13" eb="15">
      <t>ジョウキ</t>
    </rPh>
    <rPh sb="19" eb="21">
      <t>セツモン</t>
    </rPh>
    <rPh sb="52" eb="54">
      <t>カイトウ</t>
    </rPh>
    <rPh sb="56" eb="57">
      <t>カタ</t>
    </rPh>
    <rPh sb="60" eb="61">
      <t>コタ</t>
    </rPh>
    <phoneticPr fontId="1"/>
  </si>
  <si>
    <r>
      <t>※以下の（４）の設問には、上記（２）の設問で③（経済的基準を要件として含む</t>
    </r>
    <r>
      <rPr>
        <b/>
        <i/>
        <u/>
        <sz val="11"/>
        <color indexed="12"/>
        <rFont val="HGｺﾞｼｯｸM"/>
        <family val="3"/>
        <charset val="128"/>
      </rPr>
      <t>給付型奨学金</t>
    </r>
    <r>
      <rPr>
        <b/>
        <i/>
        <sz val="11"/>
        <color indexed="12"/>
        <rFont val="HGｺﾞｼｯｸM"/>
        <family val="3"/>
        <charset val="128"/>
      </rPr>
      <t>を変更）と
　回答した方のみお答えください</t>
    </r>
    <rPh sb="1" eb="3">
      <t>イカ</t>
    </rPh>
    <rPh sb="8" eb="10">
      <t>セツモン</t>
    </rPh>
    <rPh sb="13" eb="15">
      <t>ジョウキ</t>
    </rPh>
    <rPh sb="19" eb="21">
      <t>セツモン</t>
    </rPh>
    <rPh sb="37" eb="40">
      <t>キュウフガタ</t>
    </rPh>
    <rPh sb="40" eb="43">
      <t>ショウガクキン</t>
    </rPh>
    <rPh sb="50" eb="52">
      <t>カイトウ</t>
    </rPh>
    <rPh sb="54" eb="55">
      <t>カタ</t>
    </rPh>
    <rPh sb="58" eb="59">
      <t>コタ</t>
    </rPh>
    <phoneticPr fontId="1"/>
  </si>
  <si>
    <t>（４）経済的基準を要件として含む給付型奨学金の変更の内容としてあてはまるものをお選びください。（複数回答）</t>
    <rPh sb="16" eb="19">
      <t>キュウフガタ</t>
    </rPh>
    <rPh sb="19" eb="22">
      <t>ショウガクキン</t>
    </rPh>
    <rPh sb="23" eb="25">
      <t>ヘンコウ</t>
    </rPh>
    <rPh sb="26" eb="28">
      <t>ナイヨウ</t>
    </rPh>
    <rPh sb="40" eb="41">
      <t>エラ</t>
    </rPh>
    <rPh sb="48" eb="50">
      <t>フクスウ</t>
    </rPh>
    <rPh sb="50" eb="52">
      <t>カイトウ</t>
    </rPh>
    <phoneticPr fontId="1"/>
  </si>
  <si>
    <t>②経済的要件の廃止（経済的基準を要件として含まない授業料の減免措置とする）</t>
    <rPh sb="1" eb="4">
      <t>ケイザイテキ</t>
    </rPh>
    <rPh sb="4" eb="6">
      <t>ヨウケン</t>
    </rPh>
    <rPh sb="7" eb="9">
      <t>ハイシ</t>
    </rPh>
    <phoneticPr fontId="1"/>
  </si>
  <si>
    <t>④対象とする人数の減少</t>
    <rPh sb="1" eb="3">
      <t>タイショウ</t>
    </rPh>
    <rPh sb="6" eb="8">
      <t>ニンズウ</t>
    </rPh>
    <rPh sb="9" eb="11">
      <t>ゲンショウ</t>
    </rPh>
    <phoneticPr fontId="1"/>
  </si>
  <si>
    <t>⑤対象とする人数の拡大</t>
    <rPh sb="1" eb="3">
      <t>タイショウ</t>
    </rPh>
    <rPh sb="6" eb="8">
      <t>ニンズウ</t>
    </rPh>
    <rPh sb="9" eb="11">
      <t>カクダイ</t>
    </rPh>
    <phoneticPr fontId="1"/>
  </si>
  <si>
    <t>⑥減免額の縮小</t>
    <phoneticPr fontId="1"/>
  </si>
  <si>
    <t>②経済的要件の廃止（経済的基準を要件として含まない給付型奨学金とする）</t>
    <rPh sb="1" eb="4">
      <t>ケイザイテキ</t>
    </rPh>
    <rPh sb="4" eb="6">
      <t>ヨウケン</t>
    </rPh>
    <rPh sb="7" eb="9">
      <t>ハイシ</t>
    </rPh>
    <phoneticPr fontId="1"/>
  </si>
  <si>
    <t>⑥給付額の縮小</t>
    <rPh sb="1" eb="3">
      <t>キュウフ</t>
    </rPh>
    <phoneticPr fontId="1"/>
  </si>
  <si>
    <t>④その他の制度の変更をする（↓下記にお書きください。）</t>
    <rPh sb="3" eb="4">
      <t>タ</t>
    </rPh>
    <rPh sb="5" eb="7">
      <t>セイド</t>
    </rPh>
    <rPh sb="8" eb="10">
      <t>ヘンコウ</t>
    </rPh>
    <phoneticPr fontId="1"/>
  </si>
  <si>
    <r>
      <t>②経済的基準を要件として含む</t>
    </r>
    <r>
      <rPr>
        <b/>
        <u/>
        <sz val="10"/>
        <rFont val="ＭＳ 明朝"/>
        <family val="1"/>
        <charset val="128"/>
      </rPr>
      <t>授業料の減免措置</t>
    </r>
    <r>
      <rPr>
        <sz val="10"/>
        <rFont val="ＭＳ 明朝"/>
        <family val="1"/>
        <charset val="128"/>
      </rPr>
      <t>を変更する</t>
    </r>
    <rPh sb="1" eb="4">
      <t>ケイザイテキ</t>
    </rPh>
    <rPh sb="4" eb="6">
      <t>キジュン</t>
    </rPh>
    <rPh sb="7" eb="9">
      <t>ヨウケン</t>
    </rPh>
    <rPh sb="12" eb="13">
      <t>フク</t>
    </rPh>
    <rPh sb="14" eb="17">
      <t>ジュギョウリョウ</t>
    </rPh>
    <rPh sb="18" eb="20">
      <t>ゲンメン</t>
    </rPh>
    <rPh sb="20" eb="22">
      <t>ソチ</t>
    </rPh>
    <rPh sb="23" eb="25">
      <t>ヘンコウ</t>
    </rPh>
    <phoneticPr fontId="1"/>
  </si>
  <si>
    <r>
      <t>③経済的基準を要件として含む</t>
    </r>
    <r>
      <rPr>
        <b/>
        <u/>
        <sz val="10"/>
        <rFont val="ＭＳ 明朝"/>
        <family val="1"/>
        <charset val="128"/>
      </rPr>
      <t>給付型奨学金</t>
    </r>
    <r>
      <rPr>
        <sz val="10"/>
        <rFont val="ＭＳ 明朝"/>
        <family val="1"/>
        <charset val="128"/>
      </rPr>
      <t>を変更する</t>
    </r>
    <rPh sb="1" eb="4">
      <t>ケイザイテキ</t>
    </rPh>
    <rPh sb="4" eb="6">
      <t>キジュン</t>
    </rPh>
    <rPh sb="7" eb="9">
      <t>ヨウケン</t>
    </rPh>
    <rPh sb="12" eb="13">
      <t>フク</t>
    </rPh>
    <rPh sb="14" eb="17">
      <t>キュウフガタ</t>
    </rPh>
    <rPh sb="17" eb="20">
      <t>ショウガクキン</t>
    </rPh>
    <rPh sb="21" eb="23">
      <t>ヘンコウ</t>
    </rPh>
    <phoneticPr fontId="1"/>
  </si>
  <si>
    <r>
      <t>※以下の（２）の設問には、上記（１）の設問で①（対象校となっている）</t>
    </r>
    <r>
      <rPr>
        <b/>
        <i/>
        <u/>
        <sz val="11"/>
        <color indexed="12"/>
        <rFont val="HGｺﾞｼｯｸM"/>
        <family val="3"/>
        <charset val="128"/>
      </rPr>
      <t>と回答した方</t>
    </r>
    <r>
      <rPr>
        <b/>
        <i/>
        <sz val="11"/>
        <color indexed="12"/>
        <rFont val="HGｺﾞｼｯｸM"/>
        <family val="3"/>
        <charset val="128"/>
      </rPr>
      <t>のみお答えください</t>
    </r>
    <rPh sb="1" eb="3">
      <t>イカ</t>
    </rPh>
    <rPh sb="8" eb="10">
      <t>セツモン</t>
    </rPh>
    <rPh sb="13" eb="15">
      <t>ジョウキ</t>
    </rPh>
    <rPh sb="19" eb="21">
      <t>セツモン</t>
    </rPh>
    <rPh sb="24" eb="26">
      <t>タイショウ</t>
    </rPh>
    <rPh sb="26" eb="27">
      <t>コウ</t>
    </rPh>
    <rPh sb="35" eb="37">
      <t>カイトウ</t>
    </rPh>
    <rPh sb="39" eb="40">
      <t>カタ</t>
    </rPh>
    <rPh sb="43" eb="44">
      <t>コタ</t>
    </rPh>
    <phoneticPr fontId="1"/>
  </si>
  <si>
    <t>③申請意向なし</t>
    <rPh sb="1" eb="3">
      <t>シンセイ</t>
    </rPh>
    <rPh sb="3" eb="5">
      <t>イコウ</t>
    </rPh>
    <phoneticPr fontId="1"/>
  </si>
  <si>
    <t>④未定</t>
    <rPh sb="1" eb="3">
      <t>ミテイ</t>
    </rPh>
    <phoneticPr fontId="1"/>
  </si>
  <si>
    <t>⇒　（５）をお答えください。</t>
    <phoneticPr fontId="1"/>
  </si>
  <si>
    <r>
      <t>※以下の（５）の設問には、上記（１）の設問で③（申請をしていない</t>
    </r>
    <r>
      <rPr>
        <b/>
        <i/>
        <sz val="11"/>
        <color indexed="12"/>
        <rFont val="HGｺﾞｼｯｸM"/>
        <family val="3"/>
        <charset val="128"/>
      </rPr>
      <t>）と回答した方のみお答えください</t>
    </r>
    <rPh sb="1" eb="3">
      <t>イカ</t>
    </rPh>
    <rPh sb="8" eb="10">
      <t>セツモン</t>
    </rPh>
    <rPh sb="13" eb="15">
      <t>ジョウキ</t>
    </rPh>
    <rPh sb="19" eb="21">
      <t>セツモン</t>
    </rPh>
    <rPh sb="24" eb="26">
      <t>シンセイ</t>
    </rPh>
    <rPh sb="34" eb="36">
      <t>カイトウ</t>
    </rPh>
    <rPh sb="38" eb="39">
      <t>カタ</t>
    </rPh>
    <rPh sb="42" eb="43">
      <t>コタ</t>
    </rPh>
    <phoneticPr fontId="1"/>
  </si>
  <si>
    <t>うち
生活保護
世帯</t>
  </si>
  <si>
    <t>うち
社会人学生数</t>
    <rPh sb="3" eb="5">
      <t>シャカイ</t>
    </rPh>
    <rPh sb="5" eb="6">
      <t>ジン</t>
    </rPh>
    <rPh sb="6" eb="8">
      <t>ガクセイ</t>
    </rPh>
    <rPh sb="8" eb="9">
      <t>スウ</t>
    </rPh>
    <phoneticPr fontId="1"/>
  </si>
  <si>
    <t>・　社会人学生とは、５月１日において①職に就いている者（給料， 賃金，報酬，その他の経常的な収入を得る仕事に現に就いている者），②給料，賃金，報酬，その他の経常的な収入を得る仕事から既に退職した者，③主婦・主夫、を指します。</t>
    <rPh sb="2" eb="4">
      <t>シャカイ</t>
    </rPh>
    <rPh sb="4" eb="5">
      <t>ジン</t>
    </rPh>
    <rPh sb="5" eb="7">
      <t>ガクセイ</t>
    </rPh>
    <rPh sb="11" eb="12">
      <t>ガツ</t>
    </rPh>
    <rPh sb="13" eb="14">
      <t>ニチ</t>
    </rPh>
    <phoneticPr fontId="1"/>
  </si>
  <si>
    <t>※令和元年度にある学科のみご回答下さい。行数が足りない場合は、64行目（No45）を下にコピーしてお使いください。</t>
    <rPh sb="1" eb="3">
      <t>レイワ</t>
    </rPh>
    <rPh sb="3" eb="4">
      <t>ガン</t>
    </rPh>
    <rPh sb="20" eb="22">
      <t>ギョウスウ</t>
    </rPh>
    <rPh sb="23" eb="24">
      <t>タ</t>
    </rPh>
    <rPh sb="27" eb="29">
      <t>バアイ</t>
    </rPh>
    <rPh sb="33" eb="35">
      <t>ギョウメ</t>
    </rPh>
    <rPh sb="42" eb="43">
      <t>シタ</t>
    </rPh>
    <rPh sb="50" eb="51">
      <t>ツカ</t>
    </rPh>
    <phoneticPr fontId="1"/>
  </si>
  <si>
    <t>令和元年度（平成31年4月～令和２年3月までのまでの実績をご記入願います。）</t>
    <rPh sb="0" eb="2">
      <t>レイワ</t>
    </rPh>
    <rPh sb="2" eb="4">
      <t>ガンネン</t>
    </rPh>
    <rPh sb="3" eb="4">
      <t>ネン</t>
    </rPh>
    <rPh sb="4" eb="5">
      <t>ド</t>
    </rPh>
    <rPh sb="6" eb="8">
      <t>ヘイセイ</t>
    </rPh>
    <rPh sb="14" eb="16">
      <t>レイワ</t>
    </rPh>
    <rPh sb="26" eb="28">
      <t>ジッセキ</t>
    </rPh>
    <phoneticPr fontId="1"/>
  </si>
  <si>
    <t>令和
２年度</t>
    <rPh sb="0" eb="1">
      <t>レイ</t>
    </rPh>
    <rPh sb="1" eb="2">
      <t>ワ</t>
    </rPh>
    <rPh sb="4" eb="5">
      <t>ネン</t>
    </rPh>
    <rPh sb="5" eb="6">
      <t>ド</t>
    </rPh>
    <phoneticPr fontId="1"/>
  </si>
  <si>
    <t>令和元年度</t>
    <rPh sb="0" eb="2">
      <t>レイワ</t>
    </rPh>
    <rPh sb="2" eb="4">
      <t>ガンネン</t>
    </rPh>
    <rPh sb="4" eb="5">
      <t>ド</t>
    </rPh>
    <phoneticPr fontId="1"/>
  </si>
  <si>
    <t>①制度を廃止</t>
    <rPh sb="1" eb="3">
      <t>セイド</t>
    </rPh>
    <rPh sb="4" eb="6">
      <t>ハイシ</t>
    </rPh>
    <phoneticPr fontId="1"/>
  </si>
  <si>
    <t>①対象校となっている　　　　　　　　　　　　</t>
    <rPh sb="1" eb="3">
      <t>タイショウ</t>
    </rPh>
    <rPh sb="3" eb="4">
      <t>コウ</t>
    </rPh>
    <phoneticPr fontId="1"/>
  </si>
  <si>
    <t>④貴学のA．学校独自の授業料減免措置利用者、B.学校独自の給付型奨学金受給者について、</t>
    <rPh sb="1" eb="3">
      <t>キガク</t>
    </rPh>
    <rPh sb="6" eb="8">
      <t>ガッコウ</t>
    </rPh>
    <rPh sb="8" eb="10">
      <t>ドクジ</t>
    </rPh>
    <rPh sb="11" eb="14">
      <t>ジュギョウリョウ</t>
    </rPh>
    <rPh sb="14" eb="16">
      <t>ゲンメン</t>
    </rPh>
    <rPh sb="16" eb="18">
      <t>ソチ</t>
    </rPh>
    <rPh sb="18" eb="21">
      <t>リヨウシャ</t>
    </rPh>
    <rPh sb="35" eb="38">
      <t>ジュキュウシャ</t>
    </rPh>
    <phoneticPr fontId="1"/>
  </si>
  <si>
    <t>⑤貴学のA．学校独自の授業料減免措置利用者、B.学校独自の給付型奨学金受給者について、１）各年度の学校全体の卒業者数、</t>
    <rPh sb="1" eb="3">
      <t>キガク</t>
    </rPh>
    <rPh sb="6" eb="8">
      <t>ガッコウ</t>
    </rPh>
    <rPh sb="8" eb="10">
      <t>ドクジ</t>
    </rPh>
    <rPh sb="11" eb="14">
      <t>ジュギョウリョウ</t>
    </rPh>
    <rPh sb="14" eb="16">
      <t>ゲンメン</t>
    </rPh>
    <rPh sb="16" eb="18">
      <t>ソチ</t>
    </rPh>
    <rPh sb="18" eb="21">
      <t>リヨウシャ</t>
    </rPh>
    <rPh sb="35" eb="38">
      <t>ジュキュウシャ</t>
    </rPh>
    <rPh sb="45" eb="48">
      <t>カクネンド</t>
    </rPh>
    <rPh sb="54" eb="55">
      <t>ソツ</t>
    </rPh>
    <rPh sb="55" eb="58">
      <t>ギョウシャスウ</t>
    </rPh>
    <phoneticPr fontId="1"/>
  </si>
  <si>
    <t>⑥貴学では、経済的状況が急変した学生に対してどのような対応をしていますか。（複数回答）</t>
    <rPh sb="1" eb="3">
      <t>キガク</t>
    </rPh>
    <rPh sb="6" eb="9">
      <t>ケイザイテキ</t>
    </rPh>
    <rPh sb="9" eb="11">
      <t>ジョウキョウ</t>
    </rPh>
    <rPh sb="12" eb="14">
      <t>キュウヘン</t>
    </rPh>
    <rPh sb="16" eb="18">
      <t>ガクセイ</t>
    </rPh>
    <rPh sb="19" eb="20">
      <t>タイ</t>
    </rPh>
    <rPh sb="27" eb="29">
      <t>タイオウ</t>
    </rPh>
    <rPh sb="38" eb="40">
      <t>フクスウ</t>
    </rPh>
    <rPh sb="40" eb="42">
      <t>カイトウ</t>
    </rPh>
    <phoneticPr fontId="1"/>
  </si>
  <si>
    <t>⇒　アンケートは終了です。</t>
    <rPh sb="8" eb="10">
      <t>シュウリョウ</t>
    </rPh>
    <phoneticPr fontId="1"/>
  </si>
  <si>
    <t>③申請をしていない</t>
    <rPh sb="1" eb="3">
      <t>シンセイ</t>
    </rPh>
    <phoneticPr fontId="1"/>
  </si>
  <si>
    <t>1　設置学科の基本情報（学科名、分野、昼夜、修業年限）、生徒数を学科別にご記入ください　
　　（いずれも当該年度の5月1日の数字をご記入願います。）</t>
    <rPh sb="2" eb="4">
      <t>セッチ</t>
    </rPh>
    <rPh sb="4" eb="6">
      <t>ガッカ</t>
    </rPh>
    <rPh sb="7" eb="9">
      <t>キホン</t>
    </rPh>
    <rPh sb="9" eb="11">
      <t>ジョウホウ</t>
    </rPh>
    <rPh sb="12" eb="14">
      <t>ガッカ</t>
    </rPh>
    <rPh sb="14" eb="15">
      <t>メイ</t>
    </rPh>
    <rPh sb="16" eb="18">
      <t>ブンヤ</t>
    </rPh>
    <rPh sb="19" eb="21">
      <t>チュウヤ</t>
    </rPh>
    <rPh sb="22" eb="24">
      <t>シュウギョウ</t>
    </rPh>
    <rPh sb="24" eb="26">
      <t>ネンゲン</t>
    </rPh>
    <rPh sb="28" eb="31">
      <t>セイトスウ</t>
    </rPh>
    <rPh sb="32" eb="34">
      <t>ガッカ</t>
    </rPh>
    <rPh sb="34" eb="35">
      <t>ベツ</t>
    </rPh>
    <rPh sb="52" eb="54">
      <t>トウガイ</t>
    </rPh>
    <rPh sb="54" eb="56">
      <t>ネンド</t>
    </rPh>
    <rPh sb="58" eb="59">
      <t>ガツ</t>
    </rPh>
    <rPh sb="60" eb="61">
      <t>ニチ</t>
    </rPh>
    <rPh sb="62" eb="64">
      <t>スウジ</t>
    </rPh>
    <phoneticPr fontId="1"/>
  </si>
  <si>
    <t>※以下の（２）の設問には、上記（1）の設問で「A.授業料の減免措置」を「○」と回答した方のみお答えください。
　　それ以外の方は、調査票6へお進みください。</t>
    <rPh sb="1" eb="3">
      <t>イカ</t>
    </rPh>
    <rPh sb="8" eb="10">
      <t>セツモン</t>
    </rPh>
    <rPh sb="13" eb="15">
      <t>ジョウキ</t>
    </rPh>
    <rPh sb="19" eb="21">
      <t>セツモン</t>
    </rPh>
    <rPh sb="39" eb="41">
      <t>カイトウ</t>
    </rPh>
    <rPh sb="43" eb="44">
      <t>カタ</t>
    </rPh>
    <rPh sb="47" eb="48">
      <t>コタ</t>
    </rPh>
    <rPh sb="59" eb="61">
      <t>イガイ</t>
    </rPh>
    <rPh sb="62" eb="63">
      <t>カタ</t>
    </rPh>
    <rPh sb="65" eb="68">
      <t>チョウサヒョウ</t>
    </rPh>
    <rPh sb="71" eb="72">
      <t>スス</t>
    </rPh>
    <phoneticPr fontId="1"/>
  </si>
  <si>
    <t>　　基本情報をご記入ください</t>
    <rPh sb="2" eb="4">
      <t>キホン</t>
    </rPh>
    <rPh sb="4" eb="6">
      <t>ジョウホウ</t>
    </rPh>
    <phoneticPr fontId="1"/>
  </si>
  <si>
    <t>4　貴校独自の経済的支援についてご記入ください。</t>
    <rPh sb="2" eb="4">
      <t>キコウ</t>
    </rPh>
    <rPh sb="4" eb="6">
      <t>ドクジ</t>
    </rPh>
    <rPh sb="7" eb="10">
      <t>ケイザイテキ</t>
    </rPh>
    <rPh sb="10" eb="12">
      <t>シエン</t>
    </rPh>
    <phoneticPr fontId="1"/>
  </si>
  <si>
    <t>5　「学校独自の授業料減免以外」の経済的支援について</t>
    <rPh sb="3" eb="5">
      <t>ガッコウ</t>
    </rPh>
    <rPh sb="5" eb="7">
      <t>ドクジ</t>
    </rPh>
    <rPh sb="8" eb="11">
      <t>ジュギョウリョウ</t>
    </rPh>
    <rPh sb="11" eb="13">
      <t>ゲンメン</t>
    </rPh>
    <rPh sb="13" eb="15">
      <t>イガイ</t>
    </rPh>
    <rPh sb="17" eb="20">
      <t>ケイザイテキ</t>
    </rPh>
    <rPh sb="20" eb="22">
      <t>シエン</t>
    </rPh>
    <phoneticPr fontId="1"/>
  </si>
  <si>
    <t>6　経済的支援以外の修学支援について</t>
    <rPh sb="2" eb="5">
      <t>ケイザイテキ</t>
    </rPh>
    <rPh sb="5" eb="7">
      <t>シエン</t>
    </rPh>
    <rPh sb="7" eb="9">
      <t>イガイ</t>
    </rPh>
    <rPh sb="10" eb="12">
      <t>シュウガク</t>
    </rPh>
    <rPh sb="12" eb="14">
      <t>シエン</t>
    </rPh>
    <phoneticPr fontId="1"/>
  </si>
  <si>
    <t>※調査票４－２にお進みください。</t>
    <rPh sb="1" eb="4">
      <t>チョウサヒョウ</t>
    </rPh>
    <rPh sb="9" eb="10">
      <t>スス</t>
    </rPh>
    <phoneticPr fontId="1"/>
  </si>
  <si>
    <t>　　　※全体の人数は、調査票4-2、調査票5の人数を引用しています。</t>
    <rPh sb="4" eb="6">
      <t>ゼンタイ</t>
    </rPh>
    <rPh sb="7" eb="9">
      <t>ニンズウ</t>
    </rPh>
    <rPh sb="11" eb="14">
      <t>チョウサヒョウ</t>
    </rPh>
    <rPh sb="18" eb="21">
      <t>チョウサヒョウ</t>
    </rPh>
    <rPh sb="23" eb="25">
      <t>ニンズウ</t>
    </rPh>
    <rPh sb="26" eb="28">
      <t>インヨウ</t>
    </rPh>
    <phoneticPr fontId="1"/>
  </si>
  <si>
    <t>⇒　（２）をお答えください。</t>
    <rPh sb="7" eb="8">
      <t>コタ</t>
    </rPh>
    <phoneticPr fontId="1"/>
  </si>
  <si>
    <t>（１）令和元年度</t>
    <rPh sb="3" eb="5">
      <t>レイワ</t>
    </rPh>
    <rPh sb="5" eb="7">
      <t>ガンネン</t>
    </rPh>
    <rPh sb="6" eb="7">
      <t>ネン</t>
    </rPh>
    <rPh sb="7" eb="8">
      <t>ド</t>
    </rPh>
    <phoneticPr fontId="1"/>
  </si>
  <si>
    <t>（２）令和２年度</t>
    <rPh sb="3" eb="4">
      <t>レイ</t>
    </rPh>
    <rPh sb="4" eb="5">
      <t>ワ</t>
    </rPh>
    <rPh sb="6" eb="8">
      <t>ネンド</t>
    </rPh>
    <rPh sb="7" eb="8">
      <t>ド</t>
    </rPh>
    <phoneticPr fontId="1"/>
  </si>
  <si>
    <t>2　令和元年度の学生の中退者数を、学科別にご記入ください</t>
    <rPh sb="2" eb="4">
      <t>レイワ</t>
    </rPh>
    <rPh sb="4" eb="6">
      <t>ガンネン</t>
    </rPh>
    <rPh sb="5" eb="7">
      <t>ネンド</t>
    </rPh>
    <rPh sb="8" eb="10">
      <t>ガクセイ</t>
    </rPh>
    <rPh sb="11" eb="14">
      <t>チュウタイシャ</t>
    </rPh>
    <rPh sb="13" eb="14">
      <t>シャ</t>
    </rPh>
    <rPh sb="14" eb="15">
      <t>スウ</t>
    </rPh>
    <rPh sb="17" eb="19">
      <t>ガッカ</t>
    </rPh>
    <rPh sb="19" eb="20">
      <t>ベツ</t>
    </rPh>
    <phoneticPr fontId="1"/>
  </si>
  <si>
    <t>3　令和元年度の学生の卒業後の状況を学科別にご記入ください（各用語の定義は、シート「調査票3の定義」を参照）</t>
    <rPh sb="2" eb="4">
      <t>レイワ</t>
    </rPh>
    <rPh sb="4" eb="6">
      <t>ガンネン</t>
    </rPh>
    <rPh sb="5" eb="7">
      <t>ネンド</t>
    </rPh>
    <rPh sb="30" eb="33">
      <t>カクヨウゴ</t>
    </rPh>
    <rPh sb="34" eb="36">
      <t>テイギ</t>
    </rPh>
    <rPh sb="42" eb="44">
      <t>チョウサ</t>
    </rPh>
    <rPh sb="44" eb="45">
      <t>ヒョウ</t>
    </rPh>
    <rPh sb="47" eb="49">
      <t>テイギ</t>
    </rPh>
    <rPh sb="51" eb="53">
      <t>サンショウ</t>
    </rPh>
    <phoneticPr fontId="1"/>
  </si>
  <si>
    <t>令和元年度卒業生</t>
    <rPh sb="0" eb="2">
      <t>レイワ</t>
    </rPh>
    <rPh sb="2" eb="4">
      <t>ガンネン</t>
    </rPh>
    <rPh sb="3" eb="4">
      <t>ネン</t>
    </rPh>
    <rPh sb="4" eb="5">
      <t>ド</t>
    </rPh>
    <rPh sb="5" eb="8">
      <t>ソツギョウセイ</t>
    </rPh>
    <phoneticPr fontId="1"/>
  </si>
  <si>
    <r>
      <t>・</t>
    </r>
    <r>
      <rPr>
        <u/>
        <sz val="11"/>
        <rFont val="ＭＳ 明朝"/>
        <family val="1"/>
        <charset val="128"/>
      </rPr>
      <t>卒業年度の翌年度５月１日現在の状況を記入してください。（令和２年5月1日現在の状況）</t>
    </r>
    <rPh sb="29" eb="30">
      <t>レイ</t>
    </rPh>
    <rPh sb="30" eb="31">
      <t>ワ</t>
    </rPh>
    <rPh sb="32" eb="33">
      <t>ネン</t>
    </rPh>
    <rPh sb="33" eb="34">
      <t>ガンネン</t>
    </rPh>
    <rPh sb="34" eb="35">
      <t>ガツ</t>
    </rPh>
    <rPh sb="36" eb="39">
      <t>ニチゲンザイ</t>
    </rPh>
    <rPh sb="40" eb="42">
      <t>ジョウキョウ</t>
    </rPh>
    <phoneticPr fontId="1"/>
  </si>
  <si>
    <t>※「学科名（自由記述）」に貴学の学科名（令和元年度、令和2年度）を全てご記入の上、各項目にご回答下さい。行数が足りない場合は、62行目（No.45）を下にコピーしてお使いください。</t>
    <rPh sb="13" eb="15">
      <t>キガク</t>
    </rPh>
    <rPh sb="16" eb="18">
      <t>ガッカ</t>
    </rPh>
    <rPh sb="18" eb="19">
      <t>メイ</t>
    </rPh>
    <rPh sb="20" eb="21">
      <t>レイ</t>
    </rPh>
    <rPh sb="21" eb="22">
      <t>ワ</t>
    </rPh>
    <rPh sb="22" eb="24">
      <t>ガンネン</t>
    </rPh>
    <rPh sb="24" eb="25">
      <t>ド</t>
    </rPh>
    <rPh sb="26" eb="28">
      <t>レイワ</t>
    </rPh>
    <rPh sb="29" eb="31">
      <t>ネンド</t>
    </rPh>
    <rPh sb="33" eb="34">
      <t>スベ</t>
    </rPh>
    <rPh sb="36" eb="38">
      <t>キニュウ</t>
    </rPh>
    <rPh sb="39" eb="40">
      <t>ウエ</t>
    </rPh>
    <rPh sb="41" eb="44">
      <t>カクコウモク</t>
    </rPh>
    <rPh sb="46" eb="49">
      <t>カイトウクダ</t>
    </rPh>
    <rPh sb="52" eb="54">
      <t>ギョウスウ</t>
    </rPh>
    <rPh sb="55" eb="56">
      <t>タ</t>
    </rPh>
    <rPh sb="59" eb="61">
      <t>バアイ</t>
    </rPh>
    <rPh sb="65" eb="67">
      <t>ギョウメ</t>
    </rPh>
    <rPh sb="75" eb="76">
      <t>シタ</t>
    </rPh>
    <rPh sb="83" eb="84">
      <t>ツカ</t>
    </rPh>
    <phoneticPr fontId="1"/>
  </si>
  <si>
    <t>（１）貴学では、学校独自の制度として、下記のA～Fの経済的支援制度を行っていますか。
　　　令和元年度、令和２年度の実施状況を「○」又は「×」でお答えください。
　　　　※その年度に制度利用者がいなくても、制度そのものがある場合は、その制度は「○」として下さい。</t>
    <rPh sb="3" eb="4">
      <t>キ</t>
    </rPh>
    <rPh sb="4" eb="5">
      <t>ガク</t>
    </rPh>
    <rPh sb="13" eb="15">
      <t>セイド</t>
    </rPh>
    <rPh sb="19" eb="21">
      <t>カキ</t>
    </rPh>
    <rPh sb="26" eb="29">
      <t>ケイザイテキ</t>
    </rPh>
    <rPh sb="29" eb="31">
      <t>シエン</t>
    </rPh>
    <rPh sb="31" eb="33">
      <t>セイド</t>
    </rPh>
    <rPh sb="34" eb="35">
      <t>オコナ</t>
    </rPh>
    <rPh sb="49" eb="50">
      <t>ネン</t>
    </rPh>
    <rPh sb="50" eb="51">
      <t>ド</t>
    </rPh>
    <rPh sb="52" eb="53">
      <t>レイ</t>
    </rPh>
    <rPh sb="53" eb="54">
      <t>ワ</t>
    </rPh>
    <rPh sb="56" eb="57">
      <t>ド</t>
    </rPh>
    <rPh sb="58" eb="60">
      <t>ジッシ</t>
    </rPh>
    <rPh sb="60" eb="62">
      <t>ジョウキョウ</t>
    </rPh>
    <rPh sb="66" eb="67">
      <t>マタ</t>
    </rPh>
    <rPh sb="73" eb="74">
      <t>コタ</t>
    </rPh>
    <rPh sb="88" eb="90">
      <t>ネンド</t>
    </rPh>
    <rPh sb="91" eb="93">
      <t>セイド</t>
    </rPh>
    <rPh sb="93" eb="95">
      <t>リヨウ</t>
    </rPh>
    <rPh sb="95" eb="96">
      <t>シャ</t>
    </rPh>
    <rPh sb="103" eb="105">
      <t>セイド</t>
    </rPh>
    <rPh sb="112" eb="114">
      <t>バアイ</t>
    </rPh>
    <rPh sb="118" eb="120">
      <t>セイド</t>
    </rPh>
    <rPh sb="127" eb="128">
      <t>クダ</t>
    </rPh>
    <phoneticPr fontId="1"/>
  </si>
  <si>
    <t>G.その他(具体的内容を下にご記載ください。）</t>
    <rPh sb="4" eb="5">
      <t>タ</t>
    </rPh>
    <rPh sb="12" eb="13">
      <t>シタ</t>
    </rPh>
    <rPh sb="15" eb="17">
      <t>キサイ</t>
    </rPh>
    <phoneticPr fontId="1"/>
  </si>
  <si>
    <t>具体的内容をご記入ください</t>
    <rPh sb="0" eb="3">
      <t>グタイテキ</t>
    </rPh>
    <rPh sb="3" eb="5">
      <t>ナイヨウ</t>
    </rPh>
    <rPh sb="7" eb="9">
      <t>キニュウ</t>
    </rPh>
    <phoneticPr fontId="2"/>
  </si>
  <si>
    <t>g.Gのうち経済的基準が要件として含まれる制度</t>
    <rPh sb="21" eb="23">
      <t>セイド</t>
    </rPh>
    <phoneticPr fontId="1"/>
  </si>
  <si>
    <t>（２）-４　令和2年4月から開始した高等教育の修学支援新制度の支援対象者は、貴学の学校独自の授業料減免措置の
　　　　　　対象外となりますか。　　　　　　　　　　　　　　　　　　　　　　　　　　　（それぞれ１つに○）</t>
    <rPh sb="6" eb="8">
      <t>レイワ</t>
    </rPh>
    <rPh sb="9" eb="10">
      <t>ネン</t>
    </rPh>
    <rPh sb="11" eb="12">
      <t>ガツ</t>
    </rPh>
    <rPh sb="14" eb="16">
      <t>カイシ</t>
    </rPh>
    <rPh sb="38" eb="39">
      <t>キ</t>
    </rPh>
    <rPh sb="39" eb="40">
      <t>ガク</t>
    </rPh>
    <rPh sb="41" eb="43">
      <t>ガッコウ</t>
    </rPh>
    <rPh sb="43" eb="45">
      <t>ドクジ</t>
    </rPh>
    <rPh sb="46" eb="49">
      <t>ジュギョウリョウ</t>
    </rPh>
    <rPh sb="49" eb="51">
      <t>ゲンメン</t>
    </rPh>
    <rPh sb="51" eb="53">
      <t>ソチ</t>
    </rPh>
    <rPh sb="61" eb="64">
      <t>タイショウガイ</t>
    </rPh>
    <phoneticPr fontId="1"/>
  </si>
  <si>
    <r>
      <t>①</t>
    </r>
    <r>
      <rPr>
        <sz val="10"/>
        <rFont val="ＭＳ 明朝"/>
        <family val="1"/>
        <charset val="128"/>
      </rPr>
      <t>高等教育の修学支援新制度の支援対象者は、独自の授業料減免措置の対象外となる</t>
    </r>
    <rPh sb="21" eb="23">
      <t>ドクジ</t>
    </rPh>
    <rPh sb="24" eb="27">
      <t>ジュギョウリョウ</t>
    </rPh>
    <rPh sb="27" eb="29">
      <t>ゲンメン</t>
    </rPh>
    <rPh sb="29" eb="31">
      <t>ソチ</t>
    </rPh>
    <rPh sb="32" eb="35">
      <t>タイショウガイ</t>
    </rPh>
    <phoneticPr fontId="1"/>
  </si>
  <si>
    <r>
      <t>②</t>
    </r>
    <r>
      <rPr>
        <sz val="10"/>
        <rFont val="ＭＳ 明朝"/>
        <family val="1"/>
        <charset val="128"/>
      </rPr>
      <t>高等教育の修学支援新制度の支援対象者も、独自の授業料減免措置の対象である</t>
    </r>
    <rPh sb="21" eb="23">
      <t>ドクジ</t>
    </rPh>
    <rPh sb="24" eb="27">
      <t>ジュギョウリョウ</t>
    </rPh>
    <rPh sb="27" eb="29">
      <t>ゲンメン</t>
    </rPh>
    <rPh sb="29" eb="31">
      <t>ソチ</t>
    </rPh>
    <rPh sb="32" eb="34">
      <t>タイショウ</t>
    </rPh>
    <phoneticPr fontId="1"/>
  </si>
  <si>
    <t>①令和元年度</t>
    <rPh sb="1" eb="3">
      <t>レイワ</t>
    </rPh>
    <rPh sb="3" eb="5">
      <t>ガンネン</t>
    </rPh>
    <rPh sb="4" eb="5">
      <t>ネン</t>
    </rPh>
    <rPh sb="5" eb="6">
      <t>ド</t>
    </rPh>
    <phoneticPr fontId="1"/>
  </si>
  <si>
    <t>②令和２年度（見込み含む）</t>
    <rPh sb="1" eb="2">
      <t>レイ</t>
    </rPh>
    <rPh sb="2" eb="3">
      <t>ワ</t>
    </rPh>
    <rPh sb="4" eb="6">
      <t>ネンド</t>
    </rPh>
    <rPh sb="5" eb="6">
      <t>ド</t>
    </rPh>
    <rPh sb="7" eb="9">
      <t>ミコ</t>
    </rPh>
    <rPh sb="10" eb="11">
      <t>フク</t>
    </rPh>
    <phoneticPr fontId="1"/>
  </si>
  <si>
    <t>学校独自の
遠隔授業の
実施に伴う支援金等</t>
    <rPh sb="0" eb="2">
      <t>ガッコウ</t>
    </rPh>
    <rPh sb="2" eb="4">
      <t>ドクジ</t>
    </rPh>
    <rPh sb="6" eb="8">
      <t>エンカク</t>
    </rPh>
    <rPh sb="8" eb="10">
      <t>ジュギョウ</t>
    </rPh>
    <rPh sb="12" eb="14">
      <t>ジッシ</t>
    </rPh>
    <rPh sb="15" eb="16">
      <t>トモナ</t>
    </rPh>
    <rPh sb="17" eb="20">
      <t>シエンキン</t>
    </rPh>
    <rPh sb="20" eb="21">
      <t>トウ</t>
    </rPh>
    <phoneticPr fontId="1"/>
  </si>
  <si>
    <t>②学校独自以外の経済的支援</t>
    <rPh sb="1" eb="3">
      <t>ガッコウ</t>
    </rPh>
    <rPh sb="3" eb="5">
      <t>ドクジ</t>
    </rPh>
    <rPh sb="5" eb="7">
      <t>イガイ</t>
    </rPh>
    <rPh sb="8" eb="11">
      <t>ケイザイテキ</t>
    </rPh>
    <rPh sb="11" eb="13">
      <t>シエン</t>
    </rPh>
    <phoneticPr fontId="1"/>
  </si>
  <si>
    <t>（１）令和２年度における貴学の専門学校生に対する経済的支援（減免、奨学金等）以外の</t>
    <rPh sb="3" eb="4">
      <t>レイ</t>
    </rPh>
    <rPh sb="4" eb="5">
      <t>ワ</t>
    </rPh>
    <rPh sb="6" eb="8">
      <t>ネンド</t>
    </rPh>
    <rPh sb="12" eb="13">
      <t>キ</t>
    </rPh>
    <rPh sb="13" eb="14">
      <t>ガク</t>
    </rPh>
    <rPh sb="15" eb="17">
      <t>センモン</t>
    </rPh>
    <rPh sb="17" eb="19">
      <t>ガッコウ</t>
    </rPh>
    <rPh sb="19" eb="20">
      <t>セイ</t>
    </rPh>
    <rPh sb="21" eb="22">
      <t>タイ</t>
    </rPh>
    <rPh sb="24" eb="27">
      <t>ケイザイテキ</t>
    </rPh>
    <rPh sb="27" eb="29">
      <t>シエン</t>
    </rPh>
    <rPh sb="30" eb="32">
      <t>ゲンメン</t>
    </rPh>
    <rPh sb="33" eb="36">
      <t>ショウガクキン</t>
    </rPh>
    <rPh sb="36" eb="37">
      <t>トウ</t>
    </rPh>
    <rPh sb="38" eb="40">
      <t>イガイ</t>
    </rPh>
    <phoneticPr fontId="1"/>
  </si>
  <si>
    <t>7　高等教育の修学支援新制度との関係について</t>
    <rPh sb="2" eb="4">
      <t>コウトウ</t>
    </rPh>
    <rPh sb="4" eb="6">
      <t>キョウイク</t>
    </rPh>
    <rPh sb="7" eb="9">
      <t>シュウガク</t>
    </rPh>
    <rPh sb="9" eb="11">
      <t>シエン</t>
    </rPh>
    <rPh sb="11" eb="12">
      <t>シン</t>
    </rPh>
    <rPh sb="12" eb="14">
      <t>セイド</t>
    </rPh>
    <rPh sb="16" eb="18">
      <t>カンケイ</t>
    </rPh>
    <phoneticPr fontId="1"/>
  </si>
  <si>
    <t>（１）貴学は、令和2年4月から開始した高等教育の修学支援新制度の対象校となっていますか。（◯は１つ）</t>
    <rPh sb="3" eb="4">
      <t>キ</t>
    </rPh>
    <rPh sb="4" eb="5">
      <t>ガク</t>
    </rPh>
    <rPh sb="7" eb="9">
      <t>レイワ</t>
    </rPh>
    <rPh sb="10" eb="11">
      <t>ネン</t>
    </rPh>
    <rPh sb="12" eb="13">
      <t>ガツ</t>
    </rPh>
    <rPh sb="15" eb="17">
      <t>カイシ</t>
    </rPh>
    <rPh sb="19" eb="21">
      <t>コウトウ</t>
    </rPh>
    <rPh sb="21" eb="23">
      <t>キョウイク</t>
    </rPh>
    <rPh sb="24" eb="26">
      <t>シュウガク</t>
    </rPh>
    <rPh sb="26" eb="28">
      <t>シエン</t>
    </rPh>
    <rPh sb="28" eb="29">
      <t>シン</t>
    </rPh>
    <rPh sb="29" eb="31">
      <t>セイド</t>
    </rPh>
    <rPh sb="32" eb="34">
      <t>タイショウ</t>
    </rPh>
    <rPh sb="34" eb="35">
      <t>コウ</t>
    </rPh>
    <phoneticPr fontId="1"/>
  </si>
  <si>
    <r>
      <t>②申請をしたが対象校とならなかった</t>
    </r>
    <r>
      <rPr>
        <sz val="10"/>
        <rFont val="ＭＳ 明朝"/>
        <family val="1"/>
        <charset val="128"/>
      </rPr>
      <t>、取り消しを行った</t>
    </r>
    <rPh sb="1" eb="3">
      <t>シンセイ</t>
    </rPh>
    <rPh sb="7" eb="9">
      <t>タイショウ</t>
    </rPh>
    <rPh sb="9" eb="10">
      <t>コウ</t>
    </rPh>
    <rPh sb="18" eb="19">
      <t>ト</t>
    </rPh>
    <rPh sb="20" eb="21">
      <t>ケ</t>
    </rPh>
    <rPh sb="23" eb="24">
      <t>オコナ</t>
    </rPh>
    <phoneticPr fontId="1"/>
  </si>
  <si>
    <t>（２）高等教育の修学支援新制度が導入されることで、貴校独自の経済的支援制度を変更しましたか。（複数回答）</t>
    <rPh sb="3" eb="5">
      <t>コウトウ</t>
    </rPh>
    <rPh sb="5" eb="7">
      <t>キョウイク</t>
    </rPh>
    <rPh sb="8" eb="10">
      <t>シュウガク</t>
    </rPh>
    <rPh sb="10" eb="12">
      <t>シエン</t>
    </rPh>
    <rPh sb="12" eb="13">
      <t>シン</t>
    </rPh>
    <rPh sb="13" eb="15">
      <t>セイド</t>
    </rPh>
    <rPh sb="16" eb="18">
      <t>ドウニュウ</t>
    </rPh>
    <rPh sb="25" eb="27">
      <t>キコウ</t>
    </rPh>
    <rPh sb="35" eb="37">
      <t>セイド</t>
    </rPh>
    <rPh sb="38" eb="40">
      <t>ヘンコウ</t>
    </rPh>
    <rPh sb="47" eb="49">
      <t>フクスウ</t>
    </rPh>
    <rPh sb="49" eb="51">
      <t>カイトウ</t>
    </rPh>
    <phoneticPr fontId="1"/>
  </si>
  <si>
    <r>
      <t>変更</t>
    </r>
    <r>
      <rPr>
        <sz val="10"/>
        <rFont val="ＭＳ 明朝"/>
        <family val="1"/>
        <charset val="128"/>
      </rPr>
      <t>していない</t>
    </r>
    <phoneticPr fontId="1"/>
  </si>
  <si>
    <r>
      <t>③経済的基準の要件の範囲拡大</t>
    </r>
    <r>
      <rPr>
        <sz val="10"/>
        <rFont val="ＭＳ 明朝"/>
        <family val="1"/>
        <charset val="128"/>
      </rPr>
      <t>（対象とする家計年収額の引き上げなど）</t>
    </r>
    <rPh sb="10" eb="12">
      <t>ハンイ</t>
    </rPh>
    <rPh sb="12" eb="14">
      <t>カクダイ</t>
    </rPh>
    <phoneticPr fontId="1"/>
  </si>
  <si>
    <r>
      <t>③経済的基準の要件の範囲拡大</t>
    </r>
    <r>
      <rPr>
        <sz val="10"/>
        <rFont val="ＭＳ 明朝"/>
        <family val="1"/>
        <charset val="128"/>
      </rPr>
      <t>（対象とする家計年収額の引き上げなど）</t>
    </r>
    <rPh sb="10" eb="12">
      <t>ハンイ</t>
    </rPh>
    <rPh sb="12" eb="14">
      <t>カクダイ</t>
    </rPh>
    <rPh sb="15" eb="17">
      <t>タイショウ</t>
    </rPh>
    <rPh sb="20" eb="22">
      <t>カケイ</t>
    </rPh>
    <rPh sb="22" eb="24">
      <t>ネンシュウ</t>
    </rPh>
    <rPh sb="24" eb="25">
      <t>ガク</t>
    </rPh>
    <rPh sb="26" eb="27">
      <t>ヒ</t>
    </rPh>
    <rPh sb="28" eb="29">
      <t>ア</t>
    </rPh>
    <phoneticPr fontId="1"/>
  </si>
  <si>
    <r>
      <t>①申請意向あり（来年度</t>
    </r>
    <r>
      <rPr>
        <sz val="10"/>
        <rFont val="ＭＳ 明朝"/>
        <family val="1"/>
        <charset val="128"/>
      </rPr>
      <t>（2021年度）申請予定）</t>
    </r>
    <rPh sb="8" eb="11">
      <t>ライネンド</t>
    </rPh>
    <phoneticPr fontId="1"/>
  </si>
  <si>
    <r>
      <t>②申請意向あり（再来年度</t>
    </r>
    <r>
      <rPr>
        <sz val="10"/>
        <rFont val="ＭＳ 明朝"/>
        <family val="1"/>
        <charset val="128"/>
      </rPr>
      <t>（2022年度）以降申請予定）</t>
    </r>
    <rPh sb="8" eb="11">
      <t>サライネン</t>
    </rPh>
    <rPh sb="11" eb="12">
      <t>ド</t>
    </rPh>
    <phoneticPr fontId="1"/>
  </si>
  <si>
    <t>（５）貴学は、来年度（2021年度）以降、高等教育の修学支援新制度に申請するご意向はありますか。（◯は１つ）</t>
    <rPh sb="3" eb="4">
      <t>キ</t>
    </rPh>
    <rPh sb="4" eb="5">
      <t>ガク</t>
    </rPh>
    <rPh sb="7" eb="10">
      <t>ライネンド</t>
    </rPh>
    <rPh sb="15" eb="17">
      <t>ネンド</t>
    </rPh>
    <rPh sb="18" eb="20">
      <t>イコウ</t>
    </rPh>
    <rPh sb="26" eb="28">
      <t>シュウガク</t>
    </rPh>
    <rPh sb="28" eb="30">
      <t>シエン</t>
    </rPh>
    <rPh sb="30" eb="33">
      <t>シンセイド</t>
    </rPh>
    <rPh sb="34" eb="36">
      <t>シンセイ</t>
    </rPh>
    <rPh sb="39" eb="41">
      <t>イコウ</t>
    </rPh>
    <phoneticPr fontId="1"/>
  </si>
  <si>
    <t>A.授業料の減免措置</t>
    <phoneticPr fontId="2"/>
  </si>
  <si>
    <t>※ここでいう学校独自の制度は、令和2年4月からスタートした国の「高等教育の修学支援新制度」に基づく授業料等減免（入学金の減免、授業料の減免）措置、</t>
    <rPh sb="11" eb="13">
      <t>セイド</t>
    </rPh>
    <rPh sb="29" eb="30">
      <t>クニ</t>
    </rPh>
    <rPh sb="46" eb="47">
      <t>モト</t>
    </rPh>
    <rPh sb="52" eb="53">
      <t>トウ</t>
    </rPh>
    <rPh sb="56" eb="59">
      <t>ニュウガクキン</t>
    </rPh>
    <rPh sb="60" eb="62">
      <t>ゲンメン</t>
    </rPh>
    <rPh sb="63" eb="66">
      <t>ジュギョウリョウ</t>
    </rPh>
    <rPh sb="67" eb="69">
      <t>ゲンメン</t>
    </rPh>
    <phoneticPr fontId="1"/>
  </si>
  <si>
    <t xml:space="preserve">  日本学生支援機構からの給付型奨学金は含みません。</t>
    <phoneticPr fontId="1"/>
  </si>
  <si>
    <t>Q5-5-1.平成29年度_A.学校独自の授業料減免措置利用者_1)経済的支援を受けた学校全体の人数（人）</t>
  </si>
  <si>
    <t>Q5-5-2.平成29年度_A.学校独自の授業料減免措置利用者_2)中退者計（人）</t>
  </si>
  <si>
    <t>Q5-5-3.平成29年度_A.学校独自の授業料減免措置利用者_3)経済的理由が主な人数（人）</t>
  </si>
  <si>
    <t>Q5-5-4.平成29年度_B.学校独自の給付型奨学金受給者_1)経済的支援を受けた学校全体の人数（人）</t>
  </si>
  <si>
    <t>Q5-5-5.平成29年度_B.学校独自の給付型奨学金受給者_2)中退者計（人）</t>
  </si>
  <si>
    <t>Q5-5-6.平成29年度_B.学校独自の給付型奨学金受給者_3)経済的理由が主な人数（人）</t>
  </si>
  <si>
    <t>Q5-6-1.平成29年度_A.学校独自の授業料減免措置利用者_1)経済的支援を受けた学校全体の卒業者数（人）</t>
  </si>
  <si>
    <t>Q5-6-2.平成29年度_A.学校独自の授業料減免措置利用者_2)就職者数（一時的な職は除く）（人）</t>
  </si>
  <si>
    <t>Q5-6-3.平成29年度_A.学校独自の授業料減免措置利用者_3-1)都道府県内就職者数（人）</t>
  </si>
  <si>
    <t>Q5-6-4.平成29年度_A.学校独自の授業料減免措置利用者_3-2)学科に関連のある仕事に就いた人数（人）</t>
  </si>
  <si>
    <t>Q5-6-5.平成29年度_B.学校独自の給付型奨学金受給者_1)経済的支援を受けた学校全体の卒業者数（人）</t>
  </si>
  <si>
    <t>Q5-6-6.平成29年度_B.学校独自の給付型奨学金受給者_2)就職者数（一時的な職は除く）（人）</t>
  </si>
  <si>
    <t>Q5-6-7.平成28年度_B.学校独自の給付型奨学金受給者_3-1)都道府県内就職者数（人）</t>
  </si>
  <si>
    <t>Q5-6-8.平成29年度_B.学校独自の給付型奨学金受給者_3-2)学科に関連のある仕事に就いた人数（人）</t>
  </si>
  <si>
    <t>Q5-7-1.経済的状況急変の学生に対する対応_①経済的状況急変者に対する特別な奨学金制度の設定</t>
  </si>
  <si>
    <t>Q5-7-2.経済的状況急変の学生に対する対応_②学校による一時金の貸付</t>
  </si>
  <si>
    <t>Q5-7-3.経済的状況急変の学生に対する対応_③日本学生支援機構奨学金の緊急・応急採用の推薦</t>
  </si>
  <si>
    <t>Q5-7-4.経済的状況急変の学生に対する対応_④地方自治体・民間奨学金の優先的な推薦</t>
  </si>
  <si>
    <t>Q5-7-5.経済的状況急変の学生に対する対応_⑤学費納入の延期・猶予</t>
  </si>
  <si>
    <t>Q5-7-6.経済的状況急変の学生に対する対応_⑥学費納入の減免</t>
  </si>
  <si>
    <t>Q5-7-7.経済的状況急変の学生に対する対応_⑦銀行等の教育ローンの紹介・斡旋</t>
  </si>
  <si>
    <t>Q5-7-8.経済的状況急変の学生に対する対応_⑧その他</t>
  </si>
  <si>
    <t>Q5-7-9.経済的状況急変の学生に対する対応_⑨特に対応はしていない</t>
  </si>
  <si>
    <t>Q5-7-10.経済的状況急変の学生に対する対応_⑧その他（記述）</t>
    <rPh sb="28" eb="29">
      <t>タ</t>
    </rPh>
    <rPh sb="30" eb="32">
      <t>キジュツ</t>
    </rPh>
    <phoneticPr fontId="1"/>
  </si>
  <si>
    <t>Q6-1.経済的支援以外の修学支援_平成30年度_①担任制度の実施</t>
  </si>
  <si>
    <t>Q6-1.経済的支援以外の修学支援_平成30年度_②学生との面談の実施</t>
  </si>
  <si>
    <t>Q6-1.経済的支援以外の修学支援_平成30年度_③学業不振者に対する補習や個別指導などの学習支援</t>
  </si>
  <si>
    <t>Q6-1.経済的支援以外の修学支援_平成30年度_④相談室やカウンセラーなど専門部署・担当者による個別相談</t>
  </si>
  <si>
    <t>Q6-1.経済的支援以外の修学支援_平成30年度_⑤就職相談窓口の設置</t>
  </si>
  <si>
    <t>Q6-1.経済的支援以外の修学支援_平成30年度_⑥就職相談会・マッチングセミナーの開催</t>
  </si>
  <si>
    <t>Q6-1.経済的支援以外の修学支援_平成30年度_⑦その他のセミナーの開催</t>
  </si>
  <si>
    <t>Q6-1.経済的支援以外の修学支援_平成30年度_⑧学生寮の設置</t>
    <rPh sb="26" eb="29">
      <t>ガクセイリョウ</t>
    </rPh>
    <rPh sb="30" eb="32">
      <t>セッチ</t>
    </rPh>
    <phoneticPr fontId="4"/>
  </si>
  <si>
    <t>Q6-1.経済的支援以外の修学支援_平成30年度_無回答</t>
    <rPh sb="25" eb="28">
      <t>ムカイトウ</t>
    </rPh>
    <phoneticPr fontId="1"/>
  </si>
  <si>
    <t>Q6-1.経済的支援以外の修学支援_平成30年度_⑧学生寮の設置_都道府県補助あり</t>
    <rPh sb="26" eb="29">
      <t>ガクセイリョウ</t>
    </rPh>
    <rPh sb="30" eb="32">
      <t>セッチ</t>
    </rPh>
    <rPh sb="33" eb="37">
      <t>トドウフケン</t>
    </rPh>
    <rPh sb="37" eb="39">
      <t>ホジョ</t>
    </rPh>
    <phoneticPr fontId="1"/>
  </si>
  <si>
    <t>Q6-1.経済的支援以外の修学支援_平成30年度_⑨経済的に修学困難な学生を把握するための調査_生徒全員の状況を把握</t>
    <rPh sb="48" eb="50">
      <t>セイト</t>
    </rPh>
    <rPh sb="50" eb="52">
      <t>ゼンイン</t>
    </rPh>
    <rPh sb="53" eb="55">
      <t>ジョウキョウ</t>
    </rPh>
    <rPh sb="56" eb="58">
      <t>ハアク</t>
    </rPh>
    <phoneticPr fontId="1"/>
  </si>
  <si>
    <t>Q6-1.経済的支援以外の修学支援_平成30年度_⑨経済的に修学困難な学生を把握するための調査_一部の生徒の状況を把握</t>
    <rPh sb="48" eb="50">
      <t>イチブ</t>
    </rPh>
    <rPh sb="51" eb="53">
      <t>セイト</t>
    </rPh>
    <rPh sb="54" eb="56">
      <t>ジョウキョウ</t>
    </rPh>
    <rPh sb="57" eb="59">
      <t>ハアク</t>
    </rPh>
    <phoneticPr fontId="1"/>
  </si>
  <si>
    <t>Q6-1.経済的支援以外の修学支援_平成30年度_⑩その他（記述）</t>
    <rPh sb="30" eb="32">
      <t>キジュツ</t>
    </rPh>
    <phoneticPr fontId="1"/>
  </si>
  <si>
    <t>Q6-2.特に効果のあった取組（記述）</t>
    <rPh sb="5" eb="6">
      <t>トク</t>
    </rPh>
    <rPh sb="7" eb="9">
      <t>コウカ</t>
    </rPh>
    <rPh sb="13" eb="15">
      <t>トリクミ</t>
    </rPh>
    <rPh sb="16" eb="18">
      <t>キジュツ</t>
    </rPh>
    <phoneticPr fontId="4"/>
  </si>
  <si>
    <t>Q7-1.来年度対象校_①対象校となっている</t>
    <rPh sb="5" eb="8">
      <t>ライネンド</t>
    </rPh>
    <rPh sb="8" eb="10">
      <t>タイショウ</t>
    </rPh>
    <rPh sb="10" eb="11">
      <t>コウ</t>
    </rPh>
    <rPh sb="13" eb="15">
      <t>タイショウ</t>
    </rPh>
    <rPh sb="15" eb="16">
      <t>コウ</t>
    </rPh>
    <phoneticPr fontId="1"/>
  </si>
  <si>
    <t>Q7-1.来年度対象校_②申請をしたが対象校とならなかった</t>
    <rPh sb="5" eb="8">
      <t>ライネンド</t>
    </rPh>
    <rPh sb="8" eb="10">
      <t>タイショウ</t>
    </rPh>
    <rPh sb="10" eb="11">
      <t>コウ</t>
    </rPh>
    <rPh sb="13" eb="15">
      <t>シンセイ</t>
    </rPh>
    <rPh sb="19" eb="21">
      <t>タイショウ</t>
    </rPh>
    <rPh sb="21" eb="22">
      <t>コウ</t>
    </rPh>
    <phoneticPr fontId="1"/>
  </si>
  <si>
    <t>Q7-1.来年度対象校_③申請をしていない</t>
    <rPh sb="5" eb="8">
      <t>ライネンド</t>
    </rPh>
    <rPh sb="8" eb="10">
      <t>タイショウ</t>
    </rPh>
    <rPh sb="10" eb="11">
      <t>コウ</t>
    </rPh>
    <rPh sb="13" eb="15">
      <t>シンセイ</t>
    </rPh>
    <phoneticPr fontId="1"/>
  </si>
  <si>
    <t>Q7-2.来年度変更予定_①変更する予定はない</t>
    <rPh sb="5" eb="8">
      <t>ライネンド</t>
    </rPh>
    <rPh sb="8" eb="10">
      <t>ヘンコウ</t>
    </rPh>
    <rPh sb="10" eb="12">
      <t>ヨテイ</t>
    </rPh>
    <rPh sb="14" eb="16">
      <t>ヘンコウ</t>
    </rPh>
    <rPh sb="18" eb="20">
      <t>ヨテイ</t>
    </rPh>
    <phoneticPr fontId="1"/>
  </si>
  <si>
    <t>Q7-2.来年度変更予定_②授業料減免措置を変更する</t>
    <rPh sb="5" eb="8">
      <t>ライネンド</t>
    </rPh>
    <rPh sb="8" eb="10">
      <t>ヘンコウ</t>
    </rPh>
    <rPh sb="10" eb="12">
      <t>ヨテイ</t>
    </rPh>
    <rPh sb="14" eb="17">
      <t>ジュギョウリョウ</t>
    </rPh>
    <rPh sb="17" eb="19">
      <t>ゲンメン</t>
    </rPh>
    <rPh sb="19" eb="21">
      <t>ソチ</t>
    </rPh>
    <rPh sb="22" eb="24">
      <t>ヘンコウ</t>
    </rPh>
    <phoneticPr fontId="1"/>
  </si>
  <si>
    <t>Q7-2.来年度変更予定_③給付型奨学金を変更する</t>
    <rPh sb="14" eb="17">
      <t>キュウフガタ</t>
    </rPh>
    <rPh sb="17" eb="20">
      <t>ショウガクキン</t>
    </rPh>
    <phoneticPr fontId="1"/>
  </si>
  <si>
    <t>Q7-2.来年度変更予定_④その他</t>
    <rPh sb="5" eb="8">
      <t>ライネンド</t>
    </rPh>
    <rPh sb="8" eb="10">
      <t>ヘンコウ</t>
    </rPh>
    <rPh sb="10" eb="12">
      <t>ヨテイ</t>
    </rPh>
    <rPh sb="16" eb="17">
      <t>タ</t>
    </rPh>
    <phoneticPr fontId="1"/>
  </si>
  <si>
    <t>Q7-2.来年度変更予定_④その他（記述）</t>
    <rPh sb="5" eb="8">
      <t>ライネンド</t>
    </rPh>
    <rPh sb="8" eb="10">
      <t>ヘンコウ</t>
    </rPh>
    <rPh sb="10" eb="12">
      <t>ヨテイ</t>
    </rPh>
    <rPh sb="16" eb="17">
      <t>タ</t>
    </rPh>
    <rPh sb="18" eb="20">
      <t>キジュツ</t>
    </rPh>
    <phoneticPr fontId="1"/>
  </si>
  <si>
    <t>Q7-3.授業料減免措置の変更内容_①制度と廃止する</t>
    <rPh sb="5" eb="8">
      <t>ジュギョウリョウ</t>
    </rPh>
    <rPh sb="8" eb="10">
      <t>ゲンメン</t>
    </rPh>
    <rPh sb="10" eb="12">
      <t>ソチ</t>
    </rPh>
    <rPh sb="13" eb="15">
      <t>ヘンコウ</t>
    </rPh>
    <rPh sb="15" eb="17">
      <t>ナイヨウ</t>
    </rPh>
    <rPh sb="19" eb="21">
      <t>セイド</t>
    </rPh>
    <rPh sb="22" eb="24">
      <t>ハイシ</t>
    </rPh>
    <phoneticPr fontId="1"/>
  </si>
  <si>
    <t>Q7-3.授業料減免措置の変更内容_②経済的要件の廃止</t>
    <rPh sb="5" eb="8">
      <t>ジュギョウリョウ</t>
    </rPh>
    <rPh sb="13" eb="15">
      <t>ヘンコウ</t>
    </rPh>
    <rPh sb="15" eb="17">
      <t>ナイヨウ</t>
    </rPh>
    <rPh sb="19" eb="22">
      <t>ケイザイテキ</t>
    </rPh>
    <rPh sb="22" eb="24">
      <t>ヨウケン</t>
    </rPh>
    <rPh sb="25" eb="27">
      <t>ハイシ</t>
    </rPh>
    <phoneticPr fontId="1"/>
  </si>
  <si>
    <t>Q7-3.授業料減免措置の変更内容_③経済的基準の要件の範囲拡大</t>
    <rPh sb="5" eb="8">
      <t>ジュギョウリョウ</t>
    </rPh>
    <rPh sb="13" eb="15">
      <t>ヘンコウ</t>
    </rPh>
    <rPh sb="15" eb="17">
      <t>ナイヨウ</t>
    </rPh>
    <phoneticPr fontId="1"/>
  </si>
  <si>
    <t>Q7-3.授業料減免措置の変更内容_④対象人数減少</t>
    <rPh sb="5" eb="8">
      <t>ジュギョウリョウ</t>
    </rPh>
    <rPh sb="13" eb="15">
      <t>ヘンコウ</t>
    </rPh>
    <rPh sb="15" eb="17">
      <t>ナイヨウ</t>
    </rPh>
    <rPh sb="19" eb="21">
      <t>タイショウ</t>
    </rPh>
    <rPh sb="21" eb="23">
      <t>ニンズウ</t>
    </rPh>
    <rPh sb="23" eb="25">
      <t>ゲンショウ</t>
    </rPh>
    <phoneticPr fontId="1"/>
  </si>
  <si>
    <t>Q7-3.授業料減免措置の変更内容_⑤対象人数拡大</t>
    <rPh sb="19" eb="21">
      <t>タイショウ</t>
    </rPh>
    <rPh sb="21" eb="23">
      <t>ニンズウ</t>
    </rPh>
    <rPh sb="23" eb="25">
      <t>カクダイ</t>
    </rPh>
    <phoneticPr fontId="1"/>
  </si>
  <si>
    <t>Q7-3.授業料減免措置の変更内容_⑥減免額の縮小</t>
    <rPh sb="19" eb="21">
      <t>ゲンメン</t>
    </rPh>
    <rPh sb="21" eb="22">
      <t>ガク</t>
    </rPh>
    <rPh sb="23" eb="25">
      <t>シュクショウ</t>
    </rPh>
    <phoneticPr fontId="1"/>
  </si>
  <si>
    <t>Q7-3.授業料減免措置の変更内容_⑦その他</t>
    <rPh sb="5" eb="8">
      <t>ジュギョウリョウ</t>
    </rPh>
    <rPh sb="8" eb="10">
      <t>ゲンメン</t>
    </rPh>
    <rPh sb="10" eb="12">
      <t>ソチ</t>
    </rPh>
    <rPh sb="13" eb="15">
      <t>ヘンコウ</t>
    </rPh>
    <rPh sb="15" eb="17">
      <t>ナイヨウ</t>
    </rPh>
    <rPh sb="21" eb="22">
      <t>タ</t>
    </rPh>
    <phoneticPr fontId="1"/>
  </si>
  <si>
    <t>Q7-3.授業料減免措置の変更内容_⑦その他（記述）</t>
    <rPh sb="21" eb="22">
      <t>タ</t>
    </rPh>
    <rPh sb="23" eb="25">
      <t>キジュツ</t>
    </rPh>
    <phoneticPr fontId="1"/>
  </si>
  <si>
    <t>Q7-4.給付型奨学金の変更内容_①制度と廃止する</t>
    <rPh sb="12" eb="14">
      <t>ヘンコウ</t>
    </rPh>
    <rPh sb="14" eb="16">
      <t>ナイヨウ</t>
    </rPh>
    <rPh sb="18" eb="20">
      <t>セイド</t>
    </rPh>
    <rPh sb="21" eb="23">
      <t>ハイシ</t>
    </rPh>
    <phoneticPr fontId="1"/>
  </si>
  <si>
    <t>Q7-4.給付型奨学金の変更内容_②経済的要件の廃止</t>
    <rPh sb="12" eb="14">
      <t>ヘンコウ</t>
    </rPh>
    <rPh sb="14" eb="16">
      <t>ナイヨウ</t>
    </rPh>
    <rPh sb="18" eb="21">
      <t>ケイザイテキ</t>
    </rPh>
    <rPh sb="21" eb="23">
      <t>ヨウケン</t>
    </rPh>
    <rPh sb="24" eb="26">
      <t>ハイシ</t>
    </rPh>
    <phoneticPr fontId="1"/>
  </si>
  <si>
    <t>Q7-4.給付型奨学金の変更内容_③経済的基準の要件の範囲拡大</t>
    <rPh sb="12" eb="14">
      <t>ヘンコウ</t>
    </rPh>
    <rPh sb="14" eb="16">
      <t>ナイヨウ</t>
    </rPh>
    <phoneticPr fontId="1"/>
  </si>
  <si>
    <t>Q7-4.給付型奨学金の変更内容_④対象人数減少</t>
    <rPh sb="12" eb="14">
      <t>ヘンコウ</t>
    </rPh>
    <rPh sb="14" eb="16">
      <t>ナイヨウ</t>
    </rPh>
    <rPh sb="18" eb="20">
      <t>タイショウ</t>
    </rPh>
    <rPh sb="20" eb="22">
      <t>ニンズウ</t>
    </rPh>
    <rPh sb="22" eb="24">
      <t>ゲンショウ</t>
    </rPh>
    <phoneticPr fontId="1"/>
  </si>
  <si>
    <t>Q7-4.給付型奨学金の変更内容_⑤対象人数拡大</t>
    <rPh sb="18" eb="20">
      <t>タイショウ</t>
    </rPh>
    <rPh sb="20" eb="22">
      <t>ニンズウ</t>
    </rPh>
    <rPh sb="22" eb="24">
      <t>カクダイ</t>
    </rPh>
    <phoneticPr fontId="1"/>
  </si>
  <si>
    <t>Q7-4.給付型奨学金の変更内容_⑥減免額の縮小</t>
    <rPh sb="18" eb="20">
      <t>ゲンメン</t>
    </rPh>
    <rPh sb="20" eb="21">
      <t>ガク</t>
    </rPh>
    <rPh sb="22" eb="24">
      <t>シュクショウ</t>
    </rPh>
    <phoneticPr fontId="1"/>
  </si>
  <si>
    <t>Q7-4.給付型奨学金の変更内容_⑦その他</t>
    <rPh sb="5" eb="8">
      <t>キュウフガタ</t>
    </rPh>
    <rPh sb="8" eb="11">
      <t>ショウガクキン</t>
    </rPh>
    <rPh sb="12" eb="14">
      <t>ヘンコウ</t>
    </rPh>
    <rPh sb="14" eb="16">
      <t>ナイヨウ</t>
    </rPh>
    <rPh sb="20" eb="21">
      <t>タ</t>
    </rPh>
    <phoneticPr fontId="1"/>
  </si>
  <si>
    <t>Q7-4.給付型奨学金の変更内容_⑦その他（記述）</t>
    <rPh sb="5" eb="8">
      <t>キュウフガタ</t>
    </rPh>
    <rPh sb="8" eb="11">
      <t>ショウガクキン</t>
    </rPh>
    <rPh sb="12" eb="14">
      <t>ヘンコウ</t>
    </rPh>
    <rPh sb="14" eb="16">
      <t>ナイヨウ</t>
    </rPh>
    <rPh sb="20" eb="21">
      <t>タ</t>
    </rPh>
    <rPh sb="22" eb="24">
      <t>キジュツ</t>
    </rPh>
    <phoneticPr fontId="1"/>
  </si>
  <si>
    <t>Q7-5.2020年度以降の高等教育無償化申請意向_①申請意向あり（2020年度申請予定）</t>
    <rPh sb="9" eb="11">
      <t>ネンド</t>
    </rPh>
    <rPh sb="11" eb="13">
      <t>イコウ</t>
    </rPh>
    <rPh sb="14" eb="16">
      <t>コウトウ</t>
    </rPh>
    <rPh sb="16" eb="18">
      <t>キョウイク</t>
    </rPh>
    <rPh sb="18" eb="21">
      <t>ムショウカ</t>
    </rPh>
    <rPh sb="21" eb="23">
      <t>シンセイ</t>
    </rPh>
    <rPh sb="23" eb="25">
      <t>イコウ</t>
    </rPh>
    <phoneticPr fontId="1"/>
  </si>
  <si>
    <t>Q7-5.2020年度以降の高等教育無償化申請意向_②申請意向あり（2021年度以降申請予定）</t>
    <rPh sb="9" eb="11">
      <t>ネンド</t>
    </rPh>
    <rPh sb="11" eb="13">
      <t>イコウ</t>
    </rPh>
    <rPh sb="14" eb="16">
      <t>コウトウ</t>
    </rPh>
    <rPh sb="16" eb="18">
      <t>キョウイク</t>
    </rPh>
    <rPh sb="18" eb="21">
      <t>ムショウカ</t>
    </rPh>
    <rPh sb="21" eb="23">
      <t>シンセイ</t>
    </rPh>
    <rPh sb="23" eb="25">
      <t>イコウ</t>
    </rPh>
    <phoneticPr fontId="1"/>
  </si>
  <si>
    <t>Q7-5.2020年度以降の高等教育無償化申請意向_③申請意向なし</t>
    <rPh sb="9" eb="11">
      <t>ネンド</t>
    </rPh>
    <rPh sb="11" eb="13">
      <t>イコウ</t>
    </rPh>
    <rPh sb="14" eb="16">
      <t>コウトウ</t>
    </rPh>
    <rPh sb="16" eb="18">
      <t>キョウイク</t>
    </rPh>
    <rPh sb="18" eb="21">
      <t>ムショウカ</t>
    </rPh>
    <rPh sb="21" eb="23">
      <t>シンセイ</t>
    </rPh>
    <rPh sb="23" eb="25">
      <t>イコウ</t>
    </rPh>
    <rPh sb="27" eb="29">
      <t>シンセイ</t>
    </rPh>
    <rPh sb="29" eb="31">
      <t>イコウ</t>
    </rPh>
    <phoneticPr fontId="1"/>
  </si>
  <si>
    <t>Q7-5.2020年度以降の高等教育無償化申請意向_④未定</t>
    <rPh sb="9" eb="11">
      <t>ネンド</t>
    </rPh>
    <rPh sb="11" eb="13">
      <t>イコウ</t>
    </rPh>
    <rPh sb="14" eb="16">
      <t>コウトウ</t>
    </rPh>
    <rPh sb="16" eb="18">
      <t>キョウイク</t>
    </rPh>
    <rPh sb="18" eb="21">
      <t>ムショウカ</t>
    </rPh>
    <rPh sb="21" eb="23">
      <t>シンセイ</t>
    </rPh>
    <rPh sb="23" eb="25">
      <t>イコウ</t>
    </rPh>
    <rPh sb="27" eb="29">
      <t>ミテイ</t>
    </rPh>
    <phoneticPr fontId="1"/>
  </si>
  <si>
    <t>⑪その他</t>
    <rPh sb="3" eb="4">
      <t>タ</t>
    </rPh>
    <phoneticPr fontId="1"/>
  </si>
  <si>
    <t>Q6-1.経済的支援以外の修学支援_平成30年度_⑨経済的に修学困難な学生を把握するための調査</t>
    <phoneticPr fontId="1"/>
  </si>
  <si>
    <t>Q6-1.経済的支援以外の修学支援_平成30年度_⑩PCやタブレットやWiFi機器の貸し出し、通信費の補助などオンライン教育需要のための支援</t>
    <phoneticPr fontId="1"/>
  </si>
  <si>
    <t>Q6-1.経済的支援以外の修学支援_平成30年度_⑪その他</t>
    <rPh sb="28" eb="29">
      <t>タ</t>
    </rPh>
    <phoneticPr fontId="1"/>
  </si>
  <si>
    <r>
      <t xml:space="preserve">F.遠隔授業の実施に伴う支援金等
</t>
    </r>
    <r>
      <rPr>
        <sz val="10"/>
        <rFont val="ＭＳ 明朝"/>
        <family val="1"/>
        <charset val="128"/>
      </rPr>
      <t>　（通信費、端末購入費、Wifi環境整備費など）</t>
    </r>
    <rPh sb="12" eb="15">
      <t>シエンキン</t>
    </rPh>
    <rPh sb="15" eb="16">
      <t>トウ</t>
    </rPh>
    <rPh sb="19" eb="22">
      <t>ツウシンヒ</t>
    </rPh>
    <rPh sb="23" eb="25">
      <t>タンマツ</t>
    </rPh>
    <rPh sb="25" eb="28">
      <t>コウニュウヒ</t>
    </rPh>
    <rPh sb="33" eb="35">
      <t>カンキョウ</t>
    </rPh>
    <rPh sb="35" eb="37">
      <t>セイビ</t>
    </rPh>
    <rPh sb="37" eb="38">
      <t>ヒ</t>
    </rPh>
    <phoneticPr fontId="1"/>
  </si>
  <si>
    <t>⑨経済的に修学困難な学生を把握するための調査</t>
    <rPh sb="13" eb="15">
      <t>ハアク</t>
    </rPh>
    <rPh sb="20" eb="22">
      <t>チョウサ</t>
    </rPh>
    <phoneticPr fontId="1"/>
  </si>
  <si>
    <r>
      <t>　なお、本調査は、文部科学省が調査主体として実施するものです。アンケートの集計などの取りまとめについては、民間の調査研究機関「株式会社リベルタス・コンサルティング」が実施いたします。
　ご記入が終わりましたら、</t>
    </r>
    <r>
      <rPr>
        <b/>
        <u/>
        <sz val="12"/>
        <color rgb="FFFF0000"/>
        <rFont val="ＭＳ 明朝"/>
        <family val="1"/>
        <charset val="128"/>
      </rPr>
      <t>１２月２５日（金）</t>
    </r>
    <r>
      <rPr>
        <sz val="10"/>
        <rFont val="ＭＳ 明朝"/>
        <family val="1"/>
        <charset val="128"/>
      </rPr>
      <t>までにご返信ください。</t>
    </r>
    <rPh sb="9" eb="11">
      <t>モンブ</t>
    </rPh>
    <rPh sb="11" eb="14">
      <t>カガクショウ</t>
    </rPh>
    <rPh sb="107" eb="108">
      <t>ガツ</t>
    </rPh>
    <rPh sb="112" eb="113">
      <t>キン</t>
    </rPh>
    <phoneticPr fontId="1"/>
  </si>
  <si>
    <t>【調査主体】
　　文部科学省 総合教育政策局　生涯学習推進課　専修学校教育振興室
【 調査実施に関するお問合せ先 】
　　○株式会社リベルタス・コンサルティング
　　担当者：八田、佐戸川、傍島
      E-mail：senmon@libertas.co.jp
　　　ＴＥＬ：0120-692-336（月～金 10：00～17：00）
　　※事務局内、テレワーク等を実施しておりますので、メールでのお問い合わせをお願い致します。</t>
    <rPh sb="91" eb="94">
      <t>サトガワ</t>
    </rPh>
    <rPh sb="95" eb="97">
      <t>ソバジマ</t>
    </rPh>
    <phoneticPr fontId="4"/>
  </si>
  <si>
    <t>⑩PCやタブレットやWiFi機器の貸し出しなどオンライン授業のための支援</t>
    <rPh sb="28" eb="30">
      <t>ジュギョウ</t>
    </rPh>
    <phoneticPr fontId="1"/>
  </si>
  <si>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</si>
  <si>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</si>
  <si>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</si>
  <si>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</si>
  <si>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</si>
  <si>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</si>
  <si>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</si>
  <si>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</si>
  <si>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</si>
  <si>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</si>
  <si>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</si>
  <si>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</si>
  <si>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</si>
  <si>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</si>
  <si>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</si>
  <si>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</si>
  <si>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</si>
  <si>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岐阜県</t>
  </si>
  <si>
    <t>静岡県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</si>
</sst>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7" x14ac:knownFonts="1">
    <font>
      <sz val="10"/>
      <name val="ＭＳ 明朝"/>
      <family val="1"/>
      <charset val="128"/>
    </font>
    <font>
      <sz val="6"/>
      <name val="ＭＳ 明朝"/>
      <family val="1"/>
      <charset val="128"/>
    </font>
    <font>
      <sz val="10"/>
      <name val="HG丸ｺﾞｼｯｸM-PRO"/>
      <family val="3"/>
      <charset val="128"/>
    </font>
    <font>
      <b/>
      <sz val="11"/>
      <name val="HGｺﾞｼｯｸM"/>
      <family val="3"/>
      <charset val="128"/>
    </font>
    <font>
      <sz val="10"/>
      <name val="HGPｺﾞｼｯｸM"/>
      <family val="3"/>
      <charset val="128"/>
    </font>
    <font>
      <sz val="10"/>
      <color indexed="10"/>
      <name val="HGPｺﾞｼｯｸM"/>
      <family val="3"/>
      <charset val="128"/>
    </font>
    <font>
      <sz val="10"/>
      <name val="HGｺﾞｼｯｸM"/>
      <family val="3"/>
      <charset val="128"/>
    </font>
    <font>
      <sz val="14"/>
      <name val="HGｺﾞｼｯｸE"/>
      <family val="3"/>
      <charset val="128"/>
    </font>
    <font>
      <sz val="16"/>
      <name val="HGｺﾞｼｯｸE"/>
      <family val="3"/>
      <charset val="128"/>
    </font>
    <font>
      <b/>
      <sz val="10"/>
      <name val="HGｺﾞｼｯｸM"/>
      <family val="3"/>
      <charset val="128"/>
    </font>
    <font>
      <u/>
      <sz val="10"/>
      <name val="ＭＳ 明朝"/>
      <family val="1"/>
      <charset val="128"/>
    </font>
    <font>
      <b/>
      <sz val="14"/>
      <name val="HGP創英角ｺﾞｼｯｸUB"/>
      <family val="3"/>
      <charset val="128"/>
    </font>
    <font>
      <sz val="9"/>
      <name val="HG丸ｺﾞｼｯｸM-PRO"/>
      <family val="3"/>
      <charset val="128"/>
    </font>
    <font>
      <sz val="9"/>
      <name val="ＭＳ 明朝"/>
      <family val="1"/>
      <charset val="128"/>
    </font>
    <font>
      <sz val="12"/>
      <name val="HG丸ｺﾞｼｯｸM-PRO"/>
      <family val="3"/>
      <charset val="128"/>
    </font>
    <font>
      <sz val="12"/>
      <name val="ＭＳ 明朝"/>
      <family val="1"/>
      <charset val="128"/>
    </font>
    <font>
      <sz val="8"/>
      <name val="ＭＳ 明朝"/>
      <family val="1"/>
      <charset val="128"/>
    </font>
    <font>
      <sz val="10.5"/>
      <name val="ＭＳ 明朝"/>
      <family val="1"/>
      <charset val="128"/>
    </font>
    <font>
      <sz val="11"/>
      <name val="HGｺﾞｼｯｸM"/>
      <family val="3"/>
      <charset val="128"/>
    </font>
    <font>
      <b/>
      <i/>
      <sz val="10"/>
      <color indexed="12"/>
      <name val="ＭＳ 明朝"/>
      <family val="1"/>
      <charset val="128"/>
    </font>
    <font>
      <b/>
      <sz val="11"/>
      <name val="HGP創英角ｺﾞｼｯｸUB"/>
      <family val="3"/>
      <charset val="128"/>
    </font>
    <font>
      <b/>
      <sz val="10"/>
      <name val="ＭＳ 明朝"/>
      <family val="1"/>
      <charset val="128"/>
    </font>
    <font>
      <sz val="9"/>
      <name val="ＭＳ Ｐゴシック"/>
      <family val="3"/>
      <charset val="128"/>
    </font>
    <font>
      <sz val="6"/>
      <name val="ＭＳ Ｐゴシック"/>
      <family val="3"/>
      <charset val="128"/>
    </font>
    <font>
      <b/>
      <i/>
      <sz val="11"/>
      <color indexed="12"/>
      <name val="HGｺﾞｼｯｸM"/>
      <family val="3"/>
      <charset val="128"/>
    </font>
    <font>
      <sz val="11"/>
      <name val="ＭＳ 明朝"/>
      <family val="1"/>
      <charset val="128"/>
    </font>
    <font>
      <b/>
      <u/>
      <sz val="11"/>
      <name val="HGｺﾞｼｯｸM"/>
      <family val="3"/>
      <charset val="128"/>
    </font>
    <font>
      <b/>
      <i/>
      <sz val="11"/>
      <color indexed="12"/>
      <name val="ＭＳ 明朝"/>
      <family val="1"/>
      <charset val="128"/>
    </font>
    <font>
      <sz val="10"/>
      <name val="ＭＳ Ｐゴシック"/>
      <family val="3"/>
      <charset val="128"/>
    </font>
    <font>
      <b/>
      <sz val="12"/>
      <name val="HGｺﾞｼｯｸM"/>
      <family val="3"/>
      <charset val="128"/>
    </font>
    <font>
      <sz val="8"/>
      <name val="ＭＳ Ｐゴシック"/>
      <family val="3"/>
      <charset val="128"/>
    </font>
    <font>
      <u/>
      <sz val="10"/>
      <color theme="10"/>
      <name val="ＭＳ 明朝"/>
      <family val="1"/>
      <charset val="128"/>
    </font>
    <font>
      <sz val="10"/>
      <name val="ＭＳ Ｐゴシック"/>
      <family val="3"/>
      <charset val="128"/>
      <scheme val="minor"/>
    </font>
    <font>
      <sz val="9"/>
      <name val="ＭＳ Ｐゴシック"/>
      <family val="3"/>
      <charset val="128"/>
      <scheme val="minor"/>
    </font>
    <font>
      <sz val="11"/>
      <name val="ＭＳ Ｐゴシック"/>
      <family val="3"/>
      <charset val="128"/>
      <scheme val="minor"/>
    </font>
    <font>
      <b/>
      <sz val="10"/>
      <color rgb="FF0070C0"/>
      <name val="ＭＳ 明朝"/>
      <family val="1"/>
      <charset val="128"/>
    </font>
    <font>
      <sz val="10.5"/>
      <name val="ＭＳ Ｐゴシック"/>
      <family val="3"/>
      <charset val="128"/>
      <scheme val="minor"/>
    </font>
    <font>
      <b/>
      <sz val="11"/>
      <color theme="1"/>
      <name val="ＭＳ Ｐ明朝"/>
      <family val="1"/>
      <charset val="128"/>
    </font>
    <font>
      <sz val="10"/>
      <color rgb="FFFF0000"/>
      <name val="ＭＳ 明朝"/>
      <family val="1"/>
      <charset val="128"/>
    </font>
    <font>
      <b/>
      <u/>
      <sz val="10"/>
      <color rgb="FFFF0000"/>
      <name val="HG丸ｺﾞｼｯｸM-PRO"/>
      <family val="3"/>
      <charset val="128"/>
    </font>
    <font>
      <b/>
      <sz val="14"/>
      <name val="ＭＳ 明朝"/>
      <family val="1"/>
      <charset val="128"/>
    </font>
    <font>
      <sz val="11"/>
      <name val="ＭＳ Ｐゴシック"/>
      <family val="3"/>
      <charset val="128"/>
    </font>
    <font>
      <b/>
      <u/>
      <sz val="11"/>
      <name val="ＭＳ 明朝"/>
      <family val="1"/>
      <charset val="128"/>
    </font>
    <font>
      <sz val="8"/>
      <name val="ＭＳ Ｐゴシック"/>
      <family val="3"/>
      <charset val="128"/>
      <scheme val="minor"/>
    </font>
    <font>
      <sz val="10"/>
      <color rgb="FF00B0F0"/>
      <name val="HGPｺﾞｼｯｸM"/>
      <family val="3"/>
      <charset val="128"/>
    </font>
    <font>
      <sz val="10"/>
      <color rgb="FF00B0F0"/>
      <name val="ＭＳ 明朝"/>
      <family val="1"/>
      <charset val="128"/>
    </font>
    <font>
      <b/>
      <sz val="11"/>
      <color rgb="FFFF0000"/>
      <name val="HGｺﾞｼｯｸM"/>
      <family val="3"/>
      <charset val="128"/>
    </font>
    <font>
      <b/>
      <sz val="14"/>
      <color rgb="FFFF0000"/>
      <name val="ＭＳ Ｐゴシック"/>
      <family val="3"/>
      <charset val="128"/>
      <scheme val="minor"/>
    </font>
    <font>
      <sz val="12"/>
      <name val="ＭＳ Ｐゴシック"/>
      <family val="3"/>
      <charset val="128"/>
      <scheme val="minor"/>
    </font>
    <font>
      <b/>
      <sz val="12"/>
      <name val="ＭＳ Ｐゴシック"/>
      <family val="3"/>
      <charset val="128"/>
      <scheme val="minor"/>
    </font>
    <font>
      <u/>
      <sz val="11"/>
      <name val="ＭＳ 明朝"/>
      <family val="1"/>
      <charset val="128"/>
    </font>
    <font>
      <sz val="11"/>
      <color rgb="FFFF0000"/>
      <name val="ＭＳ Ｐ明朝"/>
      <family val="1"/>
      <charset val="128"/>
    </font>
    <font>
      <sz val="10"/>
      <name val="ＭＳ Ｐ明朝"/>
      <family val="1"/>
      <charset val="128"/>
    </font>
    <font>
      <b/>
      <sz val="9"/>
      <color indexed="81"/>
      <name val="ＭＳ Ｐゴシック"/>
      <family val="3"/>
      <charset val="128"/>
    </font>
    <font>
      <sz val="11"/>
      <name val="ＭＳ Ｐ明朝"/>
      <family val="1"/>
      <charset val="128"/>
    </font>
    <font>
      <b/>
      <i/>
      <sz val="11"/>
      <name val="HGｺﾞｼｯｸM"/>
      <family val="3"/>
      <charset val="128"/>
    </font>
    <font>
      <sz val="11"/>
      <color rgb="FF00B0F0"/>
      <name val="HGPｺﾞｼｯｸM"/>
      <family val="3"/>
      <charset val="128"/>
    </font>
    <font>
      <sz val="9"/>
      <color indexed="81"/>
      <name val="ＭＳ Ｐゴシック"/>
      <family val="3"/>
      <charset val="128"/>
    </font>
    <font>
      <sz val="9"/>
      <name val="HGPｺﾞｼｯｸM"/>
      <family val="3"/>
      <charset val="128"/>
    </font>
    <font>
      <b/>
      <i/>
      <u/>
      <sz val="11"/>
      <color indexed="12"/>
      <name val="HGｺﾞｼｯｸM"/>
      <family val="3"/>
      <charset val="128"/>
    </font>
    <font>
      <sz val="11"/>
      <color rgb="FFFF0000"/>
      <name val="HGｺﾞｼｯｸM"/>
      <family val="3"/>
      <charset val="128"/>
    </font>
    <font>
      <b/>
      <sz val="11"/>
      <name val="ＭＳ 明朝"/>
      <family val="1"/>
      <charset val="128"/>
    </font>
    <font>
      <sz val="11"/>
      <name val="HG丸ｺﾞｼｯｸM-PRO"/>
      <family val="3"/>
      <charset val="128"/>
    </font>
    <font>
      <b/>
      <sz val="9"/>
      <name val="HGｺﾞｼｯｸM"/>
      <family val="3"/>
      <charset val="128"/>
    </font>
    <font>
      <u/>
      <sz val="11"/>
      <name val="HG丸ｺﾞｼｯｸM-PRO"/>
      <family val="3"/>
      <charset val="128"/>
    </font>
    <font>
      <sz val="10"/>
      <color rgb="FF00B0F0"/>
      <name val="Meiryo UI"/>
      <family val="3"/>
      <charset val="128"/>
    </font>
    <font>
      <sz val="10"/>
      <name val="Meiryo UI"/>
      <family val="3"/>
      <charset val="128"/>
    </font>
    <font>
      <sz val="10"/>
      <color indexed="10"/>
      <name val="Meiryo UI"/>
      <family val="3"/>
      <charset val="128"/>
    </font>
    <font>
      <b/>
      <u/>
      <sz val="10"/>
      <name val="ＭＳ Ｐゴシック"/>
      <family val="3"/>
      <charset val="128"/>
      <scheme val="minor"/>
    </font>
    <font>
      <sz val="10"/>
      <color theme="0"/>
      <name val="ＭＳ 明朝"/>
      <family val="1"/>
      <charset val="128"/>
    </font>
    <font>
      <sz val="11"/>
      <color theme="0"/>
      <name val="HGｺﾞｼｯｸM"/>
      <family val="3"/>
      <charset val="128"/>
    </font>
    <font>
      <b/>
      <sz val="11"/>
      <color theme="0"/>
      <name val="ＭＳ Ｐ明朝"/>
      <family val="1"/>
      <charset val="128"/>
    </font>
    <font>
      <b/>
      <sz val="10"/>
      <color theme="0"/>
      <name val="ＭＳ 明朝"/>
      <family val="1"/>
      <charset val="128"/>
    </font>
    <font>
      <b/>
      <u/>
      <sz val="11"/>
      <name val="ＭＳ Ｐ明朝"/>
      <family val="1"/>
      <charset val="128"/>
    </font>
    <font>
      <u/>
      <sz val="12"/>
      <color theme="10"/>
      <name val="ＭＳ 明朝"/>
      <family val="1"/>
      <charset val="128"/>
    </font>
    <font>
      <b/>
      <u/>
      <sz val="10"/>
      <name val="ＭＳ 明朝"/>
      <family val="1"/>
      <charset val="128"/>
    </font>
    <font>
      <strike/>
      <sz val="10"/>
      <name val="ＭＳ 明朝"/>
      <family val="1"/>
      <charset val="128"/>
    </font>
    <font>
      <sz val="9"/>
      <color rgb="FFFF0000"/>
      <name val="ＭＳ Ｐゴシック"/>
      <family val="3"/>
      <charset val="128"/>
      <scheme val="minor"/>
    </font>
    <font>
      <b/>
      <u/>
      <sz val="12"/>
      <color rgb="FFFF0000"/>
      <name val="ＭＳ 明朝"/>
      <family val="1"/>
      <charset val="128"/>
    </font>
    <font>
      <strike/>
      <sz val="10"/>
      <color rgb="FFFF0000"/>
      <name val="ＭＳ Ｐゴシック"/>
      <family val="3"/>
      <charset val="128"/>
    </font>
    <font>
      <sz val="10"/>
      <color rgb="FF00B0F0"/>
      <name val="ＭＳ Ｐゴシック"/>
      <family val="3"/>
      <charset val="128"/>
      <scheme val="minor"/>
    </font>
    <font>
      <sz val="8"/>
      <color rgb="FF00B0F0"/>
      <name val="HGPｺﾞｼｯｸM"/>
      <family val="3"/>
      <charset val="128"/>
    </font>
    <font>
      <b/>
      <sz val="20"/>
      <name val="ＭＳ 明朝"/>
      <family val="1"/>
      <charset val="128"/>
    </font>
    <font>
      <sz val="20"/>
      <name val="ＭＳ 明朝"/>
      <family val="1"/>
      <charset val="128"/>
    </font>
    <font>
      <b/>
      <sz val="10"/>
      <color rgb="FF00B0F0"/>
      <name val="HGPｺﾞｼｯｸM"/>
      <family val="3"/>
      <charset val="128"/>
    </font>
    <font>
      <b/>
      <sz val="14"/>
      <color theme="1"/>
      <name val="HGP創英角ｺﾞｼｯｸUB"/>
      <family val="3"/>
      <charset val="128"/>
    </font>
    <font>
      <b/>
      <sz val="10"/>
      <color rgb="FFFF0000"/>
      <name val="ＭＳ 明朝"/>
      <family val="1"/>
      <charset val="128"/>
    </font>
  </fonts>
  <fills count="10">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6" tint="0.59999389629810485"/>
        <bgColor indexed="64"/>
      </patternFill>
    </fill>
  </fills>
  <borders count="83">
    <border>
      <left/>
      <right/>
      <top/>
      <bottom/>
      <diagonal/>
    </border>
    <border>
      <left style="thin">
        <color indexed="62"/>
      </left>
      <right/>
      <top style="thin">
        <color indexed="62"/>
      </top>
      <bottom style="thin">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style="double">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2"/>
      </left>
      <right style="thin">
        <color indexed="62"/>
      </right>
      <top/>
      <bottom style="thin">
        <color indexed="62"/>
      </bottom>
      <diagonal/>
    </border>
    <border>
      <left style="thin">
        <color indexed="62"/>
      </left>
      <right/>
      <top/>
      <bottom style="thin">
        <color indexed="62"/>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2"/>
      </left>
      <right style="thin">
        <color indexed="62"/>
      </right>
      <top style="thin">
        <color indexed="62"/>
      </top>
      <bottom style="thin">
        <color indexed="62"/>
      </bottom>
      <diagonal/>
    </border>
    <border>
      <left/>
      <right/>
      <top style="thin">
        <color indexed="62"/>
      </top>
      <bottom style="thin">
        <color indexed="62"/>
      </bottom>
      <diagonal/>
    </border>
    <border>
      <left/>
      <right style="medium">
        <color indexed="64"/>
      </right>
      <top style="thin">
        <color indexed="62"/>
      </top>
      <bottom style="thin">
        <color indexed="62"/>
      </bottom>
      <diagonal/>
    </border>
    <border>
      <left style="double">
        <color indexed="64"/>
      </left>
      <right/>
      <top/>
      <bottom/>
      <diagonal/>
    </border>
    <border>
      <left/>
      <right style="double">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style="thin">
        <color indexed="64"/>
      </right>
      <top/>
      <bottom style="thin">
        <color indexed="64"/>
      </bottom>
      <diagonal/>
    </border>
    <border>
      <left/>
      <right/>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ck">
        <color indexed="64"/>
      </left>
      <right style="medium">
        <color indexed="64"/>
      </right>
      <top style="thick">
        <color indexed="64"/>
      </top>
      <bottom style="thick">
        <color indexed="64"/>
      </bottom>
      <diagonal/>
    </border>
    <border diagonalDown="1">
      <left style="medium">
        <color indexed="64"/>
      </left>
      <right style="medium">
        <color indexed="64"/>
      </right>
      <top style="thick">
        <color indexed="64"/>
      </top>
      <bottom style="thick">
        <color indexed="64"/>
      </bottom>
      <diagonal style="medium">
        <color indexed="64"/>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s>
  <cellStyleXfs count="4">
    <xf numFmtId="0" fontId="0" fillId="0" borderId="0" applyNumberFormat="0" applyFont="0" applyFill="0" applyBorder="0" applyProtection="0">
      <alignment vertical="center"/>
    </xf>
    <xf numFmtId="0" fontId="31" fillId="0" borderId="0" applyNumberFormat="0" applyFill="0" applyBorder="0" applyAlignment="0" applyProtection="0">
      <alignment vertical="top"/>
      <protection locked="0"/>
    </xf>
    <xf numFmtId="0" fontId="41" fillId="0" borderId="0">
      <alignment vertical="center"/>
    </xf>
    <xf numFmtId="0" fontId="41" fillId="0" borderId="0"/>
  </cellStyleXfs>
  <cellXfs count="710">
    <xf numFmtId="0" fontId="0" fillId="0" borderId="0" xfId="0">
      <alignment vertical="center"/>
    </xf>
    <xf numFmtId="49" fontId="0" fillId="2" borderId="0" xfId="0" applyNumberFormat="1" applyFill="1">
      <alignment vertical="center"/>
    </xf>
    <xf numFmtId="0" fontId="0" fillId="2" borderId="0" xfId="0" applyFill="1">
      <alignment vertical="center"/>
    </xf>
    <xf numFmtId="49" fontId="0" fillId="2" borderId="0" xfId="0" applyNumberFormat="1" applyFill="1" applyProtection="1">
      <alignment vertical="center"/>
      <protection locked="0"/>
    </xf>
    <xf numFmtId="0" fontId="0" fillId="2" borderId="0" xfId="0" applyFill="1" applyProtection="1">
      <alignment vertical="center"/>
      <protection locked="0"/>
    </xf>
    <xf numFmtId="49" fontId="0" fillId="2" borderId="0" xfId="0" applyNumberFormat="1" applyFill="1" applyProtection="1">
      <alignment vertical="center"/>
    </xf>
    <xf numFmtId="49" fontId="3" fillId="2" borderId="0" xfId="0" applyNumberFormat="1" applyFont="1" applyFill="1" applyProtection="1">
      <alignment vertical="center"/>
    </xf>
    <xf numFmtId="0" fontId="0" fillId="2" borderId="0" xfId="0" applyNumberFormat="1" applyFill="1" applyProtection="1">
      <alignment vertical="center"/>
      <protection locked="0"/>
    </xf>
    <xf numFmtId="0" fontId="0" fillId="2" borderId="0" xfId="0" applyFill="1" applyProtection="1">
      <alignment vertical="center"/>
    </xf>
    <xf numFmtId="0" fontId="0" fillId="2" borderId="0" xfId="0" applyFill="1" applyBorder="1" applyProtection="1">
      <alignment vertical="center"/>
    </xf>
    <xf numFmtId="0" fontId="0" fillId="0" borderId="0" xfId="0" applyAlignment="1" applyProtection="1">
      <alignment vertical="center" wrapText="1"/>
    </xf>
    <xf numFmtId="49" fontId="11" fillId="2" borderId="0" xfId="0" applyNumberFormat="1" applyFont="1" applyFill="1" applyProtection="1">
      <alignment vertical="center"/>
    </xf>
    <xf numFmtId="49" fontId="11" fillId="0" borderId="0" xfId="0" applyNumberFormat="1" applyFont="1" applyFill="1" applyProtection="1">
      <alignment vertical="center"/>
    </xf>
    <xf numFmtId="0" fontId="17" fillId="0" borderId="0" xfId="0" applyFont="1">
      <alignment vertical="center"/>
    </xf>
    <xf numFmtId="0" fontId="4" fillId="2" borderId="14" xfId="0" applyFont="1" applyFill="1" applyBorder="1" applyAlignment="1">
      <alignment horizontal="center" vertical="center"/>
    </xf>
    <xf numFmtId="49" fontId="20" fillId="2" borderId="0" xfId="0" applyNumberFormat="1" applyFont="1" applyFill="1" applyProtection="1">
      <alignment vertical="center"/>
    </xf>
    <xf numFmtId="49" fontId="9" fillId="2" borderId="0" xfId="0" applyNumberFormat="1" applyFont="1" applyFill="1" applyProtection="1">
      <alignment vertical="center"/>
    </xf>
    <xf numFmtId="49" fontId="32" fillId="2" borderId="15" xfId="0" applyNumberFormat="1" applyFont="1" applyFill="1" applyBorder="1" applyProtection="1">
      <alignment vertical="center"/>
    </xf>
    <xf numFmtId="49" fontId="32" fillId="2" borderId="14" xfId="0" applyNumberFormat="1" applyFont="1" applyFill="1" applyBorder="1" applyProtection="1">
      <alignment vertical="center"/>
    </xf>
    <xf numFmtId="0" fontId="32" fillId="2" borderId="16" xfId="0" applyFont="1" applyFill="1" applyBorder="1" applyAlignment="1">
      <alignment horizontal="center" vertical="center" wrapText="1"/>
    </xf>
    <xf numFmtId="0" fontId="0" fillId="0" borderId="0" xfId="0" applyAlignment="1">
      <alignment vertical="center" wrapText="1"/>
    </xf>
    <xf numFmtId="0" fontId="4" fillId="2" borderId="16" xfId="0" applyFont="1" applyFill="1" applyBorder="1" applyAlignment="1">
      <alignment horizontal="center" vertical="center"/>
    </xf>
    <xf numFmtId="49" fontId="0" fillId="2" borderId="0" xfId="0" applyNumberFormat="1" applyFont="1" applyFill="1" applyProtection="1">
      <alignment vertical="center"/>
    </xf>
    <xf numFmtId="0" fontId="36" fillId="0" borderId="15" xfId="0" applyFont="1" applyBorder="1" applyAlignment="1">
      <alignment horizontal="center" vertical="center"/>
    </xf>
    <xf numFmtId="0" fontId="36" fillId="0" borderId="17" xfId="0" applyFont="1" applyBorder="1" applyAlignment="1">
      <alignment horizontal="center" vertical="center"/>
    </xf>
    <xf numFmtId="49" fontId="39" fillId="2" borderId="0" xfId="0" applyNumberFormat="1" applyFont="1" applyFill="1" applyProtection="1">
      <alignment vertical="center"/>
    </xf>
    <xf numFmtId="0" fontId="21" fillId="0" borderId="20" xfId="0" applyFont="1" applyBorder="1" applyAlignment="1">
      <alignment horizontal="center" vertical="center" wrapText="1"/>
    </xf>
    <xf numFmtId="0" fontId="0" fillId="2" borderId="19" xfId="0" applyFont="1" applyFill="1" applyBorder="1" applyAlignment="1" applyProtection="1">
      <alignment horizontal="left" vertical="center"/>
    </xf>
    <xf numFmtId="49" fontId="0" fillId="2" borderId="0" xfId="0" applyNumberFormat="1" applyFont="1" applyFill="1">
      <alignment vertical="center"/>
    </xf>
    <xf numFmtId="49" fontId="25" fillId="2" borderId="0" xfId="0" applyNumberFormat="1" applyFont="1" applyFill="1" applyProtection="1">
      <alignment vertical="center"/>
    </xf>
    <xf numFmtId="0" fontId="32" fillId="2" borderId="16"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0" fillId="0" borderId="14" xfId="0" applyFont="1" applyBorder="1" applyAlignment="1">
      <alignment horizontal="center" vertical="center" wrapText="1"/>
    </xf>
    <xf numFmtId="0" fontId="0" fillId="0" borderId="16" xfId="0" applyFont="1" applyBorder="1" applyAlignment="1">
      <alignment horizontal="center" vertical="center" wrapText="1"/>
    </xf>
    <xf numFmtId="0" fontId="33" fillId="0" borderId="16" xfId="0" applyFont="1" applyBorder="1" applyAlignment="1">
      <alignment horizontal="center" vertical="center" wrapText="1"/>
    </xf>
    <xf numFmtId="49" fontId="0" fillId="2" borderId="5" xfId="0" applyNumberFormat="1" applyFont="1" applyFill="1" applyBorder="1" applyAlignment="1">
      <alignment vertical="center" wrapText="1"/>
    </xf>
    <xf numFmtId="0" fontId="32" fillId="0" borderId="5" xfId="0" applyFont="1" applyBorder="1" applyAlignment="1">
      <alignment horizontal="center" vertical="top"/>
    </xf>
    <xf numFmtId="49" fontId="21" fillId="2" borderId="5" xfId="0" applyNumberFormat="1" applyFont="1" applyFill="1" applyBorder="1" applyAlignment="1" applyProtection="1">
      <alignment horizontal="center" vertical="center"/>
    </xf>
    <xf numFmtId="0" fontId="21" fillId="0" borderId="5" xfId="0" applyFont="1" applyBorder="1" applyAlignment="1">
      <alignment horizontal="center" vertical="center"/>
    </xf>
    <xf numFmtId="0" fontId="33" fillId="0" borderId="5" xfId="0" applyFont="1" applyBorder="1" applyAlignment="1">
      <alignment horizontal="center" vertical="center" wrapText="1"/>
    </xf>
    <xf numFmtId="0" fontId="32" fillId="0" borderId="16" xfId="0" applyFont="1" applyBorder="1" applyAlignment="1" applyProtection="1">
      <alignment horizontal="center" vertical="center" wrapText="1"/>
    </xf>
    <xf numFmtId="0" fontId="0" fillId="2" borderId="0" xfId="0" applyNumberFormat="1" applyFont="1" applyFill="1" applyProtection="1">
      <alignment vertical="center"/>
      <protection locked="0"/>
    </xf>
    <xf numFmtId="0" fontId="33" fillId="0" borderId="5" xfId="0" applyFont="1" applyBorder="1" applyAlignment="1" applyProtection="1">
      <alignment horizontal="center" vertical="center" wrapText="1"/>
    </xf>
    <xf numFmtId="0" fontId="43" fillId="0" borderId="14" xfId="0" applyFont="1" applyBorder="1" applyAlignment="1" applyProtection="1">
      <alignment horizontal="center" vertical="center" wrapText="1"/>
    </xf>
    <xf numFmtId="0" fontId="0" fillId="2" borderId="0" xfId="0" applyFont="1" applyFill="1" applyProtection="1">
      <alignment vertical="center"/>
      <protection locked="0"/>
    </xf>
    <xf numFmtId="0" fontId="0" fillId="2" borderId="0" xfId="0" applyFont="1" applyFill="1" applyProtection="1">
      <alignment vertical="center"/>
    </xf>
    <xf numFmtId="0" fontId="32" fillId="0" borderId="5" xfId="0" applyFont="1" applyBorder="1" applyAlignment="1">
      <alignment horizontal="center" vertical="top" wrapText="1"/>
    </xf>
    <xf numFmtId="0" fontId="0" fillId="0" borderId="0" xfId="0" applyNumberFormat="1">
      <alignment vertical="center"/>
    </xf>
    <xf numFmtId="49" fontId="21" fillId="2" borderId="21" xfId="0" applyNumberFormat="1" applyFont="1" applyFill="1" applyBorder="1" applyAlignment="1" applyProtection="1">
      <alignment horizontal="center" vertical="center"/>
    </xf>
    <xf numFmtId="0" fontId="21" fillId="0" borderId="5" xfId="0" applyNumberFormat="1" applyFont="1" applyBorder="1" applyAlignment="1">
      <alignment horizontal="center" vertical="center"/>
    </xf>
    <xf numFmtId="0" fontId="21" fillId="0" borderId="20" xfId="0" applyNumberFormat="1" applyFont="1" applyBorder="1" applyAlignment="1">
      <alignment horizontal="center" vertical="center" wrapText="1"/>
    </xf>
    <xf numFmtId="0" fontId="21" fillId="2" borderId="5" xfId="0" applyNumberFormat="1" applyFont="1" applyFill="1" applyBorder="1" applyAlignment="1" applyProtection="1">
      <alignment horizontal="center" vertical="center"/>
    </xf>
    <xf numFmtId="0" fontId="21" fillId="2" borderId="21" xfId="0" applyNumberFormat="1" applyFont="1" applyFill="1" applyBorder="1" applyAlignment="1" applyProtection="1">
      <alignment horizontal="center" vertical="center"/>
    </xf>
    <xf numFmtId="49" fontId="33" fillId="2" borderId="5" xfId="0" applyNumberFormat="1" applyFont="1" applyFill="1" applyBorder="1" applyAlignment="1" applyProtection="1">
      <alignment vertical="center" wrapText="1"/>
    </xf>
    <xf numFmtId="0" fontId="0" fillId="0" borderId="14" xfId="0" applyFont="1" applyBorder="1" applyAlignment="1">
      <alignment horizontal="center" vertical="center"/>
    </xf>
    <xf numFmtId="0" fontId="32" fillId="2" borderId="8"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32" fillId="2" borderId="8" xfId="0" applyFont="1" applyFill="1" applyBorder="1" applyAlignment="1" applyProtection="1">
      <alignment horizontal="center" vertical="center" wrapText="1"/>
    </xf>
    <xf numFmtId="0" fontId="32" fillId="0" borderId="5" xfId="0" applyFont="1" applyBorder="1" applyAlignment="1">
      <alignment horizontal="center" vertical="top"/>
    </xf>
    <xf numFmtId="0" fontId="0" fillId="2" borderId="0" xfId="0" applyNumberFormat="1" applyFill="1" applyProtection="1">
      <alignment vertical="center"/>
    </xf>
    <xf numFmtId="38" fontId="0" fillId="0" borderId="0" xfId="0" applyNumberFormat="1">
      <alignment vertical="center"/>
    </xf>
    <xf numFmtId="0" fontId="38" fillId="2" borderId="0" xfId="0" applyFont="1" applyFill="1" applyBorder="1" applyProtection="1">
      <alignment vertical="center"/>
    </xf>
    <xf numFmtId="49" fontId="46" fillId="2" borderId="0" xfId="0" applyNumberFormat="1" applyFont="1" applyFill="1" applyProtection="1">
      <alignment vertical="center"/>
    </xf>
    <xf numFmtId="0" fontId="38" fillId="2" borderId="0" xfId="0" applyFont="1" applyFill="1" applyProtection="1">
      <alignment vertical="center"/>
    </xf>
    <xf numFmtId="0" fontId="45" fillId="2" borderId="0" xfId="0" applyFont="1" applyFill="1" applyBorder="1" applyProtection="1">
      <alignment vertical="center"/>
    </xf>
    <xf numFmtId="0" fontId="0" fillId="2" borderId="0" xfId="0" applyNumberFormat="1" applyFont="1" applyFill="1">
      <alignment vertical="center"/>
    </xf>
    <xf numFmtId="49" fontId="3" fillId="2" borderId="6" xfId="0" applyNumberFormat="1" applyFont="1" applyFill="1" applyBorder="1" applyAlignment="1" applyProtection="1">
      <alignment vertical="center" textRotation="255"/>
    </xf>
    <xf numFmtId="0" fontId="0" fillId="0" borderId="9" xfId="0" applyFont="1" applyBorder="1" applyAlignment="1" applyProtection="1">
      <alignment vertical="center" wrapText="1"/>
    </xf>
    <xf numFmtId="0" fontId="0" fillId="2" borderId="0" xfId="0" applyFont="1" applyFill="1" applyBorder="1" applyProtection="1">
      <alignment vertical="center"/>
    </xf>
    <xf numFmtId="49" fontId="0" fillId="2" borderId="0" xfId="0" applyNumberFormat="1" applyFont="1" applyFill="1" applyAlignment="1" applyProtection="1">
      <alignment horizontal="left" vertical="top" wrapText="1"/>
    </xf>
    <xf numFmtId="0" fontId="0" fillId="2" borderId="0" xfId="0" applyNumberFormat="1" applyFont="1" applyFill="1" applyAlignment="1" applyProtection="1">
      <alignment horizontal="left" vertical="center"/>
    </xf>
    <xf numFmtId="49" fontId="6" fillId="2" borderId="0" xfId="0" applyNumberFormat="1" applyFont="1" applyFill="1" applyProtection="1">
      <alignment vertical="center"/>
    </xf>
    <xf numFmtId="0" fontId="0" fillId="0" borderId="22" xfId="0" applyFont="1" applyBorder="1" applyAlignment="1" applyProtection="1">
      <alignment vertical="center"/>
    </xf>
    <xf numFmtId="0" fontId="0" fillId="2" borderId="7" xfId="0" applyFont="1" applyFill="1" applyBorder="1" applyAlignment="1" applyProtection="1">
      <alignment horizontal="center" vertical="center"/>
      <protection locked="0"/>
    </xf>
    <xf numFmtId="0" fontId="0" fillId="2" borderId="60" xfId="0" applyFill="1" applyBorder="1" applyAlignment="1" applyProtection="1">
      <alignment horizontal="center" vertical="center"/>
      <protection locked="0"/>
    </xf>
    <xf numFmtId="0" fontId="45" fillId="0" borderId="19" xfId="0" applyFont="1" applyBorder="1" applyAlignment="1" applyProtection="1">
      <alignment horizontal="center" vertical="center"/>
    </xf>
    <xf numFmtId="0" fontId="45" fillId="0" borderId="21" xfId="0" applyFont="1" applyBorder="1" applyAlignment="1" applyProtection="1">
      <alignment horizontal="center" vertical="center"/>
    </xf>
    <xf numFmtId="49" fontId="18" fillId="2" borderId="0" xfId="0" applyNumberFormat="1" applyFont="1" applyFill="1" applyProtection="1">
      <alignment vertical="center"/>
    </xf>
    <xf numFmtId="0" fontId="19" fillId="2" borderId="0" xfId="0" applyFont="1" applyFill="1" applyAlignment="1" applyProtection="1">
      <alignment vertical="center"/>
    </xf>
    <xf numFmtId="49" fontId="51" fillId="2" borderId="0" xfId="0" applyNumberFormat="1" applyFont="1" applyFill="1" applyAlignment="1" applyProtection="1">
      <alignment vertical="center" wrapText="1"/>
    </xf>
    <xf numFmtId="0" fontId="4" fillId="2" borderId="0" xfId="0" applyFont="1" applyFill="1" applyBorder="1" applyAlignment="1" applyProtection="1">
      <alignment vertical="center"/>
    </xf>
    <xf numFmtId="0" fontId="4" fillId="2" borderId="0" xfId="0" applyFont="1" applyFill="1" applyBorder="1" applyAlignment="1" applyProtection="1">
      <alignment horizontal="right" vertical="center"/>
    </xf>
    <xf numFmtId="0" fontId="0" fillId="2" borderId="58" xfId="0" applyFill="1" applyBorder="1" applyProtection="1">
      <alignment vertical="center"/>
    </xf>
    <xf numFmtId="0" fontId="0" fillId="2" borderId="45" xfId="0" applyFill="1" applyBorder="1" applyProtection="1">
      <alignment vertical="center"/>
    </xf>
    <xf numFmtId="49" fontId="18" fillId="2" borderId="0" xfId="0" applyNumberFormat="1" applyFont="1" applyFill="1" applyAlignment="1" applyProtection="1">
      <alignment vertical="center" wrapText="1"/>
    </xf>
    <xf numFmtId="0" fontId="0" fillId="2" borderId="0" xfId="0" applyFill="1" applyAlignment="1" applyProtection="1">
      <alignment vertical="center"/>
    </xf>
    <xf numFmtId="0" fontId="5" fillId="2" borderId="0" xfId="0" applyFont="1" applyFill="1" applyBorder="1" applyAlignment="1" applyProtection="1">
      <alignment horizontal="center" vertical="center"/>
    </xf>
    <xf numFmtId="0" fontId="0" fillId="2" borderId="7" xfId="0" applyFill="1" applyBorder="1" applyAlignment="1" applyProtection="1">
      <alignment horizontal="center" vertical="center"/>
      <protection locked="0"/>
    </xf>
    <xf numFmtId="0" fontId="0" fillId="2" borderId="0" xfId="0" applyNumberFormat="1" applyFont="1" applyFill="1" applyProtection="1">
      <alignment vertical="center"/>
    </xf>
    <xf numFmtId="0" fontId="0" fillId="0" borderId="0" xfId="0" applyProtection="1">
      <alignment vertical="center"/>
    </xf>
    <xf numFmtId="49" fontId="0" fillId="5" borderId="34" xfId="0" applyNumberFormat="1" applyFont="1" applyFill="1" applyBorder="1" applyAlignment="1" applyProtection="1">
      <alignment vertical="center" wrapText="1"/>
    </xf>
    <xf numFmtId="49" fontId="48" fillId="5" borderId="0" xfId="0" applyNumberFormat="1" applyFont="1" applyFill="1" applyBorder="1" applyAlignment="1" applyProtection="1">
      <alignment vertical="center"/>
    </xf>
    <xf numFmtId="0" fontId="0" fillId="5" borderId="0" xfId="0" applyFont="1" applyFill="1" applyBorder="1" applyAlignment="1" applyProtection="1">
      <alignment vertical="center"/>
    </xf>
    <xf numFmtId="0" fontId="0" fillId="5" borderId="35" xfId="0" applyFont="1" applyFill="1" applyBorder="1" applyAlignment="1" applyProtection="1">
      <alignment vertical="center"/>
    </xf>
    <xf numFmtId="49" fontId="0" fillId="5" borderId="0" xfId="0" applyNumberFormat="1" applyFill="1" applyProtection="1">
      <alignment vertical="center"/>
    </xf>
    <xf numFmtId="0" fontId="0" fillId="5" borderId="0" xfId="0" applyFill="1" applyBorder="1" applyAlignment="1" applyProtection="1">
      <alignment vertical="center"/>
    </xf>
    <xf numFmtId="49" fontId="48" fillId="5" borderId="0" xfId="0" applyNumberFormat="1" applyFont="1" applyFill="1" applyBorder="1" applyAlignment="1" applyProtection="1">
      <alignment vertical="top"/>
    </xf>
    <xf numFmtId="49" fontId="0" fillId="5" borderId="0" xfId="0" applyNumberFormat="1" applyFill="1" applyBorder="1" applyAlignment="1" applyProtection="1">
      <alignment vertical="center" wrapText="1"/>
    </xf>
    <xf numFmtId="49" fontId="47" fillId="5" borderId="0" xfId="0" applyNumberFormat="1" applyFont="1" applyFill="1" applyProtection="1">
      <alignment vertical="center"/>
    </xf>
    <xf numFmtId="0" fontId="0" fillId="5" borderId="0" xfId="0" applyNumberFormat="1" applyFill="1" applyProtection="1">
      <alignment vertical="center"/>
    </xf>
    <xf numFmtId="49" fontId="11" fillId="5" borderId="0" xfId="0" applyNumberFormat="1" applyFont="1" applyFill="1" applyProtection="1">
      <alignment vertical="center"/>
    </xf>
    <xf numFmtId="49" fontId="7" fillId="5" borderId="0" xfId="0" applyNumberFormat="1" applyFont="1" applyFill="1" applyAlignment="1" applyProtection="1">
      <alignment horizontal="center" vertical="center"/>
    </xf>
    <xf numFmtId="0" fontId="7" fillId="5" borderId="0" xfId="0" applyFont="1" applyFill="1" applyAlignment="1" applyProtection="1">
      <alignment horizontal="center" vertical="center"/>
    </xf>
    <xf numFmtId="0" fontId="0" fillId="5" borderId="0" xfId="0" applyFill="1" applyAlignment="1" applyProtection="1">
      <alignment vertical="center" wrapText="1"/>
    </xf>
    <xf numFmtId="0" fontId="0" fillId="5" borderId="0" xfId="0" applyFill="1" applyProtection="1">
      <alignment vertical="center"/>
    </xf>
    <xf numFmtId="0" fontId="0" fillId="5" borderId="0" xfId="0" applyFill="1" applyBorder="1" applyProtection="1">
      <alignment vertical="center"/>
    </xf>
    <xf numFmtId="49" fontId="37" fillId="5" borderId="0" xfId="0" applyNumberFormat="1" applyFont="1" applyFill="1" applyBorder="1" applyAlignment="1" applyProtection="1">
      <alignment vertical="center"/>
    </xf>
    <xf numFmtId="49" fontId="39" fillId="5" borderId="0" xfId="0" applyNumberFormat="1" applyFont="1" applyFill="1" applyProtection="1">
      <alignment vertical="center"/>
    </xf>
    <xf numFmtId="0" fontId="13" fillId="5" borderId="0" xfId="0" applyFont="1" applyFill="1" applyAlignment="1" applyProtection="1">
      <alignment horizontal="left" vertical="center"/>
    </xf>
    <xf numFmtId="49" fontId="0" fillId="5" borderId="0" xfId="0" applyNumberFormat="1" applyFill="1">
      <alignment vertical="center"/>
    </xf>
    <xf numFmtId="49" fontId="0" fillId="5" borderId="0" xfId="0" applyNumberFormat="1" applyFont="1" applyFill="1" applyProtection="1">
      <alignment vertical="center"/>
    </xf>
    <xf numFmtId="0" fontId="0" fillId="5" borderId="17" xfId="0" applyFont="1" applyFill="1" applyBorder="1" applyAlignment="1" applyProtection="1">
      <alignment vertical="center"/>
    </xf>
    <xf numFmtId="0" fontId="0" fillId="5" borderId="60" xfId="0" applyFill="1" applyBorder="1" applyAlignment="1" applyProtection="1">
      <alignment horizontal="center" vertical="center"/>
      <protection locked="0"/>
    </xf>
    <xf numFmtId="0" fontId="38" fillId="5" borderId="40" xfId="0" applyFont="1" applyFill="1" applyBorder="1" applyAlignment="1" applyProtection="1">
      <alignment vertical="center"/>
    </xf>
    <xf numFmtId="49" fontId="0" fillId="5" borderId="0" xfId="0" applyNumberFormat="1" applyFont="1" applyFill="1">
      <alignment vertical="center"/>
    </xf>
    <xf numFmtId="49" fontId="0" fillId="5" borderId="0" xfId="0" applyNumberFormat="1" applyFill="1" applyAlignment="1" applyProtection="1">
      <alignment vertical="center"/>
    </xf>
    <xf numFmtId="49" fontId="11" fillId="5" borderId="0" xfId="0" applyNumberFormat="1" applyFont="1" applyFill="1" applyAlignment="1" applyProtection="1">
      <alignment vertical="center"/>
    </xf>
    <xf numFmtId="49" fontId="0" fillId="5" borderId="0" xfId="0" applyNumberFormat="1" applyFont="1" applyFill="1" applyAlignment="1" applyProtection="1">
      <alignment vertical="center"/>
    </xf>
    <xf numFmtId="49" fontId="33" fillId="5" borderId="17" xfId="0" applyNumberFormat="1" applyFont="1" applyFill="1" applyBorder="1" applyAlignment="1" applyProtection="1">
      <alignment horizontal="center" vertical="center" wrapText="1"/>
    </xf>
    <xf numFmtId="0" fontId="4" fillId="2" borderId="0" xfId="0" applyFont="1" applyFill="1" applyBorder="1" applyAlignment="1" applyProtection="1">
      <alignment horizontal="center" vertical="center"/>
    </xf>
    <xf numFmtId="0" fontId="0" fillId="7" borderId="0" xfId="0" applyFill="1" applyProtection="1">
      <alignment vertical="center"/>
    </xf>
    <xf numFmtId="0" fontId="38" fillId="5" borderId="0" xfId="0" applyFont="1" applyFill="1" applyBorder="1" applyProtection="1">
      <alignment vertical="center"/>
    </xf>
    <xf numFmtId="0" fontId="4" fillId="5" borderId="0" xfId="0" applyFont="1" applyFill="1" applyBorder="1" applyAlignment="1" applyProtection="1">
      <alignment horizontal="center" vertical="center"/>
    </xf>
    <xf numFmtId="0" fontId="0" fillId="5" borderId="0" xfId="0" applyFont="1" applyFill="1" applyProtection="1">
      <alignment vertical="center"/>
    </xf>
    <xf numFmtId="0" fontId="0" fillId="5" borderId="0" xfId="0" applyNumberFormat="1" applyFont="1" applyFill="1" applyProtection="1">
      <alignment vertical="center"/>
    </xf>
    <xf numFmtId="0" fontId="58" fillId="5" borderId="0" xfId="0" applyFont="1" applyFill="1" applyBorder="1" applyAlignment="1" applyProtection="1">
      <alignment horizontal="left" vertical="center"/>
    </xf>
    <xf numFmtId="49" fontId="34" fillId="5" borderId="0" xfId="0" applyNumberFormat="1" applyFont="1" applyFill="1" applyProtection="1">
      <alignment vertical="center"/>
    </xf>
    <xf numFmtId="49" fontId="3" fillId="5" borderId="0" xfId="0" applyNumberFormat="1" applyFont="1" applyFill="1" applyProtection="1">
      <alignment vertical="center"/>
    </xf>
    <xf numFmtId="49" fontId="18" fillId="5" borderId="0" xfId="0" applyNumberFormat="1" applyFont="1" applyFill="1" applyProtection="1">
      <alignment vertical="center"/>
    </xf>
    <xf numFmtId="49" fontId="42" fillId="5" borderId="0" xfId="0" applyNumberFormat="1" applyFont="1" applyFill="1" applyAlignment="1" applyProtection="1">
      <alignment vertical="center"/>
    </xf>
    <xf numFmtId="0" fontId="0" fillId="0" borderId="59" xfId="0" applyBorder="1" applyAlignment="1" applyProtection="1">
      <alignment vertical="center" wrapText="1"/>
    </xf>
    <xf numFmtId="49" fontId="38" fillId="2" borderId="0" xfId="0" applyNumberFormat="1" applyFont="1" applyFill="1" applyProtection="1">
      <alignment vertical="center"/>
    </xf>
    <xf numFmtId="0" fontId="38" fillId="5" borderId="0" xfId="0" applyFont="1" applyFill="1" applyBorder="1" applyAlignment="1" applyProtection="1">
      <alignment vertical="center"/>
    </xf>
    <xf numFmtId="0" fontId="22" fillId="0" borderId="5" xfId="2" applyFont="1" applyFill="1" applyBorder="1" applyAlignment="1">
      <alignment vertical="center" shrinkToFit="1"/>
    </xf>
    <xf numFmtId="0" fontId="0" fillId="5" borderId="8" xfId="0" applyFont="1" applyFill="1" applyBorder="1" applyAlignment="1" applyProtection="1">
      <alignment vertical="center" wrapText="1"/>
    </xf>
    <xf numFmtId="0" fontId="0" fillId="5" borderId="10" xfId="0" applyFill="1" applyBorder="1" applyAlignment="1" applyProtection="1">
      <alignment vertical="center" wrapText="1"/>
    </xf>
    <xf numFmtId="0" fontId="33" fillId="5" borderId="14" xfId="0" applyFont="1" applyFill="1" applyBorder="1" applyAlignment="1" applyProtection="1">
      <alignment horizontal="center" vertical="center" wrapText="1"/>
    </xf>
    <xf numFmtId="49" fontId="33" fillId="5" borderId="14" xfId="0" applyNumberFormat="1" applyFont="1" applyFill="1" applyBorder="1" applyAlignment="1" applyProtection="1">
      <alignment horizontal="center" vertical="center"/>
    </xf>
    <xf numFmtId="0" fontId="27" fillId="2" borderId="0" xfId="0" applyFont="1" applyFill="1" applyAlignment="1" applyProtection="1">
      <alignment vertical="center"/>
    </xf>
    <xf numFmtId="0" fontId="0" fillId="5" borderId="0" xfId="0" applyFill="1" applyBorder="1" applyAlignment="1" applyProtection="1">
      <alignment vertical="center"/>
    </xf>
    <xf numFmtId="0" fontId="0" fillId="0" borderId="0" xfId="0" applyBorder="1" applyAlignment="1" applyProtection="1">
      <alignment vertical="center"/>
    </xf>
    <xf numFmtId="0" fontId="0" fillId="0" borderId="14" xfId="0" applyFont="1" applyBorder="1" applyAlignment="1" applyProtection="1">
      <alignment vertical="center"/>
    </xf>
    <xf numFmtId="0" fontId="0" fillId="0" borderId="7" xfId="0" applyFont="1" applyBorder="1" applyAlignment="1" applyProtection="1">
      <alignment horizontal="center" vertical="center"/>
      <protection locked="0"/>
    </xf>
    <xf numFmtId="0" fontId="0" fillId="5" borderId="0" xfId="0" applyFont="1" applyFill="1" applyAlignment="1" applyProtection="1">
      <alignment vertical="center" wrapText="1"/>
    </xf>
    <xf numFmtId="0" fontId="52" fillId="5" borderId="0" xfId="0" applyFont="1" applyFill="1" applyAlignment="1" applyProtection="1">
      <alignment vertical="center" wrapText="1"/>
    </xf>
    <xf numFmtId="0" fontId="0" fillId="0" borderId="8" xfId="0" applyFont="1" applyBorder="1" applyAlignment="1" applyProtection="1">
      <alignment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0" fontId="38" fillId="5" borderId="16" xfId="0" applyFont="1" applyFill="1" applyBorder="1" applyAlignment="1" applyProtection="1">
      <alignment vertical="center"/>
    </xf>
    <xf numFmtId="0" fontId="56" fillId="5" borderId="0" xfId="0" applyFont="1" applyFill="1" applyBorder="1" applyAlignment="1" applyProtection="1">
      <alignment horizontal="center" vertical="center" wrapText="1"/>
    </xf>
    <xf numFmtId="0" fontId="60" fillId="2" borderId="0" xfId="0" applyNumberFormat="1" applyFont="1" applyFill="1" applyAlignment="1" applyProtection="1">
      <alignment vertical="center"/>
    </xf>
    <xf numFmtId="0" fontId="0" fillId="5" borderId="0" xfId="0" applyFont="1" applyFill="1" applyBorder="1" applyAlignment="1" applyProtection="1">
      <alignment horizontal="center" vertical="center"/>
    </xf>
    <xf numFmtId="0" fontId="0" fillId="5" borderId="14" xfId="0" applyFont="1" applyFill="1" applyBorder="1" applyAlignment="1" applyProtection="1">
      <alignment horizontal="right" vertical="center"/>
    </xf>
    <xf numFmtId="0" fontId="0" fillId="6" borderId="5" xfId="0" applyFill="1" applyBorder="1" applyAlignment="1" applyProtection="1">
      <alignment horizontal="center" vertical="center"/>
    </xf>
    <xf numFmtId="0" fontId="32" fillId="0" borderId="5" xfId="0" applyFont="1" applyBorder="1" applyAlignment="1" applyProtection="1">
      <alignment horizontal="left" vertical="center" wrapText="1"/>
    </xf>
    <xf numFmtId="0" fontId="0" fillId="0" borderId="5" xfId="0" applyFont="1" applyBorder="1" applyAlignment="1" applyProtection="1">
      <alignment horizontal="left" vertical="center" wrapText="1"/>
    </xf>
    <xf numFmtId="0" fontId="32" fillId="0" borderId="5" xfId="0" applyFont="1" applyBorder="1" applyAlignment="1" applyProtection="1">
      <alignment horizontal="left" vertical="center"/>
    </xf>
    <xf numFmtId="0" fontId="4" fillId="2" borderId="14"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49" fontId="21" fillId="2" borderId="0" xfId="0" applyNumberFormat="1" applyFont="1" applyFill="1" applyProtection="1">
      <alignment vertical="center"/>
    </xf>
    <xf numFmtId="0" fontId="13" fillId="0" borderId="0" xfId="0" applyFont="1" applyAlignment="1" applyProtection="1">
      <alignment horizontal="left" vertical="center"/>
    </xf>
    <xf numFmtId="0" fontId="0" fillId="0" borderId="14" xfId="0" applyFont="1" applyBorder="1" applyAlignment="1" applyProtection="1">
      <alignment horizontal="center" vertical="center"/>
    </xf>
    <xf numFmtId="0" fontId="0" fillId="0" borderId="14" xfId="0" applyFont="1" applyBorder="1" applyAlignment="1" applyProtection="1">
      <alignment vertical="center"/>
    </xf>
    <xf numFmtId="0" fontId="0" fillId="5" borderId="14" xfId="0" applyFont="1" applyFill="1" applyBorder="1" applyAlignment="1" applyProtection="1">
      <alignment vertical="center"/>
    </xf>
    <xf numFmtId="0" fontId="0" fillId="0" borderId="8" xfId="0" applyFont="1" applyBorder="1" applyAlignment="1" applyProtection="1">
      <alignment vertical="center"/>
    </xf>
    <xf numFmtId="0" fontId="0" fillId="0" borderId="8" xfId="0" applyFont="1" applyFill="1" applyBorder="1" applyProtection="1">
      <alignment vertical="center"/>
    </xf>
    <xf numFmtId="0" fontId="0" fillId="0" borderId="5" xfId="0" applyFont="1" applyFill="1" applyBorder="1" applyProtection="1">
      <alignment vertical="center"/>
    </xf>
    <xf numFmtId="0" fontId="25" fillId="5" borderId="0" xfId="0" applyFont="1" applyFill="1" applyAlignment="1" applyProtection="1">
      <alignment horizontal="left" vertical="center"/>
    </xf>
    <xf numFmtId="0" fontId="0" fillId="5" borderId="58" xfId="0" applyFont="1" applyFill="1" applyBorder="1" applyAlignment="1" applyProtection="1">
      <alignment horizontal="center" vertical="center"/>
    </xf>
    <xf numFmtId="0" fontId="66" fillId="3" borderId="7" xfId="0" applyFont="1" applyFill="1" applyBorder="1" applyAlignment="1" applyProtection="1">
      <alignment horizontal="center" vertical="center" wrapText="1"/>
    </xf>
    <xf numFmtId="0" fontId="66" fillId="9" borderId="10" xfId="0" applyFont="1" applyFill="1" applyBorder="1" applyAlignment="1" applyProtection="1">
      <alignment horizontal="center" vertical="center" wrapText="1"/>
    </xf>
    <xf numFmtId="0" fontId="66" fillId="3" borderId="10" xfId="0" applyFont="1" applyFill="1" applyBorder="1" applyAlignment="1" applyProtection="1">
      <alignment horizontal="center" vertical="center" wrapText="1"/>
    </xf>
    <xf numFmtId="0" fontId="66" fillId="9" borderId="74" xfId="0" applyFont="1" applyFill="1" applyBorder="1" applyAlignment="1" applyProtection="1">
      <alignment horizontal="center" vertical="center" wrapText="1"/>
    </xf>
    <xf numFmtId="0" fontId="66" fillId="3" borderId="60" xfId="0" applyFont="1" applyFill="1" applyBorder="1" applyAlignment="1" applyProtection="1">
      <alignment horizontal="center" vertical="center" wrapText="1"/>
    </xf>
    <xf numFmtId="0" fontId="65" fillId="2" borderId="15" xfId="0" applyFont="1" applyFill="1" applyBorder="1" applyAlignment="1" applyProtection="1">
      <alignment horizontal="center" vertical="center"/>
    </xf>
    <xf numFmtId="0" fontId="65" fillId="2" borderId="6" xfId="0" applyFont="1" applyFill="1" applyBorder="1" applyAlignment="1" applyProtection="1">
      <alignment horizontal="center" vertical="center"/>
    </xf>
    <xf numFmtId="0" fontId="66" fillId="2" borderId="76" xfId="0" applyFont="1" applyFill="1" applyBorder="1" applyAlignment="1" applyProtection="1">
      <alignment horizontal="center" vertical="center"/>
      <protection locked="0"/>
    </xf>
    <xf numFmtId="0" fontId="66" fillId="2" borderId="80" xfId="0" applyFont="1" applyFill="1" applyBorder="1" applyAlignment="1" applyProtection="1">
      <alignment horizontal="center" vertical="center"/>
      <protection locked="0"/>
    </xf>
    <xf numFmtId="0" fontId="66" fillId="2" borderId="77" xfId="0" applyFont="1" applyFill="1" applyBorder="1" applyAlignment="1" applyProtection="1">
      <alignment horizontal="center" vertical="center"/>
      <protection locked="0"/>
    </xf>
    <xf numFmtId="0" fontId="66" fillId="2" borderId="60" xfId="0" applyFont="1" applyFill="1" applyBorder="1" applyAlignment="1" applyProtection="1">
      <alignment horizontal="center" vertical="center"/>
      <protection locked="0"/>
    </xf>
    <xf numFmtId="0" fontId="66" fillId="2" borderId="25" xfId="0" applyFont="1" applyFill="1" applyBorder="1" applyAlignment="1" applyProtection="1">
      <alignment horizontal="center" vertical="center"/>
      <protection locked="0"/>
    </xf>
    <xf numFmtId="0" fontId="66" fillId="2" borderId="7" xfId="0" applyFont="1" applyFill="1" applyBorder="1" applyAlignment="1" applyProtection="1">
      <alignment horizontal="center" vertical="center"/>
      <protection locked="0"/>
    </xf>
    <xf numFmtId="0" fontId="66" fillId="2" borderId="2" xfId="0" applyFont="1" applyFill="1" applyBorder="1" applyAlignment="1" applyProtection="1">
      <alignment horizontal="center" vertical="center"/>
      <protection locked="0"/>
    </xf>
    <xf numFmtId="0" fontId="67" fillId="2" borderId="0" xfId="0" applyFont="1" applyFill="1" applyBorder="1" applyAlignment="1" applyProtection="1">
      <alignment horizontal="center" vertical="center"/>
    </xf>
    <xf numFmtId="0" fontId="66" fillId="2" borderId="0" xfId="0" applyFont="1" applyFill="1" applyBorder="1" applyAlignment="1" applyProtection="1">
      <alignment horizontal="center" vertical="center"/>
    </xf>
    <xf numFmtId="49" fontId="66" fillId="2" borderId="0" xfId="0" applyNumberFormat="1" applyFont="1" applyFill="1" applyProtection="1">
      <alignment vertical="center"/>
      <protection locked="0"/>
    </xf>
    <xf numFmtId="0" fontId="65" fillId="2" borderId="6" xfId="0" applyFont="1" applyFill="1" applyBorder="1" applyAlignment="1" applyProtection="1">
      <alignment vertical="center" wrapText="1" shrinkToFit="1"/>
    </xf>
    <xf numFmtId="49" fontId="66" fillId="2" borderId="0" xfId="0" applyNumberFormat="1" applyFont="1" applyFill="1" applyProtection="1">
      <alignment vertical="center"/>
    </xf>
    <xf numFmtId="49" fontId="65" fillId="2" borderId="0" xfId="0" applyNumberFormat="1" applyFont="1" applyFill="1" applyProtection="1">
      <alignment vertical="center"/>
    </xf>
    <xf numFmtId="0" fontId="66" fillId="2" borderId="74" xfId="0" applyFont="1" applyFill="1" applyBorder="1" applyAlignment="1" applyProtection="1">
      <alignment vertical="center" wrapText="1" shrinkToFit="1"/>
      <protection locked="0"/>
    </xf>
    <xf numFmtId="0" fontId="66" fillId="2" borderId="76" xfId="0" applyFont="1" applyFill="1" applyBorder="1" applyAlignment="1" applyProtection="1">
      <alignment vertical="center" wrapText="1" shrinkToFit="1"/>
      <protection locked="0"/>
    </xf>
    <xf numFmtId="0" fontId="66" fillId="2" borderId="60" xfId="0" applyFont="1" applyFill="1" applyBorder="1" applyAlignment="1" applyProtection="1">
      <alignment vertical="center" wrapText="1" shrinkToFit="1"/>
      <protection locked="0"/>
    </xf>
    <xf numFmtId="0" fontId="66" fillId="2" borderId="7" xfId="0" applyFont="1" applyFill="1" applyBorder="1" applyAlignment="1" applyProtection="1">
      <alignment vertical="center" wrapText="1" shrinkToFit="1"/>
      <protection locked="0"/>
    </xf>
    <xf numFmtId="49" fontId="33" fillId="5" borderId="6" xfId="0" applyNumberFormat="1" applyFont="1" applyFill="1" applyBorder="1" applyAlignment="1" applyProtection="1">
      <alignment horizontal="center" vertical="center" wrapText="1"/>
    </xf>
    <xf numFmtId="0" fontId="33" fillId="5" borderId="14"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5" borderId="9" xfId="0" applyFont="1" applyFill="1" applyBorder="1" applyAlignment="1">
      <alignment horizontal="center" vertical="center" wrapText="1"/>
    </xf>
    <xf numFmtId="49" fontId="62" fillId="3" borderId="8" xfId="0" applyNumberFormat="1" applyFont="1" applyFill="1" applyBorder="1" applyAlignment="1" applyProtection="1">
      <alignment horizontal="center" vertical="center" wrapText="1"/>
    </xf>
    <xf numFmtId="49" fontId="62" fillId="3" borderId="5" xfId="0" applyNumberFormat="1" applyFont="1" applyFill="1" applyBorder="1" applyAlignment="1" applyProtection="1">
      <alignment horizontal="center" vertical="center" wrapText="1"/>
    </xf>
    <xf numFmtId="0" fontId="38" fillId="5" borderId="14" xfId="0" applyFont="1" applyFill="1" applyBorder="1" applyAlignment="1" applyProtection="1">
      <alignment vertical="center"/>
    </xf>
    <xf numFmtId="0" fontId="38" fillId="2" borderId="0" xfId="0" applyFont="1" applyFill="1" applyAlignment="1" applyProtection="1">
      <alignment vertical="center"/>
    </xf>
    <xf numFmtId="0" fontId="0" fillId="0" borderId="16" xfId="0" applyFont="1" applyBorder="1" applyAlignment="1" applyProtection="1">
      <alignment horizontal="center" vertical="center"/>
    </xf>
    <xf numFmtId="0" fontId="0" fillId="5" borderId="16" xfId="0" applyFill="1" applyBorder="1" applyAlignment="1" applyProtection="1">
      <alignment vertical="center"/>
    </xf>
    <xf numFmtId="0" fontId="66" fillId="9" borderId="10" xfId="0" applyFont="1" applyFill="1" applyBorder="1" applyAlignment="1" applyProtection="1">
      <alignment horizontal="center" vertical="center"/>
    </xf>
    <xf numFmtId="0" fontId="66" fillId="3" borderId="10" xfId="0" applyFont="1" applyFill="1" applyBorder="1" applyAlignment="1" applyProtection="1">
      <alignment horizontal="center" vertical="center"/>
    </xf>
    <xf numFmtId="0" fontId="66" fillId="9" borderId="74" xfId="0" applyFont="1" applyFill="1" applyBorder="1" applyAlignment="1" applyProtection="1">
      <alignment horizontal="center" vertical="center"/>
    </xf>
    <xf numFmtId="0" fontId="66" fillId="3" borderId="9" xfId="0" applyFont="1" applyFill="1" applyBorder="1" applyAlignment="1" applyProtection="1">
      <alignment horizontal="center" vertical="center"/>
    </xf>
    <xf numFmtId="0" fontId="66" fillId="3" borderId="8" xfId="0" applyFont="1" applyFill="1" applyBorder="1" applyAlignment="1" applyProtection="1">
      <alignment horizontal="center" vertical="center"/>
    </xf>
    <xf numFmtId="0" fontId="66" fillId="9" borderId="8" xfId="0" applyFont="1" applyFill="1" applyBorder="1" applyAlignment="1" applyProtection="1">
      <alignment horizontal="center" vertical="center"/>
    </xf>
    <xf numFmtId="0" fontId="69" fillId="2" borderId="0" xfId="0" applyNumberFormat="1" applyFont="1" applyFill="1" applyProtection="1">
      <alignment vertical="center"/>
    </xf>
    <xf numFmtId="49" fontId="69" fillId="2" borderId="0" xfId="0" applyNumberFormat="1" applyFont="1" applyFill="1" applyProtection="1">
      <alignment vertical="center"/>
    </xf>
    <xf numFmtId="0" fontId="69" fillId="2" borderId="0" xfId="0" applyFont="1" applyFill="1" applyProtection="1">
      <alignment vertical="center"/>
    </xf>
    <xf numFmtId="49" fontId="70" fillId="2" borderId="0" xfId="0" applyNumberFormat="1" applyFont="1" applyFill="1" applyProtection="1">
      <alignment vertical="center"/>
    </xf>
    <xf numFmtId="49" fontId="70" fillId="5" borderId="0" xfId="0" applyNumberFormat="1" applyFont="1" applyFill="1" applyProtection="1">
      <alignment vertical="center"/>
    </xf>
    <xf numFmtId="0" fontId="69" fillId="5" borderId="0" xfId="0" applyFont="1" applyFill="1" applyProtection="1">
      <alignment vertical="center"/>
    </xf>
    <xf numFmtId="49" fontId="69" fillId="5" borderId="0" xfId="0" applyNumberFormat="1" applyFont="1" applyFill="1" applyProtection="1">
      <alignment vertical="center"/>
    </xf>
    <xf numFmtId="0" fontId="40" fillId="5" borderId="0" xfId="0" applyFont="1" applyFill="1" applyAlignment="1" applyProtection="1">
      <alignment horizontal="center" vertical="center"/>
    </xf>
    <xf numFmtId="49" fontId="3" fillId="2" borderId="0" xfId="0" applyNumberFormat="1" applyFont="1" applyFill="1" applyAlignment="1" applyProtection="1">
      <alignment vertical="center" wrapText="1"/>
    </xf>
    <xf numFmtId="0" fontId="0" fillId="0" borderId="10" xfId="0" applyBorder="1" applyAlignment="1" applyProtection="1">
      <alignment vertical="center" wrapText="1"/>
    </xf>
    <xf numFmtId="49" fontId="3" fillId="5" borderId="0" xfId="0" applyNumberFormat="1" applyFont="1" applyFill="1" applyAlignment="1" applyProtection="1">
      <alignment vertical="center" wrapText="1"/>
    </xf>
    <xf numFmtId="0" fontId="32" fillId="2" borderId="8"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34" fillId="5" borderId="14" xfId="0" applyFont="1" applyFill="1" applyBorder="1" applyAlignment="1" applyProtection="1">
      <alignment horizontal="center" vertical="center"/>
    </xf>
    <xf numFmtId="49" fontId="14" fillId="3" borderId="14" xfId="0" applyNumberFormat="1" applyFont="1" applyFill="1" applyBorder="1" applyAlignment="1" applyProtection="1">
      <alignment horizontal="center" vertical="center"/>
    </xf>
    <xf numFmtId="49" fontId="14" fillId="3" borderId="16" xfId="0" applyNumberFormat="1" applyFont="1" applyFill="1" applyBorder="1" applyAlignment="1" applyProtection="1">
      <alignment horizontal="center" vertical="center"/>
    </xf>
    <xf numFmtId="0" fontId="0" fillId="0" borderId="8" xfId="0" applyFont="1" applyBorder="1" applyAlignment="1" applyProtection="1">
      <alignment vertical="center"/>
    </xf>
    <xf numFmtId="49" fontId="14" fillId="3" borderId="17" xfId="0" applyNumberFormat="1" applyFont="1" applyFill="1" applyBorder="1" applyAlignment="1" applyProtection="1">
      <alignment horizontal="center" vertical="center"/>
    </xf>
    <xf numFmtId="49" fontId="14" fillId="3" borderId="15" xfId="0" applyNumberFormat="1" applyFont="1" applyFill="1" applyBorder="1" applyAlignment="1" applyProtection="1">
      <alignment horizontal="center" vertical="center"/>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16" xfId="0" applyFont="1" applyFill="1" applyBorder="1" applyAlignment="1" applyProtection="1">
      <alignment vertical="center"/>
    </xf>
    <xf numFmtId="0" fontId="32" fillId="2" borderId="8" xfId="0" applyFont="1" applyFill="1" applyBorder="1" applyAlignment="1" applyProtection="1">
      <alignment horizontal="center" vertical="center"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69" fillId="5" borderId="0" xfId="0" applyFont="1" applyFill="1" applyAlignment="1" applyProtection="1">
      <alignment vertical="center" wrapText="1"/>
    </xf>
    <xf numFmtId="49" fontId="0" fillId="2" borderId="0" xfId="0" applyNumberFormat="1" applyFont="1" applyFill="1" applyProtection="1">
      <alignment vertical="center"/>
      <protection locked="0"/>
    </xf>
    <xf numFmtId="0" fontId="0" fillId="5" borderId="0" xfId="0" applyFill="1" applyAlignment="1" applyProtection="1">
      <alignment vertical="center" wrapText="1"/>
      <protection locked="0"/>
    </xf>
    <xf numFmtId="49" fontId="69" fillId="5" borderId="0" xfId="0" applyNumberFormat="1" applyFont="1" applyFill="1" applyProtection="1">
      <alignment vertical="center"/>
      <protection locked="0"/>
    </xf>
    <xf numFmtId="49" fontId="0" fillId="5" borderId="0" xfId="0" applyNumberFormat="1" applyFill="1" applyProtection="1">
      <alignment vertical="center"/>
      <protection locked="0"/>
    </xf>
    <xf numFmtId="0" fontId="0" fillId="5" borderId="0" xfId="0" applyNumberFormat="1" applyFill="1" applyProtection="1">
      <alignment vertical="center"/>
      <protection locked="0"/>
    </xf>
    <xf numFmtId="0" fontId="0" fillId="0" borderId="9" xfId="0" applyFont="1" applyBorder="1" applyAlignment="1" applyProtection="1">
      <alignment vertical="center" wrapText="1"/>
      <protection locked="0"/>
    </xf>
    <xf numFmtId="0" fontId="66" fillId="3" borderId="7" xfId="0" applyFont="1" applyFill="1" applyBorder="1" applyAlignment="1" applyProtection="1">
      <alignment horizontal="center" vertical="center" wrapText="1"/>
      <protection locked="0"/>
    </xf>
    <xf numFmtId="49" fontId="11" fillId="2" borderId="0" xfId="0" applyNumberFormat="1" applyFont="1" applyFill="1" applyProtection="1">
      <alignment vertical="center"/>
      <protection locked="0"/>
    </xf>
    <xf numFmtId="0" fontId="0" fillId="0" borderId="71" xfId="0" applyBorder="1" applyAlignment="1" applyProtection="1">
      <alignment vertical="center" wrapText="1"/>
      <protection locked="0"/>
    </xf>
    <xf numFmtId="0" fontId="0" fillId="0" borderId="5" xfId="0" applyFont="1" applyFill="1" applyBorder="1" applyProtection="1">
      <alignment vertical="center"/>
      <protection locked="0"/>
    </xf>
    <xf numFmtId="0" fontId="66" fillId="3" borderId="8" xfId="0" applyFont="1" applyFill="1" applyBorder="1" applyAlignment="1" applyProtection="1">
      <alignment horizontal="center" vertical="center"/>
      <protection locked="0"/>
    </xf>
    <xf numFmtId="0" fontId="66" fillId="2" borderId="0" xfId="0" applyFont="1" applyFill="1" applyBorder="1" applyAlignment="1" applyProtection="1">
      <alignment horizontal="center" vertical="center"/>
      <protection locked="0"/>
    </xf>
    <xf numFmtId="49" fontId="13" fillId="5" borderId="0" xfId="0" applyNumberFormat="1" applyFont="1" applyFill="1" applyProtection="1">
      <alignment vertical="center"/>
    </xf>
    <xf numFmtId="0" fontId="66" fillId="0" borderId="76" xfId="0" applyFont="1" applyBorder="1" applyAlignment="1" applyProtection="1">
      <alignment horizontal="center" vertical="center" wrapText="1"/>
      <protection locked="0"/>
    </xf>
    <xf numFmtId="0" fontId="66" fillId="0" borderId="60" xfId="0" applyFont="1" applyBorder="1" applyAlignment="1" applyProtection="1">
      <alignment horizontal="center" vertical="center" wrapText="1"/>
      <protection locked="0"/>
    </xf>
    <xf numFmtId="0" fontId="66" fillId="0" borderId="7" xfId="0" applyFont="1" applyBorder="1" applyAlignment="1" applyProtection="1">
      <alignment horizontal="center" vertical="center" wrapText="1"/>
      <protection locked="0"/>
    </xf>
    <xf numFmtId="0" fontId="65" fillId="5" borderId="6" xfId="0" applyFont="1" applyFill="1" applyBorder="1" applyAlignment="1" applyProtection="1">
      <alignment horizontal="center" vertical="center"/>
    </xf>
    <xf numFmtId="0" fontId="66" fillId="5" borderId="77" xfId="0" applyFont="1" applyFill="1" applyBorder="1" applyAlignment="1" applyProtection="1">
      <alignment horizontal="center" vertical="center"/>
      <protection locked="0"/>
    </xf>
    <xf numFmtId="0" fontId="66" fillId="5" borderId="60" xfId="0" applyFont="1" applyFill="1" applyBorder="1" applyAlignment="1" applyProtection="1">
      <alignment horizontal="center" vertical="center"/>
      <protection locked="0"/>
    </xf>
    <xf numFmtId="0" fontId="66" fillId="5" borderId="7" xfId="0" applyFont="1" applyFill="1" applyBorder="1" applyAlignment="1" applyProtection="1">
      <alignment horizontal="center" vertical="center"/>
      <protection locked="0"/>
    </xf>
    <xf numFmtId="0" fontId="65" fillId="2" borderId="10" xfId="0" applyFont="1" applyFill="1" applyBorder="1" applyAlignment="1" applyProtection="1">
      <alignment horizontal="center" vertical="center"/>
    </xf>
    <xf numFmtId="0" fontId="65" fillId="0" borderId="6" xfId="0" applyFont="1" applyBorder="1" applyAlignment="1" applyProtection="1">
      <alignment horizontal="center" vertical="center"/>
    </xf>
    <xf numFmtId="0" fontId="65" fillId="0" borderId="15" xfId="0" applyFont="1" applyBorder="1" applyAlignment="1" applyProtection="1">
      <alignment horizontal="center" vertical="center"/>
    </xf>
    <xf numFmtId="0" fontId="65" fillId="2" borderId="81" xfId="0" applyFont="1" applyFill="1" applyBorder="1" applyAlignment="1" applyProtection="1">
      <alignment horizontal="center" vertical="center"/>
    </xf>
    <xf numFmtId="0" fontId="65" fillId="0" borderId="82" xfId="0" applyFont="1" applyBorder="1" applyAlignment="1" applyProtection="1">
      <alignment horizontal="center" vertical="center"/>
    </xf>
    <xf numFmtId="0" fontId="66" fillId="0" borderId="76" xfId="0" applyFont="1" applyBorder="1" applyAlignment="1" applyProtection="1">
      <alignment horizontal="center" vertical="center"/>
      <protection locked="0"/>
    </xf>
    <xf numFmtId="0" fontId="66" fillId="2" borderId="74" xfId="0" applyFont="1" applyFill="1" applyBorder="1" applyAlignment="1" applyProtection="1">
      <alignment horizontal="center" vertical="center"/>
      <protection locked="0"/>
    </xf>
    <xf numFmtId="0" fontId="66" fillId="0" borderId="60" xfId="0" applyFont="1" applyBorder="1" applyAlignment="1" applyProtection="1">
      <alignment horizontal="center" vertical="center"/>
      <protection locked="0"/>
    </xf>
    <xf numFmtId="0" fontId="66" fillId="0" borderId="7" xfId="0" applyFont="1" applyBorder="1" applyAlignment="1" applyProtection="1">
      <alignment horizontal="center" vertical="center"/>
      <protection locked="0"/>
    </xf>
    <xf numFmtId="0" fontId="60" fillId="2" borderId="0" xfId="0" applyNumberFormat="1" applyFont="1" applyFill="1" applyAlignment="1" applyProtection="1">
      <alignment horizontal="left" vertical="center"/>
    </xf>
    <xf numFmtId="0" fontId="0" fillId="5" borderId="14" xfId="0" applyFont="1" applyFill="1" applyBorder="1" applyAlignment="1" applyProtection="1">
      <alignment vertical="center"/>
    </xf>
    <xf numFmtId="0" fontId="0" fillId="2" borderId="0" xfId="0" applyNumberFormat="1" applyFont="1" applyFill="1" applyAlignment="1" applyProtection="1">
      <alignment horizontal="left" vertical="top"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5" borderId="44" xfId="0" applyFont="1" applyFill="1" applyBorder="1" applyAlignment="1" applyProtection="1">
      <alignment vertical="center"/>
    </xf>
    <xf numFmtId="49" fontId="3" fillId="2"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60" fillId="2" borderId="0" xfId="0" applyNumberFormat="1" applyFont="1" applyFill="1" applyAlignment="1" applyProtection="1">
      <alignment horizontal="left" vertical="center"/>
    </xf>
    <xf numFmtId="49" fontId="24" fillId="2" borderId="0" xfId="0" applyNumberFormat="1" applyFont="1" applyFill="1" applyAlignment="1" applyProtection="1">
      <alignment vertical="center" wrapText="1"/>
    </xf>
    <xf numFmtId="56" fontId="0" fillId="2" borderId="0" xfId="0" applyNumberFormat="1" applyFill="1" applyProtection="1">
      <alignment vertical="center"/>
    </xf>
    <xf numFmtId="49" fontId="32" fillId="8" borderId="14" xfId="0" applyNumberFormat="1" applyFont="1" applyFill="1" applyBorder="1" applyAlignment="1">
      <alignment horizontal="center" vertical="top"/>
    </xf>
    <xf numFmtId="49" fontId="32" fillId="8" borderId="16" xfId="0" applyNumberFormat="1" applyFont="1" applyFill="1" applyBorder="1" applyAlignment="1">
      <alignment horizontal="center" vertical="top"/>
    </xf>
    <xf numFmtId="0" fontId="65" fillId="0" borderId="22" xfId="0" applyFont="1" applyBorder="1" applyAlignment="1">
      <alignment horizontal="center" vertical="center" wrapText="1"/>
    </xf>
    <xf numFmtId="0" fontId="65" fillId="0" borderId="5" xfId="0" applyFont="1" applyBorder="1" applyAlignment="1">
      <alignment horizontal="center" vertical="center" wrapText="1"/>
    </xf>
    <xf numFmtId="0" fontId="65" fillId="0" borderId="71" xfId="0" applyFont="1" applyBorder="1" applyAlignment="1">
      <alignment horizontal="center" vertical="center" wrapText="1"/>
    </xf>
    <xf numFmtId="0" fontId="65" fillId="0" borderId="72" xfId="0" applyFont="1" applyBorder="1" applyAlignment="1">
      <alignment horizontal="center" vertical="center" wrapText="1"/>
    </xf>
    <xf numFmtId="0" fontId="65" fillId="0" borderId="6" xfId="0" applyFont="1" applyBorder="1" applyAlignment="1">
      <alignment horizontal="center" vertical="center" wrapText="1"/>
    </xf>
    <xf numFmtId="0" fontId="65" fillId="0" borderId="59" xfId="0" applyFont="1" applyBorder="1" applyAlignment="1">
      <alignment horizontal="center" vertical="center" wrapText="1"/>
    </xf>
    <xf numFmtId="49" fontId="0" fillId="2" borderId="0" xfId="0" applyNumberFormat="1" applyFill="1" applyProtection="1">
      <alignment vertical="center"/>
      <protection locked="0"/>
    </xf>
    <xf numFmtId="49" fontId="0" fillId="2" borderId="0" xfId="0" applyNumberFormat="1" applyFill="1" applyProtection="1">
      <alignment vertical="center"/>
    </xf>
    <xf numFmtId="49" fontId="0" fillId="5" borderId="0" xfId="0" applyNumberFormat="1" applyFill="1" applyProtection="1">
      <alignment vertical="center"/>
    </xf>
    <xf numFmtId="49" fontId="0" fillId="5" borderId="0" xfId="0" applyNumberFormat="1" applyFill="1" applyBorder="1" applyAlignment="1" applyProtection="1">
      <alignment vertical="center" wrapText="1"/>
    </xf>
    <xf numFmtId="0" fontId="0" fillId="5" borderId="0" xfId="0" applyNumberFormat="1" applyFill="1" applyProtection="1">
      <alignment vertical="center"/>
    </xf>
    <xf numFmtId="49" fontId="69" fillId="5" borderId="0" xfId="0" applyNumberFormat="1" applyFont="1" applyFill="1" applyProtection="1">
      <alignment vertical="center"/>
    </xf>
    <xf numFmtId="0" fontId="72" fillId="5" borderId="0" xfId="0" applyFont="1" applyFill="1" applyProtection="1">
      <alignment vertical="center"/>
    </xf>
    <xf numFmtId="0" fontId="72" fillId="5" borderId="0" xfId="0" applyFont="1" applyFill="1" applyAlignment="1" applyProtection="1">
      <alignment vertical="center" wrapText="1"/>
    </xf>
    <xf numFmtId="0" fontId="77" fillId="8" borderId="16" xfId="0" applyFont="1" applyFill="1" applyBorder="1" applyAlignment="1">
      <alignment horizontal="center" vertical="top" wrapText="1"/>
    </xf>
    <xf numFmtId="0" fontId="32" fillId="8" borderId="5" xfId="0" applyFont="1" applyFill="1" applyBorder="1" applyAlignment="1">
      <alignment horizontal="center" vertical="top" wrapText="1"/>
    </xf>
    <xf numFmtId="0" fontId="0" fillId="5" borderId="8" xfId="0" applyFont="1" applyFill="1" applyBorder="1" applyAlignment="1" applyProtection="1">
      <alignment vertical="center"/>
    </xf>
    <xf numFmtId="0" fontId="0" fillId="5" borderId="14" xfId="0" applyFont="1" applyFill="1" applyBorder="1" applyAlignment="1" applyProtection="1">
      <alignment vertical="center"/>
    </xf>
    <xf numFmtId="0" fontId="0" fillId="0" borderId="9" xfId="0" applyBorder="1" applyAlignment="1" applyProtection="1">
      <alignment vertical="center" wrapText="1"/>
    </xf>
    <xf numFmtId="49" fontId="79" fillId="2" borderId="0" xfId="0" applyNumberFormat="1" applyFont="1" applyFill="1" applyProtection="1">
      <alignment vertical="center"/>
    </xf>
    <xf numFmtId="49" fontId="71" fillId="5" borderId="0" xfId="0" applyNumberFormat="1" applyFont="1" applyFill="1" applyBorder="1" applyProtection="1">
      <alignment vertical="center"/>
    </xf>
    <xf numFmtId="0" fontId="36" fillId="5" borderId="17" xfId="0" applyFont="1" applyFill="1" applyBorder="1" applyAlignment="1" applyProtection="1">
      <alignment horizontal="center" vertical="center"/>
    </xf>
    <xf numFmtId="0" fontId="36" fillId="5" borderId="16" xfId="0" applyFont="1" applyFill="1" applyBorder="1" applyAlignment="1" applyProtection="1">
      <alignment horizontal="center" vertical="center"/>
    </xf>
    <xf numFmtId="0" fontId="36" fillId="5" borderId="15" xfId="0" applyFont="1" applyFill="1" applyBorder="1" applyAlignment="1" applyProtection="1">
      <alignment horizontal="center" vertical="center"/>
    </xf>
    <xf numFmtId="0" fontId="80" fillId="9" borderId="10" xfId="0" applyFont="1" applyFill="1" applyBorder="1" applyAlignment="1" applyProtection="1">
      <alignment horizontal="center" vertical="center" wrapText="1"/>
    </xf>
    <xf numFmtId="0" fontId="45" fillId="0" borderId="69" xfId="0" applyFont="1" applyBorder="1" applyAlignment="1" applyProtection="1">
      <alignment vertical="center" wrapText="1"/>
    </xf>
    <xf numFmtId="0" fontId="81" fillId="2" borderId="70" xfId="0" applyFont="1" applyFill="1" applyBorder="1" applyAlignment="1" applyProtection="1">
      <alignment horizontal="center" vertical="center"/>
    </xf>
    <xf numFmtId="0" fontId="44" fillId="2" borderId="6" xfId="0" applyFont="1" applyFill="1" applyBorder="1" applyAlignment="1" applyProtection="1">
      <alignment horizontal="center" vertical="center"/>
    </xf>
    <xf numFmtId="49" fontId="45" fillId="2" borderId="0" xfId="0" applyNumberFormat="1" applyFont="1" applyFill="1" applyProtection="1">
      <alignment vertical="center"/>
    </xf>
    <xf numFmtId="0" fontId="80" fillId="0" borderId="10" xfId="0" applyFont="1" applyBorder="1" applyAlignment="1" applyProtection="1">
      <alignment horizontal="center" vertical="center" wrapText="1"/>
    </xf>
    <xf numFmtId="0" fontId="45" fillId="0" borderId="6" xfId="0" applyFont="1" applyBorder="1" applyAlignment="1" applyProtection="1">
      <alignment vertical="center" wrapText="1"/>
    </xf>
    <xf numFmtId="0" fontId="81" fillId="2" borderId="10" xfId="0" applyFont="1" applyFill="1" applyBorder="1" applyAlignment="1" applyProtection="1">
      <alignment horizontal="center" vertical="center" shrinkToFit="1"/>
    </xf>
    <xf numFmtId="0" fontId="15" fillId="9" borderId="74" xfId="0" applyFont="1" applyFill="1" applyBorder="1" applyAlignment="1" applyProtection="1">
      <alignment horizontal="center" vertical="center" wrapText="1"/>
    </xf>
    <xf numFmtId="0" fontId="4" fillId="2" borderId="75" xfId="0" applyFont="1" applyFill="1" applyBorder="1" applyAlignment="1" applyProtection="1">
      <alignment horizontal="center" vertical="center"/>
    </xf>
    <xf numFmtId="0" fontId="4" fillId="2" borderId="76" xfId="0" applyFont="1" applyFill="1" applyBorder="1" applyAlignment="1" applyProtection="1">
      <alignment horizontal="center" vertical="center"/>
      <protection locked="0"/>
    </xf>
    <xf numFmtId="0" fontId="4" fillId="2" borderId="77" xfId="0" applyFont="1" applyFill="1" applyBorder="1" applyAlignment="1" applyProtection="1">
      <alignment horizontal="center" vertical="center"/>
      <protection locked="0"/>
    </xf>
    <xf numFmtId="0" fontId="4" fillId="2" borderId="74" xfId="0" applyFont="1" applyFill="1" applyBorder="1" applyAlignment="1" applyProtection="1">
      <alignment horizontal="center" vertical="center"/>
      <protection locked="0"/>
    </xf>
    <xf numFmtId="0" fontId="0" fillId="0" borderId="60" xfId="0" applyFont="1" applyBorder="1" applyAlignment="1" applyProtection="1">
      <alignment horizontal="center" vertical="center" wrapText="1"/>
      <protection locked="0"/>
    </xf>
    <xf numFmtId="0" fontId="0" fillId="0" borderId="60" xfId="0" applyFont="1" applyBorder="1" applyAlignment="1" applyProtection="1">
      <alignment vertical="center" wrapText="1"/>
      <protection locked="0"/>
    </xf>
    <xf numFmtId="0" fontId="0" fillId="0" borderId="25" xfId="0" applyFont="1" applyBorder="1" applyAlignment="1" applyProtection="1">
      <alignment vertical="center" wrapText="1"/>
      <protection locked="0"/>
    </xf>
    <xf numFmtId="0" fontId="4" fillId="2" borderId="60" xfId="0" applyFont="1" applyFill="1" applyBorder="1" applyAlignment="1" applyProtection="1">
      <alignment horizontal="center" vertical="center"/>
      <protection locked="0"/>
    </xf>
    <xf numFmtId="0" fontId="0" fillId="0" borderId="8" xfId="0" applyBorder="1" applyAlignment="1" applyProtection="1">
      <alignment vertical="center" wrapText="1"/>
    </xf>
    <xf numFmtId="0" fontId="0" fillId="0" borderId="7" xfId="0" applyFont="1" applyBorder="1" applyAlignment="1" applyProtection="1">
      <alignment horizontal="center" vertical="center" wrapText="1"/>
      <protection locked="0"/>
    </xf>
    <xf numFmtId="0" fontId="4" fillId="2" borderId="7" xfId="0" applyFont="1" applyFill="1" applyBorder="1" applyAlignment="1" applyProtection="1">
      <alignment horizontal="center" vertical="center"/>
      <protection locked="0"/>
    </xf>
    <xf numFmtId="0" fontId="0" fillId="0" borderId="8" xfId="0" applyBorder="1" applyAlignment="1" applyProtection="1">
      <alignment vertical="center" wrapText="1"/>
      <protection locked="0"/>
    </xf>
    <xf numFmtId="0" fontId="0" fillId="0" borderId="7" xfId="0" applyFont="1" applyBorder="1" applyAlignment="1" applyProtection="1">
      <alignment horizontal="center" vertical="center"/>
      <protection locked="0"/>
    </xf>
    <xf numFmtId="0" fontId="0" fillId="5" borderId="16" xfId="0" applyFont="1" applyFill="1" applyBorder="1" applyAlignment="1" applyProtection="1">
      <alignment horizontal="left" vertical="center"/>
    </xf>
    <xf numFmtId="0" fontId="60" fillId="2" borderId="0" xfId="0" applyNumberFormat="1" applyFont="1" applyFill="1" applyAlignment="1" applyProtection="1">
      <alignment horizontal="left" vertical="center"/>
    </xf>
    <xf numFmtId="0" fontId="0" fillId="0" borderId="7" xfId="0" applyFont="1" applyBorder="1" applyAlignment="1" applyProtection="1">
      <alignment horizontal="center" vertical="center"/>
      <protection locked="0"/>
    </xf>
    <xf numFmtId="0" fontId="32" fillId="2" borderId="5" xfId="0" applyFont="1" applyFill="1" applyBorder="1" applyAlignment="1" applyProtection="1">
      <alignment horizontal="center" vertical="center" wrapText="1"/>
    </xf>
    <xf numFmtId="0" fontId="0" fillId="0" borderId="8" xfId="0" applyFont="1" applyBorder="1" applyAlignment="1" applyProtection="1">
      <alignment vertical="center"/>
    </xf>
    <xf numFmtId="0" fontId="21" fillId="0" borderId="20" xfId="0" applyFont="1" applyBorder="1" applyAlignment="1" applyProtection="1">
      <alignment horizontal="center" vertical="center" wrapText="1"/>
    </xf>
    <xf numFmtId="49" fontId="85" fillId="2" borderId="0" xfId="0" applyNumberFormat="1" applyFont="1" applyFill="1" applyProtection="1">
      <alignment vertical="center"/>
    </xf>
    <xf numFmtId="49" fontId="86" fillId="5" borderId="0" xfId="0" applyNumberFormat="1" applyFont="1" applyFill="1" applyProtection="1">
      <alignment vertical="center"/>
    </xf>
    <xf numFmtId="0" fontId="0" fillId="0" borderId="8" xfId="0" applyFont="1" applyBorder="1" applyAlignment="1" applyProtection="1">
      <alignment vertical="center"/>
    </xf>
    <xf numFmtId="0" fontId="0" fillId="5" borderId="40" xfId="0" applyFont="1" applyFill="1" applyBorder="1" applyAlignment="1" applyProtection="1">
      <alignment vertical="center"/>
    </xf>
    <xf numFmtId="0" fontId="0" fillId="5" borderId="0" xfId="0" applyFont="1" applyFill="1" applyBorder="1" applyAlignment="1" applyProtection="1">
      <alignment vertical="center"/>
      <protection locked="0"/>
    </xf>
    <xf numFmtId="0" fontId="69" fillId="0" borderId="0" xfId="0" applyFont="1" applyProtection="1">
      <alignment vertical="center"/>
    </xf>
    <xf numFmtId="49" fontId="8" fillId="2" borderId="0" xfId="0" applyNumberFormat="1" applyFont="1" applyFill="1" applyAlignment="1" applyProtection="1">
      <alignment horizontal="center" vertical="center"/>
    </xf>
    <xf numFmtId="0" fontId="2" fillId="3" borderId="23" xfId="0" applyFont="1" applyFill="1" applyBorder="1" applyAlignment="1" applyProtection="1">
      <alignment horizontal="center" vertical="center"/>
    </xf>
    <xf numFmtId="0" fontId="2" fillId="3" borderId="24" xfId="0" applyFont="1" applyFill="1" applyBorder="1" applyAlignment="1" applyProtection="1">
      <alignment horizontal="center" vertical="center"/>
    </xf>
    <xf numFmtId="0" fontId="44" fillId="2" borderId="25" xfId="0" applyFont="1" applyFill="1" applyBorder="1" applyAlignment="1" applyProtection="1">
      <alignment horizontal="center" vertical="center"/>
      <protection locked="0"/>
    </xf>
    <xf numFmtId="0" fontId="44" fillId="2" borderId="26" xfId="0" applyFont="1" applyFill="1" applyBorder="1" applyAlignment="1" applyProtection="1">
      <alignment horizontal="center" vertical="center"/>
      <protection locked="0"/>
    </xf>
    <xf numFmtId="0" fontId="44" fillId="2" borderId="27" xfId="0" applyFont="1" applyFill="1" applyBorder="1" applyAlignment="1" applyProtection="1">
      <alignment horizontal="center" vertical="center"/>
      <protection locked="0"/>
    </xf>
    <xf numFmtId="0" fontId="14" fillId="3" borderId="8" xfId="0" applyFont="1" applyFill="1" applyBorder="1" applyAlignment="1" applyProtection="1">
      <alignment horizontal="center" vertical="center"/>
    </xf>
    <xf numFmtId="0" fontId="15" fillId="0" borderId="14" xfId="0" applyFont="1" applyBorder="1" applyAlignment="1" applyProtection="1">
      <alignment horizontal="center" vertical="center"/>
    </xf>
    <xf numFmtId="0" fontId="15" fillId="0" borderId="16" xfId="0" applyFont="1" applyBorder="1" applyAlignment="1" applyProtection="1">
      <alignment horizontal="center" vertical="center"/>
    </xf>
    <xf numFmtId="49" fontId="9" fillId="2" borderId="28" xfId="0" applyNumberFormat="1" applyFont="1" applyFill="1" applyBorder="1" applyAlignment="1" applyProtection="1">
      <alignment horizontal="center" vertical="center"/>
    </xf>
    <xf numFmtId="0" fontId="6" fillId="0" borderId="29" xfId="0" applyFont="1" applyBorder="1" applyAlignment="1" applyProtection="1">
      <alignment horizontal="center" vertical="center"/>
    </xf>
    <xf numFmtId="0" fontId="6" fillId="0" borderId="30" xfId="0" applyFont="1" applyBorder="1" applyAlignment="1" applyProtection="1">
      <alignment horizontal="center" vertical="center"/>
    </xf>
    <xf numFmtId="0" fontId="12" fillId="3" borderId="1" xfId="0" applyFont="1" applyFill="1" applyBorder="1" applyAlignment="1" applyProtection="1">
      <alignment horizontal="center" vertical="center"/>
    </xf>
    <xf numFmtId="0" fontId="13"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49" fontId="0" fillId="2" borderId="34" xfId="0" applyNumberFormat="1" applyFont="1" applyFill="1" applyBorder="1" applyAlignment="1" applyProtection="1">
      <alignment vertical="center" wrapText="1"/>
    </xf>
    <xf numFmtId="0" fontId="0" fillId="0" borderId="0" xfId="0" applyFont="1" applyBorder="1" applyAlignment="1" applyProtection="1">
      <alignment vertical="center"/>
    </xf>
    <xf numFmtId="0" fontId="0" fillId="0" borderId="35" xfId="0" applyFont="1" applyBorder="1" applyAlignment="1" applyProtection="1">
      <alignment vertical="center"/>
    </xf>
    <xf numFmtId="49" fontId="0" fillId="5" borderId="36" xfId="0" applyNumberFormat="1" applyFont="1" applyFill="1" applyBorder="1" applyAlignment="1" applyProtection="1">
      <alignment vertical="center" wrapText="1"/>
    </xf>
    <xf numFmtId="0" fontId="0" fillId="5" borderId="37" xfId="0" applyFont="1" applyFill="1" applyBorder="1" applyAlignment="1" applyProtection="1">
      <alignment vertical="center"/>
    </xf>
    <xf numFmtId="0" fontId="0" fillId="5" borderId="37" xfId="0" applyFont="1" applyFill="1" applyBorder="1" applyAlignment="1" applyProtection="1">
      <alignment vertical="center" wrapText="1"/>
    </xf>
    <xf numFmtId="0" fontId="0" fillId="5" borderId="38" xfId="0" applyFont="1" applyFill="1" applyBorder="1" applyAlignment="1" applyProtection="1">
      <alignment vertical="center"/>
    </xf>
    <xf numFmtId="0" fontId="44" fillId="2" borderId="2" xfId="0" applyFont="1" applyFill="1" applyBorder="1" applyAlignment="1" applyProtection="1">
      <alignment horizontal="center" vertical="center"/>
      <protection locked="0"/>
    </xf>
    <xf numFmtId="0" fontId="44" fillId="2" borderId="3" xfId="0" applyFont="1" applyFill="1" applyBorder="1" applyAlignment="1" applyProtection="1">
      <alignment horizontal="center" vertical="center"/>
      <protection locked="0"/>
    </xf>
    <xf numFmtId="0" fontId="44" fillId="2" borderId="4" xfId="0" applyFont="1" applyFill="1" applyBorder="1" applyAlignment="1" applyProtection="1">
      <alignment horizontal="center" vertical="center"/>
      <protection locked="0"/>
    </xf>
    <xf numFmtId="0" fontId="5" fillId="5" borderId="2"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4" xfId="0" applyFont="1" applyFill="1" applyBorder="1" applyAlignment="1" applyProtection="1">
      <alignment horizontal="center" vertical="center"/>
      <protection locked="0"/>
    </xf>
    <xf numFmtId="0" fontId="74" fillId="5" borderId="0" xfId="1"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2" borderId="27" xfId="0" applyFont="1" applyFill="1" applyBorder="1" applyAlignment="1" applyProtection="1">
      <alignment horizontal="center" vertical="center"/>
      <protection locked="0"/>
    </xf>
    <xf numFmtId="0" fontId="49" fillId="5" borderId="40" xfId="0" applyFont="1" applyFill="1" applyBorder="1" applyAlignment="1" applyProtection="1">
      <alignment vertical="center" wrapText="1"/>
    </xf>
    <xf numFmtId="0" fontId="49" fillId="5" borderId="40" xfId="0" applyFont="1" applyFill="1" applyBorder="1" applyAlignment="1" applyProtection="1">
      <alignment vertical="center"/>
    </xf>
    <xf numFmtId="0" fontId="2" fillId="3" borderId="31"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49" fontId="11" fillId="5" borderId="0" xfId="0" applyNumberFormat="1" applyFont="1" applyFill="1" applyAlignment="1" applyProtection="1">
      <alignment horizontal="left" vertical="center" wrapText="1"/>
    </xf>
    <xf numFmtId="49" fontId="32" fillId="5" borderId="8" xfId="0" applyNumberFormat="1" applyFont="1" applyFill="1" applyBorder="1" applyAlignment="1" applyProtection="1">
      <alignment horizontal="center" vertical="center"/>
    </xf>
    <xf numFmtId="49" fontId="32" fillId="5" borderId="14" xfId="0" applyNumberFormat="1" applyFont="1" applyFill="1" applyBorder="1" applyAlignment="1" applyProtection="1">
      <alignment horizontal="center" vertical="center"/>
    </xf>
    <xf numFmtId="49" fontId="32" fillId="5" borderId="16" xfId="0" applyNumberFormat="1" applyFont="1" applyFill="1" applyBorder="1" applyAlignment="1" applyProtection="1">
      <alignment horizontal="center" vertical="center"/>
    </xf>
    <xf numFmtId="49" fontId="32" fillId="5" borderId="5" xfId="0" applyNumberFormat="1" applyFont="1" applyFill="1" applyBorder="1" applyAlignment="1" applyProtection="1">
      <alignment horizontal="center" vertical="center"/>
    </xf>
    <xf numFmtId="0" fontId="0" fillId="5" borderId="6" xfId="0" applyFill="1" applyBorder="1" applyAlignment="1" applyProtection="1">
      <alignment vertical="center" wrapText="1"/>
    </xf>
    <xf numFmtId="0" fontId="0" fillId="5" borderId="21" xfId="0" applyFill="1" applyBorder="1" applyAlignment="1" applyProtection="1">
      <alignment vertical="center" wrapText="1"/>
    </xf>
    <xf numFmtId="0" fontId="0" fillId="5" borderId="19" xfId="0" applyFill="1" applyBorder="1" applyAlignment="1" applyProtection="1">
      <alignment vertical="center" wrapText="1"/>
    </xf>
    <xf numFmtId="0" fontId="32" fillId="5" borderId="6" xfId="0" applyFont="1" applyFill="1" applyBorder="1" applyAlignment="1" applyProtection="1">
      <alignment horizontal="center" vertical="center" wrapText="1"/>
    </xf>
    <xf numFmtId="0" fontId="32" fillId="5" borderId="21" xfId="0" applyFont="1" applyFill="1" applyBorder="1" applyAlignment="1" applyProtection="1">
      <alignment horizontal="center" vertical="center" wrapText="1"/>
    </xf>
    <xf numFmtId="0" fontId="32" fillId="5" borderId="19" xfId="0" applyFont="1" applyFill="1" applyBorder="1" applyAlignment="1" applyProtection="1">
      <alignment horizontal="center" vertical="center" wrapText="1"/>
    </xf>
    <xf numFmtId="0" fontId="32" fillId="5" borderId="10" xfId="0" applyFont="1" applyFill="1" applyBorder="1" applyAlignment="1" applyProtection="1">
      <alignment horizontal="center" vertical="center" wrapText="1"/>
    </xf>
    <xf numFmtId="0" fontId="32" fillId="5" borderId="11" xfId="0" applyFont="1" applyFill="1" applyBorder="1" applyAlignment="1" applyProtection="1">
      <alignment horizontal="center" vertical="center" wrapText="1"/>
    </xf>
    <xf numFmtId="0" fontId="32" fillId="5" borderId="9" xfId="0" applyFont="1" applyFill="1" applyBorder="1" applyAlignment="1" applyProtection="1">
      <alignment horizontal="center" vertical="center" wrapText="1"/>
    </xf>
    <xf numFmtId="0" fontId="36" fillId="5" borderId="10" xfId="0" applyFont="1" applyFill="1" applyBorder="1" applyAlignment="1" applyProtection="1">
      <alignment horizontal="center" vertical="center"/>
    </xf>
    <xf numFmtId="0" fontId="36" fillId="5" borderId="11" xfId="0" applyFont="1" applyFill="1" applyBorder="1" applyAlignment="1" applyProtection="1">
      <alignment horizontal="center" vertical="center"/>
    </xf>
    <xf numFmtId="0" fontId="36" fillId="5" borderId="9" xfId="0" applyFont="1" applyFill="1" applyBorder="1" applyAlignment="1" applyProtection="1">
      <alignment horizontal="center" vertical="center"/>
    </xf>
    <xf numFmtId="0" fontId="0" fillId="0" borderId="6" xfId="0" applyBorder="1" applyAlignment="1" applyProtection="1">
      <alignment vertical="center" wrapText="1"/>
    </xf>
    <xf numFmtId="0" fontId="0" fillId="0" borderId="21" xfId="0" applyBorder="1" applyAlignment="1" applyProtection="1">
      <alignment vertical="center" wrapText="1"/>
    </xf>
    <xf numFmtId="0" fontId="0" fillId="0" borderId="19" xfId="0" applyBorder="1" applyAlignment="1" applyProtection="1">
      <alignment vertical="center" wrapText="1"/>
    </xf>
    <xf numFmtId="0" fontId="33" fillId="5" borderId="6" xfId="0" applyFont="1" applyFill="1" applyBorder="1" applyAlignment="1" applyProtection="1">
      <alignment horizontal="center" vertical="center" wrapText="1"/>
    </xf>
    <xf numFmtId="0" fontId="33" fillId="5" borderId="19"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49" fontId="32" fillId="8" borderId="67" xfId="0" applyNumberFormat="1" applyFont="1" applyFill="1" applyBorder="1" applyAlignment="1" applyProtection="1">
      <alignment horizontal="center" vertical="top" wrapText="1"/>
    </xf>
    <xf numFmtId="0" fontId="0" fillId="8" borderId="48" xfId="0" applyFont="1" applyFill="1" applyBorder="1" applyAlignment="1" applyProtection="1">
      <alignment horizontal="center" vertical="center"/>
    </xf>
    <xf numFmtId="0" fontId="33" fillId="8" borderId="10" xfId="0" applyFont="1" applyFill="1" applyBorder="1" applyAlignment="1">
      <alignment horizontal="center" vertical="top" wrapText="1"/>
    </xf>
    <xf numFmtId="0" fontId="0" fillId="8" borderId="9" xfId="0" applyFill="1" applyBorder="1" applyAlignment="1">
      <alignment horizontal="center" vertical="top"/>
    </xf>
    <xf numFmtId="49" fontId="32" fillId="8" borderId="6" xfId="0" applyNumberFormat="1" applyFont="1" applyFill="1" applyBorder="1" applyAlignment="1" applyProtection="1">
      <alignment horizontal="center" vertical="top" wrapText="1"/>
    </xf>
    <xf numFmtId="0" fontId="0" fillId="8" borderId="21" xfId="0" applyFont="1" applyFill="1" applyBorder="1" applyAlignment="1" applyProtection="1">
      <alignment horizontal="center" vertical="top"/>
    </xf>
    <xf numFmtId="49" fontId="32" fillId="8" borderId="64" xfId="0" applyNumberFormat="1" applyFont="1" applyFill="1" applyBorder="1" applyAlignment="1" applyProtection="1">
      <alignment horizontal="center" vertical="top"/>
    </xf>
    <xf numFmtId="49" fontId="32" fillId="8" borderId="65" xfId="0" applyNumberFormat="1" applyFont="1" applyFill="1" applyBorder="1" applyAlignment="1" applyProtection="1">
      <alignment horizontal="center" vertical="top"/>
    </xf>
    <xf numFmtId="49" fontId="32" fillId="8" borderId="66" xfId="0" applyNumberFormat="1" applyFont="1" applyFill="1" applyBorder="1" applyAlignment="1" applyProtection="1">
      <alignment horizontal="center" vertical="top"/>
    </xf>
    <xf numFmtId="49" fontId="32" fillId="8" borderId="10" xfId="0" applyNumberFormat="1" applyFont="1" applyFill="1" applyBorder="1" applyAlignment="1">
      <alignment horizontal="center" vertical="top" wrapText="1"/>
    </xf>
    <xf numFmtId="0" fontId="0" fillId="8" borderId="11" xfId="0" applyFill="1" applyBorder="1" applyAlignment="1">
      <alignment horizontal="center" vertical="top"/>
    </xf>
    <xf numFmtId="49" fontId="32" fillId="8" borderId="8" xfId="0" applyNumberFormat="1" applyFont="1" applyFill="1" applyBorder="1" applyAlignment="1" applyProtection="1">
      <alignment horizontal="center" vertical="top"/>
    </xf>
    <xf numFmtId="0" fontId="0" fillId="8" borderId="14" xfId="0" applyFill="1" applyBorder="1" applyAlignment="1" applyProtection="1">
      <alignment horizontal="center" vertical="top"/>
    </xf>
    <xf numFmtId="0" fontId="0" fillId="8" borderId="16" xfId="0" applyFill="1" applyBorder="1" applyAlignment="1" applyProtection="1">
      <alignment horizontal="center" vertical="top"/>
    </xf>
    <xf numFmtId="0" fontId="0" fillId="8" borderId="21" xfId="0" applyFont="1" applyFill="1" applyBorder="1" applyAlignment="1" applyProtection="1">
      <alignment horizontal="center" vertical="top" wrapText="1"/>
    </xf>
    <xf numFmtId="0" fontId="0" fillId="0" borderId="5" xfId="0" applyFont="1" applyBorder="1" applyAlignment="1" applyProtection="1">
      <alignment vertical="center" wrapText="1"/>
    </xf>
    <xf numFmtId="0" fontId="0" fillId="0" borderId="5" xfId="0" applyFont="1" applyBorder="1" applyAlignment="1" applyProtection="1">
      <alignment vertical="center"/>
    </xf>
    <xf numFmtId="0" fontId="32" fillId="5" borderId="5" xfId="0" applyFont="1" applyFill="1" applyBorder="1" applyAlignment="1" applyProtection="1">
      <alignment horizontal="center" vertical="center" wrapText="1"/>
    </xf>
    <xf numFmtId="0" fontId="32" fillId="5" borderId="5" xfId="0" applyFont="1" applyFill="1" applyBorder="1" applyAlignment="1" applyProtection="1">
      <alignment vertical="center"/>
    </xf>
    <xf numFmtId="49" fontId="32" fillId="8" borderId="49" xfId="0" applyNumberFormat="1" applyFont="1" applyFill="1" applyBorder="1" applyAlignment="1" applyProtection="1">
      <alignment horizontal="center" vertical="center" wrapText="1"/>
    </xf>
    <xf numFmtId="0" fontId="0" fillId="8" borderId="12" xfId="0" applyFont="1" applyFill="1" applyBorder="1" applyAlignment="1" applyProtection="1">
      <alignment horizontal="center" vertical="center"/>
    </xf>
    <xf numFmtId="0" fontId="33" fillId="5" borderId="6" xfId="0" applyFont="1" applyFill="1" applyBorder="1" applyAlignment="1">
      <alignment horizontal="center" vertical="center" wrapText="1"/>
    </xf>
    <xf numFmtId="0" fontId="33" fillId="5" borderId="21" xfId="0" applyFont="1" applyFill="1" applyBorder="1" applyAlignment="1">
      <alignment horizontal="center" vertical="center" wrapText="1"/>
    </xf>
    <xf numFmtId="0" fontId="33" fillId="5" borderId="19" xfId="0" applyFont="1" applyFill="1" applyBorder="1" applyAlignment="1">
      <alignment horizontal="center" vertical="center" wrapText="1"/>
    </xf>
    <xf numFmtId="0" fontId="0" fillId="5" borderId="5" xfId="0" applyFont="1" applyFill="1" applyBorder="1" applyAlignment="1" applyProtection="1">
      <alignment vertical="center"/>
    </xf>
    <xf numFmtId="0" fontId="33" fillId="5" borderId="8" xfId="0" applyFont="1" applyFill="1" applyBorder="1" applyAlignment="1" applyProtection="1">
      <alignment horizontal="center" vertical="center" wrapText="1"/>
    </xf>
    <xf numFmtId="0" fontId="33" fillId="5" borderId="5" xfId="0" applyFont="1" applyFill="1" applyBorder="1" applyAlignment="1">
      <alignment horizontal="center" vertical="center" wrapText="1"/>
    </xf>
    <xf numFmtId="0" fontId="32" fillId="5" borderId="16" xfId="0" applyFont="1" applyFill="1" applyBorder="1" applyAlignment="1" applyProtection="1">
      <alignment horizontal="center" vertical="center" wrapText="1"/>
    </xf>
    <xf numFmtId="0" fontId="32" fillId="5" borderId="16" xfId="0" applyFont="1" applyFill="1" applyBorder="1" applyAlignment="1">
      <alignment vertical="center"/>
    </xf>
    <xf numFmtId="0" fontId="32" fillId="5" borderId="8" xfId="0" applyFont="1" applyFill="1" applyBorder="1" applyAlignment="1">
      <alignment horizontal="center" vertical="center"/>
    </xf>
    <xf numFmtId="0" fontId="0" fillId="5" borderId="14" xfId="0" applyFont="1" applyFill="1" applyBorder="1" applyAlignment="1">
      <alignment horizontal="center" vertical="center"/>
    </xf>
    <xf numFmtId="0" fontId="0" fillId="5" borderId="16" xfId="0" applyFont="1" applyFill="1" applyBorder="1" applyAlignment="1">
      <alignment horizontal="center" vertical="center"/>
    </xf>
    <xf numFmtId="49" fontId="33" fillId="5" borderId="5" xfId="0" applyNumberFormat="1" applyFont="1" applyFill="1" applyBorder="1" applyAlignment="1" applyProtection="1">
      <alignment horizontal="center" vertical="center" wrapText="1"/>
    </xf>
    <xf numFmtId="49" fontId="33" fillId="5" borderId="10" xfId="0" applyNumberFormat="1" applyFont="1" applyFill="1" applyBorder="1" applyAlignment="1" applyProtection="1">
      <alignment horizontal="center" vertical="center" wrapText="1"/>
    </xf>
    <xf numFmtId="49" fontId="33" fillId="5" borderId="11" xfId="0" applyNumberFormat="1" applyFont="1" applyFill="1" applyBorder="1" applyAlignment="1" applyProtection="1">
      <alignment horizontal="center" vertical="center" wrapText="1"/>
    </xf>
    <xf numFmtId="0" fontId="33" fillId="5" borderId="9" xfId="0" applyFont="1" applyFill="1" applyBorder="1" applyAlignment="1">
      <alignment horizontal="center" vertical="center" wrapText="1"/>
    </xf>
    <xf numFmtId="49" fontId="33" fillId="5" borderId="6" xfId="0" applyNumberFormat="1" applyFont="1" applyFill="1" applyBorder="1" applyAlignment="1" applyProtection="1">
      <alignment horizontal="center" vertical="center" wrapText="1"/>
    </xf>
    <xf numFmtId="0" fontId="32" fillId="5" borderId="21" xfId="0" applyFont="1" applyFill="1" applyBorder="1" applyAlignment="1">
      <alignment horizontal="center" vertical="center"/>
    </xf>
    <xf numFmtId="0" fontId="32" fillId="5" borderId="19" xfId="0" applyFont="1" applyFill="1" applyBorder="1" applyAlignment="1">
      <alignment horizontal="center" vertical="center"/>
    </xf>
    <xf numFmtId="0" fontId="66" fillId="3" borderId="2" xfId="0" applyFont="1" applyFill="1" applyBorder="1" applyAlignment="1" applyProtection="1">
      <alignment horizontal="center" vertical="center" wrapText="1"/>
    </xf>
    <xf numFmtId="0" fontId="66" fillId="0" borderId="4" xfId="0" applyFont="1" applyBorder="1" applyAlignment="1" applyProtection="1">
      <alignment vertical="center" wrapText="1"/>
    </xf>
    <xf numFmtId="0" fontId="0" fillId="5" borderId="15" xfId="0" applyFill="1" applyBorder="1" applyAlignment="1" applyProtection="1">
      <alignment vertical="center" wrapText="1"/>
    </xf>
    <xf numFmtId="0" fontId="0" fillId="5" borderId="11" xfId="0" applyFill="1" applyBorder="1" applyAlignment="1" applyProtection="1">
      <alignment vertical="center" wrapText="1"/>
    </xf>
    <xf numFmtId="0" fontId="0" fillId="5" borderId="43" xfId="0" applyFill="1" applyBorder="1" applyAlignment="1" applyProtection="1">
      <alignment vertical="center" wrapText="1"/>
    </xf>
    <xf numFmtId="0" fontId="66" fillId="3" borderId="25" xfId="0" applyFont="1" applyFill="1" applyBorder="1" applyAlignment="1" applyProtection="1">
      <alignment horizontal="center" vertical="center" wrapText="1"/>
    </xf>
    <xf numFmtId="0" fontId="66" fillId="0" borderId="27" xfId="0" applyFont="1" applyBorder="1" applyAlignment="1" applyProtection="1">
      <alignment vertical="center" wrapText="1"/>
    </xf>
    <xf numFmtId="0" fontId="66" fillId="3" borderId="11" xfId="0" applyFont="1" applyFill="1" applyBorder="1" applyAlignment="1" applyProtection="1">
      <alignment horizontal="center" vertical="center" wrapText="1"/>
    </xf>
    <xf numFmtId="0" fontId="66" fillId="0" borderId="43" xfId="0" applyFont="1" applyBorder="1" applyAlignment="1" applyProtection="1">
      <alignment vertical="center" wrapText="1"/>
    </xf>
    <xf numFmtId="49" fontId="32" fillId="5" borderId="10" xfId="0" applyNumberFormat="1" applyFont="1" applyFill="1" applyBorder="1" applyAlignment="1" applyProtection="1">
      <alignment horizontal="center" vertical="center" wrapText="1"/>
    </xf>
    <xf numFmtId="49" fontId="32" fillId="5" borderId="17" xfId="0" applyNumberFormat="1" applyFont="1" applyFill="1" applyBorder="1" applyAlignment="1" applyProtection="1">
      <alignment horizontal="center" vertical="center" wrapText="1"/>
    </xf>
    <xf numFmtId="0" fontId="32" fillId="5" borderId="17" xfId="0" applyFont="1" applyFill="1" applyBorder="1" applyAlignment="1">
      <alignment horizontal="center" vertical="center"/>
    </xf>
    <xf numFmtId="0" fontId="0" fillId="5" borderId="17" xfId="0" applyFont="1" applyFill="1" applyBorder="1" applyAlignment="1">
      <alignment horizontal="center" vertical="center"/>
    </xf>
    <xf numFmtId="0" fontId="66" fillId="9" borderId="78" xfId="0" applyFont="1" applyFill="1" applyBorder="1" applyAlignment="1" applyProtection="1">
      <alignment horizontal="center" vertical="center" wrapText="1"/>
    </xf>
    <xf numFmtId="0" fontId="66" fillId="9" borderId="79" xfId="0" applyFont="1" applyFill="1" applyBorder="1" applyAlignment="1" applyProtection="1">
      <alignment vertical="center" wrapText="1"/>
    </xf>
    <xf numFmtId="0" fontId="66" fillId="9" borderId="5" xfId="0" applyFont="1" applyFill="1" applyBorder="1" applyAlignment="1" applyProtection="1">
      <alignment horizontal="center" vertical="center" wrapText="1"/>
    </xf>
    <xf numFmtId="0" fontId="66" fillId="9" borderId="5" xfId="0" applyFont="1" applyFill="1" applyBorder="1" applyAlignment="1" applyProtection="1">
      <alignment vertical="center" wrapText="1"/>
    </xf>
    <xf numFmtId="0" fontId="0" fillId="0" borderId="10" xfId="0" applyBorder="1" applyAlignment="1" applyProtection="1">
      <alignment vertical="center" wrapText="1"/>
    </xf>
    <xf numFmtId="0" fontId="0" fillId="0" borderId="9" xfId="0" applyBorder="1" applyAlignment="1" applyProtection="1">
      <alignment vertical="center" wrapText="1"/>
    </xf>
    <xf numFmtId="0" fontId="66" fillId="3" borderId="2" xfId="0" applyFont="1" applyFill="1" applyBorder="1" applyAlignment="1" applyProtection="1">
      <alignment horizontal="center" vertical="center" wrapText="1"/>
      <protection locked="0"/>
    </xf>
    <xf numFmtId="0" fontId="66" fillId="0" borderId="4" xfId="0" applyFont="1" applyBorder="1" applyAlignment="1" applyProtection="1">
      <alignment vertical="center" wrapText="1"/>
      <protection locked="0"/>
    </xf>
    <xf numFmtId="49" fontId="54" fillId="5" borderId="0" xfId="0" applyNumberFormat="1" applyFont="1" applyFill="1" applyAlignment="1" applyProtection="1">
      <alignment vertical="center" wrapText="1"/>
    </xf>
    <xf numFmtId="0" fontId="52" fillId="5" borderId="0" xfId="0" applyFont="1" applyFill="1" applyAlignment="1" applyProtection="1">
      <alignment vertical="center" wrapText="1"/>
    </xf>
    <xf numFmtId="0" fontId="60" fillId="2" borderId="0" xfId="0" applyNumberFormat="1" applyFont="1" applyFill="1" applyAlignment="1" applyProtection="1">
      <alignment horizontal="left" vertical="center"/>
    </xf>
    <xf numFmtId="49" fontId="3" fillId="2" borderId="0" xfId="0" applyNumberFormat="1" applyFont="1" applyFill="1" applyAlignment="1" applyProtection="1">
      <alignment horizontal="left" vertical="center" wrapText="1"/>
    </xf>
    <xf numFmtId="49" fontId="55" fillId="2" borderId="0" xfId="0" applyNumberFormat="1" applyFont="1" applyFill="1" applyAlignment="1" applyProtection="1">
      <alignment vertical="center" wrapText="1"/>
    </xf>
    <xf numFmtId="0" fontId="25" fillId="0" borderId="0" xfId="0" applyFont="1" applyAlignment="1" applyProtection="1">
      <alignment vertical="center"/>
    </xf>
    <xf numFmtId="0" fontId="45" fillId="0" borderId="3" xfId="0" applyFont="1" applyBorder="1" applyAlignment="1" applyProtection="1">
      <alignment horizontal="center" vertical="center"/>
      <protection locked="0"/>
    </xf>
    <xf numFmtId="0" fontId="45" fillId="0" borderId="4" xfId="0" applyFont="1" applyBorder="1" applyAlignment="1" applyProtection="1">
      <alignment horizontal="center" vertical="center"/>
      <protection locked="0"/>
    </xf>
    <xf numFmtId="49" fontId="3" fillId="2" borderId="0" xfId="0" applyNumberFormat="1" applyFont="1" applyFill="1" applyAlignment="1" applyProtection="1">
      <alignment horizontal="left" vertical="center"/>
    </xf>
    <xf numFmtId="0" fontId="52" fillId="0" borderId="6" xfId="0" applyFont="1" applyBorder="1" applyAlignment="1" applyProtection="1">
      <alignment horizontal="center" vertical="center" wrapText="1"/>
    </xf>
    <xf numFmtId="0" fontId="0" fillId="0" borderId="6" xfId="0" applyFont="1" applyBorder="1" applyAlignment="1" applyProtection="1">
      <alignment horizontal="center" vertical="center" wrapText="1"/>
    </xf>
    <xf numFmtId="0" fontId="4" fillId="2" borderId="61" xfId="0" applyFont="1" applyFill="1" applyBorder="1" applyAlignment="1" applyProtection="1">
      <alignment horizontal="center" vertical="center"/>
      <protection locked="0"/>
    </xf>
    <xf numFmtId="0" fontId="0" fillId="0" borderId="62" xfId="0" applyFont="1" applyBorder="1" applyAlignment="1" applyProtection="1">
      <alignment horizontal="center" vertical="center"/>
      <protection locked="0"/>
    </xf>
    <xf numFmtId="0" fontId="4" fillId="2" borderId="25" xfId="0" applyFont="1" applyFill="1" applyBorder="1" applyAlignment="1" applyProtection="1">
      <alignment horizontal="center" vertical="center"/>
      <protection locked="0"/>
    </xf>
    <xf numFmtId="0" fontId="0" fillId="0" borderId="27" xfId="0" applyFont="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0" fillId="0" borderId="9" xfId="0" applyFont="1" applyBorder="1" applyAlignment="1" applyProtection="1">
      <alignment horizontal="left" vertical="center"/>
    </xf>
    <xf numFmtId="0" fontId="0" fillId="0" borderId="40" xfId="0" applyFont="1" applyBorder="1" applyAlignment="1" applyProtection="1">
      <alignment horizontal="left" vertical="center"/>
    </xf>
    <xf numFmtId="0" fontId="0" fillId="2" borderId="10" xfId="0" applyFont="1" applyFill="1" applyBorder="1" applyAlignment="1" applyProtection="1">
      <alignment horizontal="center" vertical="center"/>
    </xf>
    <xf numFmtId="0" fontId="0" fillId="0" borderId="17" xfId="0" applyFont="1" applyBorder="1" applyAlignment="1" applyProtection="1">
      <alignment vertical="center"/>
    </xf>
    <xf numFmtId="0" fontId="0" fillId="0" borderId="15" xfId="0" applyFont="1" applyBorder="1" applyAlignment="1" applyProtection="1">
      <alignment vertical="center"/>
    </xf>
    <xf numFmtId="49" fontId="24" fillId="7" borderId="0" xfId="0" applyNumberFormat="1" applyFont="1" applyFill="1" applyAlignment="1" applyProtection="1">
      <alignment vertical="center" wrapText="1"/>
    </xf>
    <xf numFmtId="0" fontId="25" fillId="7" borderId="0" xfId="0" applyFont="1" applyFill="1" applyAlignment="1" applyProtection="1">
      <alignment vertical="center"/>
    </xf>
    <xf numFmtId="0" fontId="44" fillId="0" borderId="2" xfId="0" applyFont="1" applyBorder="1" applyAlignment="1" applyProtection="1">
      <alignment horizontal="center" vertical="center"/>
      <protection locked="0"/>
    </xf>
    <xf numFmtId="0" fontId="44" fillId="0" borderId="3" xfId="0" applyFont="1" applyBorder="1" applyAlignment="1" applyProtection="1">
      <alignment horizontal="center" vertical="center"/>
      <protection locked="0"/>
    </xf>
    <xf numFmtId="0" fontId="44" fillId="0" borderId="4" xfId="0" applyFont="1" applyBorder="1" applyAlignment="1" applyProtection="1">
      <alignment horizontal="center" vertical="center"/>
      <protection locked="0"/>
    </xf>
    <xf numFmtId="49" fontId="3" fillId="5" borderId="0" xfId="0" applyNumberFormat="1" applyFont="1" applyFill="1" applyAlignment="1" applyProtection="1">
      <alignment vertical="center" wrapText="1"/>
    </xf>
    <xf numFmtId="0" fontId="0" fillId="5" borderId="0" xfId="0" applyFont="1" applyFill="1" applyAlignment="1" applyProtection="1">
      <alignment vertical="center" wrapText="1"/>
    </xf>
    <xf numFmtId="0" fontId="0" fillId="0" borderId="11" xfId="0" applyFont="1" applyBorder="1" applyAlignment="1" applyProtection="1">
      <alignment vertical="center"/>
    </xf>
    <xf numFmtId="0" fontId="0" fillId="0" borderId="0" xfId="0" applyAlignment="1" applyProtection="1">
      <alignment vertical="center"/>
    </xf>
    <xf numFmtId="0" fontId="0" fillId="0" borderId="43" xfId="0" applyBorder="1" applyAlignment="1" applyProtection="1">
      <alignment vertical="center"/>
    </xf>
    <xf numFmtId="0" fontId="0" fillId="0" borderId="44" xfId="0" applyBorder="1" applyAlignment="1" applyProtection="1">
      <alignment vertical="center"/>
    </xf>
    <xf numFmtId="0" fontId="0" fillId="0" borderId="14" xfId="0" applyBorder="1" applyAlignment="1" applyProtection="1">
      <alignment vertical="center"/>
    </xf>
    <xf numFmtId="0" fontId="0" fillId="0" borderId="16" xfId="0" applyBorder="1" applyAlignment="1" applyProtection="1">
      <alignment vertical="center"/>
    </xf>
    <xf numFmtId="0" fontId="0" fillId="0" borderId="47" xfId="0" applyBorder="1" applyAlignment="1" applyProtection="1">
      <alignment vertical="center"/>
    </xf>
    <xf numFmtId="0" fontId="0" fillId="0" borderId="17" xfId="0" applyBorder="1" applyAlignment="1" applyProtection="1">
      <alignment vertical="center"/>
    </xf>
    <xf numFmtId="0" fontId="0" fillId="0" borderId="15" xfId="0" applyBorder="1" applyAlignment="1" applyProtection="1">
      <alignment vertical="center"/>
    </xf>
    <xf numFmtId="0" fontId="0" fillId="2" borderId="0" xfId="0" applyFill="1" applyAlignment="1" applyProtection="1">
      <alignment horizontal="center" vertical="center"/>
    </xf>
    <xf numFmtId="49" fontId="29" fillId="2" borderId="0" xfId="0" applyNumberFormat="1" applyFont="1" applyFill="1" applyAlignment="1" applyProtection="1">
      <alignment vertical="center" wrapText="1"/>
    </xf>
    <xf numFmtId="0" fontId="15" fillId="0" borderId="0" xfId="0" applyFont="1" applyAlignment="1" applyProtection="1">
      <alignment vertical="center" wrapText="1"/>
    </xf>
    <xf numFmtId="0" fontId="0" fillId="0" borderId="8" xfId="0" applyFont="1" applyBorder="1" applyAlignment="1" applyProtection="1">
      <alignment horizontal="left" vertical="center"/>
    </xf>
    <xf numFmtId="0" fontId="0" fillId="0" borderId="14" xfId="0" applyFont="1" applyBorder="1" applyAlignment="1" applyProtection="1">
      <alignment horizontal="left" vertical="center"/>
    </xf>
    <xf numFmtId="0" fontId="0" fillId="0" borderId="16" xfId="0" applyFont="1" applyBorder="1" applyAlignment="1" applyProtection="1">
      <alignment horizontal="left" vertical="center"/>
    </xf>
    <xf numFmtId="0" fontId="0" fillId="2" borderId="6" xfId="0" applyFont="1" applyFill="1" applyBorder="1" applyAlignment="1" applyProtection="1">
      <alignment horizontal="left" vertical="center"/>
    </xf>
    <xf numFmtId="0" fontId="0" fillId="0" borderId="5" xfId="0" applyFont="1" applyBorder="1" applyAlignment="1" applyProtection="1">
      <alignment horizontal="left" vertical="center"/>
    </xf>
    <xf numFmtId="0" fontId="0" fillId="2" borderId="6" xfId="0" applyFont="1" applyFill="1" applyBorder="1" applyAlignment="1" applyProtection="1">
      <alignment horizontal="left" vertical="center" wrapText="1"/>
    </xf>
    <xf numFmtId="0" fontId="21" fillId="0" borderId="5" xfId="0" applyFont="1" applyBorder="1" applyAlignment="1" applyProtection="1">
      <alignment horizontal="center" vertical="center" wrapText="1"/>
    </xf>
    <xf numFmtId="49" fontId="0" fillId="2" borderId="5" xfId="0" applyNumberFormat="1" applyFont="1" applyFill="1" applyBorder="1" applyAlignment="1" applyProtection="1">
      <alignment vertical="center"/>
    </xf>
    <xf numFmtId="0" fontId="0" fillId="0" borderId="7" xfId="0" applyFont="1" applyBorder="1" applyAlignment="1" applyProtection="1">
      <alignment horizontal="center" vertical="center"/>
      <protection locked="0"/>
    </xf>
    <xf numFmtId="0" fontId="44" fillId="0" borderId="61" xfId="0" applyFont="1" applyBorder="1" applyAlignment="1" applyProtection="1">
      <alignment horizontal="center" vertical="center"/>
      <protection locked="0"/>
    </xf>
    <xf numFmtId="0" fontId="44" fillId="0" borderId="63" xfId="0" applyFont="1" applyBorder="1" applyAlignment="1" applyProtection="1">
      <alignment horizontal="center" vertical="center"/>
      <protection locked="0"/>
    </xf>
    <xf numFmtId="0" fontId="44" fillId="0" borderId="62" xfId="0" applyFont="1" applyBorder="1" applyAlignment="1" applyProtection="1">
      <alignment horizontal="center" vertical="center"/>
      <protection locked="0"/>
    </xf>
    <xf numFmtId="0" fontId="0" fillId="0" borderId="6" xfId="0" applyFont="1" applyBorder="1" applyAlignment="1" applyProtection="1">
      <alignment horizontal="left" vertical="center"/>
    </xf>
    <xf numFmtId="0" fontId="0" fillId="0" borderId="10" xfId="0" applyFont="1" applyBorder="1" applyAlignment="1" applyProtection="1">
      <alignment horizontal="left" vertical="center"/>
    </xf>
    <xf numFmtId="49" fontId="35" fillId="2" borderId="0" xfId="0" applyNumberFormat="1" applyFont="1" applyFill="1" applyAlignment="1" applyProtection="1">
      <alignment horizontal="left" vertical="center"/>
    </xf>
    <xf numFmtId="0" fontId="32" fillId="2" borderId="8" xfId="0" applyFont="1" applyFill="1" applyBorder="1" applyAlignment="1" applyProtection="1">
      <alignment horizontal="center" vertical="center" wrapText="1"/>
    </xf>
    <xf numFmtId="0" fontId="32" fillId="2" borderId="5" xfId="0" applyFont="1" applyFill="1" applyBorder="1" applyAlignment="1" applyProtection="1">
      <alignment horizontal="center" vertical="center" wrapText="1"/>
    </xf>
    <xf numFmtId="0" fontId="0" fillId="0" borderId="5" xfId="0" applyFont="1" applyBorder="1" applyAlignment="1" applyProtection="1">
      <alignment horizontal="center" vertical="center"/>
    </xf>
    <xf numFmtId="0" fontId="32" fillId="0" borderId="6" xfId="0" applyFont="1" applyBorder="1" applyAlignment="1" applyProtection="1">
      <alignment horizontal="center" vertical="center" wrapText="1"/>
    </xf>
    <xf numFmtId="0" fontId="32" fillId="0" borderId="19" xfId="0" applyFont="1" applyBorder="1" applyAlignment="1" applyProtection="1">
      <alignment horizontal="center" vertical="center" wrapText="1"/>
    </xf>
    <xf numFmtId="0" fontId="32" fillId="0" borderId="10" xfId="0" applyFont="1" applyBorder="1" applyAlignment="1" applyProtection="1">
      <alignment horizontal="center" vertical="center" wrapText="1"/>
    </xf>
    <xf numFmtId="0" fontId="32" fillId="0" borderId="9" xfId="0" applyFont="1" applyBorder="1" applyAlignment="1" applyProtection="1">
      <alignment horizontal="center" vertical="center" wrapText="1"/>
    </xf>
    <xf numFmtId="0" fontId="32" fillId="2" borderId="21" xfId="0" applyFont="1" applyFill="1" applyBorder="1" applyAlignment="1" applyProtection="1">
      <alignment horizontal="center" vertical="center" wrapText="1"/>
    </xf>
    <xf numFmtId="0" fontId="0" fillId="0" borderId="19" xfId="0" applyFont="1" applyBorder="1" applyAlignment="1" applyProtection="1">
      <alignment horizontal="center" vertical="center"/>
    </xf>
    <xf numFmtId="0" fontId="0" fillId="0" borderId="6" xfId="0" applyFill="1" applyBorder="1" applyAlignment="1" applyProtection="1">
      <alignment vertical="center"/>
    </xf>
    <xf numFmtId="0" fontId="0" fillId="0" borderId="19" xfId="0" applyFill="1" applyBorder="1" applyAlignment="1" applyProtection="1">
      <alignment vertical="center"/>
    </xf>
    <xf numFmtId="0" fontId="32" fillId="2" borderId="5" xfId="0" applyFont="1" applyFill="1" applyBorder="1" applyAlignment="1" applyProtection="1">
      <alignment horizontal="center" vertical="center"/>
    </xf>
    <xf numFmtId="0" fontId="32" fillId="0" borderId="5" xfId="0" applyFont="1" applyBorder="1" applyAlignment="1" applyProtection="1">
      <alignment horizontal="center" vertical="center"/>
    </xf>
    <xf numFmtId="0" fontId="32" fillId="2" borderId="10" xfId="0" applyFont="1" applyFill="1" applyBorder="1" applyAlignment="1" applyProtection="1">
      <alignment horizontal="center" vertical="center" wrapText="1"/>
    </xf>
    <xf numFmtId="0" fontId="32" fillId="2" borderId="11" xfId="0" applyFont="1" applyFill="1" applyBorder="1" applyAlignment="1" applyProtection="1">
      <alignment horizontal="center" vertical="center" wrapText="1"/>
    </xf>
    <xf numFmtId="0" fontId="0" fillId="0" borderId="9" xfId="0" applyFont="1" applyBorder="1" applyAlignment="1" applyProtection="1">
      <alignment horizontal="center" vertical="center"/>
    </xf>
    <xf numFmtId="0" fontId="32" fillId="0" borderId="5" xfId="0" applyFont="1" applyBorder="1" applyAlignment="1" applyProtection="1">
      <alignment horizontal="center" vertical="center" wrapText="1"/>
    </xf>
    <xf numFmtId="0" fontId="32" fillId="0" borderId="16" xfId="0" applyFont="1" applyBorder="1" applyAlignment="1" applyProtection="1">
      <alignment horizontal="center" vertical="center"/>
    </xf>
    <xf numFmtId="0" fontId="32" fillId="2" borderId="14" xfId="0" applyFont="1" applyFill="1" applyBorder="1" applyAlignment="1" applyProtection="1">
      <alignment horizontal="center" vertical="center" wrapText="1"/>
    </xf>
    <xf numFmtId="0" fontId="34" fillId="5" borderId="8" xfId="0" applyFont="1" applyFill="1" applyBorder="1" applyAlignment="1" applyProtection="1">
      <alignment horizontal="center" vertical="center"/>
    </xf>
    <xf numFmtId="0" fontId="34" fillId="5" borderId="14" xfId="0" applyFont="1" applyFill="1" applyBorder="1" applyAlignment="1" applyProtection="1">
      <alignment horizontal="center" vertical="center"/>
    </xf>
    <xf numFmtId="49" fontId="34" fillId="2" borderId="8" xfId="0" applyNumberFormat="1" applyFont="1" applyFill="1" applyBorder="1" applyAlignment="1" applyProtection="1">
      <alignment horizontal="center" vertical="center"/>
    </xf>
    <xf numFmtId="49" fontId="34" fillId="2" borderId="14" xfId="0" applyNumberFormat="1" applyFont="1" applyFill="1" applyBorder="1" applyAlignment="1" applyProtection="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32" fillId="2" borderId="8" xfId="0" applyFont="1" applyFill="1" applyBorder="1" applyAlignment="1" applyProtection="1">
      <alignment vertical="center" wrapText="1"/>
    </xf>
    <xf numFmtId="0" fontId="0" fillId="0" borderId="16" xfId="0" applyBorder="1" applyAlignment="1">
      <alignment vertical="center"/>
    </xf>
    <xf numFmtId="0" fontId="0" fillId="0" borderId="16" xfId="0" applyFont="1" applyBorder="1" applyAlignment="1">
      <alignment vertical="center"/>
    </xf>
    <xf numFmtId="0" fontId="0" fillId="5" borderId="14" xfId="0" applyFont="1" applyFill="1" applyBorder="1" applyAlignment="1" applyProtection="1">
      <alignment horizontal="left" vertical="center"/>
    </xf>
    <xf numFmtId="0" fontId="0" fillId="5" borderId="16" xfId="0" applyFont="1" applyFill="1" applyBorder="1" applyAlignment="1" applyProtection="1">
      <alignment horizontal="left" vertical="center"/>
    </xf>
    <xf numFmtId="0" fontId="0" fillId="5" borderId="44" xfId="0" applyFont="1" applyFill="1" applyBorder="1" applyAlignment="1" applyProtection="1">
      <alignment horizontal="left" vertical="center" shrinkToFit="1"/>
    </xf>
    <xf numFmtId="0" fontId="0" fillId="5" borderId="14" xfId="0" applyFont="1" applyFill="1" applyBorder="1" applyAlignment="1" applyProtection="1">
      <alignment horizontal="left" vertical="center" shrinkToFit="1"/>
    </xf>
    <xf numFmtId="49" fontId="24" fillId="2" borderId="0" xfId="0" applyNumberFormat="1" applyFont="1" applyFill="1" applyAlignment="1" applyProtection="1">
      <alignment horizontal="left" vertical="center" wrapText="1"/>
    </xf>
    <xf numFmtId="0" fontId="0" fillId="0" borderId="8" xfId="0" applyFont="1" applyBorder="1" applyAlignment="1" applyProtection="1">
      <alignment vertical="center"/>
    </xf>
    <xf numFmtId="0" fontId="0" fillId="0" borderId="14" xfId="0" applyFont="1" applyBorder="1" applyAlignment="1" applyProtection="1">
      <alignment vertical="center"/>
    </xf>
    <xf numFmtId="0" fontId="0" fillId="0" borderId="16" xfId="0" applyFont="1" applyBorder="1" applyAlignment="1" applyProtection="1">
      <alignment vertical="center"/>
    </xf>
    <xf numFmtId="0" fontId="56" fillId="2" borderId="2" xfId="0" applyFont="1" applyFill="1" applyBorder="1" applyAlignment="1" applyProtection="1">
      <alignment horizontal="center" vertical="center" wrapText="1"/>
      <protection locked="0"/>
    </xf>
    <xf numFmtId="0" fontId="56" fillId="0" borderId="3" xfId="0" applyFont="1" applyBorder="1" applyAlignment="1" applyProtection="1">
      <alignment horizontal="center" vertical="center" wrapText="1"/>
      <protection locked="0"/>
    </xf>
    <xf numFmtId="0" fontId="56" fillId="0" borderId="4" xfId="0" applyFont="1" applyBorder="1" applyAlignment="1" applyProtection="1">
      <alignment horizontal="center" vertical="center" wrapText="1"/>
      <protection locked="0"/>
    </xf>
    <xf numFmtId="0" fontId="76" fillId="5" borderId="14" xfId="0" applyFont="1" applyFill="1" applyBorder="1" applyAlignment="1" applyProtection="1">
      <alignment horizontal="left" vertical="center"/>
    </xf>
    <xf numFmtId="0" fontId="76" fillId="5" borderId="16" xfId="0" applyFont="1" applyFill="1" applyBorder="1" applyAlignment="1" applyProtection="1">
      <alignment horizontal="left" vertical="center"/>
    </xf>
    <xf numFmtId="49" fontId="24" fillId="5" borderId="0" xfId="0" applyNumberFormat="1" applyFont="1" applyFill="1" applyAlignment="1" applyProtection="1">
      <alignment horizontal="left" wrapText="1"/>
    </xf>
    <xf numFmtId="0" fontId="0" fillId="5" borderId="47" xfId="0" applyFont="1" applyFill="1" applyBorder="1" applyAlignment="1" applyProtection="1">
      <alignment horizontal="left" vertical="center" shrinkToFit="1"/>
    </xf>
    <xf numFmtId="0" fontId="0" fillId="5" borderId="17" xfId="0" applyFont="1" applyFill="1" applyBorder="1" applyAlignment="1" applyProtection="1">
      <alignment horizontal="left" vertical="center" shrinkToFit="1"/>
    </xf>
    <xf numFmtId="0" fontId="0" fillId="0" borderId="47" xfId="0" applyFont="1" applyBorder="1" applyAlignment="1" applyProtection="1">
      <alignment horizontal="left" vertical="center"/>
    </xf>
    <xf numFmtId="0" fontId="0" fillId="0" borderId="17" xfId="0" applyFont="1" applyBorder="1" applyAlignment="1" applyProtection="1">
      <alignment horizontal="left" vertical="center"/>
    </xf>
    <xf numFmtId="0" fontId="0" fillId="0" borderId="45" xfId="0" applyFont="1" applyBorder="1" applyAlignment="1" applyProtection="1">
      <alignment horizontal="left" vertical="center"/>
    </xf>
    <xf numFmtId="0" fontId="56" fillId="2" borderId="25" xfId="0" applyFont="1" applyFill="1" applyBorder="1" applyAlignment="1" applyProtection="1">
      <alignment horizontal="center" vertical="center" wrapText="1"/>
      <protection locked="0"/>
    </xf>
    <xf numFmtId="0" fontId="56" fillId="0" borderId="26" xfId="0" applyFont="1" applyBorder="1" applyAlignment="1" applyProtection="1">
      <alignment horizontal="center" vertical="center" wrapText="1"/>
      <protection locked="0"/>
    </xf>
    <xf numFmtId="0" fontId="56" fillId="0" borderId="27" xfId="0" applyFont="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xf>
    <xf numFmtId="0" fontId="2" fillId="3" borderId="17" xfId="0" applyFon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40" xfId="0" applyBorder="1" applyAlignment="1" applyProtection="1">
      <alignment horizontal="center" vertical="center" wrapText="1"/>
    </xf>
    <xf numFmtId="0" fontId="0" fillId="0" borderId="46" xfId="0" applyBorder="1" applyAlignment="1" applyProtection="1">
      <alignment horizontal="center" vertical="center" wrapText="1"/>
    </xf>
    <xf numFmtId="0" fontId="4" fillId="2" borderId="49" xfId="0" applyFont="1" applyFill="1" applyBorder="1" applyAlignment="1" applyProtection="1">
      <alignment horizontal="left" vertical="center" wrapText="1"/>
    </xf>
    <xf numFmtId="0" fontId="0" fillId="0" borderId="50" xfId="0" applyFont="1" applyBorder="1" applyAlignment="1" applyProtection="1">
      <alignment horizontal="left" vertical="center" wrapText="1"/>
    </xf>
    <xf numFmtId="0" fontId="0" fillId="0" borderId="51" xfId="0" applyFont="1" applyBorder="1" applyAlignment="1" applyProtection="1">
      <alignment horizontal="left" vertical="center" wrapText="1"/>
    </xf>
    <xf numFmtId="49" fontId="82" fillId="2" borderId="0" xfId="0" applyNumberFormat="1" applyFont="1" applyFill="1" applyAlignment="1" applyProtection="1">
      <alignment horizontal="center" vertical="center"/>
    </xf>
    <xf numFmtId="0" fontId="83" fillId="0" borderId="0" xfId="0" applyFont="1" applyAlignment="1" applyProtection="1">
      <alignment horizontal="center" vertical="center"/>
    </xf>
    <xf numFmtId="49" fontId="31" fillId="2" borderId="0" xfId="1" applyNumberFormat="1" applyFill="1" applyAlignment="1" applyProtection="1">
      <alignment vertical="center"/>
      <protection locked="0"/>
    </xf>
    <xf numFmtId="0" fontId="0" fillId="0" borderId="0" xfId="0" applyAlignment="1" applyProtection="1">
      <alignment vertical="center"/>
      <protection locked="0"/>
    </xf>
    <xf numFmtId="0" fontId="84" fillId="0" borderId="2" xfId="0" applyFont="1" applyBorder="1" applyAlignment="1" applyProtection="1">
      <alignment horizontal="center" vertical="center"/>
      <protection locked="0"/>
    </xf>
    <xf numFmtId="0" fontId="21" fillId="0" borderId="3" xfId="0" applyFont="1" applyBorder="1" applyAlignment="1" applyProtection="1">
      <alignment vertical="center"/>
      <protection locked="0"/>
    </xf>
    <xf numFmtId="0" fontId="21" fillId="0" borderId="4" xfId="0" applyFont="1" applyBorder="1" applyAlignment="1" applyProtection="1">
      <alignment vertical="center"/>
      <protection locked="0"/>
    </xf>
    <xf numFmtId="0" fontId="0" fillId="2" borderId="0" xfId="0" applyFill="1" applyAlignment="1" applyProtection="1">
      <alignment horizontal="left" vertical="center"/>
    </xf>
    <xf numFmtId="0" fontId="0" fillId="2" borderId="2" xfId="0" applyNumberFormat="1" applyFont="1" applyFill="1" applyBorder="1" applyAlignment="1" applyProtection="1">
      <alignment vertical="center"/>
      <protection locked="0"/>
    </xf>
    <xf numFmtId="0" fontId="0" fillId="0" borderId="4" xfId="0" applyNumberFormat="1" applyFont="1" applyBorder="1" applyAlignment="1" applyProtection="1">
      <alignment vertical="center"/>
      <protection locked="0"/>
    </xf>
    <xf numFmtId="49" fontId="2" fillId="3" borderId="10" xfId="0" applyNumberFormat="1" applyFont="1" applyFill="1" applyBorder="1" applyAlignment="1" applyProtection="1">
      <alignment vertical="center" wrapText="1"/>
    </xf>
    <xf numFmtId="0" fontId="2" fillId="3" borderId="17" xfId="0" applyFont="1" applyFill="1" applyBorder="1" applyAlignment="1" applyProtection="1">
      <alignment vertical="center"/>
    </xf>
    <xf numFmtId="0" fontId="2" fillId="3" borderId="15" xfId="0" applyFont="1" applyFill="1" applyBorder="1" applyAlignment="1" applyProtection="1">
      <alignment vertical="center"/>
    </xf>
    <xf numFmtId="0" fontId="2" fillId="3" borderId="9" xfId="0" applyFont="1" applyFill="1" applyBorder="1" applyAlignment="1" applyProtection="1">
      <alignment vertical="center"/>
    </xf>
    <xf numFmtId="0" fontId="2" fillId="3" borderId="40" xfId="0" applyFont="1" applyFill="1" applyBorder="1" applyAlignment="1" applyProtection="1">
      <alignment vertical="center"/>
    </xf>
    <xf numFmtId="0" fontId="2" fillId="3" borderId="39" xfId="0" applyFont="1" applyFill="1" applyBorder="1" applyAlignment="1" applyProtection="1">
      <alignment vertical="center"/>
    </xf>
    <xf numFmtId="49" fontId="3" fillId="2" borderId="0" xfId="0" applyNumberFormat="1" applyFont="1" applyFill="1" applyAlignment="1" applyProtection="1">
      <alignment vertical="center" wrapText="1"/>
    </xf>
    <xf numFmtId="0" fontId="0" fillId="0" borderId="0" xfId="0" applyFont="1" applyAlignment="1" applyProtection="1">
      <alignment vertical="center" wrapText="1"/>
    </xf>
    <xf numFmtId="49" fontId="14" fillId="3" borderId="18" xfId="0" applyNumberFormat="1" applyFont="1" applyFill="1" applyBorder="1" applyAlignment="1" applyProtection="1">
      <alignment horizontal="center" vertical="center" wrapText="1"/>
    </xf>
    <xf numFmtId="0" fontId="0" fillId="0" borderId="73" xfId="0" applyFont="1" applyBorder="1" applyAlignment="1" applyProtection="1">
      <alignment horizontal="center" vertical="center"/>
    </xf>
    <xf numFmtId="49" fontId="14" fillId="3" borderId="14" xfId="0" applyNumberFormat="1" applyFont="1" applyFill="1" applyBorder="1" applyAlignment="1" applyProtection="1">
      <alignment horizontal="center" vertical="center"/>
    </xf>
    <xf numFmtId="49" fontId="14" fillId="3" borderId="16" xfId="0" applyNumberFormat="1" applyFont="1" applyFill="1" applyBorder="1" applyAlignment="1" applyProtection="1">
      <alignment horizontal="center" vertical="center"/>
    </xf>
    <xf numFmtId="49" fontId="62" fillId="3" borderId="10" xfId="0" applyNumberFormat="1" applyFont="1" applyFill="1" applyBorder="1" applyAlignment="1" applyProtection="1">
      <alignment horizontal="center" vertical="center" wrapText="1"/>
    </xf>
    <xf numFmtId="0" fontId="25" fillId="0" borderId="17" xfId="0" applyFont="1" applyBorder="1" applyAlignment="1" applyProtection="1">
      <alignment horizontal="center" vertical="center"/>
    </xf>
    <xf numFmtId="0" fontId="25" fillId="0" borderId="11" xfId="0" applyFont="1" applyBorder="1" applyAlignment="1" applyProtection="1">
      <alignment horizontal="center" vertical="center"/>
    </xf>
    <xf numFmtId="0" fontId="25" fillId="0" borderId="0" xfId="0" applyFont="1" applyAlignment="1" applyProtection="1">
      <alignment horizontal="center" vertical="center"/>
    </xf>
    <xf numFmtId="0" fontId="25" fillId="0" borderId="68" xfId="0" applyFont="1" applyBorder="1" applyAlignment="1" applyProtection="1">
      <alignment horizontal="center" vertical="center"/>
    </xf>
    <xf numFmtId="0" fontId="25" fillId="0" borderId="26" xfId="0" applyFont="1" applyBorder="1" applyAlignment="1" applyProtection="1">
      <alignment horizontal="center" vertical="center"/>
    </xf>
    <xf numFmtId="0" fontId="25" fillId="0" borderId="17" xfId="0" applyFont="1" applyBorder="1" applyAlignment="1" applyProtection="1">
      <alignment horizontal="center" vertical="center" wrapText="1"/>
    </xf>
    <xf numFmtId="0" fontId="25" fillId="0" borderId="68" xfId="0" applyFont="1" applyBorder="1" applyAlignment="1" applyProtection="1">
      <alignment horizontal="center" vertical="center" wrapText="1"/>
    </xf>
    <xf numFmtId="0" fontId="25" fillId="0" borderId="26" xfId="0" applyFont="1" applyBorder="1" applyAlignment="1" applyProtection="1">
      <alignment horizontal="center" vertical="center" wrapText="1"/>
    </xf>
    <xf numFmtId="49" fontId="63" fillId="2" borderId="0" xfId="0" applyNumberFormat="1" applyFont="1" applyFill="1" applyAlignment="1" applyProtection="1">
      <alignment vertical="center" wrapText="1"/>
    </xf>
    <xf numFmtId="0" fontId="13" fillId="0" borderId="0" xfId="0" applyFont="1" applyAlignment="1" applyProtection="1">
      <alignment vertical="center" wrapText="1"/>
    </xf>
    <xf numFmtId="0" fontId="0" fillId="2" borderId="2" xfId="0" applyNumberFormat="1" applyFont="1" applyFill="1" applyBorder="1" applyAlignment="1" applyProtection="1">
      <alignment vertical="center"/>
    </xf>
    <xf numFmtId="0" fontId="0" fillId="0" borderId="4" xfId="0" applyNumberFormat="1" applyFont="1" applyBorder="1" applyAlignment="1" applyProtection="1">
      <alignment vertical="center"/>
    </xf>
    <xf numFmtId="0" fontId="24" fillId="2" borderId="0" xfId="0" applyNumberFormat="1" applyFont="1" applyFill="1" applyAlignment="1" applyProtection="1">
      <alignment vertical="center" wrapText="1"/>
    </xf>
    <xf numFmtId="0" fontId="21" fillId="0" borderId="5" xfId="0" applyNumberFormat="1" applyFont="1" applyBorder="1" applyAlignment="1">
      <alignment horizontal="center" vertical="center"/>
    </xf>
    <xf numFmtId="0" fontId="0" fillId="0" borderId="5" xfId="0" applyNumberFormat="1" applyFont="1" applyBorder="1" applyAlignment="1">
      <alignment vertical="center"/>
    </xf>
    <xf numFmtId="0" fontId="21" fillId="0" borderId="5" xfId="0" applyFont="1" applyBorder="1" applyAlignment="1">
      <alignment horizontal="center" vertical="center"/>
    </xf>
    <xf numFmtId="0" fontId="0" fillId="0" borderId="5" xfId="0" applyFont="1" applyBorder="1" applyAlignment="1">
      <alignment vertical="center"/>
    </xf>
    <xf numFmtId="0" fontId="32" fillId="2" borderId="21" xfId="0" applyFont="1" applyFill="1" applyBorder="1" applyAlignment="1">
      <alignment horizontal="center" vertical="center" wrapText="1"/>
    </xf>
    <xf numFmtId="0" fontId="0" fillId="0" borderId="19" xfId="0" applyFont="1" applyBorder="1" applyAlignment="1">
      <alignment horizontal="center" vertical="center"/>
    </xf>
    <xf numFmtId="0" fontId="34" fillId="0" borderId="8" xfId="0" applyFont="1" applyBorder="1" applyAlignment="1">
      <alignment horizontal="center" vertical="center"/>
    </xf>
    <xf numFmtId="0" fontId="34" fillId="0" borderId="14" xfId="0" applyFont="1" applyBorder="1" applyAlignment="1">
      <alignment horizontal="center" vertical="center"/>
    </xf>
    <xf numFmtId="0" fontId="34" fillId="0" borderId="16" xfId="0" applyFont="1" applyBorder="1" applyAlignment="1">
      <alignment horizontal="center" vertical="center"/>
    </xf>
    <xf numFmtId="0" fontId="32" fillId="0" borderId="5" xfId="0" applyFont="1" applyBorder="1" applyAlignment="1">
      <alignment horizontal="center" vertical="center" wrapText="1"/>
    </xf>
    <xf numFmtId="0" fontId="32" fillId="0" borderId="14" xfId="0" applyFont="1" applyBorder="1" applyAlignment="1">
      <alignment horizontal="center" vertical="center"/>
    </xf>
    <xf numFmtId="0" fontId="32" fillId="0" borderId="16" xfId="0" applyFont="1" applyBorder="1" applyAlignment="1">
      <alignment horizontal="center" vertical="center"/>
    </xf>
    <xf numFmtId="0" fontId="32" fillId="2" borderId="10" xfId="0" applyFont="1" applyFill="1" applyBorder="1" applyAlignment="1">
      <alignment horizontal="center" vertical="center" wrapText="1"/>
    </xf>
    <xf numFmtId="0" fontId="32" fillId="2" borderId="11" xfId="0" applyFont="1" applyFill="1" applyBorder="1" applyAlignment="1">
      <alignment horizontal="center" vertical="center" wrapText="1"/>
    </xf>
    <xf numFmtId="0" fontId="0" fillId="0" borderId="9" xfId="0" applyFont="1" applyBorder="1" applyAlignment="1">
      <alignment horizontal="center" vertical="center"/>
    </xf>
    <xf numFmtId="0" fontId="32" fillId="2" borderId="8"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0" fillId="0" borderId="5" xfId="0" applyFont="1" applyBorder="1" applyAlignment="1">
      <alignment horizontal="center" vertical="center"/>
    </xf>
    <xf numFmtId="0" fontId="32" fillId="0" borderId="10"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5" xfId="0" applyFont="1" applyBorder="1" applyAlignment="1">
      <alignment horizontal="center" vertical="center"/>
    </xf>
    <xf numFmtId="0" fontId="32" fillId="0" borderId="5" xfId="0" applyFont="1" applyBorder="1" applyAlignment="1">
      <alignment vertical="center"/>
    </xf>
    <xf numFmtId="49" fontId="33" fillId="2" borderId="5" xfId="0" applyNumberFormat="1" applyFont="1" applyFill="1" applyBorder="1" applyAlignment="1" applyProtection="1">
      <alignment vertical="center" wrapText="1"/>
    </xf>
    <xf numFmtId="0" fontId="33" fillId="0" borderId="5" xfId="0" applyFont="1" applyBorder="1" applyAlignment="1">
      <alignment vertical="center" wrapText="1"/>
    </xf>
    <xf numFmtId="49" fontId="33" fillId="4" borderId="6" xfId="0" applyNumberFormat="1" applyFont="1" applyFill="1" applyBorder="1" applyAlignment="1" applyProtection="1">
      <alignment vertical="center" wrapText="1"/>
    </xf>
    <xf numFmtId="0" fontId="0" fillId="4" borderId="19" xfId="0" applyFont="1" applyFill="1" applyBorder="1" applyAlignment="1">
      <alignment vertical="center" wrapText="1"/>
    </xf>
    <xf numFmtId="0" fontId="32" fillId="0" borderId="8" xfId="0" applyFont="1" applyBorder="1" applyAlignment="1">
      <alignment horizontal="center" vertical="center" wrapText="1"/>
    </xf>
    <xf numFmtId="0" fontId="0" fillId="0" borderId="14" xfId="0" applyFont="1" applyBorder="1" applyAlignment="1">
      <alignment horizontal="center" vertical="center"/>
    </xf>
    <xf numFmtId="0" fontId="0" fillId="0" borderId="16" xfId="0" applyFont="1" applyBorder="1" applyAlignment="1">
      <alignment horizontal="center" vertical="center"/>
    </xf>
    <xf numFmtId="0" fontId="32" fillId="2" borderId="6" xfId="0" applyFont="1" applyFill="1" applyBorder="1" applyAlignment="1" applyProtection="1">
      <alignment horizontal="center" vertical="center"/>
      <protection locked="0"/>
    </xf>
    <xf numFmtId="0" fontId="32" fillId="2" borderId="21" xfId="0" applyFont="1" applyFill="1" applyBorder="1" applyAlignment="1" applyProtection="1">
      <alignment horizontal="center" vertical="center"/>
      <protection locked="0"/>
    </xf>
    <xf numFmtId="0" fontId="32" fillId="2" borderId="19" xfId="0" applyFont="1" applyFill="1" applyBorder="1" applyAlignment="1" applyProtection="1">
      <alignment horizontal="center" vertical="center"/>
      <protection locked="0"/>
    </xf>
    <xf numFmtId="49" fontId="32" fillId="2" borderId="8" xfId="0" applyNumberFormat="1" applyFont="1" applyFill="1" applyBorder="1" applyAlignment="1" applyProtection="1">
      <alignment horizontal="center" vertical="center"/>
    </xf>
    <xf numFmtId="0" fontId="0" fillId="0" borderId="14" xfId="0" applyFont="1" applyBorder="1" applyAlignment="1">
      <alignment vertical="center"/>
    </xf>
    <xf numFmtId="49" fontId="32" fillId="2" borderId="19" xfId="0" applyNumberFormat="1" applyFont="1" applyFill="1" applyBorder="1" applyAlignment="1" applyProtection="1">
      <alignment horizontal="center" vertical="top"/>
    </xf>
    <xf numFmtId="0" fontId="32" fillId="0" borderId="5" xfId="0" applyFont="1" applyBorder="1" applyAlignment="1">
      <alignment horizontal="center" vertical="top"/>
    </xf>
    <xf numFmtId="49" fontId="32" fillId="2" borderId="8" xfId="0" applyNumberFormat="1" applyFont="1" applyFill="1" applyBorder="1" applyAlignment="1" applyProtection="1">
      <alignment horizontal="center" vertical="top"/>
    </xf>
    <xf numFmtId="0" fontId="0" fillId="0" borderId="16" xfId="0" applyFont="1" applyBorder="1" applyAlignment="1">
      <alignment horizontal="center" vertical="top"/>
    </xf>
    <xf numFmtId="49" fontId="32" fillId="2" borderId="8" xfId="0" applyNumberFormat="1" applyFont="1" applyFill="1" applyBorder="1" applyAlignment="1" applyProtection="1">
      <alignment horizontal="center" vertical="top" wrapText="1"/>
    </xf>
    <xf numFmtId="0" fontId="0" fillId="0" borderId="16" xfId="0" applyFont="1" applyBorder="1" applyAlignment="1">
      <alignment horizontal="center" vertical="top" wrapText="1"/>
    </xf>
    <xf numFmtId="0" fontId="32" fillId="0" borderId="21" xfId="0" applyFont="1" applyBorder="1" applyAlignment="1" applyProtection="1">
      <alignment horizontal="center" vertical="center" wrapText="1"/>
    </xf>
    <xf numFmtId="0" fontId="32" fillId="2" borderId="10" xfId="0" applyFont="1" applyFill="1" applyBorder="1" applyAlignment="1" applyProtection="1">
      <alignment horizontal="center" vertical="center" wrapText="1"/>
      <protection locked="0"/>
    </xf>
    <xf numFmtId="0" fontId="32" fillId="2" borderId="11" xfId="0" applyFont="1" applyFill="1" applyBorder="1" applyAlignment="1" applyProtection="1">
      <alignment horizontal="center" vertical="center" wrapText="1"/>
      <protection locked="0"/>
    </xf>
    <xf numFmtId="0" fontId="32" fillId="2" borderId="9"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32" fillId="2" borderId="21" xfId="0" applyFont="1" applyFill="1" applyBorder="1" applyAlignment="1" applyProtection="1">
      <alignment horizontal="center" vertical="center" wrapText="1"/>
      <protection locked="0"/>
    </xf>
    <xf numFmtId="0" fontId="32" fillId="2" borderId="19" xfId="0" applyFont="1" applyFill="1" applyBorder="1" applyAlignment="1" applyProtection="1">
      <alignment horizontal="center" vertical="center" wrapText="1"/>
      <protection locked="0"/>
    </xf>
    <xf numFmtId="0" fontId="36" fillId="0" borderId="10" xfId="0" applyFont="1" applyBorder="1" applyAlignment="1">
      <alignment horizontal="center" vertical="center"/>
    </xf>
    <xf numFmtId="0" fontId="36" fillId="0" borderId="11" xfId="0" applyFont="1" applyBorder="1" applyAlignment="1">
      <alignment horizontal="center" vertical="center"/>
    </xf>
    <xf numFmtId="0" fontId="36" fillId="0" borderId="9" xfId="0" applyFont="1" applyBorder="1" applyAlignment="1">
      <alignment horizontal="center" vertical="center"/>
    </xf>
    <xf numFmtId="0" fontId="36" fillId="0" borderId="6" xfId="0" applyFont="1" applyBorder="1" applyAlignment="1">
      <alignment horizontal="center" vertical="center"/>
    </xf>
    <xf numFmtId="0" fontId="36" fillId="0" borderId="21" xfId="0" applyFont="1" applyBorder="1" applyAlignment="1">
      <alignment horizontal="center" vertical="center"/>
    </xf>
    <xf numFmtId="0" fontId="36" fillId="0" borderId="19" xfId="0" applyFont="1" applyBorder="1" applyAlignment="1">
      <alignment horizontal="center" vertical="center"/>
    </xf>
    <xf numFmtId="0" fontId="33" fillId="0" borderId="10" xfId="0" applyFont="1" applyBorder="1" applyAlignment="1">
      <alignment horizontal="center" vertical="center" wrapText="1"/>
    </xf>
    <xf numFmtId="0" fontId="33" fillId="0" borderId="19" xfId="0" applyFont="1" applyBorder="1" applyAlignment="1">
      <alignment horizontal="center" vertical="center" wrapText="1"/>
    </xf>
    <xf numFmtId="0" fontId="32" fillId="0" borderId="8" xfId="0" applyFont="1" applyBorder="1" applyAlignment="1" applyProtection="1">
      <alignment horizontal="center" vertical="center" wrapText="1"/>
    </xf>
    <xf numFmtId="49" fontId="32" fillId="2" borderId="14" xfId="0" applyNumberFormat="1" applyFont="1" applyFill="1" applyBorder="1" applyAlignment="1" applyProtection="1">
      <alignment horizontal="center" vertical="center"/>
    </xf>
    <xf numFmtId="49" fontId="32" fillId="2" borderId="6" xfId="0" applyNumberFormat="1" applyFont="1" applyFill="1" applyBorder="1" applyAlignment="1" applyProtection="1">
      <alignment horizontal="center" vertical="top" wrapText="1"/>
    </xf>
    <xf numFmtId="0" fontId="0" fillId="0" borderId="19" xfId="0" applyFont="1" applyBorder="1" applyAlignment="1">
      <alignment horizontal="center" vertical="top"/>
    </xf>
    <xf numFmtId="49" fontId="32" fillId="2" borderId="5" xfId="0" applyNumberFormat="1" applyFont="1" applyFill="1" applyBorder="1" applyAlignment="1" applyProtection="1">
      <alignment horizontal="center" vertical="center"/>
    </xf>
    <xf numFmtId="0" fontId="33" fillId="0" borderId="6" xfId="0" applyFont="1" applyBorder="1" applyAlignment="1">
      <alignment horizontal="center" vertical="center" wrapText="1"/>
    </xf>
    <xf numFmtId="0" fontId="32" fillId="0" borderId="6" xfId="0" applyFont="1" applyBorder="1" applyAlignment="1">
      <alignment vertical="center" wrapText="1"/>
    </xf>
    <xf numFmtId="0" fontId="0" fillId="0" borderId="21" xfId="0" applyFont="1" applyBorder="1" applyAlignment="1">
      <alignment vertical="center"/>
    </xf>
    <xf numFmtId="0" fontId="0" fillId="0" borderId="19" xfId="0" applyFont="1" applyBorder="1" applyAlignment="1">
      <alignment vertical="center"/>
    </xf>
    <xf numFmtId="49" fontId="32" fillId="2" borderId="9" xfId="0" applyNumberFormat="1" applyFont="1" applyFill="1" applyBorder="1" applyAlignment="1" applyProtection="1">
      <alignment horizontal="center" vertical="top"/>
    </xf>
    <xf numFmtId="49" fontId="32" fillId="2" borderId="40" xfId="0" applyNumberFormat="1" applyFont="1" applyFill="1" applyBorder="1" applyAlignment="1" applyProtection="1">
      <alignment horizontal="center" vertical="top"/>
    </xf>
    <xf numFmtId="0" fontId="0" fillId="0" borderId="40" xfId="0" applyFont="1" applyBorder="1" applyAlignment="1">
      <alignment vertical="center"/>
    </xf>
    <xf numFmtId="0" fontId="0" fillId="0" borderId="39" xfId="0" applyFont="1" applyBorder="1" applyAlignment="1">
      <alignment vertical="center"/>
    </xf>
    <xf numFmtId="49" fontId="32" fillId="2" borderId="6" xfId="0" applyNumberFormat="1" applyFont="1" applyFill="1" applyBorder="1" applyAlignment="1" applyProtection="1">
      <alignment horizontal="center" vertical="top"/>
    </xf>
    <xf numFmtId="49" fontId="32" fillId="2" borderId="10" xfId="0" applyNumberFormat="1" applyFont="1" applyFill="1" applyBorder="1" applyAlignment="1" applyProtection="1">
      <alignment horizontal="center" vertical="top" wrapText="1"/>
    </xf>
    <xf numFmtId="0" fontId="0" fillId="0" borderId="9" xfId="0" applyFont="1" applyBorder="1" applyAlignment="1">
      <alignment horizontal="center" vertical="top" wrapText="1"/>
    </xf>
    <xf numFmtId="0" fontId="32" fillId="0" borderId="8" xfId="0" applyFont="1" applyBorder="1" applyAlignment="1">
      <alignment horizontal="center" vertical="center"/>
    </xf>
    <xf numFmtId="49" fontId="32" fillId="2" borderId="10" xfId="0" applyNumberFormat="1" applyFont="1" applyFill="1" applyBorder="1" applyAlignment="1" applyProtection="1">
      <alignment horizontal="center" vertical="center" wrapText="1"/>
    </xf>
    <xf numFmtId="0" fontId="32" fillId="0" borderId="17" xfId="0" applyFont="1" applyBorder="1" applyAlignment="1">
      <alignment horizontal="center" vertical="center"/>
    </xf>
    <xf numFmtId="0" fontId="0" fillId="0" borderId="17" xfId="0" applyFont="1" applyBorder="1" applyAlignment="1">
      <alignment horizontal="center" vertical="center"/>
    </xf>
    <xf numFmtId="0" fontId="13" fillId="0" borderId="6"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19" xfId="0" applyFont="1" applyBorder="1" applyAlignment="1">
      <alignment horizontal="center" vertical="center" wrapText="1"/>
    </xf>
    <xf numFmtId="49" fontId="33" fillId="2" borderId="10" xfId="0" applyNumberFormat="1" applyFont="1" applyFill="1" applyBorder="1" applyAlignment="1" applyProtection="1">
      <alignment vertical="center" wrapText="1"/>
    </xf>
    <xf numFmtId="0" fontId="0" fillId="0" borderId="11" xfId="0" applyFont="1" applyBorder="1" applyAlignment="1">
      <alignment vertical="center"/>
    </xf>
    <xf numFmtId="0" fontId="0" fillId="0" borderId="9" xfId="0" applyFont="1" applyBorder="1" applyAlignment="1">
      <alignment vertical="center"/>
    </xf>
    <xf numFmtId="0" fontId="33" fillId="0" borderId="53" xfId="0" applyFont="1" applyBorder="1" applyAlignment="1">
      <alignment vertical="center" wrapText="1"/>
    </xf>
    <xf numFmtId="0" fontId="13" fillId="0" borderId="34" xfId="0" applyFont="1" applyBorder="1" applyAlignment="1">
      <alignment vertical="center"/>
    </xf>
    <xf numFmtId="0" fontId="13" fillId="0" borderId="52" xfId="0" applyFont="1" applyBorder="1" applyAlignment="1">
      <alignment vertical="center"/>
    </xf>
    <xf numFmtId="49" fontId="33" fillId="2" borderId="10" xfId="0" applyNumberFormat="1" applyFont="1" applyFill="1" applyBorder="1" applyAlignment="1" applyProtection="1">
      <alignment horizontal="center" vertical="center" wrapText="1"/>
    </xf>
    <xf numFmtId="49" fontId="33" fillId="2" borderId="11" xfId="0" applyNumberFormat="1" applyFont="1" applyFill="1" applyBorder="1" applyAlignment="1" applyProtection="1">
      <alignment horizontal="center" vertical="center" wrapText="1"/>
    </xf>
    <xf numFmtId="0" fontId="13" fillId="0" borderId="9" xfId="0" applyFont="1" applyBorder="1" applyAlignment="1">
      <alignment horizontal="center" vertical="center" wrapText="1"/>
    </xf>
    <xf numFmtId="0" fontId="43" fillId="0" borderId="5" xfId="0" applyFont="1" applyBorder="1" applyAlignment="1" applyProtection="1">
      <alignment horizontal="center" vertical="center" wrapText="1"/>
    </xf>
    <xf numFmtId="0" fontId="43" fillId="0" borderId="8" xfId="0" applyFont="1" applyBorder="1" applyAlignment="1" applyProtection="1">
      <alignment horizontal="center" vertical="center" wrapText="1"/>
    </xf>
    <xf numFmtId="0" fontId="0" fillId="0" borderId="5" xfId="0" applyFont="1" applyBorder="1" applyAlignment="1">
      <alignment horizontal="center" vertical="center" wrapText="1"/>
    </xf>
    <xf numFmtId="0" fontId="33" fillId="0" borderId="55" xfId="0" applyFont="1" applyBorder="1" applyAlignment="1">
      <alignment vertical="center" wrapText="1"/>
    </xf>
    <xf numFmtId="0" fontId="13" fillId="0" borderId="56" xfId="0" applyFont="1" applyBorder="1" applyAlignment="1">
      <alignment vertical="center"/>
    </xf>
    <xf numFmtId="0" fontId="13" fillId="0" borderId="54" xfId="0" applyFont="1" applyBorder="1" applyAlignment="1">
      <alignment vertical="center"/>
    </xf>
    <xf numFmtId="0" fontId="33" fillId="0" borderId="57" xfId="0" applyFont="1" applyBorder="1" applyAlignment="1">
      <alignment vertical="center" wrapText="1"/>
    </xf>
    <xf numFmtId="0" fontId="0" fillId="0" borderId="16" xfId="0" applyBorder="1" applyAlignment="1">
      <alignment vertical="center" wrapText="1"/>
    </xf>
    <xf numFmtId="0" fontId="13" fillId="0" borderId="13" xfId="0" applyFont="1"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13" fillId="0" borderId="6" xfId="0" applyFont="1" applyBorder="1" applyAlignment="1">
      <alignment vertical="center" wrapText="1"/>
    </xf>
    <xf numFmtId="0" fontId="0" fillId="0" borderId="21" xfId="0" applyBorder="1" applyAlignment="1">
      <alignment vertical="center" wrapText="1"/>
    </xf>
    <xf numFmtId="0" fontId="0" fillId="0" borderId="19" xfId="0" applyBorder="1" applyAlignment="1">
      <alignment vertical="center" wrapText="1"/>
    </xf>
  </cellXfs>
  <cellStyles count="4">
    <cellStyle name="ハイパーリンク" xfId="1" builtinId="8"/>
    <cellStyle name="標準" xfId="0" builtinId="0"/>
    <cellStyle name="標準 2" xfId="3" xr:uid="{00000000-0005-0000-0000-000002000000}"/>
    <cellStyle name="標準_都道府県" xfId="2" xr:uid="{00000000-0005-0000-0000-000003000000}"/>
  </cellStyles>
  <dxfs count="45">
    <dxf>
      <font>
        <b/>
        <i val="0"/>
      </font>
      <fill>
        <patternFill>
          <bgColor rgb="FFFFFF00"/>
        </patternFill>
      </fill>
    </dxf>
    <dxf>
      <font>
        <b/>
        <i val="0"/>
      </font>
      <fill>
        <patternFill>
          <bgColor rgb="FFFFFF00"/>
        </patternFill>
      </fill>
    </dxf>
    <dxf>
      <font>
        <b/>
        <i val="0"/>
      </font>
      <fill>
        <patternFill>
          <bgColor rgb="FFFFFF00"/>
        </patternFill>
      </fill>
    </dxf>
    <dxf>
      <font>
        <b/>
        <i val="0"/>
        <color rgb="FFFF0000"/>
      </font>
      <fill>
        <patternFill>
          <bgColor rgb="FFFFFF00"/>
        </patternFill>
      </fill>
    </dxf>
    <dxf>
      <font>
        <color theme="0" tint="-0.24994659260841701"/>
      </font>
      <fill>
        <patternFill>
          <bgColor theme="0" tint="-0.24994659260841701"/>
        </patternFill>
      </fill>
    </dxf>
    <dxf>
      <fill>
        <patternFill>
          <bgColor theme="0" tint="-0.24994659260841701"/>
        </patternFill>
      </fill>
    </dxf>
    <dxf>
      <font>
        <b/>
        <i val="0"/>
        <color theme="0"/>
      </font>
      <fill>
        <patternFill>
          <bgColor rgb="FFFF0000"/>
        </patternFill>
      </fill>
    </dxf>
    <dxf>
      <fill>
        <patternFill>
          <bgColor theme="0" tint="-0.24994659260841701"/>
        </patternFill>
      </fill>
    </dxf>
    <dxf>
      <fill>
        <patternFill>
          <bgColor theme="0" tint="-0.24994659260841701"/>
        </patternFill>
      </fill>
    </dxf>
    <dxf>
      <font>
        <b/>
        <i val="0"/>
      </font>
      <fill>
        <patternFill>
          <bgColor rgb="FFFFFF00"/>
        </patternFill>
      </fill>
    </dxf>
    <dxf>
      <font>
        <b/>
        <i val="0"/>
      </font>
      <fill>
        <patternFill>
          <bgColor rgb="FFFFFF00"/>
        </patternFill>
      </fill>
    </dxf>
    <dxf>
      <font>
        <b/>
        <i val="0"/>
        <color theme="0"/>
      </font>
      <fill>
        <patternFill>
          <bgColor rgb="FFFF00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rgb="FFFF0000"/>
      </font>
      <fill>
        <patternFill>
          <bgColor rgb="FFFFFF00"/>
        </patternFill>
      </fill>
    </dxf>
    <dxf>
      <font>
        <b/>
        <i val="0"/>
        <color rgb="FFFF0000"/>
      </font>
      <fill>
        <patternFill patternType="none">
          <bgColor auto="1"/>
        </patternFill>
      </fill>
    </dxf>
    <dxf>
      <font>
        <b/>
        <i val="0"/>
        <color rgb="FFFF0000"/>
      </font>
    </dxf>
    <dxf>
      <fill>
        <patternFill>
          <bgColor theme="0" tint="-0.24994659260841701"/>
        </patternFill>
      </fill>
    </dxf>
    <dxf>
      <fill>
        <patternFill patternType="none">
          <bgColor auto="1"/>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color theme="1"/>
      </font>
      <fill>
        <patternFill>
          <bgColor rgb="FFFFFF00"/>
        </patternFill>
      </fill>
    </dxf>
    <dxf>
      <font>
        <b/>
        <i val="0"/>
      </font>
      <fill>
        <patternFill>
          <bgColor rgb="FFFFFF00"/>
        </patternFill>
      </fill>
    </dxf>
    <dxf>
      <font>
        <b/>
        <i val="0"/>
      </font>
      <fill>
        <patternFill>
          <bgColor rgb="FFFFFF00"/>
        </patternFill>
      </fill>
    </dxf>
    <dxf>
      <fill>
        <patternFill>
          <bgColor rgb="FFFFFF00"/>
        </patternFill>
      </fill>
    </dxf>
    <dxf>
      <fill>
        <patternFill>
          <bgColor theme="0" tint="-0.24994659260841701"/>
        </patternFill>
      </fill>
    </dxf>
    <dxf>
      <fill>
        <patternFill>
          <bgColor rgb="FFFFFF00"/>
        </patternFill>
      </fill>
    </dxf>
    <dxf>
      <fill>
        <patternFill>
          <bgColor rgb="FFFFFF00"/>
        </patternFill>
      </fill>
    </dxf>
    <dxf>
      <fill>
        <patternFill>
          <bgColor rgb="FFFFFF00"/>
        </patternFill>
      </fill>
    </dxf>
    <dxf>
      <font>
        <b/>
        <i val="0"/>
        <color rgb="FFFF0000"/>
      </font>
      <fill>
        <patternFill>
          <bgColor rgb="FFFFFF00"/>
        </patternFill>
      </fill>
    </dxf>
    <dxf>
      <font>
        <b/>
        <i val="0"/>
      </font>
      <fill>
        <patternFill>
          <bgColor rgb="FFFFFF00"/>
        </patternFill>
      </fill>
    </dxf>
    <dxf>
      <font>
        <b/>
        <i/>
      </font>
      <fill>
        <patternFill>
          <bgColor rgb="FFFFFF00"/>
        </patternFill>
      </fill>
    </dxf>
  </dxfs>
  <tableStyles count="0" defaultTableStyle="TableStyleMedium9" defaultPivotStyle="PivotStyleLight16"/>
  <colors>
    <mruColors>
      <color rgb="FF0000FF"/>
      <color rgb="FFFFFF00"/>
      <color rgb="FFFDEADA"/>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17</xdr:col>
      <xdr:colOff>259080</xdr:colOff>
      <xdr:row>13</xdr:row>
      <xdr:rowOff>99060</xdr:rowOff>
    </xdr:from>
    <xdr:to>
      <xdr:col>20</xdr:col>
      <xdr:colOff>236220</xdr:colOff>
      <xdr:row>13</xdr:row>
      <xdr:rowOff>1478280</xdr:rowOff>
    </xdr:to>
    <xdr:pic>
      <xdr:nvPicPr>
        <xdr:cNvPr id="2" name="図 1">
          <a:extLst>
            <a:ext uri="{FF2B5EF4-FFF2-40B4-BE49-F238E27FC236}">
              <a16:creationId xmlns:a16="http://schemas.microsoft.com/office/drawing/2014/main" id="{08B0A3D0-3CAE-41E8-94A3-06EA600B73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22920" y="4000500"/>
          <a:ext cx="1165860" cy="1379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enmon@libertas.co.jp" TargetMode="External"/><Relationship Id="rId4" Type="http://schemas.openxmlformats.org/officeDocument/2006/relationships/vmlDrawing" Target="../drawings/vmlDrawing1.v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www.mext.go.jp/a_menu/koutou/hutankeigen/index.ht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sheetPr>
  <dimension ref="A1:BW50"/>
  <sheetViews>
    <sheetView tabSelected="1" zoomScale="80" zoomScaleNormal="80" workbookViewId="0">
      <pane xSplit="1" ySplit="4" topLeftCell="B5" activePane="bottomRight" state="frozen"/>
      <selection pane="topRight" activeCell="B1" sqref="B1"/>
      <selection pane="bottomLeft" activeCell="A5" sqref="A5"/>
      <selection pane="bottomRight" activeCell="I21" sqref="I21:V21"/>
    </sheetView>
  </sheetViews>
  <sheetFormatPr defaultColWidth="3.140625" defaultRowHeight="12" x14ac:dyDescent="0.15"/>
  <cols>
    <col min="1" max="1" width="2.7109375" style="5" customWidth="1"/>
    <col min="2" max="2" width="3.140625" style="5" customWidth="1"/>
    <col min="3" max="8" width="4.7109375" style="5" customWidth="1"/>
    <col min="9" max="9" width="15" style="5" customWidth="1"/>
    <col min="10" max="10" width="19.42578125" style="5" customWidth="1"/>
    <col min="11" max="12" width="6.7109375" style="5" customWidth="1"/>
    <col min="13" max="13" width="10.42578125" style="5" customWidth="1"/>
    <col min="14" max="18" width="5.7109375" style="5" customWidth="1"/>
    <col min="19" max="19" width="6.140625" style="5" customWidth="1"/>
    <col min="20" max="22" width="5.5703125" style="5" customWidth="1"/>
    <col min="23" max="27" width="3.140625" style="5" customWidth="1"/>
    <col min="28" max="28" width="2.7109375" style="5" customWidth="1"/>
    <col min="29" max="50" width="3.140625" style="5" hidden="1" customWidth="1"/>
    <col min="51" max="101" width="3.140625" style="5" customWidth="1"/>
    <col min="102" max="110" width="4.28515625" style="5" customWidth="1"/>
    <col min="111" max="16384" width="3.140625" style="5"/>
  </cols>
  <sheetData>
    <row r="1" spans="1:75" hidden="1" x14ac:dyDescent="0.15">
      <c r="A1" s="70"/>
      <c r="B1" s="70"/>
      <c r="C1" s="5" t="s">
        <v>368</v>
      </c>
      <c r="D1" s="5" t="s">
        <v>369</v>
      </c>
      <c r="E1" s="5" t="s">
        <v>370</v>
      </c>
      <c r="F1" s="5" t="s">
        <v>371</v>
      </c>
      <c r="G1" s="5" t="s">
        <v>416</v>
      </c>
      <c r="H1" s="5" t="s">
        <v>417</v>
      </c>
      <c r="I1" s="5" t="s">
        <v>418</v>
      </c>
      <c r="J1" s="5" t="s">
        <v>419</v>
      </c>
      <c r="K1" s="5" t="s">
        <v>372</v>
      </c>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row>
    <row r="2" spans="1:75" hidden="1" x14ac:dyDescent="0.15">
      <c r="A2" s="70"/>
      <c r="B2" s="70"/>
      <c r="C2" s="5">
        <v>1</v>
      </c>
      <c r="D2" s="5">
        <v>2</v>
      </c>
      <c r="E2" s="5">
        <v>3</v>
      </c>
      <c r="F2" s="5">
        <v>4</v>
      </c>
      <c r="G2" s="5">
        <v>7</v>
      </c>
      <c r="H2" s="5">
        <v>8</v>
      </c>
      <c r="I2" s="5">
        <v>9</v>
      </c>
      <c r="J2" s="5">
        <v>10</v>
      </c>
      <c r="K2" s="5">
        <v>11</v>
      </c>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row>
    <row r="3" spans="1:75" s="60" customFormat="1" ht="12" hidden="1" customHeight="1" x14ac:dyDescent="0.15">
      <c r="A3" s="268">
        <v>1</v>
      </c>
      <c r="B3" s="268" t="str">
        <f ca="1">REPLACE(LEFT(CELL("filename",$A$1),FIND("]",CELL("filename",$A$1))-1),1,FIND("[",CELL("filename",$A$1)),)</f>
        <v>3.R2専門学校調査票1203.xlsx</v>
      </c>
      <c r="C3" s="60" t="str">
        <f>IF(I20="","",I20)</f>
        <v>ご記入ください</v>
      </c>
      <c r="D3" s="60" t="str">
        <f>IF(I21="","",I21)</f>
        <v/>
      </c>
      <c r="E3" s="60" t="str">
        <f>IF(I22="","",I22)</f>
        <v>ご記入ください</v>
      </c>
      <c r="F3" s="60" t="str">
        <f>IF(I23="","",I23)</f>
        <v/>
      </c>
      <c r="G3" s="60" t="str">
        <f>IF(I25="","",I25)</f>
        <v>ご記入ください</v>
      </c>
      <c r="H3" s="60" t="str">
        <f>IF(I26="","",I26)</f>
        <v>ご記入ください</v>
      </c>
      <c r="I3" s="60" t="str">
        <f>IF(I27="","",I27)</f>
        <v>ご記入ください</v>
      </c>
      <c r="J3" s="60" t="str">
        <f>IF(I28="","",I28)</f>
        <v>ご記入ください</v>
      </c>
      <c r="K3" s="60" t="str">
        <f>IF(I29="","",I29)</f>
        <v>ご記入ください</v>
      </c>
    </row>
    <row r="4" spans="1:75" ht="8.25" hidden="1" customHeight="1" x14ac:dyDescent="0.15">
      <c r="AU4" s="134" t="s">
        <v>207</v>
      </c>
    </row>
    <row r="5" spans="1:75" ht="27.75" customHeight="1" x14ac:dyDescent="0.15">
      <c r="B5" s="339" t="s">
        <v>5</v>
      </c>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U5" s="134" t="s">
        <v>208</v>
      </c>
    </row>
    <row r="6" spans="1:75" s="95" customFormat="1" ht="8.25" customHeight="1" thickBot="1" x14ac:dyDescent="0.2">
      <c r="B6" s="102"/>
      <c r="C6" s="103"/>
      <c r="D6" s="103"/>
      <c r="E6" s="103"/>
      <c r="F6" s="103"/>
      <c r="G6" s="103"/>
      <c r="H6" s="103"/>
      <c r="I6" s="103"/>
      <c r="J6" s="103"/>
      <c r="K6" s="103"/>
      <c r="L6" s="103"/>
      <c r="M6" s="103"/>
      <c r="N6" s="103"/>
      <c r="O6" s="103"/>
      <c r="P6" s="103"/>
      <c r="Q6" s="103"/>
      <c r="R6" s="103"/>
      <c r="S6" s="103"/>
      <c r="T6" s="103"/>
      <c r="U6" s="103"/>
      <c r="V6" s="103"/>
      <c r="W6" s="103"/>
      <c r="X6" s="103"/>
      <c r="Y6" s="103"/>
      <c r="Z6" s="103"/>
      <c r="AA6" s="103"/>
      <c r="AU6" s="134" t="s">
        <v>209</v>
      </c>
    </row>
    <row r="7" spans="1:75" s="72" customFormat="1" ht="25.5" customHeight="1" thickTop="1" x14ac:dyDescent="0.15">
      <c r="B7" s="348" t="s">
        <v>255</v>
      </c>
      <c r="C7" s="349"/>
      <c r="D7" s="349"/>
      <c r="E7" s="349"/>
      <c r="F7" s="349"/>
      <c r="G7" s="349"/>
      <c r="H7" s="349"/>
      <c r="I7" s="349"/>
      <c r="J7" s="349"/>
      <c r="K7" s="349"/>
      <c r="L7" s="349"/>
      <c r="M7" s="349"/>
      <c r="N7" s="349"/>
      <c r="O7" s="349"/>
      <c r="P7" s="349"/>
      <c r="Q7" s="349"/>
      <c r="R7" s="349"/>
      <c r="S7" s="349"/>
      <c r="T7" s="349"/>
      <c r="U7" s="349"/>
      <c r="V7" s="349"/>
      <c r="W7" s="349"/>
      <c r="X7" s="349"/>
      <c r="Y7" s="349"/>
      <c r="Z7" s="349"/>
      <c r="AA7" s="350"/>
      <c r="AU7" s="134" t="s">
        <v>402</v>
      </c>
    </row>
    <row r="8" spans="1:75" ht="54.75" customHeight="1" x14ac:dyDescent="0.15">
      <c r="B8" s="354" t="s">
        <v>587</v>
      </c>
      <c r="C8" s="355"/>
      <c r="D8" s="355"/>
      <c r="E8" s="355"/>
      <c r="F8" s="355"/>
      <c r="G8" s="355"/>
      <c r="H8" s="355"/>
      <c r="I8" s="355"/>
      <c r="J8" s="355"/>
      <c r="K8" s="355"/>
      <c r="L8" s="355"/>
      <c r="M8" s="355"/>
      <c r="N8" s="355"/>
      <c r="O8" s="355"/>
      <c r="P8" s="355"/>
      <c r="Q8" s="355"/>
      <c r="R8" s="355"/>
      <c r="S8" s="355"/>
      <c r="T8" s="355"/>
      <c r="U8" s="355"/>
      <c r="V8" s="355"/>
      <c r="W8" s="355"/>
      <c r="X8" s="355"/>
      <c r="Y8" s="355"/>
      <c r="Z8" s="355"/>
      <c r="AA8" s="356"/>
      <c r="AU8" s="134" t="s">
        <v>210</v>
      </c>
      <c r="AZ8" s="72"/>
      <c r="BA8" s="72"/>
      <c r="BB8" s="72"/>
      <c r="BC8" s="72"/>
      <c r="BD8" s="72"/>
      <c r="BE8" s="72"/>
      <c r="BF8" s="72"/>
      <c r="BG8" s="72"/>
      <c r="BH8" s="72"/>
      <c r="BI8" s="72"/>
      <c r="BJ8" s="72"/>
      <c r="BK8" s="72"/>
      <c r="BL8" s="72"/>
      <c r="BM8" s="72"/>
      <c r="BN8" s="72"/>
      <c r="BO8" s="72"/>
      <c r="BP8" s="72"/>
      <c r="BQ8" s="72"/>
      <c r="BR8" s="72"/>
      <c r="BS8" s="72"/>
      <c r="BT8" s="72"/>
      <c r="BU8" s="72"/>
      <c r="BV8" s="72"/>
      <c r="BW8" s="72"/>
    </row>
    <row r="9" spans="1:75" ht="36" customHeight="1" x14ac:dyDescent="0.15">
      <c r="B9" s="354" t="s">
        <v>588</v>
      </c>
      <c r="C9" s="355"/>
      <c r="D9" s="355"/>
      <c r="E9" s="355"/>
      <c r="F9" s="355"/>
      <c r="G9" s="355"/>
      <c r="H9" s="355"/>
      <c r="I9" s="355"/>
      <c r="J9" s="355"/>
      <c r="K9" s="355"/>
      <c r="L9" s="355"/>
      <c r="M9" s="355"/>
      <c r="N9" s="355"/>
      <c r="O9" s="355"/>
      <c r="P9" s="355"/>
      <c r="Q9" s="355"/>
      <c r="R9" s="355"/>
      <c r="S9" s="355"/>
      <c r="T9" s="355"/>
      <c r="U9" s="355"/>
      <c r="V9" s="355"/>
      <c r="W9" s="355"/>
      <c r="X9" s="355"/>
      <c r="Y9" s="355"/>
      <c r="Z9" s="355"/>
      <c r="AA9" s="356"/>
      <c r="AU9" s="134" t="s">
        <v>211</v>
      </c>
      <c r="AZ9" s="72"/>
      <c r="BA9" s="72"/>
      <c r="BB9" s="72"/>
      <c r="BC9" s="72"/>
      <c r="BD9" s="72"/>
      <c r="BE9" s="72"/>
      <c r="BF9" s="72"/>
      <c r="BG9" s="72"/>
      <c r="BH9" s="72"/>
      <c r="BI9" s="72"/>
      <c r="BJ9" s="72"/>
      <c r="BK9" s="72"/>
      <c r="BL9" s="72"/>
      <c r="BM9" s="72"/>
      <c r="BN9" s="72"/>
      <c r="BO9" s="72"/>
      <c r="BP9" s="72"/>
      <c r="BQ9" s="72"/>
      <c r="BR9" s="72"/>
      <c r="BS9" s="72"/>
      <c r="BT9" s="72"/>
      <c r="BU9" s="72"/>
      <c r="BV9" s="72"/>
      <c r="BW9" s="72"/>
    </row>
    <row r="10" spans="1:75" ht="45" customHeight="1" x14ac:dyDescent="0.15">
      <c r="B10" s="354" t="s">
        <v>752</v>
      </c>
      <c r="C10" s="355"/>
      <c r="D10" s="355"/>
      <c r="E10" s="355"/>
      <c r="F10" s="355"/>
      <c r="G10" s="355"/>
      <c r="H10" s="355"/>
      <c r="I10" s="355"/>
      <c r="J10" s="355"/>
      <c r="K10" s="355"/>
      <c r="L10" s="355"/>
      <c r="M10" s="355"/>
      <c r="N10" s="355"/>
      <c r="O10" s="355"/>
      <c r="P10" s="355"/>
      <c r="Q10" s="355"/>
      <c r="R10" s="355"/>
      <c r="S10" s="355"/>
      <c r="T10" s="355"/>
      <c r="U10" s="355"/>
      <c r="V10" s="355"/>
      <c r="W10" s="355"/>
      <c r="X10" s="355"/>
      <c r="Y10" s="355"/>
      <c r="Z10" s="355"/>
      <c r="AA10" s="356"/>
      <c r="AU10" s="134" t="s">
        <v>403</v>
      </c>
      <c r="AZ10" s="72"/>
      <c r="BA10" s="72"/>
      <c r="BB10" s="72"/>
      <c r="BC10" s="72"/>
      <c r="BD10" s="72"/>
      <c r="BE10" s="72"/>
      <c r="BF10" s="72"/>
      <c r="BG10" s="72"/>
      <c r="BH10" s="72"/>
      <c r="BI10" s="72"/>
      <c r="BJ10" s="72"/>
      <c r="BK10" s="72"/>
      <c r="BL10" s="72"/>
      <c r="BM10" s="72"/>
      <c r="BN10" s="72"/>
      <c r="BO10" s="72"/>
      <c r="BP10" s="72"/>
      <c r="BQ10" s="72"/>
      <c r="BR10" s="72"/>
      <c r="BS10" s="72"/>
      <c r="BT10" s="72"/>
      <c r="BU10" s="72"/>
      <c r="BV10" s="72"/>
      <c r="BW10" s="72"/>
    </row>
    <row r="11" spans="1:75" ht="27.75" customHeight="1" x14ac:dyDescent="0.15">
      <c r="B11" s="91"/>
      <c r="C11" s="92" t="s">
        <v>330</v>
      </c>
      <c r="D11" s="93"/>
      <c r="E11" s="93"/>
      <c r="F11" s="93"/>
      <c r="G11" s="93"/>
      <c r="H11" s="337"/>
      <c r="I11" s="367" t="s">
        <v>331</v>
      </c>
      <c r="J11" s="367"/>
      <c r="K11" s="93"/>
      <c r="L11" s="93"/>
      <c r="M11" s="93"/>
      <c r="N11" s="93"/>
      <c r="O11" s="93"/>
      <c r="P11" s="93"/>
      <c r="Q11" s="93"/>
      <c r="R11" s="93"/>
      <c r="S11" s="93"/>
      <c r="T11" s="93"/>
      <c r="U11" s="93"/>
      <c r="V11" s="93"/>
      <c r="W11" s="93"/>
      <c r="X11" s="93"/>
      <c r="Y11" s="93"/>
      <c r="Z11" s="93"/>
      <c r="AA11" s="94"/>
      <c r="AB11" s="95"/>
      <c r="AC11" s="95"/>
      <c r="AD11" s="95"/>
      <c r="AE11" s="95"/>
      <c r="AF11" s="95"/>
      <c r="AG11" s="95"/>
      <c r="AH11" s="95"/>
      <c r="AI11" s="95"/>
      <c r="AJ11" s="95"/>
      <c r="AK11" s="95"/>
      <c r="AL11" s="95"/>
      <c r="AM11" s="95"/>
      <c r="AN11" s="95"/>
      <c r="AO11" s="95"/>
      <c r="AP11" s="95"/>
      <c r="AQ11" s="95"/>
      <c r="AR11" s="95"/>
      <c r="AS11" s="95"/>
      <c r="AT11" s="95"/>
      <c r="AU11" s="134" t="s">
        <v>404</v>
      </c>
      <c r="AV11" s="95"/>
      <c r="AW11" s="95"/>
    </row>
    <row r="12" spans="1:75" ht="24" customHeight="1" x14ac:dyDescent="0.15">
      <c r="B12" s="91"/>
      <c r="C12" s="140"/>
      <c r="D12" s="97" t="s">
        <v>332</v>
      </c>
      <c r="E12" s="97"/>
      <c r="F12" s="97"/>
      <c r="G12" s="93"/>
      <c r="H12" s="93"/>
      <c r="I12" s="93"/>
      <c r="J12" s="93"/>
      <c r="K12" s="93"/>
      <c r="L12" s="93"/>
      <c r="M12" s="93"/>
      <c r="N12" s="93"/>
      <c r="O12" s="93"/>
      <c r="P12" s="93"/>
      <c r="Q12" s="93"/>
      <c r="R12" s="93"/>
      <c r="S12" s="93"/>
      <c r="T12" s="93"/>
      <c r="U12" s="93"/>
      <c r="V12" s="93"/>
      <c r="W12" s="93"/>
      <c r="X12" s="93"/>
      <c r="Y12" s="93"/>
      <c r="Z12" s="93"/>
      <c r="AA12" s="94"/>
      <c r="AB12" s="95"/>
      <c r="AC12" s="95"/>
      <c r="AD12" s="95"/>
      <c r="AE12" s="95"/>
      <c r="AF12" s="95"/>
      <c r="AG12" s="95"/>
      <c r="AH12" s="95"/>
      <c r="AI12" s="95"/>
      <c r="AJ12" s="95"/>
      <c r="AK12" s="95"/>
      <c r="AL12" s="95"/>
      <c r="AM12" s="95"/>
      <c r="AN12" s="95"/>
      <c r="AO12" s="95"/>
      <c r="AP12" s="95"/>
      <c r="AQ12" s="95"/>
      <c r="AR12" s="95"/>
      <c r="AS12" s="95"/>
      <c r="AT12" s="95"/>
      <c r="AU12" s="134" t="s">
        <v>405</v>
      </c>
      <c r="AV12" s="95"/>
      <c r="AW12" s="95"/>
    </row>
    <row r="13" spans="1:75" ht="51.75" customHeight="1" x14ac:dyDescent="0.15">
      <c r="B13" s="91"/>
      <c r="C13" s="371" t="s">
        <v>441</v>
      </c>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94"/>
      <c r="AB13" s="95"/>
      <c r="AC13" s="95"/>
      <c r="AD13" s="95"/>
      <c r="AE13" s="95"/>
      <c r="AF13" s="95"/>
      <c r="AG13" s="95"/>
      <c r="AH13" s="95"/>
      <c r="AI13" s="95"/>
      <c r="AJ13" s="95"/>
      <c r="AK13" s="95"/>
      <c r="AL13" s="95"/>
      <c r="AM13" s="95"/>
      <c r="AN13" s="95"/>
      <c r="AO13" s="95"/>
      <c r="AP13" s="95"/>
      <c r="AQ13" s="95"/>
      <c r="AR13" s="95"/>
      <c r="AS13" s="95"/>
      <c r="AT13" s="95"/>
      <c r="AU13" s="134" t="s">
        <v>212</v>
      </c>
      <c r="AV13" s="95"/>
      <c r="AW13" s="95"/>
    </row>
    <row r="14" spans="1:75" ht="123.75" customHeight="1" thickBot="1" x14ac:dyDescent="0.2">
      <c r="B14" s="357" t="s">
        <v>753</v>
      </c>
      <c r="C14" s="358"/>
      <c r="D14" s="358"/>
      <c r="E14" s="358"/>
      <c r="F14" s="358"/>
      <c r="G14" s="358"/>
      <c r="H14" s="358"/>
      <c r="I14" s="358"/>
      <c r="J14" s="358"/>
      <c r="K14" s="358"/>
      <c r="L14" s="358"/>
      <c r="M14" s="358"/>
      <c r="N14" s="358"/>
      <c r="O14" s="359"/>
      <c r="P14" s="358"/>
      <c r="Q14" s="358"/>
      <c r="R14" s="358"/>
      <c r="S14" s="358"/>
      <c r="T14" s="358"/>
      <c r="U14" s="358"/>
      <c r="V14" s="358"/>
      <c r="W14" s="358"/>
      <c r="X14" s="358"/>
      <c r="Y14" s="358"/>
      <c r="Z14" s="358"/>
      <c r="AA14" s="360"/>
      <c r="AB14" s="95"/>
      <c r="AC14" s="95"/>
      <c r="AD14" s="95"/>
      <c r="AE14" s="95"/>
      <c r="AF14" s="95"/>
      <c r="AG14" s="95"/>
      <c r="AH14" s="95"/>
      <c r="AI14" s="95"/>
      <c r="AJ14" s="95"/>
      <c r="AK14" s="95"/>
      <c r="AL14" s="95"/>
      <c r="AM14" s="95"/>
      <c r="AN14" s="95"/>
      <c r="AO14" s="95"/>
      <c r="AP14" s="95"/>
      <c r="AQ14" s="95"/>
      <c r="AR14" s="95"/>
      <c r="AS14" s="95"/>
      <c r="AT14" s="95"/>
      <c r="AU14" s="134" t="s">
        <v>213</v>
      </c>
      <c r="AV14" s="95"/>
      <c r="AW14" s="95"/>
    </row>
    <row r="15" spans="1:75" ht="16.5" customHeight="1" thickTop="1" x14ac:dyDescent="0.15">
      <c r="B15" s="98"/>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95"/>
      <c r="AC15" s="95"/>
      <c r="AD15" s="95"/>
      <c r="AE15" s="95"/>
      <c r="AF15" s="95"/>
      <c r="AG15" s="95"/>
      <c r="AH15" s="95"/>
      <c r="AI15" s="95"/>
      <c r="AJ15" s="95"/>
      <c r="AK15" s="95"/>
      <c r="AL15" s="95"/>
      <c r="AM15" s="95"/>
      <c r="AN15" s="95"/>
      <c r="AO15" s="95"/>
      <c r="AP15" s="95"/>
      <c r="AQ15" s="95"/>
      <c r="AR15" s="95"/>
      <c r="AS15" s="95"/>
      <c r="AT15" s="95"/>
      <c r="AU15" s="134" t="s">
        <v>214</v>
      </c>
      <c r="AV15" s="95"/>
      <c r="AW15" s="95"/>
    </row>
    <row r="16" spans="1:75" ht="16.5" customHeight="1" x14ac:dyDescent="0.15">
      <c r="B16" s="99" t="s">
        <v>382</v>
      </c>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95"/>
      <c r="AC16" s="95"/>
      <c r="AD16" s="95"/>
      <c r="AE16" s="95"/>
      <c r="AF16" s="95"/>
      <c r="AG16" s="95"/>
      <c r="AH16" s="95"/>
      <c r="AI16" s="95"/>
      <c r="AJ16" s="95"/>
      <c r="AK16" s="95"/>
      <c r="AL16" s="95"/>
      <c r="AM16" s="95"/>
      <c r="AN16" s="95"/>
      <c r="AO16" s="95"/>
      <c r="AP16" s="95"/>
      <c r="AQ16" s="95"/>
      <c r="AR16" s="95"/>
      <c r="AS16" s="95"/>
      <c r="AT16" s="95"/>
      <c r="AU16" s="134" t="s">
        <v>215</v>
      </c>
      <c r="AV16" s="95"/>
      <c r="AW16" s="95"/>
    </row>
    <row r="17" spans="1:49" ht="9.75" customHeight="1" x14ac:dyDescent="0.15">
      <c r="B17" s="95"/>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96"/>
      <c r="AD17" s="95"/>
      <c r="AE17" s="95"/>
      <c r="AF17" s="95"/>
      <c r="AG17" s="100"/>
      <c r="AH17" s="95"/>
      <c r="AI17" s="95"/>
      <c r="AJ17" s="95"/>
      <c r="AK17" s="95"/>
      <c r="AL17" s="95"/>
      <c r="AM17" s="95"/>
      <c r="AN17" s="95"/>
      <c r="AO17" s="95"/>
      <c r="AP17" s="95"/>
      <c r="AQ17" s="95"/>
      <c r="AR17" s="95"/>
      <c r="AS17" s="95"/>
      <c r="AT17" s="95"/>
      <c r="AU17" s="134" t="s">
        <v>216</v>
      </c>
      <c r="AV17" s="95"/>
      <c r="AW17" s="95"/>
    </row>
    <row r="18" spans="1:49" ht="16.5" customHeight="1" x14ac:dyDescent="0.15">
      <c r="B18" s="101" t="s">
        <v>641</v>
      </c>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105" t="s">
        <v>175</v>
      </c>
      <c r="AE18" s="100"/>
      <c r="AF18" s="95"/>
      <c r="AG18" s="95"/>
      <c r="AH18" s="95"/>
      <c r="AI18" s="95"/>
      <c r="AJ18" s="95"/>
      <c r="AK18" s="95"/>
      <c r="AL18" s="95"/>
      <c r="AM18" s="95"/>
      <c r="AN18" s="95"/>
      <c r="AO18" s="95"/>
      <c r="AP18" s="95"/>
      <c r="AQ18" s="95"/>
      <c r="AR18" s="95"/>
      <c r="AS18" s="95"/>
      <c r="AT18" s="95"/>
      <c r="AU18" s="134" t="s">
        <v>217</v>
      </c>
      <c r="AV18" s="95"/>
      <c r="AW18" s="95"/>
    </row>
    <row r="19" spans="1:49" s="8" customFormat="1" ht="19.5" customHeight="1" x14ac:dyDescent="0.15">
      <c r="B19" s="5"/>
      <c r="C19" s="345" t="s">
        <v>9</v>
      </c>
      <c r="D19" s="346"/>
      <c r="E19" s="346"/>
      <c r="F19" s="346"/>
      <c r="G19" s="346"/>
      <c r="H19" s="346"/>
      <c r="I19" s="346"/>
      <c r="J19" s="346"/>
      <c r="K19" s="346"/>
      <c r="L19" s="346"/>
      <c r="M19" s="346"/>
      <c r="N19" s="346"/>
      <c r="O19" s="346"/>
      <c r="P19" s="346"/>
      <c r="Q19" s="346"/>
      <c r="R19" s="346"/>
      <c r="S19" s="346"/>
      <c r="T19" s="346"/>
      <c r="U19" s="346"/>
      <c r="V19" s="347"/>
      <c r="W19" s="9"/>
      <c r="X19" s="9"/>
      <c r="AD19" s="121" t="s">
        <v>176</v>
      </c>
      <c r="AE19" s="60"/>
      <c r="AF19" s="5"/>
      <c r="AI19" s="5"/>
      <c r="AJ19" s="5"/>
      <c r="AK19" s="5"/>
      <c r="AL19" s="5"/>
      <c r="AU19" s="134" t="s">
        <v>218</v>
      </c>
    </row>
    <row r="20" spans="1:49" s="8" customFormat="1" ht="26.45" customHeight="1" thickBot="1" x14ac:dyDescent="0.2">
      <c r="B20" s="5"/>
      <c r="C20" s="340" t="s">
        <v>6</v>
      </c>
      <c r="D20" s="340"/>
      <c r="E20" s="340"/>
      <c r="F20" s="340"/>
      <c r="G20" s="340"/>
      <c r="H20" s="341"/>
      <c r="I20" s="342" t="s">
        <v>426</v>
      </c>
      <c r="J20" s="343"/>
      <c r="K20" s="343"/>
      <c r="L20" s="343"/>
      <c r="M20" s="343"/>
      <c r="N20" s="343"/>
      <c r="O20" s="343"/>
      <c r="P20" s="343"/>
      <c r="Q20" s="343"/>
      <c r="R20" s="343"/>
      <c r="S20" s="343"/>
      <c r="T20" s="343"/>
      <c r="U20" s="343"/>
      <c r="V20" s="344"/>
      <c r="W20" s="9"/>
      <c r="X20" s="9"/>
      <c r="AD20" s="105" t="s">
        <v>318</v>
      </c>
      <c r="AE20" s="60"/>
      <c r="AF20" s="5"/>
      <c r="AI20" s="5"/>
      <c r="AJ20" s="5"/>
      <c r="AK20" s="5"/>
      <c r="AL20" s="5"/>
      <c r="AU20" s="134" t="s">
        <v>219</v>
      </c>
    </row>
    <row r="21" spans="1:49" s="8" customFormat="1" ht="26.45" customHeight="1" thickBot="1" x14ac:dyDescent="0.2">
      <c r="B21" s="5"/>
      <c r="C21" s="340" t="s">
        <v>341</v>
      </c>
      <c r="D21" s="340"/>
      <c r="E21" s="340"/>
      <c r="F21" s="340"/>
      <c r="G21" s="340"/>
      <c r="H21" s="341"/>
      <c r="I21" s="368"/>
      <c r="J21" s="369"/>
      <c r="K21" s="369"/>
      <c r="L21" s="369"/>
      <c r="M21" s="369"/>
      <c r="N21" s="369"/>
      <c r="O21" s="369"/>
      <c r="P21" s="369"/>
      <c r="Q21" s="369"/>
      <c r="R21" s="369"/>
      <c r="S21" s="369"/>
      <c r="T21" s="369"/>
      <c r="U21" s="369"/>
      <c r="V21" s="370"/>
      <c r="W21" s="9"/>
      <c r="X21" s="9"/>
      <c r="AD21" s="8" t="s">
        <v>589</v>
      </c>
      <c r="AE21" s="60"/>
      <c r="AF21" s="5"/>
      <c r="AI21" s="5"/>
      <c r="AJ21" s="5"/>
      <c r="AK21" s="5"/>
      <c r="AL21" s="5"/>
      <c r="AU21" s="134" t="s">
        <v>406</v>
      </c>
    </row>
    <row r="22" spans="1:49" s="8" customFormat="1" ht="26.45" customHeight="1" thickBot="1" x14ac:dyDescent="0.2">
      <c r="B22" s="5"/>
      <c r="C22" s="351" t="s">
        <v>177</v>
      </c>
      <c r="D22" s="352"/>
      <c r="E22" s="352"/>
      <c r="F22" s="352"/>
      <c r="G22" s="352"/>
      <c r="H22" s="353"/>
      <c r="I22" s="361" t="s">
        <v>426</v>
      </c>
      <c r="J22" s="362"/>
      <c r="K22" s="362"/>
      <c r="L22" s="362"/>
      <c r="M22" s="362"/>
      <c r="N22" s="362"/>
      <c r="O22" s="362"/>
      <c r="P22" s="362"/>
      <c r="Q22" s="362"/>
      <c r="R22" s="362"/>
      <c r="S22" s="362"/>
      <c r="T22" s="362"/>
      <c r="U22" s="362"/>
      <c r="V22" s="363"/>
      <c r="W22" s="9"/>
      <c r="X22" s="9"/>
      <c r="AD22" s="8" t="s">
        <v>590</v>
      </c>
      <c r="AE22" s="60"/>
      <c r="AF22" s="5"/>
      <c r="AI22" s="5"/>
      <c r="AJ22" s="5"/>
      <c r="AK22" s="5"/>
      <c r="AL22" s="5"/>
      <c r="AU22" s="134" t="s">
        <v>220</v>
      </c>
    </row>
    <row r="23" spans="1:49" s="105" customFormat="1" ht="26.45" customHeight="1" thickBot="1" x14ac:dyDescent="0.2">
      <c r="B23" s="95"/>
      <c r="C23" s="340" t="s">
        <v>342</v>
      </c>
      <c r="D23" s="340"/>
      <c r="E23" s="340"/>
      <c r="F23" s="340"/>
      <c r="G23" s="340"/>
      <c r="H23" s="341"/>
      <c r="I23" s="364"/>
      <c r="J23" s="365"/>
      <c r="K23" s="365"/>
      <c r="L23" s="365"/>
      <c r="M23" s="365"/>
      <c r="N23" s="365"/>
      <c r="O23" s="365"/>
      <c r="P23" s="365"/>
      <c r="Q23" s="365"/>
      <c r="R23" s="365"/>
      <c r="S23" s="365"/>
      <c r="T23" s="365"/>
      <c r="U23" s="365"/>
      <c r="V23" s="366"/>
      <c r="W23" s="122"/>
      <c r="X23" s="106"/>
      <c r="AD23" s="8" t="s">
        <v>8</v>
      </c>
      <c r="AE23" s="100"/>
      <c r="AF23" s="95"/>
      <c r="AI23" s="95"/>
      <c r="AJ23" s="95"/>
      <c r="AK23" s="95"/>
      <c r="AL23" s="95"/>
      <c r="AU23" s="134" t="s">
        <v>221</v>
      </c>
    </row>
    <row r="24" spans="1:49" s="8" customFormat="1" ht="26.45" customHeight="1" thickBot="1" x14ac:dyDescent="0.2">
      <c r="B24" s="5"/>
      <c r="C24" s="345" t="s">
        <v>10</v>
      </c>
      <c r="D24" s="346"/>
      <c r="E24" s="346"/>
      <c r="F24" s="346"/>
      <c r="G24" s="346"/>
      <c r="H24" s="346"/>
      <c r="I24" s="346"/>
      <c r="J24" s="346"/>
      <c r="K24" s="346"/>
      <c r="L24" s="346"/>
      <c r="M24" s="346"/>
      <c r="N24" s="346"/>
      <c r="O24" s="346"/>
      <c r="P24" s="346"/>
      <c r="Q24" s="346"/>
      <c r="R24" s="346"/>
      <c r="S24" s="346"/>
      <c r="T24" s="346"/>
      <c r="U24" s="346"/>
      <c r="V24" s="347"/>
      <c r="W24" s="9"/>
      <c r="X24" s="62"/>
      <c r="Y24" s="64"/>
      <c r="Z24" s="64"/>
      <c r="AD24" s="8" t="s">
        <v>178</v>
      </c>
      <c r="AE24" s="60"/>
      <c r="AF24" s="5"/>
      <c r="AI24" s="5"/>
      <c r="AJ24" s="5"/>
      <c r="AK24" s="5"/>
      <c r="AL24" s="5"/>
      <c r="AU24" s="134" t="s">
        <v>772</v>
      </c>
    </row>
    <row r="25" spans="1:49" s="8" customFormat="1" ht="26.45" customHeight="1" thickBot="1" x14ac:dyDescent="0.2">
      <c r="B25" s="5"/>
      <c r="C25" s="373" t="s">
        <v>0</v>
      </c>
      <c r="D25" s="373"/>
      <c r="E25" s="373"/>
      <c r="F25" s="373"/>
      <c r="G25" s="373"/>
      <c r="H25" s="374"/>
      <c r="I25" s="361" t="s">
        <v>426</v>
      </c>
      <c r="J25" s="362"/>
      <c r="K25" s="362"/>
      <c r="L25" s="362"/>
      <c r="M25" s="362"/>
      <c r="N25" s="362"/>
      <c r="O25" s="362"/>
      <c r="P25" s="362"/>
      <c r="Q25" s="362"/>
      <c r="R25" s="362"/>
      <c r="S25" s="362"/>
      <c r="T25" s="362"/>
      <c r="U25" s="362"/>
      <c r="V25" s="363"/>
      <c r="W25" s="9"/>
      <c r="X25" s="62"/>
      <c r="Y25" s="64"/>
      <c r="Z25" s="64"/>
      <c r="AE25" s="60"/>
      <c r="AF25" s="5"/>
      <c r="AI25" s="5"/>
      <c r="AJ25" s="5"/>
      <c r="AK25" s="5"/>
      <c r="AL25" s="5"/>
      <c r="AU25" s="134" t="s">
        <v>773</v>
      </c>
    </row>
    <row r="26" spans="1:49" s="8" customFormat="1" ht="26.45" customHeight="1" thickBot="1" x14ac:dyDescent="0.2">
      <c r="B26" s="5"/>
      <c r="C26" s="373" t="s">
        <v>3</v>
      </c>
      <c r="D26" s="373"/>
      <c r="E26" s="373"/>
      <c r="F26" s="373"/>
      <c r="G26" s="373"/>
      <c r="H26" s="374"/>
      <c r="I26" s="361" t="s">
        <v>426</v>
      </c>
      <c r="J26" s="362"/>
      <c r="K26" s="362"/>
      <c r="L26" s="362"/>
      <c r="M26" s="362"/>
      <c r="N26" s="362"/>
      <c r="O26" s="362"/>
      <c r="P26" s="362"/>
      <c r="Q26" s="362"/>
      <c r="R26" s="362"/>
      <c r="S26" s="362"/>
      <c r="T26" s="362"/>
      <c r="U26" s="362"/>
      <c r="V26" s="363"/>
      <c r="W26" s="9"/>
      <c r="X26" s="9"/>
      <c r="AE26" s="60"/>
      <c r="AF26" s="5"/>
      <c r="AI26" s="5"/>
      <c r="AJ26" s="5"/>
      <c r="AK26" s="5"/>
      <c r="AL26" s="5"/>
      <c r="AU26" s="134" t="s">
        <v>222</v>
      </c>
    </row>
    <row r="27" spans="1:49" s="8" customFormat="1" ht="26.45" customHeight="1" thickBot="1" x14ac:dyDescent="0.2">
      <c r="B27" s="5"/>
      <c r="C27" s="373" t="s">
        <v>4</v>
      </c>
      <c r="D27" s="373"/>
      <c r="E27" s="373"/>
      <c r="F27" s="373"/>
      <c r="G27" s="373"/>
      <c r="H27" s="374"/>
      <c r="I27" s="361" t="s">
        <v>426</v>
      </c>
      <c r="J27" s="362"/>
      <c r="K27" s="362"/>
      <c r="L27" s="362"/>
      <c r="M27" s="362"/>
      <c r="N27" s="362"/>
      <c r="O27" s="362"/>
      <c r="P27" s="362"/>
      <c r="Q27" s="362"/>
      <c r="R27" s="362"/>
      <c r="S27" s="362"/>
      <c r="T27" s="362"/>
      <c r="U27" s="362"/>
      <c r="V27" s="363"/>
      <c r="W27" s="106"/>
      <c r="X27" s="106"/>
      <c r="Y27" s="105"/>
      <c r="Z27" s="105"/>
      <c r="AA27" s="105"/>
      <c r="AB27" s="105"/>
      <c r="AC27" s="105"/>
      <c r="AE27" s="60"/>
      <c r="AF27" s="5"/>
      <c r="AI27" s="5"/>
      <c r="AJ27" s="5"/>
      <c r="AK27" s="5"/>
      <c r="AL27" s="5"/>
      <c r="AU27" s="134" t="s">
        <v>223</v>
      </c>
    </row>
    <row r="28" spans="1:49" s="8" customFormat="1" ht="26.45" customHeight="1" thickBot="1" x14ac:dyDescent="0.2">
      <c r="B28" s="5"/>
      <c r="C28" s="373" t="s">
        <v>1</v>
      </c>
      <c r="D28" s="373"/>
      <c r="E28" s="373"/>
      <c r="F28" s="373"/>
      <c r="G28" s="373"/>
      <c r="H28" s="374"/>
      <c r="I28" s="361" t="s">
        <v>426</v>
      </c>
      <c r="J28" s="362"/>
      <c r="K28" s="362"/>
      <c r="L28" s="362"/>
      <c r="M28" s="362"/>
      <c r="N28" s="362"/>
      <c r="O28" s="362"/>
      <c r="P28" s="362"/>
      <c r="Q28" s="362"/>
      <c r="R28" s="362"/>
      <c r="S28" s="362"/>
      <c r="T28" s="362"/>
      <c r="U28" s="362"/>
      <c r="V28" s="363"/>
      <c r="W28" s="106"/>
      <c r="X28" s="106"/>
      <c r="Y28" s="105"/>
      <c r="Z28" s="105"/>
      <c r="AA28" s="105"/>
      <c r="AB28" s="105"/>
      <c r="AC28" s="105"/>
      <c r="AE28" s="60"/>
      <c r="AF28" s="5"/>
      <c r="AI28" s="5"/>
      <c r="AJ28" s="5"/>
      <c r="AK28" s="5"/>
      <c r="AL28" s="5"/>
      <c r="AU28" s="134" t="s">
        <v>224</v>
      </c>
    </row>
    <row r="29" spans="1:49" s="8" customFormat="1" ht="26.45" customHeight="1" thickBot="1" x14ac:dyDescent="0.2">
      <c r="A29" s="5"/>
      <c r="B29" s="10"/>
      <c r="C29" s="373" t="s">
        <v>2</v>
      </c>
      <c r="D29" s="373"/>
      <c r="E29" s="373"/>
      <c r="F29" s="373"/>
      <c r="G29" s="373"/>
      <c r="H29" s="374"/>
      <c r="I29" s="361" t="s">
        <v>462</v>
      </c>
      <c r="J29" s="362"/>
      <c r="K29" s="362"/>
      <c r="L29" s="362"/>
      <c r="M29" s="362"/>
      <c r="N29" s="362"/>
      <c r="O29" s="362"/>
      <c r="P29" s="362"/>
      <c r="Q29" s="362"/>
      <c r="R29" s="362"/>
      <c r="S29" s="362"/>
      <c r="T29" s="362"/>
      <c r="U29" s="362"/>
      <c r="V29" s="363"/>
      <c r="W29" s="104"/>
      <c r="X29" s="104"/>
      <c r="Y29" s="104"/>
      <c r="Z29" s="104"/>
      <c r="AA29" s="104"/>
      <c r="AB29" s="95"/>
      <c r="AC29" s="105"/>
      <c r="AE29" s="60"/>
      <c r="AF29" s="5"/>
      <c r="AI29" s="5"/>
      <c r="AJ29" s="5"/>
      <c r="AK29" s="5"/>
      <c r="AL29" s="5"/>
      <c r="AU29" s="134" t="s">
        <v>225</v>
      </c>
    </row>
    <row r="30" spans="1:49" s="124" customFormat="1" ht="19.5" customHeight="1" x14ac:dyDescent="0.15">
      <c r="A30" s="111"/>
      <c r="B30" s="144"/>
      <c r="C30" s="126"/>
      <c r="D30" s="123"/>
      <c r="E30" s="123"/>
      <c r="F30" s="123"/>
      <c r="G30" s="123"/>
      <c r="H30" s="123"/>
      <c r="I30" s="123"/>
      <c r="J30" s="123"/>
      <c r="K30" s="123"/>
      <c r="L30" s="123"/>
      <c r="M30" s="123"/>
      <c r="N30" s="123"/>
      <c r="O30" s="123"/>
      <c r="P30" s="123"/>
      <c r="Q30" s="123"/>
      <c r="R30" s="123"/>
      <c r="S30" s="123"/>
      <c r="T30" s="123"/>
      <c r="U30" s="123"/>
      <c r="V30" s="123"/>
      <c r="W30" s="144"/>
      <c r="X30" s="144"/>
      <c r="Y30" s="144"/>
      <c r="Z30" s="144"/>
      <c r="AA30" s="144"/>
      <c r="AB30" s="111"/>
      <c r="AE30" s="125"/>
      <c r="AF30" s="111"/>
      <c r="AI30" s="111"/>
      <c r="AJ30" s="111"/>
      <c r="AK30" s="111"/>
      <c r="AL30" s="111"/>
      <c r="AU30" s="134" t="s">
        <v>333</v>
      </c>
    </row>
    <row r="31" spans="1:49" s="95" customFormat="1" ht="16.5" customHeight="1" x14ac:dyDescent="0.15">
      <c r="B31" s="104"/>
      <c r="C31" s="126"/>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E31" s="100"/>
      <c r="AU31" s="134" t="s">
        <v>226</v>
      </c>
    </row>
    <row r="32" spans="1:49" x14ac:dyDescent="0.15">
      <c r="B32" s="300"/>
      <c r="C32" s="300"/>
      <c r="D32" s="300"/>
      <c r="E32" s="300"/>
      <c r="F32" s="300"/>
      <c r="G32" s="300"/>
      <c r="H32" s="300"/>
      <c r="I32" s="300"/>
      <c r="J32" s="300"/>
      <c r="K32" s="300"/>
      <c r="L32" s="300"/>
      <c r="M32" s="300"/>
      <c r="N32" s="300"/>
      <c r="O32" s="300"/>
      <c r="P32" s="300"/>
      <c r="Q32" s="300"/>
      <c r="R32" s="300"/>
      <c r="S32" s="300"/>
      <c r="T32" s="300"/>
      <c r="U32" s="300"/>
      <c r="V32" s="300"/>
      <c r="W32" s="300"/>
      <c r="X32" s="300"/>
      <c r="Y32" s="300"/>
      <c r="Z32" s="300"/>
      <c r="AA32" s="300"/>
      <c r="AB32" s="300"/>
      <c r="AU32" s="134" t="s">
        <v>227</v>
      </c>
    </row>
    <row r="33" spans="47:47" x14ac:dyDescent="0.15">
      <c r="AU33" s="134" t="s">
        <v>228</v>
      </c>
    </row>
    <row r="34" spans="47:47" x14ac:dyDescent="0.15">
      <c r="AU34" s="134" t="s">
        <v>755</v>
      </c>
    </row>
    <row r="35" spans="47:47" x14ac:dyDescent="0.15">
      <c r="AU35" s="134" t="s">
        <v>756</v>
      </c>
    </row>
    <row r="36" spans="47:47" x14ac:dyDescent="0.15">
      <c r="AU36" s="134" t="s">
        <v>757</v>
      </c>
    </row>
    <row r="37" spans="47:47" x14ac:dyDescent="0.15">
      <c r="AU37" s="134" t="s">
        <v>758</v>
      </c>
    </row>
    <row r="38" spans="47:47" x14ac:dyDescent="0.15">
      <c r="AU38" s="134" t="s">
        <v>759</v>
      </c>
    </row>
    <row r="39" spans="47:47" x14ac:dyDescent="0.15">
      <c r="AU39" s="134" t="s">
        <v>760</v>
      </c>
    </row>
    <row r="40" spans="47:47" x14ac:dyDescent="0.15">
      <c r="AU40" s="134" t="s">
        <v>761</v>
      </c>
    </row>
    <row r="41" spans="47:47" x14ac:dyDescent="0.15">
      <c r="AU41" s="134" t="s">
        <v>762</v>
      </c>
    </row>
    <row r="42" spans="47:47" x14ac:dyDescent="0.15">
      <c r="AU42" s="134" t="s">
        <v>763</v>
      </c>
    </row>
    <row r="43" spans="47:47" x14ac:dyDescent="0.15">
      <c r="AU43" s="134" t="s">
        <v>764</v>
      </c>
    </row>
    <row r="44" spans="47:47" x14ac:dyDescent="0.15">
      <c r="AU44" s="134" t="s">
        <v>765</v>
      </c>
    </row>
    <row r="45" spans="47:47" x14ac:dyDescent="0.15">
      <c r="AU45" s="134" t="s">
        <v>766</v>
      </c>
    </row>
    <row r="46" spans="47:47" x14ac:dyDescent="0.15">
      <c r="AU46" s="134" t="s">
        <v>767</v>
      </c>
    </row>
    <row r="47" spans="47:47" x14ac:dyDescent="0.15">
      <c r="AU47" s="134" t="s">
        <v>768</v>
      </c>
    </row>
    <row r="48" spans="47:47" x14ac:dyDescent="0.15">
      <c r="AU48" s="134" t="s">
        <v>769</v>
      </c>
    </row>
    <row r="49" spans="47:47" x14ac:dyDescent="0.15">
      <c r="AU49" s="134" t="s">
        <v>770</v>
      </c>
    </row>
    <row r="50" spans="47:47" x14ac:dyDescent="0.15">
      <c r="AU50" s="134" t="s">
        <v>771</v>
      </c>
    </row>
  </sheetData>
  <sheetProtection sheet="1" selectLockedCells="1"/>
  <mergeCells count="29">
    <mergeCell ref="I28:V28"/>
    <mergeCell ref="C29:H29"/>
    <mergeCell ref="C25:H25"/>
    <mergeCell ref="C28:H28"/>
    <mergeCell ref="I27:V27"/>
    <mergeCell ref="I26:V26"/>
    <mergeCell ref="C27:H27"/>
    <mergeCell ref="I25:V25"/>
    <mergeCell ref="C26:H26"/>
    <mergeCell ref="I29:V29"/>
    <mergeCell ref="C24:V24"/>
    <mergeCell ref="C22:H22"/>
    <mergeCell ref="B8:AA8"/>
    <mergeCell ref="B14:N14"/>
    <mergeCell ref="O14:AA14"/>
    <mergeCell ref="C23:H23"/>
    <mergeCell ref="B10:AA10"/>
    <mergeCell ref="I22:V22"/>
    <mergeCell ref="I23:V23"/>
    <mergeCell ref="I11:J11"/>
    <mergeCell ref="B9:AA9"/>
    <mergeCell ref="C21:H21"/>
    <mergeCell ref="I21:V21"/>
    <mergeCell ref="C13:Z13"/>
    <mergeCell ref="B5:AA5"/>
    <mergeCell ref="C20:H20"/>
    <mergeCell ref="I20:V20"/>
    <mergeCell ref="C19:V19"/>
    <mergeCell ref="B7:AA7"/>
  </mergeCells>
  <phoneticPr fontId="4"/>
  <dataValidations count="2">
    <dataValidation type="list" allowBlank="1" showInputMessage="1" showErrorMessage="1" sqref="I23:V23" xr:uid="{00000000-0002-0000-0000-000000000000}">
      <formula1>$AD$18:$AD$24</formula1>
    </dataValidation>
    <dataValidation type="list" allowBlank="1" showInputMessage="1" showErrorMessage="1" sqref="I21:V21" xr:uid="{00000000-0002-0000-0000-000001000000}">
      <formula1>$AU$4:$AU$50</formula1>
    </dataValidation>
  </dataValidations>
  <hyperlinks>
    <hyperlink ref="I11" r:id="rId1" xr:uid="{00000000-0004-0000-0000-000000000000}"/>
  </hyperlinks>
  <pageMargins left="0.70866141732283472" right="0.70866141732283472" top="0.74803149606299213" bottom="0.74803149606299213" header="0.31496062992125984" footer="0.31496062992125984"/>
  <pageSetup paperSize="9" scale="60" orientation="portrait" r:id="rId2"/>
  <headerFooter>
    <oddHeader>&amp;A</oddHeader>
    <oddFooter>&amp;P ページ</oddFooter>
  </headerFooter>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B1:LG9"/>
  <sheetViews>
    <sheetView workbookViewId="0"/>
  </sheetViews>
  <sheetFormatPr defaultRowHeight="12" x14ac:dyDescent="0.15"/>
  <cols>
    <col min="1" max="1" width="10.28515625" customWidth="1"/>
  </cols>
  <sheetData>
    <row r="1" spans="2:319" ht="12" customHeight="1" x14ac:dyDescent="0.15">
      <c r="L1" t="s">
        <v>263</v>
      </c>
      <c r="AD1" t="s">
        <v>264</v>
      </c>
      <c r="AH1" t="s">
        <v>160</v>
      </c>
      <c r="AL1" t="s">
        <v>161</v>
      </c>
      <c r="AP1" t="s">
        <v>162</v>
      </c>
      <c r="AT1" t="s">
        <v>107</v>
      </c>
      <c r="AX1" t="s">
        <v>163</v>
      </c>
      <c r="BB1" t="s">
        <v>265</v>
      </c>
      <c r="BF1" t="s">
        <v>160</v>
      </c>
      <c r="BJ1" t="s">
        <v>161</v>
      </c>
      <c r="BN1" t="s">
        <v>162</v>
      </c>
      <c r="BR1" t="s">
        <v>107</v>
      </c>
      <c r="BV1" t="s">
        <v>163</v>
      </c>
      <c r="BZ1" t="s">
        <v>266</v>
      </c>
      <c r="CD1" t="s">
        <v>160</v>
      </c>
      <c r="CH1" t="s">
        <v>161</v>
      </c>
      <c r="CL1" t="s">
        <v>162</v>
      </c>
      <c r="CP1" t="s">
        <v>107</v>
      </c>
      <c r="CT1" t="s">
        <v>163</v>
      </c>
      <c r="CX1" t="s">
        <v>267</v>
      </c>
      <c r="DB1" t="s">
        <v>160</v>
      </c>
      <c r="DF1" t="s">
        <v>161</v>
      </c>
      <c r="DJ1" t="s">
        <v>162</v>
      </c>
      <c r="DN1" t="s">
        <v>107</v>
      </c>
      <c r="DR1" t="s">
        <v>163</v>
      </c>
      <c r="DV1" t="s">
        <v>268</v>
      </c>
      <c r="DZ1" t="s">
        <v>160</v>
      </c>
      <c r="ED1" t="s">
        <v>161</v>
      </c>
      <c r="EH1" t="s">
        <v>162</v>
      </c>
      <c r="EL1" t="s">
        <v>107</v>
      </c>
      <c r="EP1" t="s">
        <v>163</v>
      </c>
      <c r="ET1" t="s">
        <v>269</v>
      </c>
      <c r="EX1" t="s">
        <v>160</v>
      </c>
      <c r="FB1" t="s">
        <v>161</v>
      </c>
      <c r="FF1" t="s">
        <v>162</v>
      </c>
      <c r="FJ1" t="s">
        <v>107</v>
      </c>
      <c r="FN1" t="s">
        <v>163</v>
      </c>
      <c r="FR1" t="s">
        <v>270</v>
      </c>
      <c r="FT1" s="611" t="s">
        <v>107</v>
      </c>
      <c r="FU1" s="612"/>
      <c r="FV1" s="39" t="s">
        <v>108</v>
      </c>
      <c r="FX1" t="s">
        <v>272</v>
      </c>
      <c r="FZ1" s="611" t="s">
        <v>107</v>
      </c>
      <c r="GA1" s="612"/>
      <c r="GB1" s="39" t="s">
        <v>108</v>
      </c>
      <c r="GD1" t="s">
        <v>273</v>
      </c>
      <c r="GF1" s="611" t="s">
        <v>107</v>
      </c>
      <c r="GG1" s="612"/>
      <c r="GH1" s="39" t="s">
        <v>108</v>
      </c>
      <c r="GJ1" t="s">
        <v>275</v>
      </c>
      <c r="GL1" s="611" t="s">
        <v>107</v>
      </c>
      <c r="GM1" s="612"/>
      <c r="GN1" s="39" t="s">
        <v>108</v>
      </c>
      <c r="GP1" t="s">
        <v>274</v>
      </c>
      <c r="GR1" s="611" t="s">
        <v>107</v>
      </c>
      <c r="GS1" s="612"/>
      <c r="GT1" s="39" t="s">
        <v>108</v>
      </c>
      <c r="GV1" t="s">
        <v>276</v>
      </c>
      <c r="GX1" s="611" t="s">
        <v>107</v>
      </c>
      <c r="GY1" s="612"/>
      <c r="GZ1" s="39" t="s">
        <v>108</v>
      </c>
      <c r="HB1" t="s">
        <v>277</v>
      </c>
      <c r="HD1" s="611" t="s">
        <v>107</v>
      </c>
      <c r="HE1" s="612"/>
      <c r="HF1" s="39" t="s">
        <v>108</v>
      </c>
      <c r="HH1" s="48" t="s">
        <v>278</v>
      </c>
      <c r="HI1" s="48"/>
      <c r="HJ1" s="609" t="s">
        <v>107</v>
      </c>
      <c r="HK1" s="610"/>
      <c r="HL1" s="50" t="s">
        <v>108</v>
      </c>
      <c r="HM1" s="48"/>
      <c r="HN1" s="48" t="s">
        <v>279</v>
      </c>
      <c r="HO1" s="48"/>
      <c r="HP1" s="609" t="s">
        <v>107</v>
      </c>
      <c r="HQ1" s="610"/>
      <c r="HR1" s="50" t="s">
        <v>108</v>
      </c>
      <c r="HS1" s="48"/>
      <c r="HT1" s="48" t="s">
        <v>280</v>
      </c>
      <c r="HU1" s="48"/>
      <c r="HV1" s="609" t="s">
        <v>107</v>
      </c>
      <c r="HW1" s="610"/>
      <c r="HX1" s="50" t="s">
        <v>108</v>
      </c>
      <c r="HY1" s="48"/>
      <c r="HZ1" s="48" t="s">
        <v>281</v>
      </c>
      <c r="IA1" s="48"/>
      <c r="IB1" s="609" t="s">
        <v>107</v>
      </c>
      <c r="IC1" s="610"/>
      <c r="ID1" s="50" t="s">
        <v>108</v>
      </c>
      <c r="IE1" s="48"/>
      <c r="IF1" s="48" t="s">
        <v>282</v>
      </c>
      <c r="IG1" s="48"/>
      <c r="IH1" s="609" t="s">
        <v>107</v>
      </c>
      <c r="II1" s="610"/>
      <c r="IJ1" s="50" t="s">
        <v>108</v>
      </c>
      <c r="IK1" s="48"/>
    </row>
    <row r="2" spans="2:319" ht="114.75" customHeight="1" thickBot="1" x14ac:dyDescent="0.2">
      <c r="B2" t="s">
        <v>6</v>
      </c>
      <c r="C2" t="s">
        <v>206</v>
      </c>
      <c r="D2" t="s">
        <v>7</v>
      </c>
      <c r="E2" t="s">
        <v>177</v>
      </c>
      <c r="F2" t="s">
        <v>229</v>
      </c>
      <c r="G2" t="s">
        <v>0</v>
      </c>
      <c r="H2" t="s">
        <v>3</v>
      </c>
      <c r="I2" t="s">
        <v>4</v>
      </c>
      <c r="J2" t="s">
        <v>1</v>
      </c>
      <c r="K2" t="s">
        <v>262</v>
      </c>
      <c r="L2" t="s">
        <v>159</v>
      </c>
      <c r="M2" t="s">
        <v>160</v>
      </c>
      <c r="N2" t="s">
        <v>161</v>
      </c>
      <c r="O2" t="s">
        <v>162</v>
      </c>
      <c r="P2" t="s">
        <v>107</v>
      </c>
      <c r="Q2" t="s">
        <v>163</v>
      </c>
      <c r="R2" t="s">
        <v>159</v>
      </c>
      <c r="S2" t="s">
        <v>160</v>
      </c>
      <c r="T2" t="s">
        <v>161</v>
      </c>
      <c r="U2" t="s">
        <v>162</v>
      </c>
      <c r="V2" t="s">
        <v>107</v>
      </c>
      <c r="W2" t="s">
        <v>163</v>
      </c>
      <c r="X2" t="s">
        <v>159</v>
      </c>
      <c r="Y2" t="s">
        <v>160</v>
      </c>
      <c r="Z2" t="s">
        <v>161</v>
      </c>
      <c r="AA2" t="s">
        <v>162</v>
      </c>
      <c r="AB2" t="s">
        <v>107</v>
      </c>
      <c r="AC2" t="s">
        <v>163</v>
      </c>
      <c r="AD2" s="36" t="s">
        <v>155</v>
      </c>
      <c r="AE2" s="36" t="s">
        <v>157</v>
      </c>
      <c r="AF2" s="36" t="s">
        <v>156</v>
      </c>
      <c r="AG2" s="36" t="s">
        <v>158</v>
      </c>
      <c r="AH2" s="36" t="s">
        <v>155</v>
      </c>
      <c r="AI2" s="36" t="s">
        <v>157</v>
      </c>
      <c r="AJ2" s="36" t="s">
        <v>156</v>
      </c>
      <c r="AK2" s="36" t="s">
        <v>158</v>
      </c>
      <c r="AL2" s="36" t="s">
        <v>155</v>
      </c>
      <c r="AM2" s="36" t="s">
        <v>157</v>
      </c>
      <c r="AN2" s="36" t="s">
        <v>156</v>
      </c>
      <c r="AO2" s="36" t="s">
        <v>158</v>
      </c>
      <c r="AP2" s="36" t="s">
        <v>155</v>
      </c>
      <c r="AQ2" s="36" t="s">
        <v>157</v>
      </c>
      <c r="AR2" s="36" t="s">
        <v>156</v>
      </c>
      <c r="AS2" s="36" t="s">
        <v>158</v>
      </c>
      <c r="AT2" s="36" t="s">
        <v>155</v>
      </c>
      <c r="AU2" s="36" t="s">
        <v>157</v>
      </c>
      <c r="AV2" s="36" t="s">
        <v>156</v>
      </c>
      <c r="AW2" s="36" t="s">
        <v>158</v>
      </c>
      <c r="AX2" s="36" t="s">
        <v>155</v>
      </c>
      <c r="AY2" s="36" t="s">
        <v>157</v>
      </c>
      <c r="AZ2" s="36" t="s">
        <v>156</v>
      </c>
      <c r="BA2" s="36" t="s">
        <v>158</v>
      </c>
      <c r="BB2" s="36" t="s">
        <v>155</v>
      </c>
      <c r="BC2" s="36" t="s">
        <v>157</v>
      </c>
      <c r="BD2" s="36" t="s">
        <v>156</v>
      </c>
      <c r="BE2" s="36" t="s">
        <v>158</v>
      </c>
      <c r="BF2" s="36" t="s">
        <v>155</v>
      </c>
      <c r="BG2" s="36" t="s">
        <v>157</v>
      </c>
      <c r="BH2" s="36" t="s">
        <v>156</v>
      </c>
      <c r="BI2" s="36" t="s">
        <v>158</v>
      </c>
      <c r="BJ2" s="36" t="s">
        <v>155</v>
      </c>
      <c r="BK2" s="36" t="s">
        <v>157</v>
      </c>
      <c r="BL2" s="36" t="s">
        <v>156</v>
      </c>
      <c r="BM2" s="36" t="s">
        <v>158</v>
      </c>
      <c r="BN2" s="36" t="s">
        <v>155</v>
      </c>
      <c r="BO2" s="36" t="s">
        <v>157</v>
      </c>
      <c r="BP2" s="36" t="s">
        <v>156</v>
      </c>
      <c r="BQ2" s="36" t="s">
        <v>158</v>
      </c>
      <c r="BR2" s="36" t="s">
        <v>155</v>
      </c>
      <c r="BS2" s="36" t="s">
        <v>157</v>
      </c>
      <c r="BT2" s="36" t="s">
        <v>156</v>
      </c>
      <c r="BU2" s="36" t="s">
        <v>158</v>
      </c>
      <c r="BV2" s="36" t="s">
        <v>155</v>
      </c>
      <c r="BW2" s="36" t="s">
        <v>157</v>
      </c>
      <c r="BX2" s="36" t="s">
        <v>156</v>
      </c>
      <c r="BY2" s="36" t="s">
        <v>158</v>
      </c>
      <c r="BZ2" s="36" t="s">
        <v>155</v>
      </c>
      <c r="CA2" s="36" t="s">
        <v>157</v>
      </c>
      <c r="CB2" s="36" t="s">
        <v>156</v>
      </c>
      <c r="CC2" s="36" t="s">
        <v>158</v>
      </c>
      <c r="CD2" s="36" t="s">
        <v>155</v>
      </c>
      <c r="CE2" s="36" t="s">
        <v>157</v>
      </c>
      <c r="CF2" s="36" t="s">
        <v>156</v>
      </c>
      <c r="CG2" s="36" t="s">
        <v>158</v>
      </c>
      <c r="CH2" s="36" t="s">
        <v>155</v>
      </c>
      <c r="CI2" s="36" t="s">
        <v>157</v>
      </c>
      <c r="CJ2" s="36" t="s">
        <v>156</v>
      </c>
      <c r="CK2" s="36" t="s">
        <v>158</v>
      </c>
      <c r="CL2" s="36" t="s">
        <v>155</v>
      </c>
      <c r="CM2" s="36" t="s">
        <v>157</v>
      </c>
      <c r="CN2" s="36" t="s">
        <v>156</v>
      </c>
      <c r="CO2" s="36" t="s">
        <v>158</v>
      </c>
      <c r="CP2" s="36" t="s">
        <v>155</v>
      </c>
      <c r="CQ2" s="36" t="s">
        <v>157</v>
      </c>
      <c r="CR2" s="36" t="s">
        <v>156</v>
      </c>
      <c r="CS2" s="36" t="s">
        <v>158</v>
      </c>
      <c r="CT2" s="36" t="s">
        <v>155</v>
      </c>
      <c r="CU2" s="36" t="s">
        <v>157</v>
      </c>
      <c r="CV2" s="36" t="s">
        <v>156</v>
      </c>
      <c r="CW2" s="36" t="s">
        <v>158</v>
      </c>
      <c r="CX2" s="36" t="s">
        <v>155</v>
      </c>
      <c r="CY2" s="36" t="s">
        <v>157</v>
      </c>
      <c r="CZ2" s="36" t="s">
        <v>156</v>
      </c>
      <c r="DA2" s="36" t="s">
        <v>158</v>
      </c>
      <c r="DB2" s="36" t="s">
        <v>155</v>
      </c>
      <c r="DC2" s="36" t="s">
        <v>157</v>
      </c>
      <c r="DD2" s="36" t="s">
        <v>156</v>
      </c>
      <c r="DE2" s="36" t="s">
        <v>158</v>
      </c>
      <c r="DF2" s="36" t="s">
        <v>155</v>
      </c>
      <c r="DG2" s="36" t="s">
        <v>157</v>
      </c>
      <c r="DH2" s="36" t="s">
        <v>156</v>
      </c>
      <c r="DI2" s="36" t="s">
        <v>158</v>
      </c>
      <c r="DJ2" s="36" t="s">
        <v>155</v>
      </c>
      <c r="DK2" s="36" t="s">
        <v>157</v>
      </c>
      <c r="DL2" s="36" t="s">
        <v>156</v>
      </c>
      <c r="DM2" s="36" t="s">
        <v>158</v>
      </c>
      <c r="DN2" s="36" t="s">
        <v>155</v>
      </c>
      <c r="DO2" s="36" t="s">
        <v>157</v>
      </c>
      <c r="DP2" s="36" t="s">
        <v>156</v>
      </c>
      <c r="DQ2" s="36" t="s">
        <v>158</v>
      </c>
      <c r="DR2" s="36" t="s">
        <v>155</v>
      </c>
      <c r="DS2" s="36" t="s">
        <v>157</v>
      </c>
      <c r="DT2" s="36" t="s">
        <v>156</v>
      </c>
      <c r="DU2" s="36" t="s">
        <v>158</v>
      </c>
      <c r="DV2" s="36" t="s">
        <v>155</v>
      </c>
      <c r="DW2" s="36" t="s">
        <v>157</v>
      </c>
      <c r="DX2" s="36" t="s">
        <v>156</v>
      </c>
      <c r="DY2" s="36" t="s">
        <v>158</v>
      </c>
      <c r="DZ2" s="36" t="s">
        <v>155</v>
      </c>
      <c r="EA2" s="36" t="s">
        <v>157</v>
      </c>
      <c r="EB2" s="36" t="s">
        <v>156</v>
      </c>
      <c r="EC2" s="36" t="s">
        <v>158</v>
      </c>
      <c r="ED2" s="36" t="s">
        <v>155</v>
      </c>
      <c r="EE2" s="36" t="s">
        <v>157</v>
      </c>
      <c r="EF2" s="36" t="s">
        <v>156</v>
      </c>
      <c r="EG2" s="36" t="s">
        <v>158</v>
      </c>
      <c r="EH2" s="36" t="s">
        <v>155</v>
      </c>
      <c r="EI2" s="36" t="s">
        <v>157</v>
      </c>
      <c r="EJ2" s="36" t="s">
        <v>156</v>
      </c>
      <c r="EK2" s="36" t="s">
        <v>158</v>
      </c>
      <c r="EL2" s="36" t="s">
        <v>155</v>
      </c>
      <c r="EM2" s="36" t="s">
        <v>157</v>
      </c>
      <c r="EN2" s="36" t="s">
        <v>156</v>
      </c>
      <c r="EO2" s="36" t="s">
        <v>158</v>
      </c>
      <c r="EP2" s="36" t="s">
        <v>155</v>
      </c>
      <c r="EQ2" s="36" t="s">
        <v>157</v>
      </c>
      <c r="ER2" s="36" t="s">
        <v>156</v>
      </c>
      <c r="ES2" s="36" t="s">
        <v>158</v>
      </c>
      <c r="ET2" s="36" t="s">
        <v>155</v>
      </c>
      <c r="EU2" s="36" t="s">
        <v>157</v>
      </c>
      <c r="EV2" s="36" t="s">
        <v>156</v>
      </c>
      <c r="EW2" s="36" t="s">
        <v>158</v>
      </c>
      <c r="EX2" s="36" t="s">
        <v>155</v>
      </c>
      <c r="EY2" s="36" t="s">
        <v>157</v>
      </c>
      <c r="EZ2" s="36" t="s">
        <v>156</v>
      </c>
      <c r="FA2" s="36" t="s">
        <v>158</v>
      </c>
      <c r="FB2" s="36" t="s">
        <v>155</v>
      </c>
      <c r="FC2" s="36" t="s">
        <v>157</v>
      </c>
      <c r="FD2" s="36" t="s">
        <v>156</v>
      </c>
      <c r="FE2" s="36" t="s">
        <v>158</v>
      </c>
      <c r="FF2" s="36" t="s">
        <v>155</v>
      </c>
      <c r="FG2" s="36" t="s">
        <v>157</v>
      </c>
      <c r="FH2" s="36" t="s">
        <v>156</v>
      </c>
      <c r="FI2" s="36" t="s">
        <v>158</v>
      </c>
      <c r="FJ2" s="36" t="s">
        <v>155</v>
      </c>
      <c r="FK2" s="36" t="s">
        <v>157</v>
      </c>
      <c r="FL2" s="36" t="s">
        <v>156</v>
      </c>
      <c r="FM2" s="36" t="s">
        <v>158</v>
      </c>
      <c r="FN2" s="36" t="s">
        <v>155</v>
      </c>
      <c r="FO2" s="36" t="s">
        <v>157</v>
      </c>
      <c r="FP2" s="36" t="s">
        <v>156</v>
      </c>
      <c r="FQ2" s="36" t="s">
        <v>158</v>
      </c>
      <c r="FR2" s="26" t="s">
        <v>105</v>
      </c>
      <c r="FS2" s="26" t="s">
        <v>106</v>
      </c>
      <c r="FT2" s="38" t="s">
        <v>110</v>
      </c>
      <c r="FU2" s="38" t="s">
        <v>109</v>
      </c>
      <c r="FV2" s="38" t="s">
        <v>110</v>
      </c>
      <c r="FW2" s="49" t="s">
        <v>271</v>
      </c>
      <c r="FX2" s="26" t="s">
        <v>105</v>
      </c>
      <c r="FY2" s="26" t="s">
        <v>106</v>
      </c>
      <c r="FZ2" s="38" t="s">
        <v>110</v>
      </c>
      <c r="GA2" s="38" t="s">
        <v>109</v>
      </c>
      <c r="GB2" s="38" t="s">
        <v>110</v>
      </c>
      <c r="GC2" s="49" t="s">
        <v>271</v>
      </c>
      <c r="GD2" s="26" t="s">
        <v>105</v>
      </c>
      <c r="GE2" s="26" t="s">
        <v>106</v>
      </c>
      <c r="GF2" s="38" t="s">
        <v>110</v>
      </c>
      <c r="GG2" s="38" t="s">
        <v>109</v>
      </c>
      <c r="GH2" s="38" t="s">
        <v>110</v>
      </c>
      <c r="GI2" s="49" t="s">
        <v>271</v>
      </c>
      <c r="GJ2" s="26" t="s">
        <v>105</v>
      </c>
      <c r="GK2" s="26" t="s">
        <v>106</v>
      </c>
      <c r="GL2" s="38" t="s">
        <v>110</v>
      </c>
      <c r="GM2" s="38" t="s">
        <v>109</v>
      </c>
      <c r="GN2" s="38" t="s">
        <v>110</v>
      </c>
      <c r="GO2" s="49" t="s">
        <v>271</v>
      </c>
      <c r="GP2" s="26" t="s">
        <v>105</v>
      </c>
      <c r="GQ2" s="26" t="s">
        <v>106</v>
      </c>
      <c r="GR2" s="38" t="s">
        <v>110</v>
      </c>
      <c r="GS2" s="38" t="s">
        <v>109</v>
      </c>
      <c r="GT2" s="38" t="s">
        <v>110</v>
      </c>
      <c r="GU2" s="49" t="s">
        <v>271</v>
      </c>
      <c r="GV2" s="26" t="s">
        <v>105</v>
      </c>
      <c r="GW2" s="26" t="s">
        <v>106</v>
      </c>
      <c r="GX2" s="38" t="s">
        <v>110</v>
      </c>
      <c r="GY2" s="38" t="s">
        <v>109</v>
      </c>
      <c r="GZ2" s="38" t="s">
        <v>110</v>
      </c>
      <c r="HA2" s="49" t="s">
        <v>271</v>
      </c>
      <c r="HB2" s="26" t="s">
        <v>105</v>
      </c>
      <c r="HC2" s="26" t="s">
        <v>106</v>
      </c>
      <c r="HD2" s="38" t="s">
        <v>110</v>
      </c>
      <c r="HE2" s="38" t="s">
        <v>109</v>
      </c>
      <c r="HF2" s="38" t="s">
        <v>110</v>
      </c>
      <c r="HG2" s="49" t="s">
        <v>271</v>
      </c>
      <c r="HH2" s="51" t="s">
        <v>105</v>
      </c>
      <c r="HI2" s="51" t="s">
        <v>106</v>
      </c>
      <c r="HJ2" s="52" t="s">
        <v>110</v>
      </c>
      <c r="HK2" s="52" t="s">
        <v>109</v>
      </c>
      <c r="HL2" s="52" t="s">
        <v>110</v>
      </c>
      <c r="HM2" s="53" t="s">
        <v>271</v>
      </c>
      <c r="HN2" s="51" t="s">
        <v>105</v>
      </c>
      <c r="HO2" s="51" t="s">
        <v>106</v>
      </c>
      <c r="HP2" s="52" t="s">
        <v>110</v>
      </c>
      <c r="HQ2" s="52" t="s">
        <v>109</v>
      </c>
      <c r="HR2" s="52" t="s">
        <v>110</v>
      </c>
      <c r="HS2" s="53" t="s">
        <v>271</v>
      </c>
      <c r="HT2" s="51" t="s">
        <v>105</v>
      </c>
      <c r="HU2" s="51" t="s">
        <v>106</v>
      </c>
      <c r="HV2" s="52" t="s">
        <v>110</v>
      </c>
      <c r="HW2" s="52" t="s">
        <v>109</v>
      </c>
      <c r="HX2" s="52" t="s">
        <v>110</v>
      </c>
      <c r="HY2" s="53" t="s">
        <v>271</v>
      </c>
      <c r="HZ2" s="51" t="s">
        <v>105</v>
      </c>
      <c r="IA2" s="51" t="s">
        <v>106</v>
      </c>
      <c r="IB2" s="52" t="s">
        <v>110</v>
      </c>
      <c r="IC2" s="52" t="s">
        <v>109</v>
      </c>
      <c r="ID2" s="52" t="s">
        <v>110</v>
      </c>
      <c r="IE2" s="53" t="s">
        <v>271</v>
      </c>
      <c r="IF2" s="51" t="s">
        <v>105</v>
      </c>
      <c r="IG2" s="51" t="s">
        <v>106</v>
      </c>
      <c r="IH2" s="52" t="s">
        <v>110</v>
      </c>
      <c r="II2" s="52" t="s">
        <v>109</v>
      </c>
      <c r="IJ2" s="52" t="s">
        <v>110</v>
      </c>
      <c r="IK2" s="53" t="s">
        <v>271</v>
      </c>
      <c r="IL2" s="53" t="s">
        <v>283</v>
      </c>
      <c r="IM2" s="53" t="s">
        <v>284</v>
      </c>
      <c r="IN2" s="53" t="s">
        <v>285</v>
      </c>
      <c r="IO2" s="53" t="s">
        <v>286</v>
      </c>
      <c r="IP2" t="s">
        <v>287</v>
      </c>
      <c r="IQ2" t="s">
        <v>288</v>
      </c>
      <c r="IR2" t="s">
        <v>289</v>
      </c>
      <c r="IS2" t="s">
        <v>290</v>
      </c>
      <c r="IT2" t="s">
        <v>291</v>
      </c>
      <c r="IU2" t="s">
        <v>292</v>
      </c>
      <c r="IV2" t="s">
        <v>293</v>
      </c>
      <c r="IW2" t="s">
        <v>248</v>
      </c>
      <c r="IX2" t="s">
        <v>249</v>
      </c>
      <c r="IY2" t="s">
        <v>294</v>
      </c>
      <c r="IZ2" t="s">
        <v>295</v>
      </c>
      <c r="JA2" t="s">
        <v>296</v>
      </c>
      <c r="JB2" t="s">
        <v>297</v>
      </c>
      <c r="JC2" t="s">
        <v>298</v>
      </c>
      <c r="JD2" t="s">
        <v>299</v>
      </c>
      <c r="JE2" t="s">
        <v>300</v>
      </c>
      <c r="JF2" t="s">
        <v>250</v>
      </c>
      <c r="JG2" t="s">
        <v>295</v>
      </c>
      <c r="JH2" t="s">
        <v>146</v>
      </c>
      <c r="JI2" t="s">
        <v>147</v>
      </c>
      <c r="JJ2" t="s">
        <v>89</v>
      </c>
      <c r="JK2" t="s">
        <v>90</v>
      </c>
      <c r="JL2" t="s">
        <v>91</v>
      </c>
      <c r="JM2" t="s">
        <v>92</v>
      </c>
      <c r="JN2" t="s">
        <v>93</v>
      </c>
      <c r="JO2" t="s">
        <v>94</v>
      </c>
      <c r="JP2" t="s">
        <v>95</v>
      </c>
      <c r="JQ2" t="s">
        <v>96</v>
      </c>
      <c r="JR2" t="s">
        <v>301</v>
      </c>
      <c r="JS2" t="s">
        <v>295</v>
      </c>
      <c r="JT2" t="s">
        <v>74</v>
      </c>
      <c r="JU2" t="s">
        <v>80</v>
      </c>
      <c r="JV2" t="s">
        <v>302</v>
      </c>
      <c r="JW2" t="s">
        <v>303</v>
      </c>
      <c r="JX2" t="s">
        <v>304</v>
      </c>
      <c r="JY2" t="s">
        <v>305</v>
      </c>
      <c r="JZ2" t="s">
        <v>306</v>
      </c>
      <c r="KA2" t="s">
        <v>85</v>
      </c>
      <c r="KB2" t="s">
        <v>295</v>
      </c>
      <c r="KC2" t="s">
        <v>74</v>
      </c>
      <c r="KD2" t="s">
        <v>80</v>
      </c>
      <c r="KE2" t="s">
        <v>302</v>
      </c>
      <c r="KF2" t="s">
        <v>303</v>
      </c>
      <c r="KG2" t="s">
        <v>304</v>
      </c>
      <c r="KH2" t="s">
        <v>305</v>
      </c>
      <c r="KI2" t="s">
        <v>306</v>
      </c>
      <c r="KJ2" t="s">
        <v>85</v>
      </c>
      <c r="KK2" t="s">
        <v>295</v>
      </c>
      <c r="KL2" t="s">
        <v>307</v>
      </c>
      <c r="KM2" s="20" t="s">
        <v>308</v>
      </c>
      <c r="KN2" t="s">
        <v>44</v>
      </c>
      <c r="KO2" t="s">
        <v>45</v>
      </c>
      <c r="KP2" t="s">
        <v>46</v>
      </c>
      <c r="KQ2" t="s">
        <v>47</v>
      </c>
      <c r="KR2" t="s">
        <v>309</v>
      </c>
      <c r="KS2" t="s">
        <v>151</v>
      </c>
      <c r="KT2" t="s">
        <v>153</v>
      </c>
      <c r="KU2" t="s">
        <v>85</v>
      </c>
      <c r="KV2" t="s">
        <v>295</v>
      </c>
      <c r="KW2" t="s">
        <v>310</v>
      </c>
      <c r="KX2" t="s">
        <v>75</v>
      </c>
      <c r="KY2" t="s">
        <v>76</v>
      </c>
      <c r="KZ2" t="s">
        <v>77</v>
      </c>
      <c r="LA2" t="s">
        <v>78</v>
      </c>
      <c r="LB2" t="s">
        <v>79</v>
      </c>
      <c r="LC2" t="s">
        <v>154</v>
      </c>
      <c r="LD2" t="s">
        <v>152</v>
      </c>
      <c r="LE2" t="s">
        <v>295</v>
      </c>
      <c r="LF2" t="s">
        <v>311</v>
      </c>
      <c r="LG2" t="s">
        <v>312</v>
      </c>
    </row>
    <row r="3" spans="2:319" s="48" customFormat="1" ht="12.75" thickTop="1" x14ac:dyDescent="0.15">
      <c r="B3" s="48" t="str">
        <f>基本情報!I20</f>
        <v>ご記入ください</v>
      </c>
      <c r="C3" s="48">
        <f>基本情報!I21</f>
        <v>0</v>
      </c>
      <c r="D3" s="48" t="e">
        <f>基本情報!#REF!</f>
        <v>#REF!</v>
      </c>
      <c r="E3" s="48" t="str">
        <f>基本情報!I22</f>
        <v>ご記入ください</v>
      </c>
      <c r="F3" s="48">
        <f>基本情報!I23</f>
        <v>0</v>
      </c>
      <c r="G3" s="48" t="str">
        <f>基本情報!I25</f>
        <v>ご記入ください</v>
      </c>
      <c r="H3" s="48" t="str">
        <f>基本情報!I26</f>
        <v>ご記入ください</v>
      </c>
      <c r="I3" s="48" t="str">
        <f>基本情報!I27</f>
        <v>ご記入ください</v>
      </c>
      <c r="J3" s="48" t="str">
        <f>基本情報!I28</f>
        <v>ご記入ください</v>
      </c>
      <c r="K3" s="48" t="str">
        <f>基本情報!I29</f>
        <v>ご記入ください</v>
      </c>
      <c r="L3" s="48" t="e">
        <f>基本情報!#REF!</f>
        <v>#REF!</v>
      </c>
      <c r="M3" s="48" t="e">
        <f>基本情報!#REF!</f>
        <v>#REF!</v>
      </c>
      <c r="N3" s="48" t="e">
        <f>基本情報!#REF!</f>
        <v>#REF!</v>
      </c>
      <c r="O3" s="48" t="e">
        <f>基本情報!#REF!</f>
        <v>#REF!</v>
      </c>
      <c r="P3" s="48" t="e">
        <f>基本情報!#REF!</f>
        <v>#REF!</v>
      </c>
      <c r="Q3" s="48" t="e">
        <f>基本情報!#REF!</f>
        <v>#REF!</v>
      </c>
      <c r="R3" s="48" t="e">
        <f>基本情報!#REF!</f>
        <v>#REF!</v>
      </c>
      <c r="S3" s="48" t="e">
        <f>基本情報!#REF!</f>
        <v>#REF!</v>
      </c>
      <c r="T3" s="48" t="e">
        <f>基本情報!#REF!</f>
        <v>#REF!</v>
      </c>
      <c r="U3" s="48" t="e">
        <f>基本情報!#REF!</f>
        <v>#REF!</v>
      </c>
      <c r="V3" s="48" t="e">
        <f>基本情報!#REF!</f>
        <v>#REF!</v>
      </c>
      <c r="W3" s="48" t="e">
        <f>基本情報!#REF!</f>
        <v>#REF!</v>
      </c>
      <c r="X3" s="48" t="e">
        <f>基本情報!#REF!</f>
        <v>#REF!</v>
      </c>
      <c r="Y3" s="48" t="e">
        <f>基本情報!#REF!</f>
        <v>#REF!</v>
      </c>
      <c r="Z3" s="48" t="e">
        <f>基本情報!#REF!</f>
        <v>#REF!</v>
      </c>
      <c r="AA3" s="48" t="e">
        <f>基本情報!#REF!</f>
        <v>#REF!</v>
      </c>
      <c r="AB3" s="48" t="e">
        <f>基本情報!#REF!</f>
        <v>#REF!</v>
      </c>
      <c r="AC3" s="48" t="e">
        <f>基本情報!#REF!</f>
        <v>#REF!</v>
      </c>
      <c r="AD3" s="48" t="e">
        <f>基本情報!#REF!</f>
        <v>#REF!</v>
      </c>
      <c r="AE3" s="48" t="e">
        <f>基本情報!#REF!</f>
        <v>#REF!</v>
      </c>
      <c r="AF3" s="48" t="e">
        <f>基本情報!#REF!</f>
        <v>#REF!</v>
      </c>
      <c r="AG3" s="48" t="e">
        <f>基本情報!#REF!</f>
        <v>#REF!</v>
      </c>
      <c r="AH3" s="48" t="e">
        <f>基本情報!#REF!</f>
        <v>#REF!</v>
      </c>
      <c r="AI3" s="48" t="e">
        <f>基本情報!#REF!</f>
        <v>#REF!</v>
      </c>
      <c r="AJ3" s="48" t="e">
        <f>基本情報!#REF!</f>
        <v>#REF!</v>
      </c>
      <c r="AK3" s="48" t="e">
        <f>基本情報!#REF!</f>
        <v>#REF!</v>
      </c>
      <c r="AL3" s="48" t="e">
        <f>基本情報!#REF!</f>
        <v>#REF!</v>
      </c>
      <c r="AM3" s="48" t="e">
        <f>基本情報!#REF!</f>
        <v>#REF!</v>
      </c>
      <c r="AN3" s="48" t="e">
        <f>基本情報!#REF!</f>
        <v>#REF!</v>
      </c>
      <c r="AO3" s="48" t="e">
        <f>基本情報!#REF!</f>
        <v>#REF!</v>
      </c>
      <c r="AP3" s="48" t="e">
        <f>基本情報!#REF!</f>
        <v>#REF!</v>
      </c>
      <c r="AQ3" s="48" t="e">
        <f>基本情報!#REF!</f>
        <v>#REF!</v>
      </c>
      <c r="AR3" s="48" t="e">
        <f>基本情報!#REF!</f>
        <v>#REF!</v>
      </c>
      <c r="AS3" s="48" t="e">
        <f>基本情報!#REF!</f>
        <v>#REF!</v>
      </c>
      <c r="AT3" s="48" t="e">
        <f>基本情報!#REF!</f>
        <v>#REF!</v>
      </c>
      <c r="AU3" s="48" t="e">
        <f>基本情報!#REF!</f>
        <v>#REF!</v>
      </c>
      <c r="AV3" s="48" t="e">
        <f>基本情報!#REF!</f>
        <v>#REF!</v>
      </c>
      <c r="AW3" s="48" t="e">
        <f>基本情報!#REF!</f>
        <v>#REF!</v>
      </c>
      <c r="AX3" s="48" t="e">
        <f>基本情報!#REF!</f>
        <v>#REF!</v>
      </c>
      <c r="AY3" s="48" t="e">
        <f>基本情報!#REF!</f>
        <v>#REF!</v>
      </c>
      <c r="AZ3" s="48" t="e">
        <f>基本情報!#REF!</f>
        <v>#REF!</v>
      </c>
      <c r="BA3" s="48" t="e">
        <f>基本情報!#REF!</f>
        <v>#REF!</v>
      </c>
      <c r="BB3" s="48" t="e">
        <f>基本情報!#REF!</f>
        <v>#REF!</v>
      </c>
      <c r="BC3" s="48" t="e">
        <f>基本情報!#REF!</f>
        <v>#REF!</v>
      </c>
      <c r="BD3" s="48" t="e">
        <f>基本情報!#REF!</f>
        <v>#REF!</v>
      </c>
      <c r="BE3" s="48" t="e">
        <f>基本情報!#REF!</f>
        <v>#REF!</v>
      </c>
      <c r="BF3" s="48" t="e">
        <f>基本情報!#REF!</f>
        <v>#REF!</v>
      </c>
      <c r="BG3" s="48" t="e">
        <f>基本情報!#REF!</f>
        <v>#REF!</v>
      </c>
      <c r="BH3" s="48" t="e">
        <f>基本情報!#REF!</f>
        <v>#REF!</v>
      </c>
      <c r="BI3" s="48" t="e">
        <f>基本情報!#REF!</f>
        <v>#REF!</v>
      </c>
      <c r="BJ3" s="48" t="e">
        <f>基本情報!#REF!</f>
        <v>#REF!</v>
      </c>
      <c r="BK3" s="48" t="e">
        <f>基本情報!#REF!</f>
        <v>#REF!</v>
      </c>
      <c r="BL3" s="48" t="e">
        <f>基本情報!#REF!</f>
        <v>#REF!</v>
      </c>
      <c r="BM3" s="48" t="e">
        <f>基本情報!#REF!</f>
        <v>#REF!</v>
      </c>
      <c r="BN3" s="48" t="e">
        <f>基本情報!#REF!</f>
        <v>#REF!</v>
      </c>
      <c r="BO3" s="48" t="e">
        <f>基本情報!#REF!</f>
        <v>#REF!</v>
      </c>
      <c r="BP3" s="48" t="e">
        <f>基本情報!#REF!</f>
        <v>#REF!</v>
      </c>
      <c r="BQ3" s="48" t="e">
        <f>基本情報!#REF!</f>
        <v>#REF!</v>
      </c>
      <c r="BR3" s="48" t="e">
        <f>基本情報!#REF!</f>
        <v>#REF!</v>
      </c>
      <c r="BS3" s="48" t="e">
        <f>基本情報!#REF!</f>
        <v>#REF!</v>
      </c>
      <c r="BT3" s="48" t="e">
        <f>基本情報!#REF!</f>
        <v>#REF!</v>
      </c>
      <c r="BU3" s="48" t="e">
        <f>基本情報!#REF!</f>
        <v>#REF!</v>
      </c>
      <c r="BV3" s="48" t="e">
        <f>基本情報!#REF!</f>
        <v>#REF!</v>
      </c>
      <c r="BW3" s="48" t="e">
        <f>基本情報!#REF!</f>
        <v>#REF!</v>
      </c>
      <c r="BX3" s="48" t="e">
        <f>基本情報!#REF!</f>
        <v>#REF!</v>
      </c>
      <c r="BY3" s="48" t="e">
        <f>基本情報!#REF!</f>
        <v>#REF!</v>
      </c>
      <c r="BZ3" s="48" t="e">
        <f>基本情報!#REF!</f>
        <v>#REF!</v>
      </c>
      <c r="CA3" s="48" t="e">
        <f>基本情報!#REF!</f>
        <v>#REF!</v>
      </c>
      <c r="CB3" s="48" t="e">
        <f>基本情報!#REF!</f>
        <v>#REF!</v>
      </c>
      <c r="CC3" s="48" t="e">
        <f>基本情報!#REF!</f>
        <v>#REF!</v>
      </c>
      <c r="CD3" s="48" t="e">
        <f>基本情報!#REF!</f>
        <v>#REF!</v>
      </c>
      <c r="CE3" s="48" t="e">
        <f>基本情報!#REF!</f>
        <v>#REF!</v>
      </c>
      <c r="CF3" s="48" t="e">
        <f>基本情報!#REF!</f>
        <v>#REF!</v>
      </c>
      <c r="CG3" s="48" t="e">
        <f>基本情報!#REF!</f>
        <v>#REF!</v>
      </c>
      <c r="CH3" s="48" t="e">
        <f>基本情報!#REF!</f>
        <v>#REF!</v>
      </c>
      <c r="CI3" s="48" t="e">
        <f>基本情報!#REF!</f>
        <v>#REF!</v>
      </c>
      <c r="CJ3" s="48" t="e">
        <f>基本情報!#REF!</f>
        <v>#REF!</v>
      </c>
      <c r="CK3" s="48" t="e">
        <f>基本情報!#REF!</f>
        <v>#REF!</v>
      </c>
      <c r="CL3" s="48" t="e">
        <f>基本情報!#REF!</f>
        <v>#REF!</v>
      </c>
      <c r="CM3" s="48" t="e">
        <f>基本情報!#REF!</f>
        <v>#REF!</v>
      </c>
      <c r="CN3" s="48" t="e">
        <f>基本情報!#REF!</f>
        <v>#REF!</v>
      </c>
      <c r="CO3" s="48" t="e">
        <f>基本情報!#REF!</f>
        <v>#REF!</v>
      </c>
      <c r="CP3" s="48" t="e">
        <f>基本情報!#REF!</f>
        <v>#REF!</v>
      </c>
      <c r="CQ3" s="48" t="e">
        <f>基本情報!#REF!</f>
        <v>#REF!</v>
      </c>
      <c r="CR3" s="48" t="e">
        <f>基本情報!#REF!</f>
        <v>#REF!</v>
      </c>
      <c r="CS3" s="48" t="e">
        <f>基本情報!#REF!</f>
        <v>#REF!</v>
      </c>
      <c r="CT3" s="48" t="e">
        <f>基本情報!#REF!</f>
        <v>#REF!</v>
      </c>
      <c r="CU3" s="48" t="e">
        <f>基本情報!#REF!</f>
        <v>#REF!</v>
      </c>
      <c r="CV3" s="48" t="e">
        <f>基本情報!#REF!</f>
        <v>#REF!</v>
      </c>
      <c r="CW3" s="48" t="e">
        <f>基本情報!#REF!</f>
        <v>#REF!</v>
      </c>
      <c r="CX3" s="48" t="e">
        <f>基本情報!#REF!</f>
        <v>#REF!</v>
      </c>
      <c r="CY3" s="48" t="e">
        <f>基本情報!#REF!</f>
        <v>#REF!</v>
      </c>
      <c r="CZ3" s="48" t="e">
        <f>基本情報!#REF!</f>
        <v>#REF!</v>
      </c>
      <c r="DA3" s="48" t="e">
        <f>基本情報!#REF!</f>
        <v>#REF!</v>
      </c>
      <c r="DB3" s="48" t="e">
        <f>基本情報!#REF!</f>
        <v>#REF!</v>
      </c>
      <c r="DC3" s="48" t="e">
        <f>基本情報!#REF!</f>
        <v>#REF!</v>
      </c>
      <c r="DD3" s="48" t="e">
        <f>基本情報!#REF!</f>
        <v>#REF!</v>
      </c>
      <c r="DE3" s="48" t="e">
        <f>基本情報!#REF!</f>
        <v>#REF!</v>
      </c>
      <c r="DF3" s="48" t="e">
        <f>基本情報!#REF!</f>
        <v>#REF!</v>
      </c>
      <c r="DG3" s="48" t="e">
        <f>基本情報!#REF!</f>
        <v>#REF!</v>
      </c>
      <c r="DH3" s="48" t="e">
        <f>基本情報!#REF!</f>
        <v>#REF!</v>
      </c>
      <c r="DI3" s="48" t="e">
        <f>基本情報!#REF!</f>
        <v>#REF!</v>
      </c>
      <c r="DJ3" s="48" t="e">
        <f>基本情報!#REF!</f>
        <v>#REF!</v>
      </c>
      <c r="DK3" s="48" t="e">
        <f>基本情報!#REF!</f>
        <v>#REF!</v>
      </c>
      <c r="DL3" s="48" t="e">
        <f>基本情報!#REF!</f>
        <v>#REF!</v>
      </c>
      <c r="DM3" s="48" t="e">
        <f>基本情報!#REF!</f>
        <v>#REF!</v>
      </c>
      <c r="DN3" s="48" t="e">
        <f>基本情報!#REF!</f>
        <v>#REF!</v>
      </c>
      <c r="DO3" s="48" t="e">
        <f>基本情報!#REF!</f>
        <v>#REF!</v>
      </c>
      <c r="DP3" s="48" t="e">
        <f>基本情報!#REF!</f>
        <v>#REF!</v>
      </c>
      <c r="DQ3" s="48" t="e">
        <f>基本情報!#REF!</f>
        <v>#REF!</v>
      </c>
      <c r="DR3" s="48" t="e">
        <f>基本情報!#REF!</f>
        <v>#REF!</v>
      </c>
      <c r="DS3" s="48" t="e">
        <f>基本情報!#REF!</f>
        <v>#REF!</v>
      </c>
      <c r="DT3" s="48" t="e">
        <f>基本情報!#REF!</f>
        <v>#REF!</v>
      </c>
      <c r="DU3" s="48" t="e">
        <f>基本情報!#REF!</f>
        <v>#REF!</v>
      </c>
      <c r="DV3" s="48" t="e">
        <f>基本情報!#REF!</f>
        <v>#REF!</v>
      </c>
      <c r="DW3" s="48" t="e">
        <f>基本情報!#REF!</f>
        <v>#REF!</v>
      </c>
      <c r="DX3" s="48" t="e">
        <f>基本情報!#REF!</f>
        <v>#REF!</v>
      </c>
      <c r="DY3" s="48" t="e">
        <f>基本情報!#REF!</f>
        <v>#REF!</v>
      </c>
      <c r="DZ3" s="48" t="e">
        <f>基本情報!#REF!</f>
        <v>#REF!</v>
      </c>
      <c r="EA3" s="48" t="e">
        <f>基本情報!#REF!</f>
        <v>#REF!</v>
      </c>
      <c r="EB3" s="48" t="e">
        <f>基本情報!#REF!</f>
        <v>#REF!</v>
      </c>
      <c r="EC3" s="48" t="e">
        <f>基本情報!#REF!</f>
        <v>#REF!</v>
      </c>
      <c r="ED3" s="48" t="e">
        <f>基本情報!#REF!</f>
        <v>#REF!</v>
      </c>
      <c r="EE3" s="48" t="e">
        <f>基本情報!#REF!</f>
        <v>#REF!</v>
      </c>
      <c r="EF3" s="48" t="e">
        <f>基本情報!#REF!</f>
        <v>#REF!</v>
      </c>
      <c r="EG3" s="48" t="e">
        <f>基本情報!#REF!</f>
        <v>#REF!</v>
      </c>
      <c r="EH3" s="48" t="e">
        <f>基本情報!#REF!</f>
        <v>#REF!</v>
      </c>
      <c r="EI3" s="48" t="e">
        <f>基本情報!#REF!</f>
        <v>#REF!</v>
      </c>
      <c r="EJ3" s="48" t="e">
        <f>基本情報!#REF!</f>
        <v>#REF!</v>
      </c>
      <c r="EK3" s="48" t="e">
        <f>基本情報!#REF!</f>
        <v>#REF!</v>
      </c>
      <c r="EL3" s="48" t="e">
        <f>基本情報!#REF!</f>
        <v>#REF!</v>
      </c>
      <c r="EM3" s="48" t="e">
        <f>基本情報!#REF!</f>
        <v>#REF!</v>
      </c>
      <c r="EN3" s="48" t="e">
        <f>基本情報!#REF!</f>
        <v>#REF!</v>
      </c>
      <c r="EO3" s="48" t="e">
        <f>基本情報!#REF!</f>
        <v>#REF!</v>
      </c>
      <c r="EP3" s="48" t="e">
        <f>基本情報!#REF!</f>
        <v>#REF!</v>
      </c>
      <c r="EQ3" s="48" t="e">
        <f>基本情報!#REF!</f>
        <v>#REF!</v>
      </c>
      <c r="ER3" s="48" t="e">
        <f>基本情報!#REF!</f>
        <v>#REF!</v>
      </c>
      <c r="ES3" s="48" t="e">
        <f>基本情報!#REF!</f>
        <v>#REF!</v>
      </c>
      <c r="ET3" s="48" t="e">
        <f>基本情報!#REF!</f>
        <v>#REF!</v>
      </c>
      <c r="EU3" s="48" t="e">
        <f>基本情報!#REF!</f>
        <v>#REF!</v>
      </c>
      <c r="EV3" s="48" t="e">
        <f>基本情報!#REF!</f>
        <v>#REF!</v>
      </c>
      <c r="EW3" s="48" t="e">
        <f>基本情報!#REF!</f>
        <v>#REF!</v>
      </c>
      <c r="EX3" s="48" t="e">
        <f>基本情報!#REF!</f>
        <v>#REF!</v>
      </c>
      <c r="EY3" s="48" t="e">
        <f>基本情報!#REF!</f>
        <v>#REF!</v>
      </c>
      <c r="EZ3" s="48" t="e">
        <f>基本情報!#REF!</f>
        <v>#REF!</v>
      </c>
      <c r="FA3" s="48" t="e">
        <f>基本情報!#REF!</f>
        <v>#REF!</v>
      </c>
      <c r="FB3" s="48" t="e">
        <f>基本情報!#REF!</f>
        <v>#REF!</v>
      </c>
      <c r="FC3" s="48" t="e">
        <f>基本情報!#REF!</f>
        <v>#REF!</v>
      </c>
      <c r="FD3" s="48" t="e">
        <f>基本情報!#REF!</f>
        <v>#REF!</v>
      </c>
      <c r="FE3" s="48" t="e">
        <f>基本情報!#REF!</f>
        <v>#REF!</v>
      </c>
      <c r="FF3" s="48" t="e">
        <f>基本情報!#REF!</f>
        <v>#REF!</v>
      </c>
      <c r="FG3" s="48" t="e">
        <f>基本情報!#REF!</f>
        <v>#REF!</v>
      </c>
      <c r="FH3" s="48" t="e">
        <f>基本情報!#REF!</f>
        <v>#REF!</v>
      </c>
      <c r="FI3" s="48" t="e">
        <f>基本情報!#REF!</f>
        <v>#REF!</v>
      </c>
      <c r="FJ3" s="48" t="e">
        <f>基本情報!#REF!</f>
        <v>#REF!</v>
      </c>
      <c r="FK3" s="48" t="e">
        <f>基本情報!#REF!</f>
        <v>#REF!</v>
      </c>
      <c r="FL3" s="48" t="e">
        <f>基本情報!#REF!</f>
        <v>#REF!</v>
      </c>
      <c r="FM3" s="48" t="e">
        <f>基本情報!#REF!</f>
        <v>#REF!</v>
      </c>
      <c r="FN3" s="48" t="e">
        <f>基本情報!#REF!</f>
        <v>#REF!</v>
      </c>
      <c r="FO3" s="48" t="e">
        <f>基本情報!#REF!</f>
        <v>#REF!</v>
      </c>
      <c r="FP3" s="48" t="e">
        <f>基本情報!#REF!</f>
        <v>#REF!</v>
      </c>
      <c r="FQ3" s="48" t="e">
        <f>基本情報!#REF!</f>
        <v>#REF!</v>
      </c>
      <c r="FR3" s="48">
        <f>調査票4!$H$19</f>
        <v>0</v>
      </c>
      <c r="FS3" s="48">
        <f>調査票4!$I$19</f>
        <v>0</v>
      </c>
      <c r="FT3" s="48">
        <f>調査票4!$K$19</f>
        <v>0</v>
      </c>
      <c r="FU3" s="48" t="e">
        <f>調査票4!#REF!</f>
        <v>#REF!</v>
      </c>
      <c r="FV3" s="48" t="e">
        <f>調査票4!#REF!</f>
        <v>#REF!</v>
      </c>
      <c r="FW3" s="48">
        <f>調査票4!$M$19</f>
        <v>0</v>
      </c>
      <c r="FX3" s="48">
        <f>調査票4!$H$20</f>
        <v>0</v>
      </c>
      <c r="FY3" s="48">
        <f>調査票4!$I$20</f>
        <v>0</v>
      </c>
      <c r="FZ3" s="48">
        <f>調査票4!$K$20</f>
        <v>0</v>
      </c>
      <c r="GA3" s="48" t="e">
        <f>調査票4!#REF!</f>
        <v>#REF!</v>
      </c>
      <c r="GB3" s="48" t="e">
        <f>調査票4!#REF!</f>
        <v>#REF!</v>
      </c>
      <c r="GC3" s="48">
        <f>調査票4!$M$20</f>
        <v>0</v>
      </c>
      <c r="GD3" s="48">
        <f>調査票4!$H$21</f>
        <v>0</v>
      </c>
      <c r="GE3" s="48">
        <f>調査票4!$I$21</f>
        <v>0</v>
      </c>
      <c r="GF3" s="48">
        <f>調査票4!$K$21</f>
        <v>0</v>
      </c>
      <c r="GG3" s="48" t="e">
        <f>調査票4!#REF!</f>
        <v>#REF!</v>
      </c>
      <c r="GH3" s="48" t="e">
        <f>調査票4!#REF!</f>
        <v>#REF!</v>
      </c>
      <c r="GI3" s="48">
        <f>調査票4!$M$21</f>
        <v>0</v>
      </c>
      <c r="GJ3" s="48">
        <f>調査票4!$H$22</f>
        <v>0</v>
      </c>
      <c r="GK3" s="48">
        <f>調査票4!$I$22</f>
        <v>0</v>
      </c>
      <c r="GL3" s="48">
        <f>調査票4!$K$22</f>
        <v>0</v>
      </c>
      <c r="GM3" s="48" t="e">
        <f>調査票4!#REF!</f>
        <v>#REF!</v>
      </c>
      <c r="GN3" s="48" t="e">
        <f>調査票4!#REF!</f>
        <v>#REF!</v>
      </c>
      <c r="GO3" s="48">
        <f>調査票4!$M$22</f>
        <v>0</v>
      </c>
      <c r="GP3" s="48">
        <f>調査票4!$H$23</f>
        <v>0</v>
      </c>
      <c r="GQ3" s="48">
        <f>調査票4!$I$23</f>
        <v>0</v>
      </c>
      <c r="GR3" s="48">
        <f>調査票4!$K$23</f>
        <v>0</v>
      </c>
      <c r="GS3" s="48" t="e">
        <f>調査票4!#REF!</f>
        <v>#REF!</v>
      </c>
      <c r="GT3" s="48" t="e">
        <f>調査票4!#REF!</f>
        <v>#REF!</v>
      </c>
      <c r="GU3" s="48">
        <f>調査票4!$M$23</f>
        <v>0</v>
      </c>
      <c r="GV3" s="48">
        <f>調査票4!$H$24</f>
        <v>0</v>
      </c>
      <c r="GW3" s="48">
        <f>調査票4!$I$24</f>
        <v>0</v>
      </c>
      <c r="GX3" s="48">
        <f>調査票4!$K$24</f>
        <v>0</v>
      </c>
      <c r="GY3" s="48" t="e">
        <f>調査票4!#REF!</f>
        <v>#REF!</v>
      </c>
      <c r="GZ3" s="48" t="e">
        <f>調査票4!#REF!</f>
        <v>#REF!</v>
      </c>
      <c r="HA3" s="48">
        <f>調査票4!$M$24</f>
        <v>0</v>
      </c>
      <c r="HB3" s="48">
        <f>調査票4!$H$25</f>
        <v>0</v>
      </c>
      <c r="HC3" s="48">
        <f>調査票4!$I$25</f>
        <v>0</v>
      </c>
      <c r="HD3" s="48">
        <f>調査票4!$K$25</f>
        <v>0</v>
      </c>
      <c r="HE3" s="48" t="e">
        <f>調査票4!#REF!</f>
        <v>#REF!</v>
      </c>
      <c r="HF3" s="48" t="e">
        <f>調査票4!#REF!</f>
        <v>#REF!</v>
      </c>
      <c r="HG3" s="48">
        <f>調査票4!$M$25</f>
        <v>0</v>
      </c>
      <c r="HH3" s="48">
        <f>調査票4!$H$26</f>
        <v>0</v>
      </c>
      <c r="HI3" s="48">
        <f>調査票4!$I$26</f>
        <v>0</v>
      </c>
      <c r="HJ3" s="48">
        <f>調査票4!$K$26</f>
        <v>0</v>
      </c>
      <c r="HK3" s="48" t="e">
        <f>調査票4!#REF!</f>
        <v>#REF!</v>
      </c>
      <c r="HL3" s="48" t="e">
        <f>調査票4!#REF!</f>
        <v>#REF!</v>
      </c>
      <c r="HM3" s="48">
        <f>調査票4!$M$26</f>
        <v>0</v>
      </c>
      <c r="HN3" s="48">
        <f>調査票4!$H$27</f>
        <v>0</v>
      </c>
      <c r="HO3" s="48">
        <f>調査票4!$I$27</f>
        <v>0</v>
      </c>
      <c r="HP3" s="48">
        <f>調査票4!$K$27</f>
        <v>0</v>
      </c>
      <c r="HQ3" s="48" t="e">
        <f>調査票4!#REF!</f>
        <v>#REF!</v>
      </c>
      <c r="HR3" s="48" t="e">
        <f>調査票4!#REF!</f>
        <v>#REF!</v>
      </c>
      <c r="HS3" s="48">
        <f>調査票4!$M$27</f>
        <v>0</v>
      </c>
      <c r="HT3" s="48">
        <f>調査票4!$H$28</f>
        <v>0</v>
      </c>
      <c r="HU3" s="48">
        <f>調査票4!$I$28</f>
        <v>0</v>
      </c>
      <c r="HV3" s="48">
        <f>調査票4!$K$28</f>
        <v>0</v>
      </c>
      <c r="HW3" s="48" t="e">
        <f>調査票4!#REF!</f>
        <v>#REF!</v>
      </c>
      <c r="HX3" s="48" t="e">
        <f>調査票4!#REF!</f>
        <v>#REF!</v>
      </c>
      <c r="HY3" s="48">
        <f>調査票4!$M$28</f>
        <v>0</v>
      </c>
      <c r="HZ3" s="48">
        <f>調査票4!$H$29</f>
        <v>0</v>
      </c>
      <c r="IA3" s="48">
        <f>調査票4!$I$29</f>
        <v>0</v>
      </c>
      <c r="IB3" s="48">
        <f>調査票4!$K$29</f>
        <v>0</v>
      </c>
      <c r="IC3" s="48" t="e">
        <f>調査票4!#REF!</f>
        <v>#REF!</v>
      </c>
      <c r="ID3" s="48" t="e">
        <f>調査票4!#REF!</f>
        <v>#REF!</v>
      </c>
      <c r="IE3" s="48">
        <f>調査票4!$M$29</f>
        <v>0</v>
      </c>
      <c r="IF3" s="48">
        <f>調査票4!$H$31</f>
        <v>0</v>
      </c>
      <c r="IG3" s="48">
        <f>調査票4!$I$31</f>
        <v>0</v>
      </c>
      <c r="IH3" s="48">
        <f>調査票4!$K$31</f>
        <v>0</v>
      </c>
      <c r="II3" s="48" t="e">
        <f>調査票4!#REF!</f>
        <v>#REF!</v>
      </c>
      <c r="IJ3" s="48" t="e">
        <f>調査票4!#REF!</f>
        <v>#REF!</v>
      </c>
      <c r="IK3" s="48">
        <f>調査票4!$M$31</f>
        <v>0</v>
      </c>
      <c r="IL3" s="48" t="e">
        <f>調査票4!#REF!</f>
        <v>#REF!</v>
      </c>
      <c r="IM3" s="48" t="e">
        <f>調査票4!#REF!</f>
        <v>#REF!</v>
      </c>
      <c r="IN3" s="48" t="e">
        <f>調査票4!#REF!</f>
        <v>#REF!</v>
      </c>
      <c r="IO3" s="48" t="e">
        <f>調査票4!#REF!</f>
        <v>#REF!</v>
      </c>
      <c r="IP3" s="48">
        <f>調査票4!Y49</f>
        <v>0</v>
      </c>
      <c r="IQ3" s="48">
        <f>調査票4!Y50</f>
        <v>0</v>
      </c>
      <c r="IR3" s="48">
        <f>調査票4!Y51</f>
        <v>0</v>
      </c>
      <c r="IS3" s="48">
        <f>調査票4!Y52</f>
        <v>0</v>
      </c>
      <c r="IT3" s="48">
        <f>調査票4!Y53</f>
        <v>0</v>
      </c>
      <c r="IU3" s="48">
        <f>調査票4!Y54</f>
        <v>0</v>
      </c>
      <c r="IV3" s="48">
        <f>調査票4!Y55</f>
        <v>0</v>
      </c>
      <c r="IW3" s="48">
        <f>調査票4!Y56</f>
        <v>0</v>
      </c>
      <c r="IX3" s="48">
        <f>調査票4!Y58</f>
        <v>0</v>
      </c>
      <c r="IY3" s="48" t="str">
        <f>調査票4!G57</f>
        <v>ご記入ください</v>
      </c>
      <c r="IZ3" s="48" t="str">
        <f>調査票4!G59</f>
        <v>ご記入ください</v>
      </c>
      <c r="JA3" s="48">
        <f>調査票4!Y61</f>
        <v>0</v>
      </c>
      <c r="JB3" s="48">
        <f>調査票4!Y62</f>
        <v>0</v>
      </c>
      <c r="JC3" s="48">
        <f>調査票4!Y63</f>
        <v>0</v>
      </c>
      <c r="JD3" s="48">
        <f>調査票4!Y64</f>
        <v>0</v>
      </c>
      <c r="JE3" s="48">
        <f>調査票4!Y65</f>
        <v>0</v>
      </c>
      <c r="JF3" s="48">
        <f>調査票4!Y66</f>
        <v>0</v>
      </c>
      <c r="JG3" s="48" t="str">
        <f>調査票4!G67</f>
        <v>ご記入ください</v>
      </c>
      <c r="JH3" s="48" t="e">
        <f>調査票4!#REF!</f>
        <v>#REF!</v>
      </c>
      <c r="JI3" s="48" t="e">
        <f>調査票4!#REF!</f>
        <v>#REF!</v>
      </c>
      <c r="JJ3" s="48">
        <f>調査票4!Y72</f>
        <v>0</v>
      </c>
      <c r="JK3" s="48">
        <f>調査票4!Y73</f>
        <v>0</v>
      </c>
      <c r="JL3" s="48">
        <f>調査票4!Y74</f>
        <v>0</v>
      </c>
      <c r="JM3" s="48">
        <f>調査票4!Y75</f>
        <v>0</v>
      </c>
      <c r="JN3" s="48">
        <f>調査票4!Y76</f>
        <v>0</v>
      </c>
      <c r="JO3" s="48">
        <f>調査票4!Y77</f>
        <v>0</v>
      </c>
      <c r="JP3" s="48">
        <f>調査票4!Y78</f>
        <v>0</v>
      </c>
      <c r="JQ3" s="48">
        <f>調査票4!Y79</f>
        <v>0</v>
      </c>
      <c r="JR3" s="48">
        <f>調査票4!Y81</f>
        <v>0</v>
      </c>
      <c r="JS3" s="48" t="str">
        <f>調査票4!H81</f>
        <v>ご記入ください</v>
      </c>
      <c r="JT3" s="48" t="b">
        <f>'調査票5（続き）～7'!AF44</f>
        <v>0</v>
      </c>
      <c r="JU3" s="48" t="b">
        <f>'調査票5（続き）～7'!AF45</f>
        <v>0</v>
      </c>
      <c r="JV3" s="48" t="b">
        <f>'調査票5（続き）～7'!AF46</f>
        <v>0</v>
      </c>
      <c r="JW3" s="48" t="b">
        <f>'調査票5（続き）～7'!AF47</f>
        <v>0</v>
      </c>
      <c r="JX3" s="48" t="b">
        <f>'調査票5（続き）～7'!AF48</f>
        <v>0</v>
      </c>
      <c r="JY3" s="48" t="b">
        <f>'調査票5（続き）～7'!AF49</f>
        <v>0</v>
      </c>
      <c r="JZ3" s="48" t="b">
        <f>'調査票5（続き）～7'!AF50</f>
        <v>0</v>
      </c>
      <c r="KA3" s="48" t="b">
        <f>'調査票5（続き）～7'!AF54</f>
        <v>0</v>
      </c>
      <c r="KB3" s="48" t="str">
        <f>'調査票5（続き）～7'!G54</f>
        <v>　　　　　内容：</v>
      </c>
      <c r="KC3" s="48" t="e">
        <f>'調査票5（続き）～7'!#REF!</f>
        <v>#REF!</v>
      </c>
      <c r="KD3" s="48" t="e">
        <f>'調査票5（続き）～7'!#REF!</f>
        <v>#REF!</v>
      </c>
      <c r="KE3" s="48" t="e">
        <f>'調査票5（続き）～7'!#REF!</f>
        <v>#REF!</v>
      </c>
      <c r="KF3" s="48" t="e">
        <f>'調査票5（続き）～7'!#REF!</f>
        <v>#REF!</v>
      </c>
      <c r="KG3" s="48" t="e">
        <f>'調査票5（続き）～7'!#REF!</f>
        <v>#REF!</v>
      </c>
      <c r="KH3" s="48" t="e">
        <f>'調査票5（続き）～7'!#REF!</f>
        <v>#REF!</v>
      </c>
      <c r="KI3" s="48" t="e">
        <f>'調査票5（続き）～7'!#REF!</f>
        <v>#REF!</v>
      </c>
      <c r="KJ3" s="48" t="e">
        <f>'調査票5（続き）～7'!#REF!</f>
        <v>#REF!</v>
      </c>
      <c r="KK3" s="48" t="e">
        <f>'調査票5（続き）～7'!#REF!</f>
        <v>#REF!</v>
      </c>
      <c r="KL3" s="48" t="str">
        <f>'調査票5（続き）～7'!H58</f>
        <v>ご記入ください</v>
      </c>
      <c r="KM3" s="48" t="e">
        <f>'調査票5（続き）～7'!#REF!</f>
        <v>#REF!</v>
      </c>
      <c r="KN3" s="48" t="e">
        <f>'調査票5（続き）～7'!#REF!</f>
        <v>#REF!</v>
      </c>
      <c r="KO3" s="48" t="e">
        <f>'調査票5（続き）～7'!#REF!</f>
        <v>#REF!</v>
      </c>
      <c r="KP3" s="48" t="e">
        <f>'調査票5（続き）～7'!#REF!</f>
        <v>#REF!</v>
      </c>
      <c r="KQ3" s="48" t="e">
        <f>'調査票5（続き）～7'!#REF!</f>
        <v>#REF!</v>
      </c>
      <c r="KR3" s="48" t="e">
        <f>'調査票5（続き）～7'!#REF!</f>
        <v>#REF!</v>
      </c>
      <c r="KS3" s="48" t="e">
        <f>'調査票5（続き）～7'!#REF!</f>
        <v>#REF!</v>
      </c>
      <c r="KT3" s="48" t="e">
        <f>'調査票5（続き）～7'!#REF!</f>
        <v>#REF!</v>
      </c>
      <c r="KU3" s="48" t="e">
        <f>'調査票5（続き）～7'!#REF!</f>
        <v>#REF!</v>
      </c>
      <c r="KV3" s="48" t="e">
        <f>'調査票5（続き）～7'!#REF!</f>
        <v>#REF!</v>
      </c>
      <c r="KW3" s="48" t="e">
        <f>'調査票5（続き）～7'!#REF!</f>
        <v>#REF!</v>
      </c>
      <c r="KX3" s="48" t="e">
        <f>'調査票5（続き）～7'!#REF!</f>
        <v>#REF!</v>
      </c>
      <c r="KY3" s="48" t="e">
        <f>'調査票5（続き）～7'!#REF!</f>
        <v>#REF!</v>
      </c>
      <c r="KZ3" s="48" t="e">
        <f>'調査票5（続き）～7'!#REF!</f>
        <v>#REF!</v>
      </c>
      <c r="LA3" s="48" t="e">
        <f>'調査票5（続き）～7'!#REF!</f>
        <v>#REF!</v>
      </c>
      <c r="LB3" s="48" t="e">
        <f>'調査票5（続き）～7'!#REF!</f>
        <v>#REF!</v>
      </c>
      <c r="LC3" s="48" t="e">
        <f>'調査票5（続き）～7'!#REF!</f>
        <v>#REF!</v>
      </c>
      <c r="LD3" s="48" t="e">
        <f>'調査票5（続き）～7'!#REF!</f>
        <v>#REF!</v>
      </c>
      <c r="LE3" s="48" t="e">
        <f>'調査票5（続き）～7'!#REF!</f>
        <v>#REF!</v>
      </c>
      <c r="LF3" s="48" t="e">
        <f>'調査票5（続き）～7'!#REF!</f>
        <v>#REF!</v>
      </c>
      <c r="LG3" s="48" t="e">
        <f>'調査票5（続き）～7'!#REF!</f>
        <v>#REF!</v>
      </c>
    </row>
    <row r="4" spans="2:319" x14ac:dyDescent="0.15">
      <c r="JX4" s="48"/>
      <c r="JY4" s="48"/>
      <c r="JZ4" s="48"/>
      <c r="KA4" s="48"/>
      <c r="KB4" s="48"/>
      <c r="KC4" s="48"/>
      <c r="KD4" s="48"/>
      <c r="KE4" s="48"/>
    </row>
    <row r="5" spans="2:319" x14ac:dyDescent="0.15">
      <c r="JX5" s="48"/>
      <c r="JY5" s="48"/>
      <c r="JZ5" s="48"/>
      <c r="KA5" s="48"/>
      <c r="KB5" s="48"/>
      <c r="KC5" s="48"/>
      <c r="KD5" s="48"/>
      <c r="KE5" s="48"/>
    </row>
    <row r="6" spans="2:319" x14ac:dyDescent="0.15">
      <c r="JX6" s="48"/>
      <c r="JY6" s="48"/>
      <c r="JZ6" s="48"/>
      <c r="KA6" s="48"/>
      <c r="KB6" s="48"/>
      <c r="KC6" s="48"/>
      <c r="KD6" s="48"/>
      <c r="KE6" s="48"/>
    </row>
    <row r="7" spans="2:319" x14ac:dyDescent="0.15">
      <c r="JX7" s="48"/>
      <c r="JY7" s="48"/>
      <c r="JZ7" s="48"/>
      <c r="KA7" s="48"/>
      <c r="KB7" s="48"/>
      <c r="KC7" s="48"/>
      <c r="KD7" s="48"/>
      <c r="KE7" s="48"/>
    </row>
    <row r="8" spans="2:319" x14ac:dyDescent="0.15">
      <c r="JX8" s="48"/>
      <c r="JY8" s="48"/>
      <c r="JZ8" s="48"/>
      <c r="KA8" s="48"/>
      <c r="KB8" s="48"/>
      <c r="KC8" s="48"/>
      <c r="KD8" s="48"/>
      <c r="KE8" s="48"/>
    </row>
    <row r="9" spans="2:319" x14ac:dyDescent="0.15">
      <c r="JX9" s="48"/>
      <c r="JY9" s="48"/>
      <c r="JZ9" s="48"/>
      <c r="KA9" s="48"/>
      <c r="KB9" s="48"/>
      <c r="KC9" s="48"/>
      <c r="KD9" s="48"/>
      <c r="KE9" s="48"/>
    </row>
  </sheetData>
  <mergeCells count="12">
    <mergeCell ref="FZ1:GA1"/>
    <mergeCell ref="GF1:GG1"/>
    <mergeCell ref="FT1:FU1"/>
    <mergeCell ref="HV1:HW1"/>
    <mergeCell ref="IB1:IC1"/>
    <mergeCell ref="IH1:II1"/>
    <mergeCell ref="GL1:GM1"/>
    <mergeCell ref="GR1:GS1"/>
    <mergeCell ref="GX1:GY1"/>
    <mergeCell ref="HD1:HE1"/>
    <mergeCell ref="HJ1:HK1"/>
    <mergeCell ref="HP1:HQ1"/>
  </mergeCells>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dimension ref="B2:IV31"/>
  <sheetViews>
    <sheetView workbookViewId="0"/>
  </sheetViews>
  <sheetFormatPr defaultRowHeight="12" x14ac:dyDescent="0.15"/>
  <cols>
    <col min="1" max="1" width="10.28515625" customWidth="1"/>
  </cols>
  <sheetData>
    <row r="2" spans="2:256" ht="17.25" customHeight="1" x14ac:dyDescent="0.15">
      <c r="B2" s="1"/>
      <c r="C2" s="5"/>
      <c r="D2" s="5"/>
      <c r="E2" s="5"/>
      <c r="F2" s="5"/>
      <c r="G2" s="11" t="s">
        <v>25</v>
      </c>
      <c r="H2" s="11"/>
      <c r="I2" s="5"/>
      <c r="J2" s="5"/>
      <c r="K2" s="5"/>
      <c r="L2" s="5"/>
      <c r="M2" s="5"/>
      <c r="N2" s="5"/>
      <c r="O2" s="5"/>
      <c r="P2" s="5"/>
      <c r="Q2" s="11" t="s">
        <v>27</v>
      </c>
      <c r="R2" s="11"/>
      <c r="S2" s="5"/>
      <c r="T2" s="5"/>
      <c r="U2" s="5"/>
      <c r="V2" s="5"/>
      <c r="W2" s="5"/>
      <c r="X2" s="5"/>
      <c r="Y2" s="5"/>
      <c r="Z2" s="5"/>
      <c r="AA2" s="11" t="s">
        <v>184</v>
      </c>
      <c r="AB2" s="5"/>
      <c r="AC2" s="5"/>
      <c r="AD2" s="5"/>
      <c r="AE2" s="5"/>
      <c r="AF2" s="5"/>
      <c r="AG2" s="5"/>
      <c r="AH2" s="5"/>
      <c r="AI2" s="11" t="s">
        <v>185</v>
      </c>
      <c r="AJ2" s="5"/>
      <c r="AK2" s="5"/>
      <c r="AL2" s="5"/>
      <c r="AM2" s="5"/>
      <c r="AN2" s="5"/>
      <c r="AO2" s="13"/>
      <c r="AP2" s="13"/>
      <c r="AQ2" s="11" t="s">
        <v>246</v>
      </c>
      <c r="AR2" s="11"/>
      <c r="AS2" s="11"/>
      <c r="AT2" s="11"/>
      <c r="AU2" s="5"/>
      <c r="AV2" s="5"/>
      <c r="AW2" s="5"/>
      <c r="AX2" s="5"/>
      <c r="AY2" s="5"/>
      <c r="AZ2" s="5"/>
      <c r="BA2" s="5"/>
      <c r="BB2" s="5"/>
      <c r="BC2" s="5"/>
      <c r="BD2" s="5"/>
      <c r="BE2" s="5"/>
      <c r="BF2" s="11" t="s">
        <v>247</v>
      </c>
      <c r="BG2" s="11"/>
      <c r="BH2" s="11"/>
      <c r="BI2" s="11"/>
      <c r="BJ2" s="5"/>
      <c r="BK2" s="5"/>
      <c r="BL2" s="5"/>
      <c r="BM2" s="5"/>
      <c r="BN2" s="5"/>
      <c r="BO2" s="5"/>
      <c r="BP2" s="5"/>
      <c r="BQ2" s="5"/>
      <c r="BR2" s="5"/>
      <c r="BS2" s="5"/>
      <c r="BT2" s="5"/>
      <c r="BU2" s="11" t="s">
        <v>202</v>
      </c>
      <c r="BV2" s="22"/>
      <c r="BW2" s="22"/>
      <c r="BX2" s="22"/>
      <c r="BY2" s="22"/>
      <c r="BZ2" s="22"/>
      <c r="CA2" s="22"/>
      <c r="CB2" s="22"/>
      <c r="CC2" s="28"/>
      <c r="CD2" s="28"/>
      <c r="CE2" s="28"/>
      <c r="CF2" s="22"/>
      <c r="CG2" s="22"/>
      <c r="CH2" s="22"/>
      <c r="CI2" s="22"/>
      <c r="CJ2" s="22"/>
      <c r="CK2" s="11" t="s">
        <v>203</v>
      </c>
      <c r="CL2" s="22"/>
      <c r="CM2" s="22"/>
      <c r="CN2" s="22"/>
      <c r="CO2" s="22"/>
      <c r="CP2" s="5"/>
      <c r="CQ2" s="5"/>
      <c r="CR2" s="5"/>
      <c r="CS2" s="1"/>
      <c r="CT2" s="1"/>
      <c r="CU2" s="1"/>
      <c r="CV2" s="5"/>
      <c r="CW2" s="5"/>
      <c r="CX2" s="22"/>
      <c r="CY2" s="22"/>
      <c r="CZ2" s="22"/>
      <c r="DA2" s="11" t="s">
        <v>25</v>
      </c>
      <c r="DB2" s="5"/>
      <c r="DC2" s="5"/>
      <c r="DD2" s="5"/>
      <c r="DE2" s="5"/>
      <c r="DF2" s="5"/>
      <c r="DG2" s="5"/>
      <c r="DH2" s="5"/>
      <c r="DI2" s="11" t="s">
        <v>27</v>
      </c>
      <c r="DJ2" s="5"/>
      <c r="DK2" s="5"/>
      <c r="DL2" s="5"/>
      <c r="DM2" s="5"/>
      <c r="DN2" s="5"/>
      <c r="DO2" s="5"/>
      <c r="DP2" s="5"/>
      <c r="DQ2" s="11" t="s">
        <v>193</v>
      </c>
      <c r="DR2" s="5"/>
      <c r="DS2" s="5"/>
      <c r="DT2" s="5"/>
      <c r="DU2" s="5"/>
      <c r="DV2" s="5"/>
      <c r="DW2" s="5"/>
      <c r="DX2" s="1"/>
      <c r="DY2" s="1"/>
      <c r="DZ2" s="5"/>
      <c r="EA2" s="1"/>
      <c r="EB2" s="5"/>
      <c r="EC2" s="1"/>
      <c r="ED2" s="5"/>
      <c r="EE2" s="11" t="s">
        <v>194</v>
      </c>
      <c r="EF2" s="5"/>
      <c r="EG2" s="5"/>
      <c r="EH2" s="5"/>
      <c r="EI2" s="5"/>
      <c r="EJ2" s="5"/>
      <c r="EK2" s="5"/>
      <c r="EL2" s="5"/>
      <c r="EM2" s="1"/>
      <c r="EN2" s="5"/>
      <c r="EO2" s="1"/>
      <c r="EP2" s="5"/>
      <c r="EQ2" s="1"/>
      <c r="ER2" s="5"/>
      <c r="ES2" s="11" t="s">
        <v>195</v>
      </c>
      <c r="ET2" s="8"/>
      <c r="EU2" s="8"/>
      <c r="EV2" s="8"/>
      <c r="EW2" s="8"/>
      <c r="EX2" s="8"/>
      <c r="EY2" s="8"/>
      <c r="EZ2" s="8"/>
      <c r="FA2" s="8"/>
      <c r="FB2" s="8"/>
      <c r="FC2" s="8"/>
      <c r="FD2" s="8"/>
      <c r="FE2" s="8"/>
      <c r="FF2" s="8"/>
      <c r="FG2" s="8"/>
      <c r="FH2" s="8"/>
      <c r="FI2" s="8"/>
      <c r="FJ2" s="8"/>
      <c r="FK2" s="8"/>
      <c r="FL2" s="8"/>
      <c r="FM2" s="9"/>
      <c r="FN2" s="8"/>
      <c r="FO2" s="8"/>
      <c r="FP2" s="8"/>
      <c r="FQ2" s="8"/>
      <c r="FR2" s="8"/>
      <c r="FS2" s="2"/>
      <c r="FT2" s="11" t="s">
        <v>196</v>
      </c>
      <c r="FU2" s="8"/>
      <c r="FV2" s="8"/>
      <c r="FW2" s="8"/>
      <c r="FX2" s="8"/>
      <c r="FY2" s="8"/>
      <c r="FZ2" s="8"/>
      <c r="GA2" s="8"/>
      <c r="GB2" s="8"/>
      <c r="GC2" s="8"/>
      <c r="GD2" s="8"/>
      <c r="GE2" s="8"/>
      <c r="GF2" s="8"/>
      <c r="GG2" s="8"/>
      <c r="GH2" s="8"/>
      <c r="GI2" s="8"/>
      <c r="GJ2" s="8"/>
      <c r="GK2" s="8"/>
      <c r="GL2" s="8"/>
      <c r="GM2" s="8"/>
      <c r="GN2" s="8"/>
      <c r="GO2" s="8"/>
      <c r="GP2" s="8"/>
      <c r="GQ2" s="8"/>
      <c r="GR2" s="8"/>
      <c r="GS2" s="9"/>
      <c r="GT2" s="9"/>
      <c r="GU2" s="11" t="s">
        <v>313</v>
      </c>
      <c r="GV2" s="1"/>
      <c r="GW2" s="5"/>
      <c r="GX2" s="5"/>
      <c r="GY2" s="5"/>
      <c r="GZ2" s="5"/>
      <c r="HA2" s="5"/>
      <c r="HB2" s="13"/>
      <c r="HC2" s="13"/>
      <c r="HD2" s="11" t="s">
        <v>314</v>
      </c>
      <c r="HE2" s="1"/>
      <c r="HF2" s="5"/>
      <c r="HG2" s="5"/>
      <c r="HH2" s="5"/>
      <c r="HI2" s="5"/>
      <c r="HJ2" s="5"/>
      <c r="HK2" s="13"/>
      <c r="HL2" s="13"/>
      <c r="HM2" s="11" t="s">
        <v>315</v>
      </c>
      <c r="HN2" s="1"/>
      <c r="HO2" s="5"/>
      <c r="HP2" s="5"/>
      <c r="HQ2" s="5"/>
      <c r="HR2" s="5"/>
      <c r="HS2" s="5"/>
      <c r="HT2" s="13"/>
      <c r="HU2" s="13"/>
      <c r="HV2" s="11" t="s">
        <v>313</v>
      </c>
      <c r="HW2" s="1"/>
      <c r="HX2" s="5"/>
      <c r="HY2" s="5"/>
      <c r="HZ2" s="5"/>
      <c r="IA2" s="5"/>
      <c r="IB2" s="5"/>
      <c r="IC2" s="13"/>
      <c r="ID2" s="13"/>
      <c r="IE2" s="11" t="s">
        <v>314</v>
      </c>
      <c r="IF2" s="1"/>
      <c r="IG2" s="5"/>
      <c r="IH2" s="5"/>
      <c r="II2" s="5"/>
      <c r="IJ2" s="5"/>
      <c r="IK2" s="5"/>
      <c r="IL2" s="13"/>
      <c r="IM2" s="13"/>
      <c r="IN2" s="11" t="s">
        <v>315</v>
      </c>
      <c r="IO2" s="1"/>
      <c r="IP2" s="5"/>
      <c r="IQ2" s="5"/>
      <c r="IR2" s="5"/>
      <c r="IS2" s="5"/>
      <c r="IT2" s="5"/>
      <c r="IU2" s="13"/>
      <c r="IV2" s="13"/>
    </row>
    <row r="3" spans="2:256" ht="17.25" customHeight="1" x14ac:dyDescent="0.15">
      <c r="B3" s="11"/>
      <c r="C3" s="5"/>
      <c r="D3" s="5"/>
      <c r="E3" s="5"/>
      <c r="F3" s="5"/>
      <c r="G3" s="668" t="s">
        <v>230</v>
      </c>
      <c r="H3" s="668"/>
      <c r="I3" s="629"/>
      <c r="J3" s="629"/>
      <c r="K3" s="629"/>
      <c r="L3" s="629"/>
      <c r="M3" s="629"/>
      <c r="N3" s="629"/>
      <c r="O3" s="641" t="s">
        <v>179</v>
      </c>
      <c r="P3" s="620"/>
      <c r="Q3" s="668" t="s">
        <v>231</v>
      </c>
      <c r="R3" s="668"/>
      <c r="S3" s="629"/>
      <c r="T3" s="629"/>
      <c r="U3" s="629"/>
      <c r="V3" s="629"/>
      <c r="W3" s="629"/>
      <c r="X3" s="629"/>
      <c r="Y3" s="641" t="s">
        <v>179</v>
      </c>
      <c r="Z3" s="620"/>
      <c r="AA3" s="641" t="s">
        <v>187</v>
      </c>
      <c r="AB3" s="619"/>
      <c r="AC3" s="619"/>
      <c r="AD3" s="642"/>
      <c r="AE3" s="642"/>
      <c r="AF3" s="642"/>
      <c r="AG3" s="541"/>
      <c r="AH3" s="631" t="s">
        <v>186</v>
      </c>
      <c r="AI3" s="641" t="s">
        <v>187</v>
      </c>
      <c r="AJ3" s="619"/>
      <c r="AK3" s="619"/>
      <c r="AL3" s="642"/>
      <c r="AM3" s="642"/>
      <c r="AN3" s="642"/>
      <c r="AO3" s="541"/>
      <c r="AP3" s="631" t="s">
        <v>186</v>
      </c>
      <c r="AQ3" s="664" t="s">
        <v>254</v>
      </c>
      <c r="AR3" s="41"/>
      <c r="AS3" s="664" t="s">
        <v>201</v>
      </c>
      <c r="AT3" s="41"/>
      <c r="AU3" s="641" t="s">
        <v>164</v>
      </c>
      <c r="AV3" s="665"/>
      <c r="AW3" s="665"/>
      <c r="AX3" s="665"/>
      <c r="AY3" s="665"/>
      <c r="AZ3" s="665"/>
      <c r="BA3" s="665"/>
      <c r="BB3" s="619"/>
      <c r="BC3" s="619"/>
      <c r="BD3" s="636"/>
      <c r="BE3" s="637"/>
      <c r="BF3" s="664" t="s">
        <v>254</v>
      </c>
      <c r="BG3" s="41"/>
      <c r="BH3" s="664" t="s">
        <v>201</v>
      </c>
      <c r="BI3" s="41"/>
      <c r="BJ3" s="641" t="s">
        <v>165</v>
      </c>
      <c r="BK3" s="665"/>
      <c r="BL3" s="665"/>
      <c r="BM3" s="665"/>
      <c r="BN3" s="665"/>
      <c r="BO3" s="665"/>
      <c r="BP3" s="665"/>
      <c r="BQ3" s="619"/>
      <c r="BR3" s="619"/>
      <c r="BS3" s="636"/>
      <c r="BT3" s="637"/>
      <c r="BU3" s="530" t="s">
        <v>132</v>
      </c>
      <c r="BV3" s="680" t="s">
        <v>133</v>
      </c>
      <c r="BW3" s="642"/>
      <c r="BX3" s="642"/>
      <c r="BY3" s="642"/>
      <c r="BZ3" s="541"/>
      <c r="CA3" s="681" t="s">
        <v>238</v>
      </c>
      <c r="CB3" s="682"/>
      <c r="CC3" s="683"/>
      <c r="CD3" s="683"/>
      <c r="CE3" s="684" t="s">
        <v>234</v>
      </c>
      <c r="CF3" s="687" t="s">
        <v>134</v>
      </c>
      <c r="CG3" s="690" t="s">
        <v>240</v>
      </c>
      <c r="CH3" s="699" t="s">
        <v>235</v>
      </c>
      <c r="CI3" s="702" t="s">
        <v>257</v>
      </c>
      <c r="CJ3" s="703"/>
      <c r="CK3" s="530" t="s">
        <v>132</v>
      </c>
      <c r="CL3" s="680" t="s">
        <v>133</v>
      </c>
      <c r="CM3" s="642"/>
      <c r="CN3" s="642"/>
      <c r="CO3" s="642"/>
      <c r="CP3" s="541"/>
      <c r="CQ3" s="681" t="s">
        <v>238</v>
      </c>
      <c r="CR3" s="682"/>
      <c r="CS3" s="683"/>
      <c r="CT3" s="683"/>
      <c r="CU3" s="684" t="s">
        <v>234</v>
      </c>
      <c r="CV3" s="687" t="s">
        <v>134</v>
      </c>
      <c r="CW3" s="690" t="s">
        <v>240</v>
      </c>
      <c r="CX3" s="699" t="s">
        <v>235</v>
      </c>
      <c r="CY3" s="702" t="s">
        <v>257</v>
      </c>
      <c r="CZ3" s="703"/>
      <c r="DA3" s="629" t="s">
        <v>111</v>
      </c>
      <c r="DB3" s="630"/>
      <c r="DC3" s="630"/>
      <c r="DD3" s="630"/>
      <c r="DE3" s="630"/>
      <c r="DF3" s="630"/>
      <c r="DG3" s="630"/>
      <c r="DH3" s="630"/>
      <c r="DI3" s="629" t="s">
        <v>111</v>
      </c>
      <c r="DJ3" s="630"/>
      <c r="DK3" s="630"/>
      <c r="DL3" s="630"/>
      <c r="DM3" s="630"/>
      <c r="DN3" s="630"/>
      <c r="DO3" s="630"/>
      <c r="DP3" s="630"/>
      <c r="DQ3" s="624" t="s">
        <v>251</v>
      </c>
      <c r="DR3" s="19"/>
      <c r="DS3" s="624" t="s">
        <v>128</v>
      </c>
      <c r="DT3" s="55"/>
      <c r="DU3" s="14"/>
      <c r="DV3" s="14"/>
      <c r="DW3" s="14"/>
      <c r="DX3" s="21"/>
      <c r="DY3" s="621" t="s">
        <v>241</v>
      </c>
      <c r="DZ3" s="19"/>
      <c r="EA3" s="621" t="s">
        <v>130</v>
      </c>
      <c r="EB3" s="19"/>
      <c r="EC3" s="621" t="s">
        <v>243</v>
      </c>
      <c r="ED3" s="19"/>
      <c r="EE3" s="624" t="s">
        <v>251</v>
      </c>
      <c r="EF3" s="19"/>
      <c r="EG3" s="624" t="s">
        <v>128</v>
      </c>
      <c r="EH3" s="55"/>
      <c r="EI3" s="14"/>
      <c r="EJ3" s="14"/>
      <c r="EK3" s="14"/>
      <c r="EL3" s="21"/>
      <c r="EM3" s="621" t="s">
        <v>241</v>
      </c>
      <c r="EN3" s="19"/>
      <c r="EO3" s="621" t="s">
        <v>130</v>
      </c>
      <c r="EP3" s="19"/>
      <c r="EQ3" s="621" t="s">
        <v>243</v>
      </c>
      <c r="ER3" s="19"/>
      <c r="ES3" s="535" t="s">
        <v>204</v>
      </c>
      <c r="ET3" s="536"/>
      <c r="EU3" s="536"/>
      <c r="EV3" s="536"/>
      <c r="EW3" s="536"/>
      <c r="EX3" s="536"/>
      <c r="EY3" s="536"/>
      <c r="EZ3" s="536"/>
      <c r="FA3" s="536"/>
      <c r="FB3" s="536"/>
      <c r="FC3" s="536"/>
      <c r="FD3" s="536"/>
      <c r="FE3" s="536"/>
      <c r="FF3" s="536"/>
      <c r="FG3" s="536"/>
      <c r="FH3" s="615" t="s">
        <v>205</v>
      </c>
      <c r="FI3" s="616"/>
      <c r="FJ3" s="616"/>
      <c r="FK3" s="616"/>
      <c r="FL3" s="616"/>
      <c r="FM3" s="616"/>
      <c r="FN3" s="616"/>
      <c r="FO3" s="616"/>
      <c r="FP3" s="616"/>
      <c r="FQ3" s="616"/>
      <c r="FR3" s="617"/>
      <c r="FS3" s="618" t="s">
        <v>256</v>
      </c>
      <c r="FT3" s="535" t="s">
        <v>204</v>
      </c>
      <c r="FU3" s="536"/>
      <c r="FV3" s="536"/>
      <c r="FW3" s="536"/>
      <c r="FX3" s="536"/>
      <c r="FY3" s="536"/>
      <c r="FZ3" s="536"/>
      <c r="GA3" s="536"/>
      <c r="GB3" s="536"/>
      <c r="GC3" s="536"/>
      <c r="GD3" s="536"/>
      <c r="GE3" s="536"/>
      <c r="GF3" s="536"/>
      <c r="GG3" s="536"/>
      <c r="GH3" s="536"/>
      <c r="GI3" s="615" t="s">
        <v>205</v>
      </c>
      <c r="GJ3" s="616"/>
      <c r="GK3" s="616"/>
      <c r="GL3" s="616"/>
      <c r="GM3" s="616"/>
      <c r="GN3" s="616"/>
      <c r="GO3" s="616"/>
      <c r="GP3" s="616"/>
      <c r="GQ3" s="616"/>
      <c r="GR3" s="616"/>
      <c r="GS3" s="617"/>
      <c r="GT3" s="618" t="s">
        <v>256</v>
      </c>
      <c r="GU3" s="530" t="s">
        <v>232</v>
      </c>
      <c r="GV3" s="641" t="s">
        <v>187</v>
      </c>
      <c r="GW3" s="619"/>
      <c r="GX3" s="619"/>
      <c r="GY3" s="642"/>
      <c r="GZ3" s="642"/>
      <c r="HA3" s="642"/>
      <c r="HB3" s="541"/>
      <c r="HC3" s="631" t="s">
        <v>186</v>
      </c>
      <c r="HD3" s="530" t="s">
        <v>232</v>
      </c>
      <c r="HE3" s="641" t="s">
        <v>187</v>
      </c>
      <c r="HF3" s="619"/>
      <c r="HG3" s="619"/>
      <c r="HH3" s="642"/>
      <c r="HI3" s="642"/>
      <c r="HJ3" s="642"/>
      <c r="HK3" s="541"/>
      <c r="HL3" s="631" t="s">
        <v>186</v>
      </c>
      <c r="HM3" s="530" t="s">
        <v>232</v>
      </c>
      <c r="HN3" s="641" t="s">
        <v>187</v>
      </c>
      <c r="HO3" s="619"/>
      <c r="HP3" s="619"/>
      <c r="HQ3" s="642"/>
      <c r="HR3" s="642"/>
      <c r="HS3" s="642"/>
      <c r="HT3" s="541"/>
      <c r="HU3" s="631" t="s">
        <v>186</v>
      </c>
      <c r="HV3" s="530" t="s">
        <v>232</v>
      </c>
      <c r="HW3" s="641" t="s">
        <v>187</v>
      </c>
      <c r="HX3" s="619"/>
      <c r="HY3" s="619"/>
      <c r="HZ3" s="642"/>
      <c r="IA3" s="642"/>
      <c r="IB3" s="642"/>
      <c r="IC3" s="541"/>
      <c r="ID3" s="631" t="s">
        <v>186</v>
      </c>
      <c r="IE3" s="530" t="s">
        <v>232</v>
      </c>
      <c r="IF3" s="641" t="s">
        <v>187</v>
      </c>
      <c r="IG3" s="619"/>
      <c r="IH3" s="619"/>
      <c r="II3" s="642"/>
      <c r="IJ3" s="642"/>
      <c r="IK3" s="642"/>
      <c r="IL3" s="541"/>
      <c r="IM3" s="631" t="s">
        <v>186</v>
      </c>
      <c r="IN3" s="530" t="s">
        <v>232</v>
      </c>
      <c r="IO3" s="641" t="s">
        <v>187</v>
      </c>
      <c r="IP3" s="619"/>
      <c r="IQ3" s="619"/>
      <c r="IR3" s="642"/>
      <c r="IS3" s="642"/>
      <c r="IT3" s="642"/>
      <c r="IU3" s="541"/>
      <c r="IV3" s="631" t="s">
        <v>186</v>
      </c>
    </row>
    <row r="4" spans="2:256" ht="96" x14ac:dyDescent="0.15">
      <c r="B4" s="392" t="s">
        <v>22</v>
      </c>
      <c r="C4" s="517" t="s">
        <v>180</v>
      </c>
      <c r="D4" s="517" t="s">
        <v>181</v>
      </c>
      <c r="E4" s="517" t="s">
        <v>182</v>
      </c>
      <c r="F4" s="650" t="s">
        <v>183</v>
      </c>
      <c r="G4" s="653" t="s">
        <v>16</v>
      </c>
      <c r="H4" s="653" t="s">
        <v>63</v>
      </c>
      <c r="I4" s="656" t="s">
        <v>12</v>
      </c>
      <c r="J4" s="24"/>
      <c r="K4" s="23"/>
      <c r="L4" s="659" t="s">
        <v>13</v>
      </c>
      <c r="M4" s="659" t="s">
        <v>14</v>
      </c>
      <c r="N4" s="659" t="s">
        <v>15</v>
      </c>
      <c r="O4" s="638" t="s">
        <v>17</v>
      </c>
      <c r="P4" s="638" t="s">
        <v>18</v>
      </c>
      <c r="Q4" s="653" t="s">
        <v>16</v>
      </c>
      <c r="R4" s="653" t="s">
        <v>63</v>
      </c>
      <c r="S4" s="656" t="s">
        <v>12</v>
      </c>
      <c r="T4" s="24"/>
      <c r="U4" s="23"/>
      <c r="V4" s="659" t="s">
        <v>13</v>
      </c>
      <c r="W4" s="659" t="s">
        <v>14</v>
      </c>
      <c r="X4" s="659" t="s">
        <v>15</v>
      </c>
      <c r="Y4" s="638" t="s">
        <v>17</v>
      </c>
      <c r="Z4" s="638" t="s">
        <v>18</v>
      </c>
      <c r="AA4" s="643" t="s">
        <v>33</v>
      </c>
      <c r="AB4" s="643" t="s">
        <v>34</v>
      </c>
      <c r="AC4" s="643" t="s">
        <v>35</v>
      </c>
      <c r="AD4" s="645" t="s">
        <v>36</v>
      </c>
      <c r="AE4" s="646"/>
      <c r="AF4" s="647" t="s">
        <v>64</v>
      </c>
      <c r="AG4" s="648"/>
      <c r="AH4" s="612"/>
      <c r="AI4" s="643" t="s">
        <v>33</v>
      </c>
      <c r="AJ4" s="643" t="s">
        <v>34</v>
      </c>
      <c r="AK4" s="643" t="s">
        <v>35</v>
      </c>
      <c r="AL4" s="645" t="s">
        <v>36</v>
      </c>
      <c r="AM4" s="646"/>
      <c r="AN4" s="647" t="s">
        <v>64</v>
      </c>
      <c r="AO4" s="648"/>
      <c r="AP4" s="612"/>
      <c r="AQ4" s="630"/>
      <c r="AR4" s="670" t="s">
        <v>233</v>
      </c>
      <c r="AS4" s="630"/>
      <c r="AT4" s="670" t="s">
        <v>233</v>
      </c>
      <c r="AU4" s="673" t="s">
        <v>26</v>
      </c>
      <c r="AV4" s="674"/>
      <c r="AW4" s="675"/>
      <c r="AX4" s="675"/>
      <c r="AY4" s="675"/>
      <c r="AZ4" s="675"/>
      <c r="BA4" s="675"/>
      <c r="BB4" s="675"/>
      <c r="BC4" s="675"/>
      <c r="BD4" s="675"/>
      <c r="BE4" s="676"/>
      <c r="BF4" s="630"/>
      <c r="BG4" s="670" t="s">
        <v>233</v>
      </c>
      <c r="BH4" s="630"/>
      <c r="BI4" s="670" t="s">
        <v>233</v>
      </c>
      <c r="BJ4" s="673" t="s">
        <v>26</v>
      </c>
      <c r="BK4" s="674"/>
      <c r="BL4" s="675"/>
      <c r="BM4" s="675"/>
      <c r="BN4" s="675"/>
      <c r="BO4" s="675"/>
      <c r="BP4" s="675"/>
      <c r="BQ4" s="675"/>
      <c r="BR4" s="675"/>
      <c r="BS4" s="675"/>
      <c r="BT4" s="676"/>
      <c r="BU4" s="630"/>
      <c r="BV4" s="631" t="s">
        <v>28</v>
      </c>
      <c r="BW4" s="631" t="s">
        <v>29</v>
      </c>
      <c r="BX4" s="631" t="s">
        <v>30</v>
      </c>
      <c r="BY4" s="631" t="s">
        <v>31</v>
      </c>
      <c r="BZ4" s="631" t="s">
        <v>32</v>
      </c>
      <c r="CA4" s="693" t="s">
        <v>73</v>
      </c>
      <c r="CB4" s="18"/>
      <c r="CC4" s="33"/>
      <c r="CD4" s="33"/>
      <c r="CE4" s="685"/>
      <c r="CF4" s="688"/>
      <c r="CG4" s="691"/>
      <c r="CH4" s="700"/>
      <c r="CI4" s="704" t="s">
        <v>258</v>
      </c>
      <c r="CJ4" s="707" t="s">
        <v>259</v>
      </c>
      <c r="CK4" s="630"/>
      <c r="CL4" s="631" t="s">
        <v>28</v>
      </c>
      <c r="CM4" s="631" t="s">
        <v>29</v>
      </c>
      <c r="CN4" s="631" t="s">
        <v>30</v>
      </c>
      <c r="CO4" s="631" t="s">
        <v>31</v>
      </c>
      <c r="CP4" s="631" t="s">
        <v>32</v>
      </c>
      <c r="CQ4" s="693" t="s">
        <v>73</v>
      </c>
      <c r="CR4" s="18"/>
      <c r="CS4" s="33"/>
      <c r="CT4" s="33"/>
      <c r="CU4" s="685"/>
      <c r="CV4" s="688"/>
      <c r="CW4" s="691"/>
      <c r="CX4" s="700"/>
      <c r="CY4" s="704" t="s">
        <v>260</v>
      </c>
      <c r="CZ4" s="707" t="s">
        <v>261</v>
      </c>
      <c r="DA4" s="631" t="s">
        <v>112</v>
      </c>
      <c r="DB4" s="631" t="s">
        <v>113</v>
      </c>
      <c r="DC4" s="631" t="s">
        <v>114</v>
      </c>
      <c r="DD4" s="631" t="s">
        <v>115</v>
      </c>
      <c r="DE4" s="633" t="s">
        <v>191</v>
      </c>
      <c r="DF4" s="635" t="s">
        <v>188</v>
      </c>
      <c r="DG4" s="636"/>
      <c r="DH4" s="637"/>
      <c r="DI4" s="631" t="s">
        <v>112</v>
      </c>
      <c r="DJ4" s="631" t="s">
        <v>113</v>
      </c>
      <c r="DK4" s="631" t="s">
        <v>114</v>
      </c>
      <c r="DL4" s="631" t="s">
        <v>115</v>
      </c>
      <c r="DM4" s="633" t="s">
        <v>190</v>
      </c>
      <c r="DN4" s="635" t="s">
        <v>188</v>
      </c>
      <c r="DO4" s="636"/>
      <c r="DP4" s="637"/>
      <c r="DQ4" s="625"/>
      <c r="DR4" s="622" t="s">
        <v>136</v>
      </c>
      <c r="DS4" s="625"/>
      <c r="DT4" s="627" t="s">
        <v>129</v>
      </c>
      <c r="DU4" s="14"/>
      <c r="DV4" s="14"/>
      <c r="DW4" s="14"/>
      <c r="DX4" s="21"/>
      <c r="DY4" s="622"/>
      <c r="DZ4" s="613" t="s">
        <v>242</v>
      </c>
      <c r="EA4" s="622"/>
      <c r="EB4" s="613" t="s">
        <v>131</v>
      </c>
      <c r="EC4" s="622"/>
      <c r="ED4" s="613" t="s">
        <v>244</v>
      </c>
      <c r="EE4" s="625"/>
      <c r="EF4" s="622" t="s">
        <v>136</v>
      </c>
      <c r="EG4" s="625"/>
      <c r="EH4" s="627" t="s">
        <v>129</v>
      </c>
      <c r="EI4" s="14"/>
      <c r="EJ4" s="14"/>
      <c r="EK4" s="14"/>
      <c r="EL4" s="21"/>
      <c r="EM4" s="622"/>
      <c r="EN4" s="613" t="s">
        <v>242</v>
      </c>
      <c r="EO4" s="622"/>
      <c r="EP4" s="613" t="s">
        <v>131</v>
      </c>
      <c r="EQ4" s="622"/>
      <c r="ER4" s="613" t="s">
        <v>244</v>
      </c>
      <c r="ES4" s="532" t="s">
        <v>116</v>
      </c>
      <c r="ET4" s="619"/>
      <c r="EU4" s="620"/>
      <c r="EV4" s="514" t="s">
        <v>117</v>
      </c>
      <c r="EW4" s="619"/>
      <c r="EX4" s="620"/>
      <c r="EY4" s="514" t="s">
        <v>118</v>
      </c>
      <c r="EZ4" s="619"/>
      <c r="FA4" s="620"/>
      <c r="FB4" s="514" t="s">
        <v>197</v>
      </c>
      <c r="FC4" s="619"/>
      <c r="FD4" s="620"/>
      <c r="FE4" s="514" t="s">
        <v>119</v>
      </c>
      <c r="FF4" s="619"/>
      <c r="FG4" s="620"/>
      <c r="FH4" s="58" t="s">
        <v>49</v>
      </c>
      <c r="FI4" s="58" t="s">
        <v>50</v>
      </c>
      <c r="FJ4" s="58" t="s">
        <v>51</v>
      </c>
      <c r="FK4" s="58" t="s">
        <v>52</v>
      </c>
      <c r="FL4" s="58" t="s">
        <v>53</v>
      </c>
      <c r="FM4" s="58" t="s">
        <v>55</v>
      </c>
      <c r="FN4" s="58" t="s">
        <v>54</v>
      </c>
      <c r="FO4" s="58" t="s">
        <v>59</v>
      </c>
      <c r="FP4" s="58" t="s">
        <v>56</v>
      </c>
      <c r="FQ4" s="58" t="s">
        <v>57</v>
      </c>
      <c r="FR4" s="32" t="s">
        <v>58</v>
      </c>
      <c r="FS4" s="612"/>
      <c r="FT4" s="514" t="s">
        <v>116</v>
      </c>
      <c r="FU4" s="619"/>
      <c r="FV4" s="620"/>
      <c r="FW4" s="514" t="s">
        <v>117</v>
      </c>
      <c r="FX4" s="619"/>
      <c r="FY4" s="620"/>
      <c r="FZ4" s="514" t="s">
        <v>118</v>
      </c>
      <c r="GA4" s="619"/>
      <c r="GB4" s="620"/>
      <c r="GC4" s="514" t="s">
        <v>197</v>
      </c>
      <c r="GD4" s="619"/>
      <c r="GE4" s="620"/>
      <c r="GF4" s="514" t="s">
        <v>119</v>
      </c>
      <c r="GG4" s="619"/>
      <c r="GH4" s="620"/>
      <c r="GI4" s="58" t="s">
        <v>49</v>
      </c>
      <c r="GJ4" s="58" t="s">
        <v>50</v>
      </c>
      <c r="GK4" s="58" t="s">
        <v>51</v>
      </c>
      <c r="GL4" s="58" t="s">
        <v>52</v>
      </c>
      <c r="GM4" s="58" t="s">
        <v>53</v>
      </c>
      <c r="GN4" s="58" t="s">
        <v>55</v>
      </c>
      <c r="GO4" s="58" t="s">
        <v>54</v>
      </c>
      <c r="GP4" s="58" t="s">
        <v>59</v>
      </c>
      <c r="GQ4" s="58" t="s">
        <v>56</v>
      </c>
      <c r="GR4" s="58" t="s">
        <v>57</v>
      </c>
      <c r="GS4" s="32" t="s">
        <v>58</v>
      </c>
      <c r="GT4" s="612"/>
      <c r="GU4" s="630"/>
      <c r="GV4" s="643" t="s">
        <v>33</v>
      </c>
      <c r="GW4" s="643" t="s">
        <v>34</v>
      </c>
      <c r="GX4" s="643" t="s">
        <v>35</v>
      </c>
      <c r="GY4" s="645" t="s">
        <v>36</v>
      </c>
      <c r="GZ4" s="646"/>
      <c r="HA4" s="647" t="s">
        <v>64</v>
      </c>
      <c r="HB4" s="648"/>
      <c r="HC4" s="612"/>
      <c r="HD4" s="630"/>
      <c r="HE4" s="643" t="s">
        <v>33</v>
      </c>
      <c r="HF4" s="643" t="s">
        <v>34</v>
      </c>
      <c r="HG4" s="643" t="s">
        <v>35</v>
      </c>
      <c r="HH4" s="645" t="s">
        <v>36</v>
      </c>
      <c r="HI4" s="646"/>
      <c r="HJ4" s="647" t="s">
        <v>64</v>
      </c>
      <c r="HK4" s="648"/>
      <c r="HL4" s="612"/>
      <c r="HM4" s="630"/>
      <c r="HN4" s="643" t="s">
        <v>33</v>
      </c>
      <c r="HO4" s="643" t="s">
        <v>34</v>
      </c>
      <c r="HP4" s="643" t="s">
        <v>35</v>
      </c>
      <c r="HQ4" s="645" t="s">
        <v>36</v>
      </c>
      <c r="HR4" s="646"/>
      <c r="HS4" s="647" t="s">
        <v>64</v>
      </c>
      <c r="HT4" s="648"/>
      <c r="HU4" s="612"/>
      <c r="HV4" s="630"/>
      <c r="HW4" s="643" t="s">
        <v>33</v>
      </c>
      <c r="HX4" s="643" t="s">
        <v>34</v>
      </c>
      <c r="HY4" s="643" t="s">
        <v>35</v>
      </c>
      <c r="HZ4" s="645" t="s">
        <v>36</v>
      </c>
      <c r="IA4" s="646"/>
      <c r="IB4" s="647" t="s">
        <v>64</v>
      </c>
      <c r="IC4" s="648"/>
      <c r="ID4" s="612"/>
      <c r="IE4" s="630"/>
      <c r="IF4" s="643" t="s">
        <v>33</v>
      </c>
      <c r="IG4" s="643" t="s">
        <v>34</v>
      </c>
      <c r="IH4" s="643" t="s">
        <v>35</v>
      </c>
      <c r="II4" s="645" t="s">
        <v>36</v>
      </c>
      <c r="IJ4" s="646"/>
      <c r="IK4" s="647" t="s">
        <v>64</v>
      </c>
      <c r="IL4" s="648"/>
      <c r="IM4" s="612"/>
      <c r="IN4" s="630"/>
      <c r="IO4" s="643" t="s">
        <v>33</v>
      </c>
      <c r="IP4" s="643" t="s">
        <v>34</v>
      </c>
      <c r="IQ4" s="643" t="s">
        <v>35</v>
      </c>
      <c r="IR4" s="645" t="s">
        <v>36</v>
      </c>
      <c r="IS4" s="646"/>
      <c r="IT4" s="647" t="s">
        <v>64</v>
      </c>
      <c r="IU4" s="648"/>
      <c r="IV4" s="612"/>
    </row>
    <row r="5" spans="2:256" ht="72" x14ac:dyDescent="0.15">
      <c r="B5" s="393"/>
      <c r="C5" s="649"/>
      <c r="D5" s="649"/>
      <c r="E5" s="649"/>
      <c r="F5" s="651"/>
      <c r="G5" s="654"/>
      <c r="H5" s="654"/>
      <c r="I5" s="657"/>
      <c r="J5" s="662" t="s">
        <v>144</v>
      </c>
      <c r="K5" s="35"/>
      <c r="L5" s="660"/>
      <c r="M5" s="660"/>
      <c r="N5" s="660"/>
      <c r="O5" s="639"/>
      <c r="P5" s="639"/>
      <c r="Q5" s="654"/>
      <c r="R5" s="654"/>
      <c r="S5" s="657"/>
      <c r="T5" s="669" t="s">
        <v>144</v>
      </c>
      <c r="U5" s="669" t="s">
        <v>253</v>
      </c>
      <c r="V5" s="660"/>
      <c r="W5" s="660"/>
      <c r="X5" s="660"/>
      <c r="Y5" s="639"/>
      <c r="Z5" s="639"/>
      <c r="AA5" s="644"/>
      <c r="AB5" s="644"/>
      <c r="AC5" s="644"/>
      <c r="AD5" s="37" t="s">
        <v>198</v>
      </c>
      <c r="AE5" s="47" t="s">
        <v>199</v>
      </c>
      <c r="AF5" s="37" t="s">
        <v>198</v>
      </c>
      <c r="AG5" s="47" t="s">
        <v>199</v>
      </c>
      <c r="AH5" s="612"/>
      <c r="AI5" s="644"/>
      <c r="AJ5" s="644"/>
      <c r="AK5" s="644"/>
      <c r="AL5" s="37" t="s">
        <v>198</v>
      </c>
      <c r="AM5" s="47" t="s">
        <v>199</v>
      </c>
      <c r="AN5" s="37" t="s">
        <v>198</v>
      </c>
      <c r="AO5" s="47" t="s">
        <v>199</v>
      </c>
      <c r="AP5" s="612"/>
      <c r="AQ5" s="630"/>
      <c r="AR5" s="671"/>
      <c r="AS5" s="630"/>
      <c r="AT5" s="671"/>
      <c r="AU5" s="643"/>
      <c r="AV5" s="677" t="s">
        <v>65</v>
      </c>
      <c r="AW5" s="666" t="s">
        <v>66</v>
      </c>
      <c r="AX5" s="666" t="s">
        <v>67</v>
      </c>
      <c r="AY5" s="666" t="s">
        <v>68</v>
      </c>
      <c r="AZ5" s="666" t="s">
        <v>69</v>
      </c>
      <c r="BA5" s="666" t="s">
        <v>70</v>
      </c>
      <c r="BB5" s="678" t="s">
        <v>71</v>
      </c>
      <c r="BC5" s="17"/>
      <c r="BD5" s="666" t="s">
        <v>72</v>
      </c>
      <c r="BE5" s="666" t="s">
        <v>21</v>
      </c>
      <c r="BF5" s="630"/>
      <c r="BG5" s="671"/>
      <c r="BH5" s="630"/>
      <c r="BI5" s="671"/>
      <c r="BJ5" s="643"/>
      <c r="BK5" s="677" t="s">
        <v>65</v>
      </c>
      <c r="BL5" s="666" t="s">
        <v>66</v>
      </c>
      <c r="BM5" s="666" t="s">
        <v>67</v>
      </c>
      <c r="BN5" s="666" t="s">
        <v>68</v>
      </c>
      <c r="BO5" s="666" t="s">
        <v>69</v>
      </c>
      <c r="BP5" s="666" t="s">
        <v>70</v>
      </c>
      <c r="BQ5" s="678" t="s">
        <v>71</v>
      </c>
      <c r="BR5" s="17"/>
      <c r="BS5" s="666" t="s">
        <v>72</v>
      </c>
      <c r="BT5" s="666" t="s">
        <v>21</v>
      </c>
      <c r="BU5" s="630"/>
      <c r="BV5" s="631"/>
      <c r="BW5" s="631"/>
      <c r="BX5" s="631"/>
      <c r="BY5" s="631"/>
      <c r="BZ5" s="631"/>
      <c r="CA5" s="694"/>
      <c r="CB5" s="696" t="s">
        <v>236</v>
      </c>
      <c r="CC5" s="697" t="s">
        <v>237</v>
      </c>
      <c r="CD5" s="34"/>
      <c r="CE5" s="685"/>
      <c r="CF5" s="688"/>
      <c r="CG5" s="691"/>
      <c r="CH5" s="700"/>
      <c r="CI5" s="705"/>
      <c r="CJ5" s="708"/>
      <c r="CK5" s="630"/>
      <c r="CL5" s="631"/>
      <c r="CM5" s="631"/>
      <c r="CN5" s="631"/>
      <c r="CO5" s="631"/>
      <c r="CP5" s="631"/>
      <c r="CQ5" s="694"/>
      <c r="CR5" s="696" t="s">
        <v>236</v>
      </c>
      <c r="CS5" s="697" t="s">
        <v>237</v>
      </c>
      <c r="CT5" s="34"/>
      <c r="CU5" s="685"/>
      <c r="CV5" s="688"/>
      <c r="CW5" s="691"/>
      <c r="CX5" s="700"/>
      <c r="CY5" s="705"/>
      <c r="CZ5" s="708"/>
      <c r="DA5" s="632"/>
      <c r="DB5" s="632"/>
      <c r="DC5" s="632"/>
      <c r="DD5" s="632"/>
      <c r="DE5" s="634"/>
      <c r="DF5" s="54" t="s">
        <v>166</v>
      </c>
      <c r="DG5" s="54" t="s">
        <v>189</v>
      </c>
      <c r="DH5" s="54" t="s">
        <v>167</v>
      </c>
      <c r="DI5" s="632"/>
      <c r="DJ5" s="632"/>
      <c r="DK5" s="632"/>
      <c r="DL5" s="632"/>
      <c r="DM5" s="634"/>
      <c r="DN5" s="54" t="s">
        <v>166</v>
      </c>
      <c r="DO5" s="54" t="s">
        <v>189</v>
      </c>
      <c r="DP5" s="54" t="s">
        <v>167</v>
      </c>
      <c r="DQ5" s="626"/>
      <c r="DR5" s="614"/>
      <c r="DS5" s="626"/>
      <c r="DT5" s="628"/>
      <c r="DU5" s="56" t="s">
        <v>124</v>
      </c>
      <c r="DV5" s="56" t="s">
        <v>125</v>
      </c>
      <c r="DW5" s="57" t="s">
        <v>126</v>
      </c>
      <c r="DX5" s="57" t="s">
        <v>127</v>
      </c>
      <c r="DY5" s="623"/>
      <c r="DZ5" s="614"/>
      <c r="EA5" s="623"/>
      <c r="EB5" s="614"/>
      <c r="EC5" s="623"/>
      <c r="ED5" s="614"/>
      <c r="EE5" s="626"/>
      <c r="EF5" s="614"/>
      <c r="EG5" s="626"/>
      <c r="EH5" s="628"/>
      <c r="EI5" s="56" t="s">
        <v>124</v>
      </c>
      <c r="EJ5" s="56" t="s">
        <v>125</v>
      </c>
      <c r="EK5" s="57" t="s">
        <v>126</v>
      </c>
      <c r="EL5" s="57" t="s">
        <v>127</v>
      </c>
      <c r="EM5" s="623"/>
      <c r="EN5" s="614"/>
      <c r="EO5" s="623"/>
      <c r="EP5" s="614"/>
      <c r="EQ5" s="623"/>
      <c r="ER5" s="614"/>
      <c r="ES5" s="30" t="s">
        <v>48</v>
      </c>
      <c r="ET5" s="31" t="s">
        <v>121</v>
      </c>
      <c r="EU5" s="32" t="s">
        <v>122</v>
      </c>
      <c r="EV5" s="32" t="s">
        <v>48</v>
      </c>
      <c r="EW5" s="31" t="s">
        <v>121</v>
      </c>
      <c r="EX5" s="32" t="s">
        <v>122</v>
      </c>
      <c r="EY5" s="32" t="s">
        <v>48</v>
      </c>
      <c r="EZ5" s="31" t="s">
        <v>121</v>
      </c>
      <c r="FA5" s="32" t="s">
        <v>122</v>
      </c>
      <c r="FB5" s="32" t="s">
        <v>48</v>
      </c>
      <c r="FC5" s="31" t="s">
        <v>121</v>
      </c>
      <c r="FD5" s="32" t="s">
        <v>122</v>
      </c>
      <c r="FE5" s="32" t="s">
        <v>48</v>
      </c>
      <c r="FF5" s="31" t="s">
        <v>121</v>
      </c>
      <c r="FG5" s="32" t="s">
        <v>122</v>
      </c>
      <c r="FH5" s="32" t="s">
        <v>123</v>
      </c>
      <c r="FI5" s="32" t="s">
        <v>123</v>
      </c>
      <c r="FJ5" s="32" t="s">
        <v>123</v>
      </c>
      <c r="FK5" s="32" t="s">
        <v>123</v>
      </c>
      <c r="FL5" s="32" t="s">
        <v>123</v>
      </c>
      <c r="FM5" s="32" t="s">
        <v>123</v>
      </c>
      <c r="FN5" s="32" t="s">
        <v>123</v>
      </c>
      <c r="FO5" s="32" t="s">
        <v>123</v>
      </c>
      <c r="FP5" s="32" t="s">
        <v>120</v>
      </c>
      <c r="FQ5" s="32" t="s">
        <v>123</v>
      </c>
      <c r="FR5" s="32" t="s">
        <v>123</v>
      </c>
      <c r="FS5" s="612"/>
      <c r="FT5" s="32" t="s">
        <v>48</v>
      </c>
      <c r="FU5" s="31" t="s">
        <v>121</v>
      </c>
      <c r="FV5" s="32" t="s">
        <v>122</v>
      </c>
      <c r="FW5" s="32" t="s">
        <v>48</v>
      </c>
      <c r="FX5" s="31" t="s">
        <v>121</v>
      </c>
      <c r="FY5" s="32" t="s">
        <v>122</v>
      </c>
      <c r="FZ5" s="32" t="s">
        <v>48</v>
      </c>
      <c r="GA5" s="31" t="s">
        <v>121</v>
      </c>
      <c r="GB5" s="32" t="s">
        <v>122</v>
      </c>
      <c r="GC5" s="32" t="s">
        <v>48</v>
      </c>
      <c r="GD5" s="31" t="s">
        <v>121</v>
      </c>
      <c r="GE5" s="32" t="s">
        <v>122</v>
      </c>
      <c r="GF5" s="32" t="s">
        <v>48</v>
      </c>
      <c r="GG5" s="31" t="s">
        <v>121</v>
      </c>
      <c r="GH5" s="32" t="s">
        <v>122</v>
      </c>
      <c r="GI5" s="32" t="s">
        <v>123</v>
      </c>
      <c r="GJ5" s="32" t="s">
        <v>123</v>
      </c>
      <c r="GK5" s="32" t="s">
        <v>123</v>
      </c>
      <c r="GL5" s="32" t="s">
        <v>123</v>
      </c>
      <c r="GM5" s="32" t="s">
        <v>123</v>
      </c>
      <c r="GN5" s="32" t="s">
        <v>123</v>
      </c>
      <c r="GO5" s="32" t="s">
        <v>123</v>
      </c>
      <c r="GP5" s="32" t="s">
        <v>123</v>
      </c>
      <c r="GQ5" s="32" t="s">
        <v>120</v>
      </c>
      <c r="GR5" s="32" t="s">
        <v>123</v>
      </c>
      <c r="GS5" s="32" t="s">
        <v>123</v>
      </c>
      <c r="GT5" s="612"/>
      <c r="GU5" s="630"/>
      <c r="GV5" s="644"/>
      <c r="GW5" s="644"/>
      <c r="GX5" s="644"/>
      <c r="GY5" s="59" t="s">
        <v>198</v>
      </c>
      <c r="GZ5" s="47" t="s">
        <v>199</v>
      </c>
      <c r="HA5" s="59" t="s">
        <v>198</v>
      </c>
      <c r="HB5" s="47" t="s">
        <v>199</v>
      </c>
      <c r="HC5" s="612"/>
      <c r="HD5" s="630"/>
      <c r="HE5" s="644"/>
      <c r="HF5" s="644"/>
      <c r="HG5" s="644"/>
      <c r="HH5" s="59" t="s">
        <v>198</v>
      </c>
      <c r="HI5" s="47" t="s">
        <v>199</v>
      </c>
      <c r="HJ5" s="59" t="s">
        <v>198</v>
      </c>
      <c r="HK5" s="47" t="s">
        <v>199</v>
      </c>
      <c r="HL5" s="612"/>
      <c r="HM5" s="630"/>
      <c r="HN5" s="644"/>
      <c r="HO5" s="644"/>
      <c r="HP5" s="644"/>
      <c r="HQ5" s="59" t="s">
        <v>198</v>
      </c>
      <c r="HR5" s="47" t="s">
        <v>199</v>
      </c>
      <c r="HS5" s="59" t="s">
        <v>198</v>
      </c>
      <c r="HT5" s="47" t="s">
        <v>199</v>
      </c>
      <c r="HU5" s="612"/>
      <c r="HV5" s="630"/>
      <c r="HW5" s="644"/>
      <c r="HX5" s="644"/>
      <c r="HY5" s="644"/>
      <c r="HZ5" s="59" t="s">
        <v>198</v>
      </c>
      <c r="IA5" s="47" t="s">
        <v>199</v>
      </c>
      <c r="IB5" s="59" t="s">
        <v>198</v>
      </c>
      <c r="IC5" s="47" t="s">
        <v>199</v>
      </c>
      <c r="ID5" s="612"/>
      <c r="IE5" s="630"/>
      <c r="IF5" s="644"/>
      <c r="IG5" s="644"/>
      <c r="IH5" s="644"/>
      <c r="II5" s="59" t="s">
        <v>198</v>
      </c>
      <c r="IJ5" s="47" t="s">
        <v>199</v>
      </c>
      <c r="IK5" s="59" t="s">
        <v>198</v>
      </c>
      <c r="IL5" s="47" t="s">
        <v>199</v>
      </c>
      <c r="IM5" s="612"/>
      <c r="IN5" s="630"/>
      <c r="IO5" s="644"/>
      <c r="IP5" s="644"/>
      <c r="IQ5" s="644"/>
      <c r="IR5" s="59" t="s">
        <v>198</v>
      </c>
      <c r="IS5" s="47" t="s">
        <v>199</v>
      </c>
      <c r="IT5" s="59" t="s">
        <v>198</v>
      </c>
      <c r="IU5" s="47" t="s">
        <v>199</v>
      </c>
      <c r="IV5" s="612"/>
    </row>
    <row r="6" spans="2:256" ht="67.5" x14ac:dyDescent="0.15">
      <c r="B6" s="394"/>
      <c r="C6" s="518"/>
      <c r="D6" s="518"/>
      <c r="E6" s="518"/>
      <c r="F6" s="652"/>
      <c r="G6" s="655"/>
      <c r="H6" s="655"/>
      <c r="I6" s="658"/>
      <c r="J6" s="663"/>
      <c r="K6" s="40" t="s">
        <v>253</v>
      </c>
      <c r="L6" s="661"/>
      <c r="M6" s="661"/>
      <c r="N6" s="661"/>
      <c r="O6" s="640"/>
      <c r="P6" s="640"/>
      <c r="Q6" s="655"/>
      <c r="R6" s="655"/>
      <c r="S6" s="658"/>
      <c r="T6" s="663"/>
      <c r="U6" s="663"/>
      <c r="V6" s="661"/>
      <c r="W6" s="661"/>
      <c r="X6" s="661"/>
      <c r="Y6" s="640"/>
      <c r="Z6" s="640"/>
      <c r="AQ6" s="630"/>
      <c r="AR6" s="672"/>
      <c r="AS6" s="630"/>
      <c r="AT6" s="672"/>
      <c r="AU6" s="644"/>
      <c r="AV6" s="667"/>
      <c r="AW6" s="667"/>
      <c r="AX6" s="667"/>
      <c r="AY6" s="667"/>
      <c r="AZ6" s="667"/>
      <c r="BA6" s="667"/>
      <c r="BB6" s="679"/>
      <c r="BC6" s="43" t="s">
        <v>200</v>
      </c>
      <c r="BD6" s="667"/>
      <c r="BE6" s="667"/>
      <c r="BF6" s="630"/>
      <c r="BG6" s="672"/>
      <c r="BH6" s="630"/>
      <c r="BI6" s="672"/>
      <c r="BJ6" s="644"/>
      <c r="BK6" s="667"/>
      <c r="BL6" s="667"/>
      <c r="BM6" s="667"/>
      <c r="BN6" s="667"/>
      <c r="BO6" s="667"/>
      <c r="BP6" s="667"/>
      <c r="BQ6" s="679"/>
      <c r="BR6" s="43" t="s">
        <v>200</v>
      </c>
      <c r="BS6" s="667"/>
      <c r="BT6" s="667"/>
      <c r="BU6" s="630"/>
      <c r="BV6" s="632"/>
      <c r="BW6" s="632"/>
      <c r="BX6" s="632"/>
      <c r="BY6" s="632"/>
      <c r="BZ6" s="632"/>
      <c r="CA6" s="695"/>
      <c r="CB6" s="612"/>
      <c r="CC6" s="698"/>
      <c r="CD6" s="44" t="s">
        <v>239</v>
      </c>
      <c r="CE6" s="686"/>
      <c r="CF6" s="689"/>
      <c r="CG6" s="692"/>
      <c r="CH6" s="701"/>
      <c r="CI6" s="706"/>
      <c r="CJ6" s="709"/>
      <c r="CK6" s="630"/>
      <c r="CL6" s="632"/>
      <c r="CM6" s="632"/>
      <c r="CN6" s="632"/>
      <c r="CO6" s="632"/>
      <c r="CP6" s="632"/>
      <c r="CQ6" s="695"/>
      <c r="CR6" s="612"/>
      <c r="CS6" s="698"/>
      <c r="CT6" s="44" t="s">
        <v>239</v>
      </c>
      <c r="CU6" s="686"/>
      <c r="CV6" s="689"/>
      <c r="CW6" s="692"/>
      <c r="CX6" s="701"/>
      <c r="CY6" s="706"/>
      <c r="CZ6" s="709"/>
    </row>
    <row r="7" spans="2:256" x14ac:dyDescent="0.15">
      <c r="B7" t="e">
        <f>#REF!</f>
        <v>#REF!</v>
      </c>
      <c r="C7" t="e">
        <f>#REF!</f>
        <v>#REF!</v>
      </c>
      <c r="D7" t="e">
        <f>#REF!</f>
        <v>#REF!</v>
      </c>
      <c r="E7" t="e">
        <f>#REF!</f>
        <v>#REF!</v>
      </c>
      <c r="F7" t="e">
        <f>#REF!</f>
        <v>#REF!</v>
      </c>
      <c r="G7" t="e">
        <f>#REF!</f>
        <v>#REF!</v>
      </c>
      <c r="H7" t="e">
        <f>#REF!</f>
        <v>#REF!</v>
      </c>
      <c r="I7" t="e">
        <f>#REF!</f>
        <v>#REF!</v>
      </c>
      <c r="J7" t="e">
        <f>#REF!</f>
        <v>#REF!</v>
      </c>
      <c r="K7" t="e">
        <f>#REF!</f>
        <v>#REF!</v>
      </c>
      <c r="L7" t="e">
        <f>#REF!</f>
        <v>#REF!</v>
      </c>
      <c r="M7" t="e">
        <f>#REF!</f>
        <v>#REF!</v>
      </c>
      <c r="N7" t="e">
        <f>#REF!</f>
        <v>#REF!</v>
      </c>
      <c r="O7" t="e">
        <f>#REF!</f>
        <v>#REF!</v>
      </c>
      <c r="P7" t="e">
        <f>#REF!</f>
        <v>#REF!</v>
      </c>
      <c r="Q7" t="e">
        <f>#REF!</f>
        <v>#REF!</v>
      </c>
      <c r="R7" t="e">
        <f>#REF!</f>
        <v>#REF!</v>
      </c>
      <c r="S7" t="e">
        <f>#REF!</f>
        <v>#REF!</v>
      </c>
      <c r="T7" t="e">
        <f>#REF!</f>
        <v>#REF!</v>
      </c>
      <c r="U7" t="e">
        <f>#REF!</f>
        <v>#REF!</v>
      </c>
      <c r="V7" t="e">
        <f>#REF!</f>
        <v>#REF!</v>
      </c>
      <c r="W7" t="e">
        <f>#REF!</f>
        <v>#REF!</v>
      </c>
      <c r="X7" t="e">
        <f>#REF!</f>
        <v>#REF!</v>
      </c>
      <c r="Y7" t="e">
        <f>#REF!</f>
        <v>#REF!</v>
      </c>
      <c r="Z7" t="e">
        <f>#REF!</f>
        <v>#REF!</v>
      </c>
      <c r="AA7" t="e">
        <f>#REF!</f>
        <v>#REF!</v>
      </c>
      <c r="AB7" t="e">
        <f>#REF!</f>
        <v>#REF!</v>
      </c>
      <c r="AC7" t="e">
        <f>#REF!</f>
        <v>#REF!</v>
      </c>
      <c r="AD7" t="e">
        <f>#REF!</f>
        <v>#REF!</v>
      </c>
      <c r="AE7" t="e">
        <f>#REF!</f>
        <v>#REF!</v>
      </c>
      <c r="AF7" t="e">
        <f>#REF!</f>
        <v>#REF!</v>
      </c>
      <c r="AG7" t="e">
        <f>#REF!</f>
        <v>#REF!</v>
      </c>
      <c r="AH7" t="e">
        <f>#REF!</f>
        <v>#REF!</v>
      </c>
      <c r="AI7" s="61" t="e">
        <f>#REF!</f>
        <v>#REF!</v>
      </c>
      <c r="AJ7" s="61" t="e">
        <f>#REF!</f>
        <v>#REF!</v>
      </c>
      <c r="AK7" s="61" t="e">
        <f>#REF!</f>
        <v>#REF!</v>
      </c>
      <c r="AL7" s="61" t="e">
        <f>#REF!</f>
        <v>#REF!</v>
      </c>
      <c r="AM7" s="61" t="e">
        <f>#REF!</f>
        <v>#REF!</v>
      </c>
      <c r="AN7" s="61" t="e">
        <f>#REF!</f>
        <v>#REF!</v>
      </c>
      <c r="AO7" s="61" t="e">
        <f>#REF!</f>
        <v>#REF!</v>
      </c>
      <c r="AP7" s="61" t="e">
        <f>#REF!</f>
        <v>#REF!</v>
      </c>
      <c r="AQ7">
        <f>調査票2!R20</f>
        <v>0</v>
      </c>
      <c r="AR7">
        <f>調査票2!S20</f>
        <v>0</v>
      </c>
      <c r="AS7">
        <f>調査票2!P20</f>
        <v>0</v>
      </c>
      <c r="AT7">
        <f>調査票2!Q20</f>
        <v>0</v>
      </c>
      <c r="AU7">
        <f>調査票2!E20</f>
        <v>0</v>
      </c>
      <c r="AV7">
        <f>調査票2!F20</f>
        <v>0</v>
      </c>
      <c r="AW7">
        <f>調査票2!G20</f>
        <v>0</v>
      </c>
      <c r="AX7">
        <f>調査票2!I20</f>
        <v>0</v>
      </c>
      <c r="AY7" t="e">
        <f>調査票2!#REF!</f>
        <v>#REF!</v>
      </c>
      <c r="AZ7">
        <f>調査票2!J20</f>
        <v>0</v>
      </c>
      <c r="BA7" t="e">
        <f>調査票2!#REF!</f>
        <v>#REF!</v>
      </c>
      <c r="BB7">
        <f>調査票2!K20</f>
        <v>0</v>
      </c>
      <c r="BC7">
        <f>調査票2!L20</f>
        <v>0</v>
      </c>
      <c r="BD7">
        <f>調査票2!M20</f>
        <v>0</v>
      </c>
      <c r="BE7">
        <f>調査票2!N20</f>
        <v>0</v>
      </c>
      <c r="BF7" t="e">
        <f>調査票2!#REF!</f>
        <v>#REF!</v>
      </c>
      <c r="BG7" t="e">
        <f>調査票2!#REF!</f>
        <v>#REF!</v>
      </c>
      <c r="BH7" t="e">
        <f>調査票2!#REF!</f>
        <v>#REF!</v>
      </c>
      <c r="BI7" t="e">
        <f>調査票2!#REF!</f>
        <v>#REF!</v>
      </c>
      <c r="BJ7" t="e">
        <f>調査票2!#REF!</f>
        <v>#REF!</v>
      </c>
      <c r="BK7" t="e">
        <f>調査票2!#REF!</f>
        <v>#REF!</v>
      </c>
      <c r="BL7" t="e">
        <f>調査票2!#REF!</f>
        <v>#REF!</v>
      </c>
      <c r="BM7" t="e">
        <f>調査票2!#REF!</f>
        <v>#REF!</v>
      </c>
      <c r="BN7" t="e">
        <f>調査票2!#REF!</f>
        <v>#REF!</v>
      </c>
      <c r="BO7" t="e">
        <f>調査票2!#REF!</f>
        <v>#REF!</v>
      </c>
      <c r="BP7" t="e">
        <f>調査票2!#REF!</f>
        <v>#REF!</v>
      </c>
      <c r="BQ7" t="e">
        <f>調査票2!#REF!</f>
        <v>#REF!</v>
      </c>
      <c r="BR7" t="e">
        <f>調査票2!#REF!</f>
        <v>#REF!</v>
      </c>
      <c r="BS7" t="e">
        <f>調査票2!#REF!</f>
        <v>#REF!</v>
      </c>
      <c r="BT7" t="e">
        <f>調査票2!#REF!</f>
        <v>#REF!</v>
      </c>
      <c r="BU7">
        <f>調査票3!H20</f>
        <v>0</v>
      </c>
      <c r="BV7">
        <f>調査票3!I20</f>
        <v>0</v>
      </c>
      <c r="BW7">
        <f>調査票3!J20</f>
        <v>0</v>
      </c>
      <c r="BX7">
        <f>調査票3!K20</f>
        <v>0</v>
      </c>
      <c r="BY7">
        <f>調査票3!L20</f>
        <v>0</v>
      </c>
      <c r="BZ7">
        <f>調査票3!M20</f>
        <v>0</v>
      </c>
      <c r="CA7">
        <f>調査票3!N20</f>
        <v>0</v>
      </c>
      <c r="CB7">
        <f>調査票3!P20</f>
        <v>0</v>
      </c>
      <c r="CC7">
        <f>調査票3!R20</f>
        <v>0</v>
      </c>
      <c r="CD7">
        <f>調査票3!S20</f>
        <v>0</v>
      </c>
      <c r="CE7">
        <f>調査票3!T20</f>
        <v>0</v>
      </c>
      <c r="CF7">
        <f>調査票3!V20</f>
        <v>0</v>
      </c>
      <c r="CG7" t="e">
        <f>調査票3!#REF!</f>
        <v>#REF!</v>
      </c>
      <c r="CH7" t="e">
        <f>調査票3!#REF!</f>
        <v>#REF!</v>
      </c>
      <c r="CI7" t="e">
        <f>調査票3!#REF!</f>
        <v>#REF!</v>
      </c>
      <c r="CJ7" t="e">
        <f>調査票3!#REF!</f>
        <v>#REF!</v>
      </c>
      <c r="CK7" t="e">
        <f>調査票3!#REF!</f>
        <v>#REF!</v>
      </c>
      <c r="CL7" t="e">
        <f>調査票3!#REF!</f>
        <v>#REF!</v>
      </c>
      <c r="CM7" t="e">
        <f>調査票3!#REF!</f>
        <v>#REF!</v>
      </c>
      <c r="CN7" t="e">
        <f>調査票3!#REF!</f>
        <v>#REF!</v>
      </c>
      <c r="CO7" t="e">
        <f>調査票3!#REF!</f>
        <v>#REF!</v>
      </c>
      <c r="CP7" t="e">
        <f>調査票3!#REF!</f>
        <v>#REF!</v>
      </c>
      <c r="CQ7" t="e">
        <f>調査票3!#REF!</f>
        <v>#REF!</v>
      </c>
      <c r="CR7" t="e">
        <f>調査票3!#REF!</f>
        <v>#REF!</v>
      </c>
      <c r="CS7" t="e">
        <f>調査票3!#REF!</f>
        <v>#REF!</v>
      </c>
      <c r="CT7" t="e">
        <f>調査票3!#REF!</f>
        <v>#REF!</v>
      </c>
      <c r="CU7" t="e">
        <f>調査票3!#REF!</f>
        <v>#REF!</v>
      </c>
      <c r="CV7" t="e">
        <f>調査票3!#REF!</f>
        <v>#REF!</v>
      </c>
      <c r="CW7" t="e">
        <f>調査票3!#REF!</f>
        <v>#REF!</v>
      </c>
      <c r="CX7" t="e">
        <f>調査票3!#REF!</f>
        <v>#REF!</v>
      </c>
      <c r="CY7" t="e">
        <f>調査票3!#REF!</f>
        <v>#REF!</v>
      </c>
      <c r="CZ7" t="e">
        <f>調査票3!#REF!</f>
        <v>#REF!</v>
      </c>
      <c r="DA7" t="e">
        <f>#REF!</f>
        <v>#REF!</v>
      </c>
      <c r="DB7" t="e">
        <f>#REF!</f>
        <v>#REF!</v>
      </c>
      <c r="DC7" t="e">
        <f>#REF!</f>
        <v>#REF!</v>
      </c>
      <c r="DD7" t="e">
        <f>#REF!</f>
        <v>#REF!</v>
      </c>
      <c r="DE7" t="e">
        <f>#REF!</f>
        <v>#REF!</v>
      </c>
      <c r="DF7" t="e">
        <f>#REF!</f>
        <v>#REF!</v>
      </c>
      <c r="DG7" t="e">
        <f>#REF!</f>
        <v>#REF!</v>
      </c>
      <c r="DH7" t="e">
        <f>#REF!</f>
        <v>#REF!</v>
      </c>
      <c r="DI7" t="e">
        <f>#REF!</f>
        <v>#REF!</v>
      </c>
      <c r="DJ7" t="e">
        <f>#REF!</f>
        <v>#REF!</v>
      </c>
      <c r="DK7" t="e">
        <f>#REF!</f>
        <v>#REF!</v>
      </c>
      <c r="DL7" t="e">
        <f>#REF!</f>
        <v>#REF!</v>
      </c>
      <c r="DM7" t="e">
        <f>#REF!</f>
        <v>#REF!</v>
      </c>
      <c r="DN7" t="e">
        <f>#REF!</f>
        <v>#REF!</v>
      </c>
      <c r="DO7" t="e">
        <f>#REF!</f>
        <v>#REF!</v>
      </c>
      <c r="DP7" t="e">
        <f>#REF!</f>
        <v>#REF!</v>
      </c>
      <c r="DQ7" t="e">
        <f>'調査票4-2'!#REF!</f>
        <v>#REF!</v>
      </c>
      <c r="DR7" t="e">
        <f>'調査票4-2'!#REF!</f>
        <v>#REF!</v>
      </c>
      <c r="DS7">
        <f>'調査票4-2'!F20</f>
        <v>0</v>
      </c>
      <c r="DT7">
        <f>'調査票4-2'!G20</f>
        <v>0</v>
      </c>
      <c r="DU7">
        <f>'調査票4-2'!H20</f>
        <v>0</v>
      </c>
      <c r="DV7">
        <f>'調査票4-2'!I20</f>
        <v>0</v>
      </c>
      <c r="DW7">
        <f>'調査票4-2'!J20</f>
        <v>0</v>
      </c>
      <c r="DX7">
        <f>'調査票4-2'!K20</f>
        <v>0</v>
      </c>
      <c r="DY7">
        <f>'調査票4-2'!L20</f>
        <v>0</v>
      </c>
      <c r="DZ7">
        <f>'調査票4-2'!M20</f>
        <v>0</v>
      </c>
      <c r="EA7" t="e">
        <f>'調査票4-2'!#REF!</f>
        <v>#REF!</v>
      </c>
      <c r="EB7" t="e">
        <f>'調査票4-2'!#REF!</f>
        <v>#REF!</v>
      </c>
      <c r="EC7" t="e">
        <f>'調査票4-2'!#REF!</f>
        <v>#REF!</v>
      </c>
      <c r="ED7" t="e">
        <f>'調査票4-2'!#REF!</f>
        <v>#REF!</v>
      </c>
      <c r="EE7" t="e">
        <f>'調査票4-2'!#REF!</f>
        <v>#REF!</v>
      </c>
      <c r="EF7" t="e">
        <f>'調査票4-2'!#REF!</f>
        <v>#REF!</v>
      </c>
      <c r="EG7">
        <f>'調査票4-2'!O20</f>
        <v>0</v>
      </c>
      <c r="EH7">
        <f>'調査票4-2'!P20</f>
        <v>0</v>
      </c>
      <c r="EI7" t="e">
        <f>'調査票4-2'!#REF!</f>
        <v>#REF!</v>
      </c>
      <c r="EJ7" t="e">
        <f>'調査票4-2'!#REF!</f>
        <v>#REF!</v>
      </c>
      <c r="EK7" t="e">
        <f>'調査票4-2'!#REF!</f>
        <v>#REF!</v>
      </c>
      <c r="EL7" t="e">
        <f>'調査票4-2'!#REF!</f>
        <v>#REF!</v>
      </c>
      <c r="EM7" t="e">
        <f>'調査票4-2'!#REF!</f>
        <v>#REF!</v>
      </c>
      <c r="EN7" t="e">
        <f>'調査票4-2'!#REF!</f>
        <v>#REF!</v>
      </c>
      <c r="EO7" t="e">
        <f>'調査票4-2'!#REF!</f>
        <v>#REF!</v>
      </c>
      <c r="EP7" t="e">
        <f>'調査票4-2'!#REF!</f>
        <v>#REF!</v>
      </c>
      <c r="EQ7" t="e">
        <f>'調査票4-2'!#REF!</f>
        <v>#REF!</v>
      </c>
      <c r="ER7" t="e">
        <f>'調査票4-2'!#REF!</f>
        <v>#REF!</v>
      </c>
      <c r="ES7">
        <f>調査票5!F20</f>
        <v>0</v>
      </c>
      <c r="ET7" t="e">
        <f>調査票5!#REF!</f>
        <v>#REF!</v>
      </c>
      <c r="EU7">
        <f>調査票5!G20</f>
        <v>0</v>
      </c>
      <c r="EV7">
        <f>調査票5!H20</f>
        <v>0</v>
      </c>
      <c r="EW7" t="e">
        <f>調査票5!#REF!</f>
        <v>#REF!</v>
      </c>
      <c r="EX7">
        <f>調査票5!I20</f>
        <v>0</v>
      </c>
      <c r="EY7">
        <f>調査票5!J20</f>
        <v>0</v>
      </c>
      <c r="EZ7" t="e">
        <f>調査票5!#REF!</f>
        <v>#REF!</v>
      </c>
      <c r="FA7">
        <f>調査票5!K20</f>
        <v>0</v>
      </c>
      <c r="FB7">
        <f>調査票5!L20</f>
        <v>0</v>
      </c>
      <c r="FC7" t="e">
        <f>調査票5!#REF!</f>
        <v>#REF!</v>
      </c>
      <c r="FD7">
        <f>調査票5!M20</f>
        <v>0</v>
      </c>
      <c r="FE7">
        <f>調査票5!N20</f>
        <v>0</v>
      </c>
      <c r="FF7" t="e">
        <f>調査票5!#REF!</f>
        <v>#REF!</v>
      </c>
      <c r="FG7">
        <f>調査票5!O20</f>
        <v>0</v>
      </c>
      <c r="FH7">
        <f>調査票5!R20</f>
        <v>0</v>
      </c>
      <c r="FI7">
        <f>調査票5!S20</f>
        <v>0</v>
      </c>
      <c r="FJ7">
        <f>調査票5!T20</f>
        <v>0</v>
      </c>
      <c r="FK7" t="e">
        <f>調査票5!#REF!</f>
        <v>#REF!</v>
      </c>
      <c r="FL7" t="e">
        <f>調査票5!#REF!</f>
        <v>#REF!</v>
      </c>
      <c r="FM7">
        <f>調査票5!U20</f>
        <v>0</v>
      </c>
      <c r="FN7">
        <f>調査票5!V20</f>
        <v>0</v>
      </c>
      <c r="FO7">
        <f>調査票5!W20</f>
        <v>0</v>
      </c>
      <c r="FP7" t="e">
        <f>調査票5!#REF!</f>
        <v>#REF!</v>
      </c>
      <c r="FQ7">
        <f>調査票5!Y20</f>
        <v>0</v>
      </c>
      <c r="FR7">
        <f>調査票5!Z20</f>
        <v>0</v>
      </c>
      <c r="FS7">
        <f>調査票5!AB20</f>
        <v>0</v>
      </c>
      <c r="FT7" t="e">
        <f>調査票5!#REF!</f>
        <v>#REF!</v>
      </c>
      <c r="FU7" t="e">
        <f>調査票5!#REF!</f>
        <v>#REF!</v>
      </c>
      <c r="FV7" t="e">
        <f>調査票5!#REF!</f>
        <v>#REF!</v>
      </c>
      <c r="FW7" t="e">
        <f>調査票5!#REF!</f>
        <v>#REF!</v>
      </c>
      <c r="FX7" t="e">
        <f>調査票5!#REF!</f>
        <v>#REF!</v>
      </c>
      <c r="FY7" t="e">
        <f>調査票5!#REF!</f>
        <v>#REF!</v>
      </c>
      <c r="FZ7" t="e">
        <f>調査票5!#REF!</f>
        <v>#REF!</v>
      </c>
      <c r="GA7" t="e">
        <f>調査票5!#REF!</f>
        <v>#REF!</v>
      </c>
      <c r="GB7" t="e">
        <f>調査票5!#REF!</f>
        <v>#REF!</v>
      </c>
      <c r="GC7" t="e">
        <f>調査票5!#REF!</f>
        <v>#REF!</v>
      </c>
      <c r="GD7" t="e">
        <f>調査票5!#REF!</f>
        <v>#REF!</v>
      </c>
      <c r="GE7" t="e">
        <f>調査票5!#REF!</f>
        <v>#REF!</v>
      </c>
      <c r="GF7" t="e">
        <f>調査票5!#REF!</f>
        <v>#REF!</v>
      </c>
      <c r="GG7" t="e">
        <f>調査票5!#REF!</f>
        <v>#REF!</v>
      </c>
      <c r="GH7" t="e">
        <f>調査票5!#REF!</f>
        <v>#REF!</v>
      </c>
      <c r="GI7" t="e">
        <f>調査票5!#REF!</f>
        <v>#REF!</v>
      </c>
      <c r="GJ7" t="e">
        <f>調査票5!#REF!</f>
        <v>#REF!</v>
      </c>
      <c r="GK7" t="e">
        <f>調査票5!#REF!</f>
        <v>#REF!</v>
      </c>
      <c r="GL7" t="e">
        <f>調査票5!#REF!</f>
        <v>#REF!</v>
      </c>
      <c r="GM7" t="e">
        <f>調査票5!#REF!</f>
        <v>#REF!</v>
      </c>
      <c r="GN7" t="e">
        <f>調査票5!#REF!</f>
        <v>#REF!</v>
      </c>
      <c r="GO7" t="e">
        <f>調査票5!#REF!</f>
        <v>#REF!</v>
      </c>
      <c r="GP7" t="e">
        <f>調査票5!#REF!</f>
        <v>#REF!</v>
      </c>
      <c r="GQ7" t="e">
        <f>調査票5!#REF!</f>
        <v>#REF!</v>
      </c>
      <c r="GR7" t="e">
        <f>調査票5!#REF!</f>
        <v>#REF!</v>
      </c>
      <c r="GS7" t="e">
        <f>調査票5!#REF!</f>
        <v>#REF!</v>
      </c>
      <c r="GT7" t="e">
        <f>調査票5!#REF!</f>
        <v>#REF!</v>
      </c>
      <c r="GU7" t="e">
        <f>#REF!</f>
        <v>#REF!</v>
      </c>
      <c r="GV7" t="e">
        <f>#REF!</f>
        <v>#REF!</v>
      </c>
      <c r="GW7" t="e">
        <f>#REF!</f>
        <v>#REF!</v>
      </c>
      <c r="GX7" t="e">
        <f>#REF!</f>
        <v>#REF!</v>
      </c>
      <c r="GY7" t="e">
        <f>#REF!</f>
        <v>#REF!</v>
      </c>
      <c r="GZ7" t="e">
        <f>#REF!</f>
        <v>#REF!</v>
      </c>
      <c r="HA7" t="e">
        <f>#REF!</f>
        <v>#REF!</v>
      </c>
      <c r="HB7" t="e">
        <f>#REF!</f>
        <v>#REF!</v>
      </c>
      <c r="HC7" t="e">
        <f>#REF!</f>
        <v>#REF!</v>
      </c>
      <c r="HD7" t="e">
        <f>#REF!</f>
        <v>#REF!</v>
      </c>
      <c r="HE7" t="e">
        <f>#REF!</f>
        <v>#REF!</v>
      </c>
      <c r="HF7" t="e">
        <f>#REF!</f>
        <v>#REF!</v>
      </c>
      <c r="HG7" t="e">
        <f>#REF!</f>
        <v>#REF!</v>
      </c>
      <c r="HH7" t="e">
        <f>#REF!</f>
        <v>#REF!</v>
      </c>
      <c r="HI7" t="e">
        <f>#REF!</f>
        <v>#REF!</v>
      </c>
      <c r="HJ7" t="e">
        <f>#REF!</f>
        <v>#REF!</v>
      </c>
      <c r="HK7" t="e">
        <f>#REF!</f>
        <v>#REF!</v>
      </c>
      <c r="HL7" t="e">
        <f>#REF!</f>
        <v>#REF!</v>
      </c>
      <c r="HM7" t="e">
        <f>#REF!</f>
        <v>#REF!</v>
      </c>
      <c r="HN7" t="e">
        <f>#REF!</f>
        <v>#REF!</v>
      </c>
      <c r="HO7" t="e">
        <f>#REF!</f>
        <v>#REF!</v>
      </c>
      <c r="HP7" t="e">
        <f>#REF!</f>
        <v>#REF!</v>
      </c>
      <c r="HQ7" t="e">
        <f>#REF!</f>
        <v>#REF!</v>
      </c>
      <c r="HR7" t="e">
        <f>#REF!</f>
        <v>#REF!</v>
      </c>
      <c r="HS7" t="e">
        <f>#REF!</f>
        <v>#REF!</v>
      </c>
      <c r="HT7" t="e">
        <f>#REF!</f>
        <v>#REF!</v>
      </c>
      <c r="HU7" t="e">
        <f>#REF!</f>
        <v>#REF!</v>
      </c>
      <c r="HV7" s="61" t="e">
        <f>#REF!</f>
        <v>#REF!</v>
      </c>
      <c r="HW7" s="61" t="e">
        <f>#REF!</f>
        <v>#REF!</v>
      </c>
      <c r="HX7" s="61" t="e">
        <f>#REF!</f>
        <v>#REF!</v>
      </c>
      <c r="HY7" s="61" t="e">
        <f>#REF!</f>
        <v>#REF!</v>
      </c>
      <c r="HZ7" s="61" t="e">
        <f>#REF!</f>
        <v>#REF!</v>
      </c>
      <c r="IA7" s="61" t="e">
        <f>#REF!</f>
        <v>#REF!</v>
      </c>
      <c r="IB7" s="61" t="e">
        <f>#REF!</f>
        <v>#REF!</v>
      </c>
      <c r="IC7" s="61" t="e">
        <f>#REF!</f>
        <v>#REF!</v>
      </c>
      <c r="ID7" s="61" t="e">
        <f>#REF!</f>
        <v>#REF!</v>
      </c>
      <c r="IE7" s="61" t="e">
        <f>#REF!</f>
        <v>#REF!</v>
      </c>
      <c r="IF7" s="61" t="e">
        <f>#REF!</f>
        <v>#REF!</v>
      </c>
      <c r="IG7" s="61" t="e">
        <f>#REF!</f>
        <v>#REF!</v>
      </c>
      <c r="IH7" s="61" t="e">
        <f>#REF!</f>
        <v>#REF!</v>
      </c>
      <c r="II7" s="61" t="e">
        <f>#REF!</f>
        <v>#REF!</v>
      </c>
      <c r="IJ7" s="61" t="e">
        <f>#REF!</f>
        <v>#REF!</v>
      </c>
      <c r="IK7" s="61" t="e">
        <f>#REF!</f>
        <v>#REF!</v>
      </c>
      <c r="IL7" s="61" t="e">
        <f>#REF!</f>
        <v>#REF!</v>
      </c>
      <c r="IM7" s="61" t="e">
        <f>#REF!</f>
        <v>#REF!</v>
      </c>
      <c r="IN7" s="61" t="e">
        <f>#REF!</f>
        <v>#REF!</v>
      </c>
      <c r="IO7" s="61" t="e">
        <f>#REF!</f>
        <v>#REF!</v>
      </c>
      <c r="IP7" s="61" t="e">
        <f>#REF!</f>
        <v>#REF!</v>
      </c>
      <c r="IQ7" s="61" t="e">
        <f>#REF!</f>
        <v>#REF!</v>
      </c>
      <c r="IR7" s="61" t="e">
        <f>#REF!</f>
        <v>#REF!</v>
      </c>
      <c r="IS7" s="61" t="e">
        <f>#REF!</f>
        <v>#REF!</v>
      </c>
      <c r="IT7" s="61" t="e">
        <f>#REF!</f>
        <v>#REF!</v>
      </c>
      <c r="IU7" s="61" t="e">
        <f>#REF!</f>
        <v>#REF!</v>
      </c>
      <c r="IV7" s="61" t="e">
        <f>#REF!</f>
        <v>#REF!</v>
      </c>
    </row>
    <row r="8" spans="2:256" x14ac:dyDescent="0.15">
      <c r="B8" t="e">
        <f>#REF!</f>
        <v>#REF!</v>
      </c>
      <c r="C8" t="e">
        <f>#REF!</f>
        <v>#REF!</v>
      </c>
      <c r="D8" t="e">
        <f>#REF!</f>
        <v>#REF!</v>
      </c>
      <c r="E8" t="e">
        <f>#REF!</f>
        <v>#REF!</v>
      </c>
      <c r="F8" t="e">
        <f>#REF!</f>
        <v>#REF!</v>
      </c>
      <c r="G8" t="e">
        <f>#REF!</f>
        <v>#REF!</v>
      </c>
      <c r="H8" t="e">
        <f>#REF!</f>
        <v>#REF!</v>
      </c>
      <c r="I8" t="e">
        <f>#REF!</f>
        <v>#REF!</v>
      </c>
      <c r="J8" t="e">
        <f>#REF!</f>
        <v>#REF!</v>
      </c>
      <c r="K8" t="e">
        <f>#REF!</f>
        <v>#REF!</v>
      </c>
      <c r="L8" t="e">
        <f>#REF!</f>
        <v>#REF!</v>
      </c>
      <c r="M8" t="e">
        <f>#REF!</f>
        <v>#REF!</v>
      </c>
      <c r="N8" t="e">
        <f>#REF!</f>
        <v>#REF!</v>
      </c>
      <c r="O8" t="e">
        <f>#REF!</f>
        <v>#REF!</v>
      </c>
      <c r="P8" t="e">
        <f>#REF!</f>
        <v>#REF!</v>
      </c>
      <c r="Q8" t="e">
        <f>#REF!</f>
        <v>#REF!</v>
      </c>
      <c r="R8" t="e">
        <f>#REF!</f>
        <v>#REF!</v>
      </c>
      <c r="S8" t="e">
        <f>#REF!</f>
        <v>#REF!</v>
      </c>
      <c r="T8" t="e">
        <f>#REF!</f>
        <v>#REF!</v>
      </c>
      <c r="U8" t="e">
        <f>#REF!</f>
        <v>#REF!</v>
      </c>
      <c r="V8" t="e">
        <f>#REF!</f>
        <v>#REF!</v>
      </c>
      <c r="W8" t="e">
        <f>#REF!</f>
        <v>#REF!</v>
      </c>
      <c r="X8" t="e">
        <f>#REF!</f>
        <v>#REF!</v>
      </c>
      <c r="Y8" t="e">
        <f>#REF!</f>
        <v>#REF!</v>
      </c>
      <c r="Z8" t="e">
        <f>#REF!</f>
        <v>#REF!</v>
      </c>
      <c r="AA8" t="e">
        <f>#REF!</f>
        <v>#REF!</v>
      </c>
      <c r="AB8" t="e">
        <f>#REF!</f>
        <v>#REF!</v>
      </c>
      <c r="AC8" t="e">
        <f>#REF!</f>
        <v>#REF!</v>
      </c>
      <c r="AD8" t="e">
        <f>#REF!</f>
        <v>#REF!</v>
      </c>
      <c r="AE8" t="e">
        <f>#REF!</f>
        <v>#REF!</v>
      </c>
      <c r="AF8" t="e">
        <f>#REF!</f>
        <v>#REF!</v>
      </c>
      <c r="AG8" t="e">
        <f>#REF!</f>
        <v>#REF!</v>
      </c>
      <c r="AH8" t="e">
        <f>#REF!</f>
        <v>#REF!</v>
      </c>
      <c r="AI8" s="61" t="e">
        <f>#REF!</f>
        <v>#REF!</v>
      </c>
      <c r="AJ8" s="61" t="e">
        <f>#REF!</f>
        <v>#REF!</v>
      </c>
      <c r="AK8" s="61" t="e">
        <f>#REF!</f>
        <v>#REF!</v>
      </c>
      <c r="AL8" s="61" t="e">
        <f>#REF!</f>
        <v>#REF!</v>
      </c>
      <c r="AM8" s="61" t="e">
        <f>#REF!</f>
        <v>#REF!</v>
      </c>
      <c r="AN8" s="61" t="e">
        <f>#REF!</f>
        <v>#REF!</v>
      </c>
      <c r="AO8" s="61" t="e">
        <f>#REF!</f>
        <v>#REF!</v>
      </c>
      <c r="AP8" s="61" t="e">
        <f>#REF!</f>
        <v>#REF!</v>
      </c>
      <c r="AQ8">
        <f>調査票2!R21</f>
        <v>0</v>
      </c>
      <c r="AR8">
        <f>調査票2!S21</f>
        <v>0</v>
      </c>
      <c r="AS8">
        <f>調査票2!P21</f>
        <v>0</v>
      </c>
      <c r="AT8">
        <f>調査票2!Q21</f>
        <v>0</v>
      </c>
      <c r="AU8">
        <f>調査票2!E21</f>
        <v>0</v>
      </c>
      <c r="AV8">
        <f>調査票2!F21</f>
        <v>0</v>
      </c>
      <c r="AW8">
        <f>調査票2!G21</f>
        <v>0</v>
      </c>
      <c r="AX8">
        <f>調査票2!I21</f>
        <v>0</v>
      </c>
      <c r="AY8" t="e">
        <f>調査票2!#REF!</f>
        <v>#REF!</v>
      </c>
      <c r="AZ8">
        <f>調査票2!J21</f>
        <v>0</v>
      </c>
      <c r="BA8" t="e">
        <f>調査票2!#REF!</f>
        <v>#REF!</v>
      </c>
      <c r="BB8">
        <f>調査票2!K21</f>
        <v>0</v>
      </c>
      <c r="BC8">
        <f>調査票2!L21</f>
        <v>0</v>
      </c>
      <c r="BD8">
        <f>調査票2!M21</f>
        <v>0</v>
      </c>
      <c r="BE8">
        <f>調査票2!N21</f>
        <v>0</v>
      </c>
      <c r="BF8" t="e">
        <f>調査票2!#REF!</f>
        <v>#REF!</v>
      </c>
      <c r="BG8" t="e">
        <f>調査票2!#REF!</f>
        <v>#REF!</v>
      </c>
      <c r="BH8" t="e">
        <f>調査票2!#REF!</f>
        <v>#REF!</v>
      </c>
      <c r="BI8" t="e">
        <f>調査票2!#REF!</f>
        <v>#REF!</v>
      </c>
      <c r="BJ8" t="e">
        <f>調査票2!#REF!</f>
        <v>#REF!</v>
      </c>
      <c r="BK8" t="e">
        <f>調査票2!#REF!</f>
        <v>#REF!</v>
      </c>
      <c r="BL8" t="e">
        <f>調査票2!#REF!</f>
        <v>#REF!</v>
      </c>
      <c r="BM8" t="e">
        <f>調査票2!#REF!</f>
        <v>#REF!</v>
      </c>
      <c r="BN8" t="e">
        <f>調査票2!#REF!</f>
        <v>#REF!</v>
      </c>
      <c r="BO8" t="e">
        <f>調査票2!#REF!</f>
        <v>#REF!</v>
      </c>
      <c r="BP8" t="e">
        <f>調査票2!#REF!</f>
        <v>#REF!</v>
      </c>
      <c r="BQ8" t="e">
        <f>調査票2!#REF!</f>
        <v>#REF!</v>
      </c>
      <c r="BR8" t="e">
        <f>調査票2!#REF!</f>
        <v>#REF!</v>
      </c>
      <c r="BS8" t="e">
        <f>調査票2!#REF!</f>
        <v>#REF!</v>
      </c>
      <c r="BT8" t="e">
        <f>調査票2!#REF!</f>
        <v>#REF!</v>
      </c>
      <c r="BU8">
        <f>調査票3!H21</f>
        <v>0</v>
      </c>
      <c r="BV8">
        <f>調査票3!I21</f>
        <v>0</v>
      </c>
      <c r="BW8">
        <f>調査票3!J21</f>
        <v>0</v>
      </c>
      <c r="BX8">
        <f>調査票3!K21</f>
        <v>0</v>
      </c>
      <c r="BY8">
        <f>調査票3!L21</f>
        <v>0</v>
      </c>
      <c r="BZ8">
        <f>調査票3!M21</f>
        <v>0</v>
      </c>
      <c r="CA8">
        <f>調査票3!N21</f>
        <v>0</v>
      </c>
      <c r="CB8">
        <f>調査票3!P21</f>
        <v>0</v>
      </c>
      <c r="CC8">
        <f>調査票3!R21</f>
        <v>0</v>
      </c>
      <c r="CD8">
        <f>調査票3!S21</f>
        <v>0</v>
      </c>
      <c r="CE8">
        <f>調査票3!T21</f>
        <v>0</v>
      </c>
      <c r="CF8">
        <f>調査票3!V21</f>
        <v>0</v>
      </c>
      <c r="CG8" t="e">
        <f>調査票3!#REF!</f>
        <v>#REF!</v>
      </c>
      <c r="CH8" t="e">
        <f>調査票3!#REF!</f>
        <v>#REF!</v>
      </c>
      <c r="CI8" t="e">
        <f>調査票3!#REF!</f>
        <v>#REF!</v>
      </c>
      <c r="CJ8" t="e">
        <f>調査票3!#REF!</f>
        <v>#REF!</v>
      </c>
      <c r="CK8" t="e">
        <f>調査票3!#REF!</f>
        <v>#REF!</v>
      </c>
      <c r="CL8" t="e">
        <f>調査票3!#REF!</f>
        <v>#REF!</v>
      </c>
      <c r="CM8" t="e">
        <f>調査票3!#REF!</f>
        <v>#REF!</v>
      </c>
      <c r="CN8" t="e">
        <f>調査票3!#REF!</f>
        <v>#REF!</v>
      </c>
      <c r="CO8" t="e">
        <f>調査票3!#REF!</f>
        <v>#REF!</v>
      </c>
      <c r="CP8" t="e">
        <f>調査票3!#REF!</f>
        <v>#REF!</v>
      </c>
      <c r="CQ8" t="e">
        <f>調査票3!#REF!</f>
        <v>#REF!</v>
      </c>
      <c r="CR8" t="e">
        <f>調査票3!#REF!</f>
        <v>#REF!</v>
      </c>
      <c r="CS8" t="e">
        <f>調査票3!#REF!</f>
        <v>#REF!</v>
      </c>
      <c r="CT8" t="e">
        <f>調査票3!#REF!</f>
        <v>#REF!</v>
      </c>
      <c r="CU8" t="e">
        <f>調査票3!#REF!</f>
        <v>#REF!</v>
      </c>
      <c r="CV8" t="e">
        <f>調査票3!#REF!</f>
        <v>#REF!</v>
      </c>
      <c r="CW8" t="e">
        <f>調査票3!#REF!</f>
        <v>#REF!</v>
      </c>
      <c r="CX8" t="e">
        <f>調査票3!#REF!</f>
        <v>#REF!</v>
      </c>
      <c r="CY8" t="e">
        <f>調査票3!#REF!</f>
        <v>#REF!</v>
      </c>
      <c r="CZ8" t="e">
        <f>調査票3!#REF!</f>
        <v>#REF!</v>
      </c>
      <c r="DA8" t="e">
        <f>#REF!</f>
        <v>#REF!</v>
      </c>
      <c r="DB8" t="e">
        <f>#REF!</f>
        <v>#REF!</v>
      </c>
      <c r="DC8" t="e">
        <f>#REF!</f>
        <v>#REF!</v>
      </c>
      <c r="DD8" t="e">
        <f>#REF!</f>
        <v>#REF!</v>
      </c>
      <c r="DE8" t="e">
        <f>#REF!</f>
        <v>#REF!</v>
      </c>
      <c r="DF8" t="e">
        <f>#REF!</f>
        <v>#REF!</v>
      </c>
      <c r="DG8" t="e">
        <f>#REF!</f>
        <v>#REF!</v>
      </c>
      <c r="DH8" t="e">
        <f>#REF!</f>
        <v>#REF!</v>
      </c>
      <c r="DI8" t="e">
        <f>#REF!</f>
        <v>#REF!</v>
      </c>
      <c r="DJ8" t="e">
        <f>#REF!</f>
        <v>#REF!</v>
      </c>
      <c r="DK8" t="e">
        <f>#REF!</f>
        <v>#REF!</v>
      </c>
      <c r="DL8" t="e">
        <f>#REF!</f>
        <v>#REF!</v>
      </c>
      <c r="DM8" t="e">
        <f>#REF!</f>
        <v>#REF!</v>
      </c>
      <c r="DN8" t="e">
        <f>#REF!</f>
        <v>#REF!</v>
      </c>
      <c r="DO8" t="e">
        <f>#REF!</f>
        <v>#REF!</v>
      </c>
      <c r="DP8" t="e">
        <f>#REF!</f>
        <v>#REF!</v>
      </c>
      <c r="DQ8" t="e">
        <f>'調査票4-2'!#REF!</f>
        <v>#REF!</v>
      </c>
      <c r="DR8" t="e">
        <f>'調査票4-2'!#REF!</f>
        <v>#REF!</v>
      </c>
      <c r="DS8">
        <f>'調査票4-2'!F21</f>
        <v>0</v>
      </c>
      <c r="DT8">
        <f>'調査票4-2'!G21</f>
        <v>0</v>
      </c>
      <c r="DU8">
        <f>'調査票4-2'!H21</f>
        <v>0</v>
      </c>
      <c r="DV8">
        <f>'調査票4-2'!I21</f>
        <v>0</v>
      </c>
      <c r="DW8">
        <f>'調査票4-2'!J21</f>
        <v>0</v>
      </c>
      <c r="DX8">
        <f>'調査票4-2'!K21</f>
        <v>0</v>
      </c>
      <c r="DY8">
        <f>'調査票4-2'!L21</f>
        <v>0</v>
      </c>
      <c r="DZ8">
        <f>'調査票4-2'!M21</f>
        <v>0</v>
      </c>
      <c r="EA8" t="e">
        <f>'調査票4-2'!#REF!</f>
        <v>#REF!</v>
      </c>
      <c r="EB8" t="e">
        <f>'調査票4-2'!#REF!</f>
        <v>#REF!</v>
      </c>
      <c r="EC8" t="e">
        <f>'調査票4-2'!#REF!</f>
        <v>#REF!</v>
      </c>
      <c r="ED8" t="e">
        <f>'調査票4-2'!#REF!</f>
        <v>#REF!</v>
      </c>
      <c r="EE8" t="e">
        <f>'調査票4-2'!#REF!</f>
        <v>#REF!</v>
      </c>
      <c r="EF8" t="e">
        <f>'調査票4-2'!#REF!</f>
        <v>#REF!</v>
      </c>
      <c r="EG8">
        <f>'調査票4-2'!O21</f>
        <v>0</v>
      </c>
      <c r="EH8">
        <f>'調査票4-2'!P21</f>
        <v>0</v>
      </c>
      <c r="EI8" t="e">
        <f>'調査票4-2'!#REF!</f>
        <v>#REF!</v>
      </c>
      <c r="EJ8" t="e">
        <f>'調査票4-2'!#REF!</f>
        <v>#REF!</v>
      </c>
      <c r="EK8" t="e">
        <f>'調査票4-2'!#REF!</f>
        <v>#REF!</v>
      </c>
      <c r="EL8" t="e">
        <f>'調査票4-2'!#REF!</f>
        <v>#REF!</v>
      </c>
      <c r="EM8" t="e">
        <f>'調査票4-2'!#REF!</f>
        <v>#REF!</v>
      </c>
      <c r="EN8" t="e">
        <f>'調査票4-2'!#REF!</f>
        <v>#REF!</v>
      </c>
      <c r="EO8" t="e">
        <f>'調査票4-2'!#REF!</f>
        <v>#REF!</v>
      </c>
      <c r="EP8" t="e">
        <f>'調査票4-2'!#REF!</f>
        <v>#REF!</v>
      </c>
      <c r="EQ8" t="e">
        <f>'調査票4-2'!#REF!</f>
        <v>#REF!</v>
      </c>
      <c r="ER8" t="e">
        <f>'調査票4-2'!#REF!</f>
        <v>#REF!</v>
      </c>
      <c r="ES8">
        <f>調査票5!F21</f>
        <v>0</v>
      </c>
      <c r="ET8" t="e">
        <f>調査票5!#REF!</f>
        <v>#REF!</v>
      </c>
      <c r="EU8">
        <f>調査票5!G21</f>
        <v>0</v>
      </c>
      <c r="EV8">
        <f>調査票5!H21</f>
        <v>0</v>
      </c>
      <c r="EW8" t="e">
        <f>調査票5!#REF!</f>
        <v>#REF!</v>
      </c>
      <c r="EX8">
        <f>調査票5!I21</f>
        <v>0</v>
      </c>
      <c r="EY8">
        <f>調査票5!J21</f>
        <v>0</v>
      </c>
      <c r="EZ8" t="e">
        <f>調査票5!#REF!</f>
        <v>#REF!</v>
      </c>
      <c r="FA8">
        <f>調査票5!K21</f>
        <v>0</v>
      </c>
      <c r="FB8">
        <f>調査票5!L21</f>
        <v>0</v>
      </c>
      <c r="FC8" t="e">
        <f>調査票5!#REF!</f>
        <v>#REF!</v>
      </c>
      <c r="FD8">
        <f>調査票5!M21</f>
        <v>0</v>
      </c>
      <c r="FE8">
        <f>調査票5!N21</f>
        <v>0</v>
      </c>
      <c r="FF8" t="e">
        <f>調査票5!#REF!</f>
        <v>#REF!</v>
      </c>
      <c r="FG8">
        <f>調査票5!O21</f>
        <v>0</v>
      </c>
      <c r="FH8">
        <f>調査票5!R21</f>
        <v>0</v>
      </c>
      <c r="FI8">
        <f>調査票5!S21</f>
        <v>0</v>
      </c>
      <c r="FJ8">
        <f>調査票5!T21</f>
        <v>0</v>
      </c>
      <c r="FK8" t="e">
        <f>調査票5!#REF!</f>
        <v>#REF!</v>
      </c>
      <c r="FL8" t="e">
        <f>調査票5!#REF!</f>
        <v>#REF!</v>
      </c>
      <c r="FM8">
        <f>調査票5!U21</f>
        <v>0</v>
      </c>
      <c r="FN8">
        <f>調査票5!V21</f>
        <v>0</v>
      </c>
      <c r="FO8">
        <f>調査票5!W21</f>
        <v>0</v>
      </c>
      <c r="FP8" t="e">
        <f>調査票5!#REF!</f>
        <v>#REF!</v>
      </c>
      <c r="FQ8">
        <f>調査票5!Y21</f>
        <v>0</v>
      </c>
      <c r="FR8">
        <f>調査票5!Z21</f>
        <v>0</v>
      </c>
      <c r="FS8">
        <f>調査票5!AB21</f>
        <v>0</v>
      </c>
      <c r="FT8" t="e">
        <f>調査票5!#REF!</f>
        <v>#REF!</v>
      </c>
      <c r="FU8" t="e">
        <f>調査票5!#REF!</f>
        <v>#REF!</v>
      </c>
      <c r="FV8" t="e">
        <f>調査票5!#REF!</f>
        <v>#REF!</v>
      </c>
      <c r="FW8" t="e">
        <f>調査票5!#REF!</f>
        <v>#REF!</v>
      </c>
      <c r="FX8" t="e">
        <f>調査票5!#REF!</f>
        <v>#REF!</v>
      </c>
      <c r="FY8" t="e">
        <f>調査票5!#REF!</f>
        <v>#REF!</v>
      </c>
      <c r="FZ8" t="e">
        <f>調査票5!#REF!</f>
        <v>#REF!</v>
      </c>
      <c r="GA8" t="e">
        <f>調査票5!#REF!</f>
        <v>#REF!</v>
      </c>
      <c r="GB8" t="e">
        <f>調査票5!#REF!</f>
        <v>#REF!</v>
      </c>
      <c r="GC8" t="e">
        <f>調査票5!#REF!</f>
        <v>#REF!</v>
      </c>
      <c r="GD8" t="e">
        <f>調査票5!#REF!</f>
        <v>#REF!</v>
      </c>
      <c r="GE8" t="e">
        <f>調査票5!#REF!</f>
        <v>#REF!</v>
      </c>
      <c r="GF8" t="e">
        <f>調査票5!#REF!</f>
        <v>#REF!</v>
      </c>
      <c r="GG8" t="e">
        <f>調査票5!#REF!</f>
        <v>#REF!</v>
      </c>
      <c r="GH8" t="e">
        <f>調査票5!#REF!</f>
        <v>#REF!</v>
      </c>
      <c r="GI8" t="e">
        <f>調査票5!#REF!</f>
        <v>#REF!</v>
      </c>
      <c r="GJ8" t="e">
        <f>調査票5!#REF!</f>
        <v>#REF!</v>
      </c>
      <c r="GK8" t="e">
        <f>調査票5!#REF!</f>
        <v>#REF!</v>
      </c>
      <c r="GL8" t="e">
        <f>調査票5!#REF!</f>
        <v>#REF!</v>
      </c>
      <c r="GM8" t="e">
        <f>調査票5!#REF!</f>
        <v>#REF!</v>
      </c>
      <c r="GN8" t="e">
        <f>調査票5!#REF!</f>
        <v>#REF!</v>
      </c>
      <c r="GO8" t="e">
        <f>調査票5!#REF!</f>
        <v>#REF!</v>
      </c>
      <c r="GP8" t="e">
        <f>調査票5!#REF!</f>
        <v>#REF!</v>
      </c>
      <c r="GQ8" t="e">
        <f>調査票5!#REF!</f>
        <v>#REF!</v>
      </c>
      <c r="GR8" t="e">
        <f>調査票5!#REF!</f>
        <v>#REF!</v>
      </c>
      <c r="GS8" t="e">
        <f>調査票5!#REF!</f>
        <v>#REF!</v>
      </c>
      <c r="GT8" t="e">
        <f>調査票5!#REF!</f>
        <v>#REF!</v>
      </c>
      <c r="GU8" t="e">
        <f>#REF!</f>
        <v>#REF!</v>
      </c>
      <c r="GV8" t="e">
        <f>#REF!</f>
        <v>#REF!</v>
      </c>
      <c r="GW8" t="e">
        <f>#REF!</f>
        <v>#REF!</v>
      </c>
      <c r="GX8" t="e">
        <f>#REF!</f>
        <v>#REF!</v>
      </c>
      <c r="GY8" t="e">
        <f>#REF!</f>
        <v>#REF!</v>
      </c>
      <c r="GZ8" t="e">
        <f>#REF!</f>
        <v>#REF!</v>
      </c>
      <c r="HA8" t="e">
        <f>#REF!</f>
        <v>#REF!</v>
      </c>
      <c r="HB8" t="e">
        <f>#REF!</f>
        <v>#REF!</v>
      </c>
      <c r="HC8" t="e">
        <f>#REF!</f>
        <v>#REF!</v>
      </c>
      <c r="HD8" t="e">
        <f>#REF!</f>
        <v>#REF!</v>
      </c>
      <c r="HE8" t="e">
        <f>#REF!</f>
        <v>#REF!</v>
      </c>
      <c r="HF8" t="e">
        <f>#REF!</f>
        <v>#REF!</v>
      </c>
      <c r="HG8" t="e">
        <f>#REF!</f>
        <v>#REF!</v>
      </c>
      <c r="HH8" t="e">
        <f>#REF!</f>
        <v>#REF!</v>
      </c>
      <c r="HI8" t="e">
        <f>#REF!</f>
        <v>#REF!</v>
      </c>
      <c r="HJ8" t="e">
        <f>#REF!</f>
        <v>#REF!</v>
      </c>
      <c r="HK8" t="e">
        <f>#REF!</f>
        <v>#REF!</v>
      </c>
      <c r="HL8" t="e">
        <f>#REF!</f>
        <v>#REF!</v>
      </c>
      <c r="HM8" t="e">
        <f>#REF!</f>
        <v>#REF!</v>
      </c>
      <c r="HN8" t="e">
        <f>#REF!</f>
        <v>#REF!</v>
      </c>
      <c r="HO8" t="e">
        <f>#REF!</f>
        <v>#REF!</v>
      </c>
      <c r="HP8" t="e">
        <f>#REF!</f>
        <v>#REF!</v>
      </c>
      <c r="HQ8" t="e">
        <f>#REF!</f>
        <v>#REF!</v>
      </c>
      <c r="HR8" t="e">
        <f>#REF!</f>
        <v>#REF!</v>
      </c>
      <c r="HS8" t="e">
        <f>#REF!</f>
        <v>#REF!</v>
      </c>
      <c r="HT8" t="e">
        <f>#REF!</f>
        <v>#REF!</v>
      </c>
      <c r="HU8" t="e">
        <f>#REF!</f>
        <v>#REF!</v>
      </c>
      <c r="HV8" s="61" t="e">
        <f>#REF!</f>
        <v>#REF!</v>
      </c>
      <c r="HW8" s="61" t="e">
        <f>#REF!</f>
        <v>#REF!</v>
      </c>
      <c r="HX8" s="61" t="e">
        <f>#REF!</f>
        <v>#REF!</v>
      </c>
      <c r="HY8" s="61" t="e">
        <f>#REF!</f>
        <v>#REF!</v>
      </c>
      <c r="HZ8" s="61" t="e">
        <f>#REF!</f>
        <v>#REF!</v>
      </c>
      <c r="IA8" s="61" t="e">
        <f>#REF!</f>
        <v>#REF!</v>
      </c>
      <c r="IB8" s="61" t="e">
        <f>#REF!</f>
        <v>#REF!</v>
      </c>
      <c r="IC8" s="61" t="e">
        <f>#REF!</f>
        <v>#REF!</v>
      </c>
      <c r="ID8" s="61" t="e">
        <f>#REF!</f>
        <v>#REF!</v>
      </c>
      <c r="IE8" s="61" t="e">
        <f>#REF!</f>
        <v>#REF!</v>
      </c>
      <c r="IF8" s="61" t="e">
        <f>#REF!</f>
        <v>#REF!</v>
      </c>
      <c r="IG8" s="61" t="e">
        <f>#REF!</f>
        <v>#REF!</v>
      </c>
      <c r="IH8" s="61" t="e">
        <f>#REF!</f>
        <v>#REF!</v>
      </c>
      <c r="II8" s="61" t="e">
        <f>#REF!</f>
        <v>#REF!</v>
      </c>
      <c r="IJ8" s="61" t="e">
        <f>#REF!</f>
        <v>#REF!</v>
      </c>
      <c r="IK8" s="61" t="e">
        <f>#REF!</f>
        <v>#REF!</v>
      </c>
      <c r="IL8" s="61" t="e">
        <f>#REF!</f>
        <v>#REF!</v>
      </c>
      <c r="IM8" s="61" t="e">
        <f>#REF!</f>
        <v>#REF!</v>
      </c>
      <c r="IN8" s="61" t="e">
        <f>#REF!</f>
        <v>#REF!</v>
      </c>
      <c r="IO8" s="61" t="e">
        <f>#REF!</f>
        <v>#REF!</v>
      </c>
      <c r="IP8" s="61" t="e">
        <f>#REF!</f>
        <v>#REF!</v>
      </c>
      <c r="IQ8" s="61" t="e">
        <f>#REF!</f>
        <v>#REF!</v>
      </c>
      <c r="IR8" s="61" t="e">
        <f>#REF!</f>
        <v>#REF!</v>
      </c>
      <c r="IS8" s="61" t="e">
        <f>#REF!</f>
        <v>#REF!</v>
      </c>
      <c r="IT8" s="61" t="e">
        <f>#REF!</f>
        <v>#REF!</v>
      </c>
      <c r="IU8" s="61" t="e">
        <f>#REF!</f>
        <v>#REF!</v>
      </c>
      <c r="IV8" s="61" t="e">
        <f>#REF!</f>
        <v>#REF!</v>
      </c>
    </row>
    <row r="9" spans="2:256" x14ac:dyDescent="0.15">
      <c r="B9" t="e">
        <f>#REF!</f>
        <v>#REF!</v>
      </c>
      <c r="C9" t="e">
        <f>#REF!</f>
        <v>#REF!</v>
      </c>
      <c r="D9" t="e">
        <f>#REF!</f>
        <v>#REF!</v>
      </c>
      <c r="E9" t="e">
        <f>#REF!</f>
        <v>#REF!</v>
      </c>
      <c r="F9" t="e">
        <f>#REF!</f>
        <v>#REF!</v>
      </c>
      <c r="G9" t="e">
        <f>#REF!</f>
        <v>#REF!</v>
      </c>
      <c r="H9" t="e">
        <f>#REF!</f>
        <v>#REF!</v>
      </c>
      <c r="I9" t="e">
        <f>#REF!</f>
        <v>#REF!</v>
      </c>
      <c r="J9" t="e">
        <f>#REF!</f>
        <v>#REF!</v>
      </c>
      <c r="K9" t="e">
        <f>#REF!</f>
        <v>#REF!</v>
      </c>
      <c r="L9" t="e">
        <f>#REF!</f>
        <v>#REF!</v>
      </c>
      <c r="M9" t="e">
        <f>#REF!</f>
        <v>#REF!</v>
      </c>
      <c r="N9" t="e">
        <f>#REF!</f>
        <v>#REF!</v>
      </c>
      <c r="O9" t="e">
        <f>#REF!</f>
        <v>#REF!</v>
      </c>
      <c r="P9" t="e">
        <f>#REF!</f>
        <v>#REF!</v>
      </c>
      <c r="Q9" t="e">
        <f>#REF!</f>
        <v>#REF!</v>
      </c>
      <c r="R9" t="e">
        <f>#REF!</f>
        <v>#REF!</v>
      </c>
      <c r="S9" t="e">
        <f>#REF!</f>
        <v>#REF!</v>
      </c>
      <c r="T9" t="e">
        <f>#REF!</f>
        <v>#REF!</v>
      </c>
      <c r="U9" t="e">
        <f>#REF!</f>
        <v>#REF!</v>
      </c>
      <c r="V9" t="e">
        <f>#REF!</f>
        <v>#REF!</v>
      </c>
      <c r="W9" t="e">
        <f>#REF!</f>
        <v>#REF!</v>
      </c>
      <c r="X9" t="e">
        <f>#REF!</f>
        <v>#REF!</v>
      </c>
      <c r="Y9" t="e">
        <f>#REF!</f>
        <v>#REF!</v>
      </c>
      <c r="Z9" t="e">
        <f>#REF!</f>
        <v>#REF!</v>
      </c>
      <c r="AA9" t="e">
        <f>#REF!</f>
        <v>#REF!</v>
      </c>
      <c r="AB9" t="e">
        <f>#REF!</f>
        <v>#REF!</v>
      </c>
      <c r="AC9" t="e">
        <f>#REF!</f>
        <v>#REF!</v>
      </c>
      <c r="AD9" t="e">
        <f>#REF!</f>
        <v>#REF!</v>
      </c>
      <c r="AE9" t="e">
        <f>#REF!</f>
        <v>#REF!</v>
      </c>
      <c r="AF9" t="e">
        <f>#REF!</f>
        <v>#REF!</v>
      </c>
      <c r="AG9" t="e">
        <f>#REF!</f>
        <v>#REF!</v>
      </c>
      <c r="AH9" t="e">
        <f>#REF!</f>
        <v>#REF!</v>
      </c>
      <c r="AI9" s="61" t="e">
        <f>#REF!</f>
        <v>#REF!</v>
      </c>
      <c r="AJ9" s="61" t="e">
        <f>#REF!</f>
        <v>#REF!</v>
      </c>
      <c r="AK9" s="61" t="e">
        <f>#REF!</f>
        <v>#REF!</v>
      </c>
      <c r="AL9" s="61" t="e">
        <f>#REF!</f>
        <v>#REF!</v>
      </c>
      <c r="AM9" s="61" t="e">
        <f>#REF!</f>
        <v>#REF!</v>
      </c>
      <c r="AN9" s="61" t="e">
        <f>#REF!</f>
        <v>#REF!</v>
      </c>
      <c r="AO9" s="61" t="e">
        <f>#REF!</f>
        <v>#REF!</v>
      </c>
      <c r="AP9" s="61" t="e">
        <f>#REF!</f>
        <v>#REF!</v>
      </c>
      <c r="AQ9">
        <f>調査票2!R22</f>
        <v>0</v>
      </c>
      <c r="AR9">
        <f>調査票2!S22</f>
        <v>0</v>
      </c>
      <c r="AS9">
        <f>調査票2!P22</f>
        <v>0</v>
      </c>
      <c r="AT9">
        <f>調査票2!Q22</f>
        <v>0</v>
      </c>
      <c r="AU9">
        <f>調査票2!E22</f>
        <v>0</v>
      </c>
      <c r="AV9">
        <f>調査票2!F22</f>
        <v>0</v>
      </c>
      <c r="AW9">
        <f>調査票2!G22</f>
        <v>0</v>
      </c>
      <c r="AX9">
        <f>調査票2!I22</f>
        <v>0</v>
      </c>
      <c r="AY9" t="e">
        <f>調査票2!#REF!</f>
        <v>#REF!</v>
      </c>
      <c r="AZ9">
        <f>調査票2!J22</f>
        <v>0</v>
      </c>
      <c r="BA9" t="e">
        <f>調査票2!#REF!</f>
        <v>#REF!</v>
      </c>
      <c r="BB9">
        <f>調査票2!K22</f>
        <v>0</v>
      </c>
      <c r="BC9">
        <f>調査票2!L22</f>
        <v>0</v>
      </c>
      <c r="BD9">
        <f>調査票2!M22</f>
        <v>0</v>
      </c>
      <c r="BE9">
        <f>調査票2!N22</f>
        <v>0</v>
      </c>
      <c r="BF9" t="e">
        <f>調査票2!#REF!</f>
        <v>#REF!</v>
      </c>
      <c r="BG9" t="e">
        <f>調査票2!#REF!</f>
        <v>#REF!</v>
      </c>
      <c r="BH9" t="e">
        <f>調査票2!#REF!</f>
        <v>#REF!</v>
      </c>
      <c r="BI9" t="e">
        <f>調査票2!#REF!</f>
        <v>#REF!</v>
      </c>
      <c r="BJ9" t="e">
        <f>調査票2!#REF!</f>
        <v>#REF!</v>
      </c>
      <c r="BK9" t="e">
        <f>調査票2!#REF!</f>
        <v>#REF!</v>
      </c>
      <c r="BL9" t="e">
        <f>調査票2!#REF!</f>
        <v>#REF!</v>
      </c>
      <c r="BM9" t="e">
        <f>調査票2!#REF!</f>
        <v>#REF!</v>
      </c>
      <c r="BN9" t="e">
        <f>調査票2!#REF!</f>
        <v>#REF!</v>
      </c>
      <c r="BO9" t="e">
        <f>調査票2!#REF!</f>
        <v>#REF!</v>
      </c>
      <c r="BP9" t="e">
        <f>調査票2!#REF!</f>
        <v>#REF!</v>
      </c>
      <c r="BQ9" t="e">
        <f>調査票2!#REF!</f>
        <v>#REF!</v>
      </c>
      <c r="BR9" t="e">
        <f>調査票2!#REF!</f>
        <v>#REF!</v>
      </c>
      <c r="BS9" t="e">
        <f>調査票2!#REF!</f>
        <v>#REF!</v>
      </c>
      <c r="BT9" t="e">
        <f>調査票2!#REF!</f>
        <v>#REF!</v>
      </c>
      <c r="BU9">
        <f>調査票3!H22</f>
        <v>0</v>
      </c>
      <c r="BV9">
        <f>調査票3!I22</f>
        <v>0</v>
      </c>
      <c r="BW9">
        <f>調査票3!J22</f>
        <v>0</v>
      </c>
      <c r="BX9">
        <f>調査票3!K22</f>
        <v>0</v>
      </c>
      <c r="BY9">
        <f>調査票3!L22</f>
        <v>0</v>
      </c>
      <c r="BZ9">
        <f>調査票3!M22</f>
        <v>0</v>
      </c>
      <c r="CA9">
        <f>調査票3!N22</f>
        <v>0</v>
      </c>
      <c r="CB9">
        <f>調査票3!P22</f>
        <v>0</v>
      </c>
      <c r="CC9">
        <f>調査票3!R22</f>
        <v>0</v>
      </c>
      <c r="CD9">
        <f>調査票3!S22</f>
        <v>0</v>
      </c>
      <c r="CE9">
        <f>調査票3!T22</f>
        <v>0</v>
      </c>
      <c r="CF9">
        <f>調査票3!V22</f>
        <v>0</v>
      </c>
      <c r="CG9" t="e">
        <f>調査票3!#REF!</f>
        <v>#REF!</v>
      </c>
      <c r="CH9" t="e">
        <f>調査票3!#REF!</f>
        <v>#REF!</v>
      </c>
      <c r="CI9" t="e">
        <f>調査票3!#REF!</f>
        <v>#REF!</v>
      </c>
      <c r="CJ9" t="e">
        <f>調査票3!#REF!</f>
        <v>#REF!</v>
      </c>
      <c r="CK9" t="e">
        <f>調査票3!#REF!</f>
        <v>#REF!</v>
      </c>
      <c r="CL9" t="e">
        <f>調査票3!#REF!</f>
        <v>#REF!</v>
      </c>
      <c r="CM9" t="e">
        <f>調査票3!#REF!</f>
        <v>#REF!</v>
      </c>
      <c r="CN9" t="e">
        <f>調査票3!#REF!</f>
        <v>#REF!</v>
      </c>
      <c r="CO9" t="e">
        <f>調査票3!#REF!</f>
        <v>#REF!</v>
      </c>
      <c r="CP9" t="e">
        <f>調査票3!#REF!</f>
        <v>#REF!</v>
      </c>
      <c r="CQ9" t="e">
        <f>調査票3!#REF!</f>
        <v>#REF!</v>
      </c>
      <c r="CR9" t="e">
        <f>調査票3!#REF!</f>
        <v>#REF!</v>
      </c>
      <c r="CS9" t="e">
        <f>調査票3!#REF!</f>
        <v>#REF!</v>
      </c>
      <c r="CT9" t="e">
        <f>調査票3!#REF!</f>
        <v>#REF!</v>
      </c>
      <c r="CU9" t="e">
        <f>調査票3!#REF!</f>
        <v>#REF!</v>
      </c>
      <c r="CV9" t="e">
        <f>調査票3!#REF!</f>
        <v>#REF!</v>
      </c>
      <c r="CW9" t="e">
        <f>調査票3!#REF!</f>
        <v>#REF!</v>
      </c>
      <c r="CX9" t="e">
        <f>調査票3!#REF!</f>
        <v>#REF!</v>
      </c>
      <c r="CY9" t="e">
        <f>調査票3!#REF!</f>
        <v>#REF!</v>
      </c>
      <c r="CZ9" t="e">
        <f>調査票3!#REF!</f>
        <v>#REF!</v>
      </c>
      <c r="DA9" t="e">
        <f>#REF!</f>
        <v>#REF!</v>
      </c>
      <c r="DB9" t="e">
        <f>#REF!</f>
        <v>#REF!</v>
      </c>
      <c r="DC9" t="e">
        <f>#REF!</f>
        <v>#REF!</v>
      </c>
      <c r="DD9" t="e">
        <f>#REF!</f>
        <v>#REF!</v>
      </c>
      <c r="DE9" t="e">
        <f>#REF!</f>
        <v>#REF!</v>
      </c>
      <c r="DF9" t="e">
        <f>#REF!</f>
        <v>#REF!</v>
      </c>
      <c r="DG9" t="e">
        <f>#REF!</f>
        <v>#REF!</v>
      </c>
      <c r="DH9" t="e">
        <f>#REF!</f>
        <v>#REF!</v>
      </c>
      <c r="DI9" t="e">
        <f>#REF!</f>
        <v>#REF!</v>
      </c>
      <c r="DJ9" t="e">
        <f>#REF!</f>
        <v>#REF!</v>
      </c>
      <c r="DK9" t="e">
        <f>#REF!</f>
        <v>#REF!</v>
      </c>
      <c r="DL9" t="e">
        <f>#REF!</f>
        <v>#REF!</v>
      </c>
      <c r="DM9" t="e">
        <f>#REF!</f>
        <v>#REF!</v>
      </c>
      <c r="DN9" t="e">
        <f>#REF!</f>
        <v>#REF!</v>
      </c>
      <c r="DO9" t="e">
        <f>#REF!</f>
        <v>#REF!</v>
      </c>
      <c r="DP9" t="e">
        <f>#REF!</f>
        <v>#REF!</v>
      </c>
      <c r="DQ9" t="e">
        <f>'調査票4-2'!#REF!</f>
        <v>#REF!</v>
      </c>
      <c r="DR9" t="e">
        <f>'調査票4-2'!#REF!</f>
        <v>#REF!</v>
      </c>
      <c r="DS9">
        <f>'調査票4-2'!F22</f>
        <v>0</v>
      </c>
      <c r="DT9">
        <f>'調査票4-2'!G22</f>
        <v>0</v>
      </c>
      <c r="DU9">
        <f>'調査票4-2'!H22</f>
        <v>0</v>
      </c>
      <c r="DV9">
        <f>'調査票4-2'!I22</f>
        <v>0</v>
      </c>
      <c r="DW9">
        <f>'調査票4-2'!J22</f>
        <v>0</v>
      </c>
      <c r="DX9">
        <f>'調査票4-2'!K22</f>
        <v>0</v>
      </c>
      <c r="DY9">
        <f>'調査票4-2'!L22</f>
        <v>0</v>
      </c>
      <c r="DZ9">
        <f>'調査票4-2'!M22</f>
        <v>0</v>
      </c>
      <c r="EA9" t="e">
        <f>'調査票4-2'!#REF!</f>
        <v>#REF!</v>
      </c>
      <c r="EB9" t="e">
        <f>'調査票4-2'!#REF!</f>
        <v>#REF!</v>
      </c>
      <c r="EC9" t="e">
        <f>'調査票4-2'!#REF!</f>
        <v>#REF!</v>
      </c>
      <c r="ED9" t="e">
        <f>'調査票4-2'!#REF!</f>
        <v>#REF!</v>
      </c>
      <c r="EE9" t="e">
        <f>'調査票4-2'!#REF!</f>
        <v>#REF!</v>
      </c>
      <c r="EF9" t="e">
        <f>'調査票4-2'!#REF!</f>
        <v>#REF!</v>
      </c>
      <c r="EG9">
        <f>'調査票4-2'!O22</f>
        <v>0</v>
      </c>
      <c r="EH9">
        <f>'調査票4-2'!P22</f>
        <v>0</v>
      </c>
      <c r="EI9" t="e">
        <f>'調査票4-2'!#REF!</f>
        <v>#REF!</v>
      </c>
      <c r="EJ9" t="e">
        <f>'調査票4-2'!#REF!</f>
        <v>#REF!</v>
      </c>
      <c r="EK9" t="e">
        <f>'調査票4-2'!#REF!</f>
        <v>#REF!</v>
      </c>
      <c r="EL9" t="e">
        <f>'調査票4-2'!#REF!</f>
        <v>#REF!</v>
      </c>
      <c r="EM9" t="e">
        <f>'調査票4-2'!#REF!</f>
        <v>#REF!</v>
      </c>
      <c r="EN9" t="e">
        <f>'調査票4-2'!#REF!</f>
        <v>#REF!</v>
      </c>
      <c r="EO9" t="e">
        <f>'調査票4-2'!#REF!</f>
        <v>#REF!</v>
      </c>
      <c r="EP9" t="e">
        <f>'調査票4-2'!#REF!</f>
        <v>#REF!</v>
      </c>
      <c r="EQ9" t="e">
        <f>'調査票4-2'!#REF!</f>
        <v>#REF!</v>
      </c>
      <c r="ER9" t="e">
        <f>'調査票4-2'!#REF!</f>
        <v>#REF!</v>
      </c>
      <c r="ES9">
        <f>調査票5!F22</f>
        <v>0</v>
      </c>
      <c r="ET9" t="e">
        <f>調査票5!#REF!</f>
        <v>#REF!</v>
      </c>
      <c r="EU9">
        <f>調査票5!G22</f>
        <v>0</v>
      </c>
      <c r="EV9">
        <f>調査票5!H22</f>
        <v>0</v>
      </c>
      <c r="EW9" t="e">
        <f>調査票5!#REF!</f>
        <v>#REF!</v>
      </c>
      <c r="EX9">
        <f>調査票5!I22</f>
        <v>0</v>
      </c>
      <c r="EY9">
        <f>調査票5!J22</f>
        <v>0</v>
      </c>
      <c r="EZ9" t="e">
        <f>調査票5!#REF!</f>
        <v>#REF!</v>
      </c>
      <c r="FA9">
        <f>調査票5!K22</f>
        <v>0</v>
      </c>
      <c r="FB9">
        <f>調査票5!L22</f>
        <v>0</v>
      </c>
      <c r="FC9" t="e">
        <f>調査票5!#REF!</f>
        <v>#REF!</v>
      </c>
      <c r="FD9">
        <f>調査票5!M22</f>
        <v>0</v>
      </c>
      <c r="FE9">
        <f>調査票5!N22</f>
        <v>0</v>
      </c>
      <c r="FF9" t="e">
        <f>調査票5!#REF!</f>
        <v>#REF!</v>
      </c>
      <c r="FG9">
        <f>調査票5!O22</f>
        <v>0</v>
      </c>
      <c r="FH9">
        <f>調査票5!R22</f>
        <v>0</v>
      </c>
      <c r="FI9">
        <f>調査票5!S22</f>
        <v>0</v>
      </c>
      <c r="FJ9">
        <f>調査票5!T22</f>
        <v>0</v>
      </c>
      <c r="FK9" t="e">
        <f>調査票5!#REF!</f>
        <v>#REF!</v>
      </c>
      <c r="FL9" t="e">
        <f>調査票5!#REF!</f>
        <v>#REF!</v>
      </c>
      <c r="FM9">
        <f>調査票5!U22</f>
        <v>0</v>
      </c>
      <c r="FN9">
        <f>調査票5!V22</f>
        <v>0</v>
      </c>
      <c r="FO9">
        <f>調査票5!W22</f>
        <v>0</v>
      </c>
      <c r="FP9" t="e">
        <f>調査票5!#REF!</f>
        <v>#REF!</v>
      </c>
      <c r="FQ9">
        <f>調査票5!Y22</f>
        <v>0</v>
      </c>
      <c r="FR9">
        <f>調査票5!Z22</f>
        <v>0</v>
      </c>
      <c r="FS9">
        <f>調査票5!AB22</f>
        <v>0</v>
      </c>
      <c r="FT9" t="e">
        <f>調査票5!#REF!</f>
        <v>#REF!</v>
      </c>
      <c r="FU9" t="e">
        <f>調査票5!#REF!</f>
        <v>#REF!</v>
      </c>
      <c r="FV9" t="e">
        <f>調査票5!#REF!</f>
        <v>#REF!</v>
      </c>
      <c r="FW9" t="e">
        <f>調査票5!#REF!</f>
        <v>#REF!</v>
      </c>
      <c r="FX9" t="e">
        <f>調査票5!#REF!</f>
        <v>#REF!</v>
      </c>
      <c r="FY9" t="e">
        <f>調査票5!#REF!</f>
        <v>#REF!</v>
      </c>
      <c r="FZ9" t="e">
        <f>調査票5!#REF!</f>
        <v>#REF!</v>
      </c>
      <c r="GA9" t="e">
        <f>調査票5!#REF!</f>
        <v>#REF!</v>
      </c>
      <c r="GB9" t="e">
        <f>調査票5!#REF!</f>
        <v>#REF!</v>
      </c>
      <c r="GC9" t="e">
        <f>調査票5!#REF!</f>
        <v>#REF!</v>
      </c>
      <c r="GD9" t="e">
        <f>調査票5!#REF!</f>
        <v>#REF!</v>
      </c>
      <c r="GE9" t="e">
        <f>調査票5!#REF!</f>
        <v>#REF!</v>
      </c>
      <c r="GF9" t="e">
        <f>調査票5!#REF!</f>
        <v>#REF!</v>
      </c>
      <c r="GG9" t="e">
        <f>調査票5!#REF!</f>
        <v>#REF!</v>
      </c>
      <c r="GH9" t="e">
        <f>調査票5!#REF!</f>
        <v>#REF!</v>
      </c>
      <c r="GI9" t="e">
        <f>調査票5!#REF!</f>
        <v>#REF!</v>
      </c>
      <c r="GJ9" t="e">
        <f>調査票5!#REF!</f>
        <v>#REF!</v>
      </c>
      <c r="GK9" t="e">
        <f>調査票5!#REF!</f>
        <v>#REF!</v>
      </c>
      <c r="GL9" t="e">
        <f>調査票5!#REF!</f>
        <v>#REF!</v>
      </c>
      <c r="GM9" t="e">
        <f>調査票5!#REF!</f>
        <v>#REF!</v>
      </c>
      <c r="GN9" t="e">
        <f>調査票5!#REF!</f>
        <v>#REF!</v>
      </c>
      <c r="GO9" t="e">
        <f>調査票5!#REF!</f>
        <v>#REF!</v>
      </c>
      <c r="GP9" t="e">
        <f>調査票5!#REF!</f>
        <v>#REF!</v>
      </c>
      <c r="GQ9" t="e">
        <f>調査票5!#REF!</f>
        <v>#REF!</v>
      </c>
      <c r="GR9" t="e">
        <f>調査票5!#REF!</f>
        <v>#REF!</v>
      </c>
      <c r="GS9" t="e">
        <f>調査票5!#REF!</f>
        <v>#REF!</v>
      </c>
      <c r="GT9" t="e">
        <f>調査票5!#REF!</f>
        <v>#REF!</v>
      </c>
      <c r="GU9" t="e">
        <f>#REF!</f>
        <v>#REF!</v>
      </c>
      <c r="GV9" t="e">
        <f>#REF!</f>
        <v>#REF!</v>
      </c>
      <c r="GW9" t="e">
        <f>#REF!</f>
        <v>#REF!</v>
      </c>
      <c r="GX9" t="e">
        <f>#REF!</f>
        <v>#REF!</v>
      </c>
      <c r="GY9" t="e">
        <f>#REF!</f>
        <v>#REF!</v>
      </c>
      <c r="GZ9" t="e">
        <f>#REF!</f>
        <v>#REF!</v>
      </c>
      <c r="HA9" t="e">
        <f>#REF!</f>
        <v>#REF!</v>
      </c>
      <c r="HB9" t="e">
        <f>#REF!</f>
        <v>#REF!</v>
      </c>
      <c r="HC9" t="e">
        <f>#REF!</f>
        <v>#REF!</v>
      </c>
      <c r="HD9" t="e">
        <f>#REF!</f>
        <v>#REF!</v>
      </c>
      <c r="HE9" t="e">
        <f>#REF!</f>
        <v>#REF!</v>
      </c>
      <c r="HF9" t="e">
        <f>#REF!</f>
        <v>#REF!</v>
      </c>
      <c r="HG9" t="e">
        <f>#REF!</f>
        <v>#REF!</v>
      </c>
      <c r="HH9" t="e">
        <f>#REF!</f>
        <v>#REF!</v>
      </c>
      <c r="HI9" t="e">
        <f>#REF!</f>
        <v>#REF!</v>
      </c>
      <c r="HJ9" t="e">
        <f>#REF!</f>
        <v>#REF!</v>
      </c>
      <c r="HK9" t="e">
        <f>#REF!</f>
        <v>#REF!</v>
      </c>
      <c r="HL9" t="e">
        <f>#REF!</f>
        <v>#REF!</v>
      </c>
      <c r="HM9" t="e">
        <f>#REF!</f>
        <v>#REF!</v>
      </c>
      <c r="HN9" t="e">
        <f>#REF!</f>
        <v>#REF!</v>
      </c>
      <c r="HO9" t="e">
        <f>#REF!</f>
        <v>#REF!</v>
      </c>
      <c r="HP9" t="e">
        <f>#REF!</f>
        <v>#REF!</v>
      </c>
      <c r="HQ9" t="e">
        <f>#REF!</f>
        <v>#REF!</v>
      </c>
      <c r="HR9" t="e">
        <f>#REF!</f>
        <v>#REF!</v>
      </c>
      <c r="HS9" t="e">
        <f>#REF!</f>
        <v>#REF!</v>
      </c>
      <c r="HT9" t="e">
        <f>#REF!</f>
        <v>#REF!</v>
      </c>
      <c r="HU9" t="e">
        <f>#REF!</f>
        <v>#REF!</v>
      </c>
      <c r="HV9" s="61" t="e">
        <f>#REF!</f>
        <v>#REF!</v>
      </c>
      <c r="HW9" s="61" t="e">
        <f>#REF!</f>
        <v>#REF!</v>
      </c>
      <c r="HX9" s="61" t="e">
        <f>#REF!</f>
        <v>#REF!</v>
      </c>
      <c r="HY9" s="61" t="e">
        <f>#REF!</f>
        <v>#REF!</v>
      </c>
      <c r="HZ9" s="61" t="e">
        <f>#REF!</f>
        <v>#REF!</v>
      </c>
      <c r="IA9" s="61" t="e">
        <f>#REF!</f>
        <v>#REF!</v>
      </c>
      <c r="IB9" s="61" t="e">
        <f>#REF!</f>
        <v>#REF!</v>
      </c>
      <c r="IC9" s="61" t="e">
        <f>#REF!</f>
        <v>#REF!</v>
      </c>
      <c r="ID9" s="61" t="e">
        <f>#REF!</f>
        <v>#REF!</v>
      </c>
      <c r="IE9" s="61" t="e">
        <f>#REF!</f>
        <v>#REF!</v>
      </c>
      <c r="IF9" s="61" t="e">
        <f>#REF!</f>
        <v>#REF!</v>
      </c>
      <c r="IG9" s="61" t="e">
        <f>#REF!</f>
        <v>#REF!</v>
      </c>
      <c r="IH9" s="61" t="e">
        <f>#REF!</f>
        <v>#REF!</v>
      </c>
      <c r="II9" s="61" t="e">
        <f>#REF!</f>
        <v>#REF!</v>
      </c>
      <c r="IJ9" s="61" t="e">
        <f>#REF!</f>
        <v>#REF!</v>
      </c>
      <c r="IK9" s="61" t="e">
        <f>#REF!</f>
        <v>#REF!</v>
      </c>
      <c r="IL9" s="61" t="e">
        <f>#REF!</f>
        <v>#REF!</v>
      </c>
      <c r="IM9" s="61" t="e">
        <f>#REF!</f>
        <v>#REF!</v>
      </c>
      <c r="IN9" s="61" t="e">
        <f>#REF!</f>
        <v>#REF!</v>
      </c>
      <c r="IO9" s="61" t="e">
        <f>#REF!</f>
        <v>#REF!</v>
      </c>
      <c r="IP9" s="61" t="e">
        <f>#REF!</f>
        <v>#REF!</v>
      </c>
      <c r="IQ9" s="61" t="e">
        <f>#REF!</f>
        <v>#REF!</v>
      </c>
      <c r="IR9" s="61" t="e">
        <f>#REF!</f>
        <v>#REF!</v>
      </c>
      <c r="IS9" s="61" t="e">
        <f>#REF!</f>
        <v>#REF!</v>
      </c>
      <c r="IT9" s="61" t="e">
        <f>#REF!</f>
        <v>#REF!</v>
      </c>
      <c r="IU9" s="61" t="e">
        <f>#REF!</f>
        <v>#REF!</v>
      </c>
      <c r="IV9" s="61" t="e">
        <f>#REF!</f>
        <v>#REF!</v>
      </c>
    </row>
    <row r="10" spans="2:256" x14ac:dyDescent="0.15">
      <c r="B10" t="e">
        <f>#REF!</f>
        <v>#REF!</v>
      </c>
      <c r="C10" t="e">
        <f>#REF!</f>
        <v>#REF!</v>
      </c>
      <c r="D10" t="e">
        <f>#REF!</f>
        <v>#REF!</v>
      </c>
      <c r="E10" t="e">
        <f>#REF!</f>
        <v>#REF!</v>
      </c>
      <c r="F10" t="e">
        <f>#REF!</f>
        <v>#REF!</v>
      </c>
      <c r="G10" t="e">
        <f>#REF!</f>
        <v>#REF!</v>
      </c>
      <c r="H10" t="e">
        <f>#REF!</f>
        <v>#REF!</v>
      </c>
      <c r="I10" t="e">
        <f>#REF!</f>
        <v>#REF!</v>
      </c>
      <c r="J10" t="e">
        <f>#REF!</f>
        <v>#REF!</v>
      </c>
      <c r="K10" t="e">
        <f>#REF!</f>
        <v>#REF!</v>
      </c>
      <c r="L10" t="e">
        <f>#REF!</f>
        <v>#REF!</v>
      </c>
      <c r="M10" t="e">
        <f>#REF!</f>
        <v>#REF!</v>
      </c>
      <c r="N10" t="e">
        <f>#REF!</f>
        <v>#REF!</v>
      </c>
      <c r="O10" t="e">
        <f>#REF!</f>
        <v>#REF!</v>
      </c>
      <c r="P10" t="e">
        <f>#REF!</f>
        <v>#REF!</v>
      </c>
      <c r="Q10" t="e">
        <f>#REF!</f>
        <v>#REF!</v>
      </c>
      <c r="R10" t="e">
        <f>#REF!</f>
        <v>#REF!</v>
      </c>
      <c r="S10" t="e">
        <f>#REF!</f>
        <v>#REF!</v>
      </c>
      <c r="T10" t="e">
        <f>#REF!</f>
        <v>#REF!</v>
      </c>
      <c r="U10" t="e">
        <f>#REF!</f>
        <v>#REF!</v>
      </c>
      <c r="V10" t="e">
        <f>#REF!</f>
        <v>#REF!</v>
      </c>
      <c r="W10" t="e">
        <f>#REF!</f>
        <v>#REF!</v>
      </c>
      <c r="X10" t="e">
        <f>#REF!</f>
        <v>#REF!</v>
      </c>
      <c r="Y10" t="e">
        <f>#REF!</f>
        <v>#REF!</v>
      </c>
      <c r="Z10" t="e">
        <f>#REF!</f>
        <v>#REF!</v>
      </c>
      <c r="AA10" t="e">
        <f>#REF!</f>
        <v>#REF!</v>
      </c>
      <c r="AB10" t="e">
        <f>#REF!</f>
        <v>#REF!</v>
      </c>
      <c r="AC10" t="e">
        <f>#REF!</f>
        <v>#REF!</v>
      </c>
      <c r="AD10" t="e">
        <f>#REF!</f>
        <v>#REF!</v>
      </c>
      <c r="AE10" t="e">
        <f>#REF!</f>
        <v>#REF!</v>
      </c>
      <c r="AF10" t="e">
        <f>#REF!</f>
        <v>#REF!</v>
      </c>
      <c r="AG10" t="e">
        <f>#REF!</f>
        <v>#REF!</v>
      </c>
      <c r="AH10" t="e">
        <f>#REF!</f>
        <v>#REF!</v>
      </c>
      <c r="AI10" s="61" t="e">
        <f>#REF!</f>
        <v>#REF!</v>
      </c>
      <c r="AJ10" s="61" t="e">
        <f>#REF!</f>
        <v>#REF!</v>
      </c>
      <c r="AK10" s="61" t="e">
        <f>#REF!</f>
        <v>#REF!</v>
      </c>
      <c r="AL10" s="61" t="e">
        <f>#REF!</f>
        <v>#REF!</v>
      </c>
      <c r="AM10" s="61" t="e">
        <f>#REF!</f>
        <v>#REF!</v>
      </c>
      <c r="AN10" s="61" t="e">
        <f>#REF!</f>
        <v>#REF!</v>
      </c>
      <c r="AO10" s="61" t="e">
        <f>#REF!</f>
        <v>#REF!</v>
      </c>
      <c r="AP10" s="61" t="e">
        <f>#REF!</f>
        <v>#REF!</v>
      </c>
      <c r="AQ10">
        <f>調査票2!R23</f>
        <v>0</v>
      </c>
      <c r="AR10">
        <f>調査票2!S23</f>
        <v>0</v>
      </c>
      <c r="AS10">
        <f>調査票2!P23</f>
        <v>0</v>
      </c>
      <c r="AT10">
        <f>調査票2!Q23</f>
        <v>0</v>
      </c>
      <c r="AU10">
        <f>調査票2!E23</f>
        <v>0</v>
      </c>
      <c r="AV10">
        <f>調査票2!F23</f>
        <v>0</v>
      </c>
      <c r="AW10">
        <f>調査票2!G23</f>
        <v>0</v>
      </c>
      <c r="AX10">
        <f>調査票2!I23</f>
        <v>0</v>
      </c>
      <c r="AY10" t="e">
        <f>調査票2!#REF!</f>
        <v>#REF!</v>
      </c>
      <c r="AZ10">
        <f>調査票2!J23</f>
        <v>0</v>
      </c>
      <c r="BA10" t="e">
        <f>調査票2!#REF!</f>
        <v>#REF!</v>
      </c>
      <c r="BB10">
        <f>調査票2!K23</f>
        <v>0</v>
      </c>
      <c r="BC10">
        <f>調査票2!L23</f>
        <v>0</v>
      </c>
      <c r="BD10">
        <f>調査票2!M23</f>
        <v>0</v>
      </c>
      <c r="BE10">
        <f>調査票2!N23</f>
        <v>0</v>
      </c>
      <c r="BF10" t="e">
        <f>調査票2!#REF!</f>
        <v>#REF!</v>
      </c>
      <c r="BG10" t="e">
        <f>調査票2!#REF!</f>
        <v>#REF!</v>
      </c>
      <c r="BH10" t="e">
        <f>調査票2!#REF!</f>
        <v>#REF!</v>
      </c>
      <c r="BI10" t="e">
        <f>調査票2!#REF!</f>
        <v>#REF!</v>
      </c>
      <c r="BJ10" t="e">
        <f>調査票2!#REF!</f>
        <v>#REF!</v>
      </c>
      <c r="BK10" t="e">
        <f>調査票2!#REF!</f>
        <v>#REF!</v>
      </c>
      <c r="BL10" t="e">
        <f>調査票2!#REF!</f>
        <v>#REF!</v>
      </c>
      <c r="BM10" t="e">
        <f>調査票2!#REF!</f>
        <v>#REF!</v>
      </c>
      <c r="BN10" t="e">
        <f>調査票2!#REF!</f>
        <v>#REF!</v>
      </c>
      <c r="BO10" t="e">
        <f>調査票2!#REF!</f>
        <v>#REF!</v>
      </c>
      <c r="BP10" t="e">
        <f>調査票2!#REF!</f>
        <v>#REF!</v>
      </c>
      <c r="BQ10" t="e">
        <f>調査票2!#REF!</f>
        <v>#REF!</v>
      </c>
      <c r="BR10" t="e">
        <f>調査票2!#REF!</f>
        <v>#REF!</v>
      </c>
      <c r="BS10" t="e">
        <f>調査票2!#REF!</f>
        <v>#REF!</v>
      </c>
      <c r="BT10" t="e">
        <f>調査票2!#REF!</f>
        <v>#REF!</v>
      </c>
      <c r="BU10">
        <f>調査票3!H23</f>
        <v>0</v>
      </c>
      <c r="BV10">
        <f>調査票3!I23</f>
        <v>0</v>
      </c>
      <c r="BW10">
        <f>調査票3!J23</f>
        <v>0</v>
      </c>
      <c r="BX10">
        <f>調査票3!K23</f>
        <v>0</v>
      </c>
      <c r="BY10">
        <f>調査票3!L23</f>
        <v>0</v>
      </c>
      <c r="BZ10">
        <f>調査票3!M23</f>
        <v>0</v>
      </c>
      <c r="CA10">
        <f>調査票3!N23</f>
        <v>0</v>
      </c>
      <c r="CB10">
        <f>調査票3!P23</f>
        <v>0</v>
      </c>
      <c r="CC10">
        <f>調査票3!R23</f>
        <v>0</v>
      </c>
      <c r="CD10">
        <f>調査票3!S23</f>
        <v>0</v>
      </c>
      <c r="CE10">
        <f>調査票3!T23</f>
        <v>0</v>
      </c>
      <c r="CF10">
        <f>調査票3!V23</f>
        <v>0</v>
      </c>
      <c r="CG10" t="e">
        <f>調査票3!#REF!</f>
        <v>#REF!</v>
      </c>
      <c r="CH10" t="e">
        <f>調査票3!#REF!</f>
        <v>#REF!</v>
      </c>
      <c r="CI10" t="e">
        <f>調査票3!#REF!</f>
        <v>#REF!</v>
      </c>
      <c r="CJ10" t="e">
        <f>調査票3!#REF!</f>
        <v>#REF!</v>
      </c>
      <c r="CK10" t="e">
        <f>調査票3!#REF!</f>
        <v>#REF!</v>
      </c>
      <c r="CL10" t="e">
        <f>調査票3!#REF!</f>
        <v>#REF!</v>
      </c>
      <c r="CM10" t="e">
        <f>調査票3!#REF!</f>
        <v>#REF!</v>
      </c>
      <c r="CN10" t="e">
        <f>調査票3!#REF!</f>
        <v>#REF!</v>
      </c>
      <c r="CO10" t="e">
        <f>調査票3!#REF!</f>
        <v>#REF!</v>
      </c>
      <c r="CP10" t="e">
        <f>調査票3!#REF!</f>
        <v>#REF!</v>
      </c>
      <c r="CQ10" t="e">
        <f>調査票3!#REF!</f>
        <v>#REF!</v>
      </c>
      <c r="CR10" t="e">
        <f>調査票3!#REF!</f>
        <v>#REF!</v>
      </c>
      <c r="CS10" t="e">
        <f>調査票3!#REF!</f>
        <v>#REF!</v>
      </c>
      <c r="CT10" t="e">
        <f>調査票3!#REF!</f>
        <v>#REF!</v>
      </c>
      <c r="CU10" t="e">
        <f>調査票3!#REF!</f>
        <v>#REF!</v>
      </c>
      <c r="CV10" t="e">
        <f>調査票3!#REF!</f>
        <v>#REF!</v>
      </c>
      <c r="CW10" t="e">
        <f>調査票3!#REF!</f>
        <v>#REF!</v>
      </c>
      <c r="CX10" t="e">
        <f>調査票3!#REF!</f>
        <v>#REF!</v>
      </c>
      <c r="CY10" t="e">
        <f>調査票3!#REF!</f>
        <v>#REF!</v>
      </c>
      <c r="CZ10" t="e">
        <f>調査票3!#REF!</f>
        <v>#REF!</v>
      </c>
      <c r="DA10" t="e">
        <f>#REF!</f>
        <v>#REF!</v>
      </c>
      <c r="DB10" t="e">
        <f>#REF!</f>
        <v>#REF!</v>
      </c>
      <c r="DC10" t="e">
        <f>#REF!</f>
        <v>#REF!</v>
      </c>
      <c r="DD10" t="e">
        <f>#REF!</f>
        <v>#REF!</v>
      </c>
      <c r="DE10" t="e">
        <f>#REF!</f>
        <v>#REF!</v>
      </c>
      <c r="DF10" t="e">
        <f>#REF!</f>
        <v>#REF!</v>
      </c>
      <c r="DG10" t="e">
        <f>#REF!</f>
        <v>#REF!</v>
      </c>
      <c r="DH10" t="e">
        <f>#REF!</f>
        <v>#REF!</v>
      </c>
      <c r="DI10" t="e">
        <f>#REF!</f>
        <v>#REF!</v>
      </c>
      <c r="DJ10" t="e">
        <f>#REF!</f>
        <v>#REF!</v>
      </c>
      <c r="DK10" t="e">
        <f>#REF!</f>
        <v>#REF!</v>
      </c>
      <c r="DL10" t="e">
        <f>#REF!</f>
        <v>#REF!</v>
      </c>
      <c r="DM10" t="e">
        <f>#REF!</f>
        <v>#REF!</v>
      </c>
      <c r="DN10" t="e">
        <f>#REF!</f>
        <v>#REF!</v>
      </c>
      <c r="DO10" t="e">
        <f>#REF!</f>
        <v>#REF!</v>
      </c>
      <c r="DP10" t="e">
        <f>#REF!</f>
        <v>#REF!</v>
      </c>
      <c r="DQ10" t="e">
        <f>'調査票4-2'!#REF!</f>
        <v>#REF!</v>
      </c>
      <c r="DR10" t="e">
        <f>'調査票4-2'!#REF!</f>
        <v>#REF!</v>
      </c>
      <c r="DS10">
        <f>'調査票4-2'!F23</f>
        <v>0</v>
      </c>
      <c r="DT10">
        <f>'調査票4-2'!G23</f>
        <v>0</v>
      </c>
      <c r="DU10">
        <f>'調査票4-2'!H23</f>
        <v>0</v>
      </c>
      <c r="DV10">
        <f>'調査票4-2'!I23</f>
        <v>0</v>
      </c>
      <c r="DW10">
        <f>'調査票4-2'!J23</f>
        <v>0</v>
      </c>
      <c r="DX10">
        <f>'調査票4-2'!K23</f>
        <v>0</v>
      </c>
      <c r="DY10">
        <f>'調査票4-2'!L23</f>
        <v>0</v>
      </c>
      <c r="DZ10">
        <f>'調査票4-2'!M23</f>
        <v>0</v>
      </c>
      <c r="EA10" t="e">
        <f>'調査票4-2'!#REF!</f>
        <v>#REF!</v>
      </c>
      <c r="EB10" t="e">
        <f>'調査票4-2'!#REF!</f>
        <v>#REF!</v>
      </c>
      <c r="EC10" t="e">
        <f>'調査票4-2'!#REF!</f>
        <v>#REF!</v>
      </c>
      <c r="ED10" t="e">
        <f>'調査票4-2'!#REF!</f>
        <v>#REF!</v>
      </c>
      <c r="EE10" t="e">
        <f>'調査票4-2'!#REF!</f>
        <v>#REF!</v>
      </c>
      <c r="EF10" t="e">
        <f>'調査票4-2'!#REF!</f>
        <v>#REF!</v>
      </c>
      <c r="EG10">
        <f>'調査票4-2'!O23</f>
        <v>0</v>
      </c>
      <c r="EH10">
        <f>'調査票4-2'!P23</f>
        <v>0</v>
      </c>
      <c r="EI10" t="e">
        <f>'調査票4-2'!#REF!</f>
        <v>#REF!</v>
      </c>
      <c r="EJ10" t="e">
        <f>'調査票4-2'!#REF!</f>
        <v>#REF!</v>
      </c>
      <c r="EK10" t="e">
        <f>'調査票4-2'!#REF!</f>
        <v>#REF!</v>
      </c>
      <c r="EL10" t="e">
        <f>'調査票4-2'!#REF!</f>
        <v>#REF!</v>
      </c>
      <c r="EM10" t="e">
        <f>'調査票4-2'!#REF!</f>
        <v>#REF!</v>
      </c>
      <c r="EN10" t="e">
        <f>'調査票4-2'!#REF!</f>
        <v>#REF!</v>
      </c>
      <c r="EO10" t="e">
        <f>'調査票4-2'!#REF!</f>
        <v>#REF!</v>
      </c>
      <c r="EP10" t="e">
        <f>'調査票4-2'!#REF!</f>
        <v>#REF!</v>
      </c>
      <c r="EQ10" t="e">
        <f>'調査票4-2'!#REF!</f>
        <v>#REF!</v>
      </c>
      <c r="ER10" t="e">
        <f>'調査票4-2'!#REF!</f>
        <v>#REF!</v>
      </c>
      <c r="ES10">
        <f>調査票5!F23</f>
        <v>0</v>
      </c>
      <c r="ET10" t="e">
        <f>調査票5!#REF!</f>
        <v>#REF!</v>
      </c>
      <c r="EU10">
        <f>調査票5!G23</f>
        <v>0</v>
      </c>
      <c r="EV10">
        <f>調査票5!H23</f>
        <v>0</v>
      </c>
      <c r="EW10" t="e">
        <f>調査票5!#REF!</f>
        <v>#REF!</v>
      </c>
      <c r="EX10">
        <f>調査票5!I23</f>
        <v>0</v>
      </c>
      <c r="EY10">
        <f>調査票5!J23</f>
        <v>0</v>
      </c>
      <c r="EZ10" t="e">
        <f>調査票5!#REF!</f>
        <v>#REF!</v>
      </c>
      <c r="FA10">
        <f>調査票5!K23</f>
        <v>0</v>
      </c>
      <c r="FB10">
        <f>調査票5!L23</f>
        <v>0</v>
      </c>
      <c r="FC10" t="e">
        <f>調査票5!#REF!</f>
        <v>#REF!</v>
      </c>
      <c r="FD10">
        <f>調査票5!M23</f>
        <v>0</v>
      </c>
      <c r="FE10">
        <f>調査票5!N23</f>
        <v>0</v>
      </c>
      <c r="FF10" t="e">
        <f>調査票5!#REF!</f>
        <v>#REF!</v>
      </c>
      <c r="FG10">
        <f>調査票5!O23</f>
        <v>0</v>
      </c>
      <c r="FH10">
        <f>調査票5!R23</f>
        <v>0</v>
      </c>
      <c r="FI10">
        <f>調査票5!S23</f>
        <v>0</v>
      </c>
      <c r="FJ10">
        <f>調査票5!T23</f>
        <v>0</v>
      </c>
      <c r="FK10" t="e">
        <f>調査票5!#REF!</f>
        <v>#REF!</v>
      </c>
      <c r="FL10" t="e">
        <f>調査票5!#REF!</f>
        <v>#REF!</v>
      </c>
      <c r="FM10">
        <f>調査票5!U23</f>
        <v>0</v>
      </c>
      <c r="FN10">
        <f>調査票5!V23</f>
        <v>0</v>
      </c>
      <c r="FO10">
        <f>調査票5!W23</f>
        <v>0</v>
      </c>
      <c r="FP10" t="e">
        <f>調査票5!#REF!</f>
        <v>#REF!</v>
      </c>
      <c r="FQ10">
        <f>調査票5!Y23</f>
        <v>0</v>
      </c>
      <c r="FR10">
        <f>調査票5!Z23</f>
        <v>0</v>
      </c>
      <c r="FS10">
        <f>調査票5!AB23</f>
        <v>0</v>
      </c>
      <c r="FT10" t="e">
        <f>調査票5!#REF!</f>
        <v>#REF!</v>
      </c>
      <c r="FU10" t="e">
        <f>調査票5!#REF!</f>
        <v>#REF!</v>
      </c>
      <c r="FV10" t="e">
        <f>調査票5!#REF!</f>
        <v>#REF!</v>
      </c>
      <c r="FW10" t="e">
        <f>調査票5!#REF!</f>
        <v>#REF!</v>
      </c>
      <c r="FX10" t="e">
        <f>調査票5!#REF!</f>
        <v>#REF!</v>
      </c>
      <c r="FY10" t="e">
        <f>調査票5!#REF!</f>
        <v>#REF!</v>
      </c>
      <c r="FZ10" t="e">
        <f>調査票5!#REF!</f>
        <v>#REF!</v>
      </c>
      <c r="GA10" t="e">
        <f>調査票5!#REF!</f>
        <v>#REF!</v>
      </c>
      <c r="GB10" t="e">
        <f>調査票5!#REF!</f>
        <v>#REF!</v>
      </c>
      <c r="GC10" t="e">
        <f>調査票5!#REF!</f>
        <v>#REF!</v>
      </c>
      <c r="GD10" t="e">
        <f>調査票5!#REF!</f>
        <v>#REF!</v>
      </c>
      <c r="GE10" t="e">
        <f>調査票5!#REF!</f>
        <v>#REF!</v>
      </c>
      <c r="GF10" t="e">
        <f>調査票5!#REF!</f>
        <v>#REF!</v>
      </c>
      <c r="GG10" t="e">
        <f>調査票5!#REF!</f>
        <v>#REF!</v>
      </c>
      <c r="GH10" t="e">
        <f>調査票5!#REF!</f>
        <v>#REF!</v>
      </c>
      <c r="GI10" t="e">
        <f>調査票5!#REF!</f>
        <v>#REF!</v>
      </c>
      <c r="GJ10" t="e">
        <f>調査票5!#REF!</f>
        <v>#REF!</v>
      </c>
      <c r="GK10" t="e">
        <f>調査票5!#REF!</f>
        <v>#REF!</v>
      </c>
      <c r="GL10" t="e">
        <f>調査票5!#REF!</f>
        <v>#REF!</v>
      </c>
      <c r="GM10" t="e">
        <f>調査票5!#REF!</f>
        <v>#REF!</v>
      </c>
      <c r="GN10" t="e">
        <f>調査票5!#REF!</f>
        <v>#REF!</v>
      </c>
      <c r="GO10" t="e">
        <f>調査票5!#REF!</f>
        <v>#REF!</v>
      </c>
      <c r="GP10" t="e">
        <f>調査票5!#REF!</f>
        <v>#REF!</v>
      </c>
      <c r="GQ10" t="e">
        <f>調査票5!#REF!</f>
        <v>#REF!</v>
      </c>
      <c r="GR10" t="e">
        <f>調査票5!#REF!</f>
        <v>#REF!</v>
      </c>
      <c r="GS10" t="e">
        <f>調査票5!#REF!</f>
        <v>#REF!</v>
      </c>
      <c r="GT10" t="e">
        <f>調査票5!#REF!</f>
        <v>#REF!</v>
      </c>
      <c r="GU10" t="e">
        <f>#REF!</f>
        <v>#REF!</v>
      </c>
      <c r="GV10" t="e">
        <f>#REF!</f>
        <v>#REF!</v>
      </c>
      <c r="GW10" t="e">
        <f>#REF!</f>
        <v>#REF!</v>
      </c>
      <c r="GX10" t="e">
        <f>#REF!</f>
        <v>#REF!</v>
      </c>
      <c r="GY10" t="e">
        <f>#REF!</f>
        <v>#REF!</v>
      </c>
      <c r="GZ10" t="e">
        <f>#REF!</f>
        <v>#REF!</v>
      </c>
      <c r="HA10" t="e">
        <f>#REF!</f>
        <v>#REF!</v>
      </c>
      <c r="HB10" t="e">
        <f>#REF!</f>
        <v>#REF!</v>
      </c>
      <c r="HC10" t="e">
        <f>#REF!</f>
        <v>#REF!</v>
      </c>
      <c r="HD10" t="e">
        <f>#REF!</f>
        <v>#REF!</v>
      </c>
      <c r="HE10" t="e">
        <f>#REF!</f>
        <v>#REF!</v>
      </c>
      <c r="HF10" t="e">
        <f>#REF!</f>
        <v>#REF!</v>
      </c>
      <c r="HG10" t="e">
        <f>#REF!</f>
        <v>#REF!</v>
      </c>
      <c r="HH10" t="e">
        <f>#REF!</f>
        <v>#REF!</v>
      </c>
      <c r="HI10" t="e">
        <f>#REF!</f>
        <v>#REF!</v>
      </c>
      <c r="HJ10" t="e">
        <f>#REF!</f>
        <v>#REF!</v>
      </c>
      <c r="HK10" t="e">
        <f>#REF!</f>
        <v>#REF!</v>
      </c>
      <c r="HL10" t="e">
        <f>#REF!</f>
        <v>#REF!</v>
      </c>
      <c r="HM10" t="e">
        <f>#REF!</f>
        <v>#REF!</v>
      </c>
      <c r="HN10" t="e">
        <f>#REF!</f>
        <v>#REF!</v>
      </c>
      <c r="HO10" t="e">
        <f>#REF!</f>
        <v>#REF!</v>
      </c>
      <c r="HP10" t="e">
        <f>#REF!</f>
        <v>#REF!</v>
      </c>
      <c r="HQ10" t="e">
        <f>#REF!</f>
        <v>#REF!</v>
      </c>
      <c r="HR10" t="e">
        <f>#REF!</f>
        <v>#REF!</v>
      </c>
      <c r="HS10" t="e">
        <f>#REF!</f>
        <v>#REF!</v>
      </c>
      <c r="HT10" t="e">
        <f>#REF!</f>
        <v>#REF!</v>
      </c>
      <c r="HU10" t="e">
        <f>#REF!</f>
        <v>#REF!</v>
      </c>
      <c r="HV10" s="61" t="e">
        <f>#REF!</f>
        <v>#REF!</v>
      </c>
      <c r="HW10" s="61" t="e">
        <f>#REF!</f>
        <v>#REF!</v>
      </c>
      <c r="HX10" s="61" t="e">
        <f>#REF!</f>
        <v>#REF!</v>
      </c>
      <c r="HY10" s="61" t="e">
        <f>#REF!</f>
        <v>#REF!</v>
      </c>
      <c r="HZ10" s="61" t="e">
        <f>#REF!</f>
        <v>#REF!</v>
      </c>
      <c r="IA10" s="61" t="e">
        <f>#REF!</f>
        <v>#REF!</v>
      </c>
      <c r="IB10" s="61" t="e">
        <f>#REF!</f>
        <v>#REF!</v>
      </c>
      <c r="IC10" s="61" t="e">
        <f>#REF!</f>
        <v>#REF!</v>
      </c>
      <c r="ID10" s="61" t="e">
        <f>#REF!</f>
        <v>#REF!</v>
      </c>
      <c r="IE10" s="61" t="e">
        <f>#REF!</f>
        <v>#REF!</v>
      </c>
      <c r="IF10" s="61" t="e">
        <f>#REF!</f>
        <v>#REF!</v>
      </c>
      <c r="IG10" s="61" t="e">
        <f>#REF!</f>
        <v>#REF!</v>
      </c>
      <c r="IH10" s="61" t="e">
        <f>#REF!</f>
        <v>#REF!</v>
      </c>
      <c r="II10" s="61" t="e">
        <f>#REF!</f>
        <v>#REF!</v>
      </c>
      <c r="IJ10" s="61" t="e">
        <f>#REF!</f>
        <v>#REF!</v>
      </c>
      <c r="IK10" s="61" t="e">
        <f>#REF!</f>
        <v>#REF!</v>
      </c>
      <c r="IL10" s="61" t="e">
        <f>#REF!</f>
        <v>#REF!</v>
      </c>
      <c r="IM10" s="61" t="e">
        <f>#REF!</f>
        <v>#REF!</v>
      </c>
      <c r="IN10" s="61" t="e">
        <f>#REF!</f>
        <v>#REF!</v>
      </c>
      <c r="IO10" s="61" t="e">
        <f>#REF!</f>
        <v>#REF!</v>
      </c>
      <c r="IP10" s="61" t="e">
        <f>#REF!</f>
        <v>#REF!</v>
      </c>
      <c r="IQ10" s="61" t="e">
        <f>#REF!</f>
        <v>#REF!</v>
      </c>
      <c r="IR10" s="61" t="e">
        <f>#REF!</f>
        <v>#REF!</v>
      </c>
      <c r="IS10" s="61" t="e">
        <f>#REF!</f>
        <v>#REF!</v>
      </c>
      <c r="IT10" s="61" t="e">
        <f>#REF!</f>
        <v>#REF!</v>
      </c>
      <c r="IU10" s="61" t="e">
        <f>#REF!</f>
        <v>#REF!</v>
      </c>
      <c r="IV10" s="61" t="e">
        <f>#REF!</f>
        <v>#REF!</v>
      </c>
    </row>
    <row r="11" spans="2:256" x14ac:dyDescent="0.15">
      <c r="B11" t="e">
        <f>#REF!</f>
        <v>#REF!</v>
      </c>
      <c r="C11" t="e">
        <f>#REF!</f>
        <v>#REF!</v>
      </c>
      <c r="D11" t="e">
        <f>#REF!</f>
        <v>#REF!</v>
      </c>
      <c r="E11" t="e">
        <f>#REF!</f>
        <v>#REF!</v>
      </c>
      <c r="F11" t="e">
        <f>#REF!</f>
        <v>#REF!</v>
      </c>
      <c r="G11" t="e">
        <f>#REF!</f>
        <v>#REF!</v>
      </c>
      <c r="H11" t="e">
        <f>#REF!</f>
        <v>#REF!</v>
      </c>
      <c r="I11" t="e">
        <f>#REF!</f>
        <v>#REF!</v>
      </c>
      <c r="J11" t="e">
        <f>#REF!</f>
        <v>#REF!</v>
      </c>
      <c r="K11" t="e">
        <f>#REF!</f>
        <v>#REF!</v>
      </c>
      <c r="L11" t="e">
        <f>#REF!</f>
        <v>#REF!</v>
      </c>
      <c r="M11" t="e">
        <f>#REF!</f>
        <v>#REF!</v>
      </c>
      <c r="N11" t="e">
        <f>#REF!</f>
        <v>#REF!</v>
      </c>
      <c r="O11" t="e">
        <f>#REF!</f>
        <v>#REF!</v>
      </c>
      <c r="P11" t="e">
        <f>#REF!</f>
        <v>#REF!</v>
      </c>
      <c r="Q11" t="e">
        <f>#REF!</f>
        <v>#REF!</v>
      </c>
      <c r="R11" t="e">
        <f>#REF!</f>
        <v>#REF!</v>
      </c>
      <c r="S11" t="e">
        <f>#REF!</f>
        <v>#REF!</v>
      </c>
      <c r="T11" t="e">
        <f>#REF!</f>
        <v>#REF!</v>
      </c>
      <c r="U11" t="e">
        <f>#REF!</f>
        <v>#REF!</v>
      </c>
      <c r="V11" t="e">
        <f>#REF!</f>
        <v>#REF!</v>
      </c>
      <c r="W11" t="e">
        <f>#REF!</f>
        <v>#REF!</v>
      </c>
      <c r="X11" t="e">
        <f>#REF!</f>
        <v>#REF!</v>
      </c>
      <c r="Y11" t="e">
        <f>#REF!</f>
        <v>#REF!</v>
      </c>
      <c r="Z11" t="e">
        <f>#REF!</f>
        <v>#REF!</v>
      </c>
      <c r="AA11" t="e">
        <f>#REF!</f>
        <v>#REF!</v>
      </c>
      <c r="AB11" t="e">
        <f>#REF!</f>
        <v>#REF!</v>
      </c>
      <c r="AC11" t="e">
        <f>#REF!</f>
        <v>#REF!</v>
      </c>
      <c r="AD11" t="e">
        <f>#REF!</f>
        <v>#REF!</v>
      </c>
      <c r="AE11" t="e">
        <f>#REF!</f>
        <v>#REF!</v>
      </c>
      <c r="AF11" t="e">
        <f>#REF!</f>
        <v>#REF!</v>
      </c>
      <c r="AG11" t="e">
        <f>#REF!</f>
        <v>#REF!</v>
      </c>
      <c r="AH11" t="e">
        <f>#REF!</f>
        <v>#REF!</v>
      </c>
      <c r="AI11" s="61" t="e">
        <f>#REF!</f>
        <v>#REF!</v>
      </c>
      <c r="AJ11" s="61" t="e">
        <f>#REF!</f>
        <v>#REF!</v>
      </c>
      <c r="AK11" s="61" t="e">
        <f>#REF!</f>
        <v>#REF!</v>
      </c>
      <c r="AL11" s="61" t="e">
        <f>#REF!</f>
        <v>#REF!</v>
      </c>
      <c r="AM11" s="61" t="e">
        <f>#REF!</f>
        <v>#REF!</v>
      </c>
      <c r="AN11" s="61" t="e">
        <f>#REF!</f>
        <v>#REF!</v>
      </c>
      <c r="AO11" s="61" t="e">
        <f>#REF!</f>
        <v>#REF!</v>
      </c>
      <c r="AP11" s="61" t="e">
        <f>#REF!</f>
        <v>#REF!</v>
      </c>
      <c r="AQ11">
        <f>調査票2!R24</f>
        <v>0</v>
      </c>
      <c r="AR11">
        <f>調査票2!S24</f>
        <v>0</v>
      </c>
      <c r="AS11">
        <f>調査票2!P24</f>
        <v>0</v>
      </c>
      <c r="AT11">
        <f>調査票2!Q24</f>
        <v>0</v>
      </c>
      <c r="AU11">
        <f>調査票2!E24</f>
        <v>0</v>
      </c>
      <c r="AV11">
        <f>調査票2!F24</f>
        <v>0</v>
      </c>
      <c r="AW11">
        <f>調査票2!G24</f>
        <v>0</v>
      </c>
      <c r="AX11">
        <f>調査票2!I24</f>
        <v>0</v>
      </c>
      <c r="AY11" t="e">
        <f>調査票2!#REF!</f>
        <v>#REF!</v>
      </c>
      <c r="AZ11">
        <f>調査票2!J24</f>
        <v>0</v>
      </c>
      <c r="BA11" t="e">
        <f>調査票2!#REF!</f>
        <v>#REF!</v>
      </c>
      <c r="BB11">
        <f>調査票2!K24</f>
        <v>0</v>
      </c>
      <c r="BC11">
        <f>調査票2!L24</f>
        <v>0</v>
      </c>
      <c r="BD11">
        <f>調査票2!M24</f>
        <v>0</v>
      </c>
      <c r="BE11">
        <f>調査票2!N24</f>
        <v>0</v>
      </c>
      <c r="BF11" t="e">
        <f>調査票2!#REF!</f>
        <v>#REF!</v>
      </c>
      <c r="BG11" t="e">
        <f>調査票2!#REF!</f>
        <v>#REF!</v>
      </c>
      <c r="BH11" t="e">
        <f>調査票2!#REF!</f>
        <v>#REF!</v>
      </c>
      <c r="BI11" t="e">
        <f>調査票2!#REF!</f>
        <v>#REF!</v>
      </c>
      <c r="BJ11" t="e">
        <f>調査票2!#REF!</f>
        <v>#REF!</v>
      </c>
      <c r="BK11" t="e">
        <f>調査票2!#REF!</f>
        <v>#REF!</v>
      </c>
      <c r="BL11" t="e">
        <f>調査票2!#REF!</f>
        <v>#REF!</v>
      </c>
      <c r="BM11" t="e">
        <f>調査票2!#REF!</f>
        <v>#REF!</v>
      </c>
      <c r="BN11" t="e">
        <f>調査票2!#REF!</f>
        <v>#REF!</v>
      </c>
      <c r="BO11" t="e">
        <f>調査票2!#REF!</f>
        <v>#REF!</v>
      </c>
      <c r="BP11" t="e">
        <f>調査票2!#REF!</f>
        <v>#REF!</v>
      </c>
      <c r="BQ11" t="e">
        <f>調査票2!#REF!</f>
        <v>#REF!</v>
      </c>
      <c r="BR11" t="e">
        <f>調査票2!#REF!</f>
        <v>#REF!</v>
      </c>
      <c r="BS11" t="e">
        <f>調査票2!#REF!</f>
        <v>#REF!</v>
      </c>
      <c r="BT11" t="e">
        <f>調査票2!#REF!</f>
        <v>#REF!</v>
      </c>
      <c r="BU11">
        <f>調査票3!H24</f>
        <v>0</v>
      </c>
      <c r="BV11">
        <f>調査票3!I24</f>
        <v>0</v>
      </c>
      <c r="BW11">
        <f>調査票3!J24</f>
        <v>0</v>
      </c>
      <c r="BX11">
        <f>調査票3!K24</f>
        <v>0</v>
      </c>
      <c r="BY11">
        <f>調査票3!L24</f>
        <v>0</v>
      </c>
      <c r="BZ11">
        <f>調査票3!M24</f>
        <v>0</v>
      </c>
      <c r="CA11">
        <f>調査票3!N24</f>
        <v>0</v>
      </c>
      <c r="CB11">
        <f>調査票3!P24</f>
        <v>0</v>
      </c>
      <c r="CC11">
        <f>調査票3!R24</f>
        <v>0</v>
      </c>
      <c r="CD11">
        <f>調査票3!S24</f>
        <v>0</v>
      </c>
      <c r="CE11">
        <f>調査票3!T24</f>
        <v>0</v>
      </c>
      <c r="CF11">
        <f>調査票3!V24</f>
        <v>0</v>
      </c>
      <c r="CG11" t="e">
        <f>調査票3!#REF!</f>
        <v>#REF!</v>
      </c>
      <c r="CH11" t="e">
        <f>調査票3!#REF!</f>
        <v>#REF!</v>
      </c>
      <c r="CI11" t="e">
        <f>調査票3!#REF!</f>
        <v>#REF!</v>
      </c>
      <c r="CJ11" t="e">
        <f>調査票3!#REF!</f>
        <v>#REF!</v>
      </c>
      <c r="CK11" t="e">
        <f>調査票3!#REF!</f>
        <v>#REF!</v>
      </c>
      <c r="CL11" t="e">
        <f>調査票3!#REF!</f>
        <v>#REF!</v>
      </c>
      <c r="CM11" t="e">
        <f>調査票3!#REF!</f>
        <v>#REF!</v>
      </c>
      <c r="CN11" t="e">
        <f>調査票3!#REF!</f>
        <v>#REF!</v>
      </c>
      <c r="CO11" t="e">
        <f>調査票3!#REF!</f>
        <v>#REF!</v>
      </c>
      <c r="CP11" t="e">
        <f>調査票3!#REF!</f>
        <v>#REF!</v>
      </c>
      <c r="CQ11" t="e">
        <f>調査票3!#REF!</f>
        <v>#REF!</v>
      </c>
      <c r="CR11" t="e">
        <f>調査票3!#REF!</f>
        <v>#REF!</v>
      </c>
      <c r="CS11" t="e">
        <f>調査票3!#REF!</f>
        <v>#REF!</v>
      </c>
      <c r="CT11" t="e">
        <f>調査票3!#REF!</f>
        <v>#REF!</v>
      </c>
      <c r="CU11" t="e">
        <f>調査票3!#REF!</f>
        <v>#REF!</v>
      </c>
      <c r="CV11" t="e">
        <f>調査票3!#REF!</f>
        <v>#REF!</v>
      </c>
      <c r="CW11" t="e">
        <f>調査票3!#REF!</f>
        <v>#REF!</v>
      </c>
      <c r="CX11" t="e">
        <f>調査票3!#REF!</f>
        <v>#REF!</v>
      </c>
      <c r="CY11" t="e">
        <f>調査票3!#REF!</f>
        <v>#REF!</v>
      </c>
      <c r="CZ11" t="e">
        <f>調査票3!#REF!</f>
        <v>#REF!</v>
      </c>
      <c r="DA11" t="e">
        <f>#REF!</f>
        <v>#REF!</v>
      </c>
      <c r="DB11" t="e">
        <f>#REF!</f>
        <v>#REF!</v>
      </c>
      <c r="DC11" t="e">
        <f>#REF!</f>
        <v>#REF!</v>
      </c>
      <c r="DD11" t="e">
        <f>#REF!</f>
        <v>#REF!</v>
      </c>
      <c r="DE11" t="e">
        <f>#REF!</f>
        <v>#REF!</v>
      </c>
      <c r="DF11" t="e">
        <f>#REF!</f>
        <v>#REF!</v>
      </c>
      <c r="DG11" t="e">
        <f>#REF!</f>
        <v>#REF!</v>
      </c>
      <c r="DH11" t="e">
        <f>#REF!</f>
        <v>#REF!</v>
      </c>
      <c r="DI11" t="e">
        <f>#REF!</f>
        <v>#REF!</v>
      </c>
      <c r="DJ11" t="e">
        <f>#REF!</f>
        <v>#REF!</v>
      </c>
      <c r="DK11" t="e">
        <f>#REF!</f>
        <v>#REF!</v>
      </c>
      <c r="DL11" t="e">
        <f>#REF!</f>
        <v>#REF!</v>
      </c>
      <c r="DM11" t="e">
        <f>#REF!</f>
        <v>#REF!</v>
      </c>
      <c r="DN11" t="e">
        <f>#REF!</f>
        <v>#REF!</v>
      </c>
      <c r="DO11" t="e">
        <f>#REF!</f>
        <v>#REF!</v>
      </c>
      <c r="DP11" t="e">
        <f>#REF!</f>
        <v>#REF!</v>
      </c>
      <c r="DQ11" t="e">
        <f>'調査票4-2'!#REF!</f>
        <v>#REF!</v>
      </c>
      <c r="DR11" t="e">
        <f>'調査票4-2'!#REF!</f>
        <v>#REF!</v>
      </c>
      <c r="DS11">
        <f>'調査票4-2'!F24</f>
        <v>0</v>
      </c>
      <c r="DT11">
        <f>'調査票4-2'!G24</f>
        <v>0</v>
      </c>
      <c r="DU11">
        <f>'調査票4-2'!H24</f>
        <v>0</v>
      </c>
      <c r="DV11">
        <f>'調査票4-2'!I24</f>
        <v>0</v>
      </c>
      <c r="DW11">
        <f>'調査票4-2'!J24</f>
        <v>0</v>
      </c>
      <c r="DX11">
        <f>'調査票4-2'!K24</f>
        <v>0</v>
      </c>
      <c r="DY11">
        <f>'調査票4-2'!L24</f>
        <v>0</v>
      </c>
      <c r="DZ11">
        <f>'調査票4-2'!M24</f>
        <v>0</v>
      </c>
      <c r="EA11" t="e">
        <f>'調査票4-2'!#REF!</f>
        <v>#REF!</v>
      </c>
      <c r="EB11" t="e">
        <f>'調査票4-2'!#REF!</f>
        <v>#REF!</v>
      </c>
      <c r="EC11" t="e">
        <f>'調査票4-2'!#REF!</f>
        <v>#REF!</v>
      </c>
      <c r="ED11" t="e">
        <f>'調査票4-2'!#REF!</f>
        <v>#REF!</v>
      </c>
      <c r="EE11" t="e">
        <f>'調査票4-2'!#REF!</f>
        <v>#REF!</v>
      </c>
      <c r="EF11" t="e">
        <f>'調査票4-2'!#REF!</f>
        <v>#REF!</v>
      </c>
      <c r="EG11">
        <f>'調査票4-2'!O24</f>
        <v>0</v>
      </c>
      <c r="EH11">
        <f>'調査票4-2'!P24</f>
        <v>0</v>
      </c>
      <c r="EI11" t="e">
        <f>'調査票4-2'!#REF!</f>
        <v>#REF!</v>
      </c>
      <c r="EJ11" t="e">
        <f>'調査票4-2'!#REF!</f>
        <v>#REF!</v>
      </c>
      <c r="EK11" t="e">
        <f>'調査票4-2'!#REF!</f>
        <v>#REF!</v>
      </c>
      <c r="EL11" t="e">
        <f>'調査票4-2'!#REF!</f>
        <v>#REF!</v>
      </c>
      <c r="EM11" t="e">
        <f>'調査票4-2'!#REF!</f>
        <v>#REF!</v>
      </c>
      <c r="EN11" t="e">
        <f>'調査票4-2'!#REF!</f>
        <v>#REF!</v>
      </c>
      <c r="EO11" t="e">
        <f>'調査票4-2'!#REF!</f>
        <v>#REF!</v>
      </c>
      <c r="EP11" t="e">
        <f>'調査票4-2'!#REF!</f>
        <v>#REF!</v>
      </c>
      <c r="EQ11" t="e">
        <f>'調査票4-2'!#REF!</f>
        <v>#REF!</v>
      </c>
      <c r="ER11" t="e">
        <f>'調査票4-2'!#REF!</f>
        <v>#REF!</v>
      </c>
      <c r="ES11">
        <f>調査票5!F24</f>
        <v>0</v>
      </c>
      <c r="ET11" t="e">
        <f>調査票5!#REF!</f>
        <v>#REF!</v>
      </c>
      <c r="EU11">
        <f>調査票5!G24</f>
        <v>0</v>
      </c>
      <c r="EV11">
        <f>調査票5!H24</f>
        <v>0</v>
      </c>
      <c r="EW11" t="e">
        <f>調査票5!#REF!</f>
        <v>#REF!</v>
      </c>
      <c r="EX11">
        <f>調査票5!I24</f>
        <v>0</v>
      </c>
      <c r="EY11">
        <f>調査票5!J24</f>
        <v>0</v>
      </c>
      <c r="EZ11" t="e">
        <f>調査票5!#REF!</f>
        <v>#REF!</v>
      </c>
      <c r="FA11">
        <f>調査票5!K24</f>
        <v>0</v>
      </c>
      <c r="FB11">
        <f>調査票5!L24</f>
        <v>0</v>
      </c>
      <c r="FC11" t="e">
        <f>調査票5!#REF!</f>
        <v>#REF!</v>
      </c>
      <c r="FD11">
        <f>調査票5!M24</f>
        <v>0</v>
      </c>
      <c r="FE11">
        <f>調査票5!N24</f>
        <v>0</v>
      </c>
      <c r="FF11" t="e">
        <f>調査票5!#REF!</f>
        <v>#REF!</v>
      </c>
      <c r="FG11">
        <f>調査票5!O24</f>
        <v>0</v>
      </c>
      <c r="FH11">
        <f>調査票5!R24</f>
        <v>0</v>
      </c>
      <c r="FI11">
        <f>調査票5!S24</f>
        <v>0</v>
      </c>
      <c r="FJ11">
        <f>調査票5!T24</f>
        <v>0</v>
      </c>
      <c r="FK11" t="e">
        <f>調査票5!#REF!</f>
        <v>#REF!</v>
      </c>
      <c r="FL11" t="e">
        <f>調査票5!#REF!</f>
        <v>#REF!</v>
      </c>
      <c r="FM11">
        <f>調査票5!U24</f>
        <v>0</v>
      </c>
      <c r="FN11">
        <f>調査票5!V24</f>
        <v>0</v>
      </c>
      <c r="FO11">
        <f>調査票5!W24</f>
        <v>0</v>
      </c>
      <c r="FP11" t="e">
        <f>調査票5!#REF!</f>
        <v>#REF!</v>
      </c>
      <c r="FQ11">
        <f>調査票5!Y24</f>
        <v>0</v>
      </c>
      <c r="FR11">
        <f>調査票5!Z24</f>
        <v>0</v>
      </c>
      <c r="FS11">
        <f>調査票5!AB24</f>
        <v>0</v>
      </c>
      <c r="FT11" t="e">
        <f>調査票5!#REF!</f>
        <v>#REF!</v>
      </c>
      <c r="FU11" t="e">
        <f>調査票5!#REF!</f>
        <v>#REF!</v>
      </c>
      <c r="FV11" t="e">
        <f>調査票5!#REF!</f>
        <v>#REF!</v>
      </c>
      <c r="FW11" t="e">
        <f>調査票5!#REF!</f>
        <v>#REF!</v>
      </c>
      <c r="FX11" t="e">
        <f>調査票5!#REF!</f>
        <v>#REF!</v>
      </c>
      <c r="FY11" t="e">
        <f>調査票5!#REF!</f>
        <v>#REF!</v>
      </c>
      <c r="FZ11" t="e">
        <f>調査票5!#REF!</f>
        <v>#REF!</v>
      </c>
      <c r="GA11" t="e">
        <f>調査票5!#REF!</f>
        <v>#REF!</v>
      </c>
      <c r="GB11" t="e">
        <f>調査票5!#REF!</f>
        <v>#REF!</v>
      </c>
      <c r="GC11" t="e">
        <f>調査票5!#REF!</f>
        <v>#REF!</v>
      </c>
      <c r="GD11" t="e">
        <f>調査票5!#REF!</f>
        <v>#REF!</v>
      </c>
      <c r="GE11" t="e">
        <f>調査票5!#REF!</f>
        <v>#REF!</v>
      </c>
      <c r="GF11" t="e">
        <f>調査票5!#REF!</f>
        <v>#REF!</v>
      </c>
      <c r="GG11" t="e">
        <f>調査票5!#REF!</f>
        <v>#REF!</v>
      </c>
      <c r="GH11" t="e">
        <f>調査票5!#REF!</f>
        <v>#REF!</v>
      </c>
      <c r="GI11" t="e">
        <f>調査票5!#REF!</f>
        <v>#REF!</v>
      </c>
      <c r="GJ11" t="e">
        <f>調査票5!#REF!</f>
        <v>#REF!</v>
      </c>
      <c r="GK11" t="e">
        <f>調査票5!#REF!</f>
        <v>#REF!</v>
      </c>
      <c r="GL11" t="e">
        <f>調査票5!#REF!</f>
        <v>#REF!</v>
      </c>
      <c r="GM11" t="e">
        <f>調査票5!#REF!</f>
        <v>#REF!</v>
      </c>
      <c r="GN11" t="e">
        <f>調査票5!#REF!</f>
        <v>#REF!</v>
      </c>
      <c r="GO11" t="e">
        <f>調査票5!#REF!</f>
        <v>#REF!</v>
      </c>
      <c r="GP11" t="e">
        <f>調査票5!#REF!</f>
        <v>#REF!</v>
      </c>
      <c r="GQ11" t="e">
        <f>調査票5!#REF!</f>
        <v>#REF!</v>
      </c>
      <c r="GR11" t="e">
        <f>調査票5!#REF!</f>
        <v>#REF!</v>
      </c>
      <c r="GS11" t="e">
        <f>調査票5!#REF!</f>
        <v>#REF!</v>
      </c>
      <c r="GT11" t="e">
        <f>調査票5!#REF!</f>
        <v>#REF!</v>
      </c>
      <c r="GU11" t="e">
        <f>#REF!</f>
        <v>#REF!</v>
      </c>
      <c r="GV11" t="e">
        <f>#REF!</f>
        <v>#REF!</v>
      </c>
      <c r="GW11" t="e">
        <f>#REF!</f>
        <v>#REF!</v>
      </c>
      <c r="GX11" t="e">
        <f>#REF!</f>
        <v>#REF!</v>
      </c>
      <c r="GY11" t="e">
        <f>#REF!</f>
        <v>#REF!</v>
      </c>
      <c r="GZ11" t="e">
        <f>#REF!</f>
        <v>#REF!</v>
      </c>
      <c r="HA11" t="e">
        <f>#REF!</f>
        <v>#REF!</v>
      </c>
      <c r="HB11" t="e">
        <f>#REF!</f>
        <v>#REF!</v>
      </c>
      <c r="HC11" t="e">
        <f>#REF!</f>
        <v>#REF!</v>
      </c>
      <c r="HD11" t="e">
        <f>#REF!</f>
        <v>#REF!</v>
      </c>
      <c r="HE11" t="e">
        <f>#REF!</f>
        <v>#REF!</v>
      </c>
      <c r="HF11" t="e">
        <f>#REF!</f>
        <v>#REF!</v>
      </c>
      <c r="HG11" t="e">
        <f>#REF!</f>
        <v>#REF!</v>
      </c>
      <c r="HH11" t="e">
        <f>#REF!</f>
        <v>#REF!</v>
      </c>
      <c r="HI11" t="e">
        <f>#REF!</f>
        <v>#REF!</v>
      </c>
      <c r="HJ11" t="e">
        <f>#REF!</f>
        <v>#REF!</v>
      </c>
      <c r="HK11" t="e">
        <f>#REF!</f>
        <v>#REF!</v>
      </c>
      <c r="HL11" t="e">
        <f>#REF!</f>
        <v>#REF!</v>
      </c>
      <c r="HM11" t="e">
        <f>#REF!</f>
        <v>#REF!</v>
      </c>
      <c r="HN11" t="e">
        <f>#REF!</f>
        <v>#REF!</v>
      </c>
      <c r="HO11" t="e">
        <f>#REF!</f>
        <v>#REF!</v>
      </c>
      <c r="HP11" t="e">
        <f>#REF!</f>
        <v>#REF!</v>
      </c>
      <c r="HQ11" t="e">
        <f>#REF!</f>
        <v>#REF!</v>
      </c>
      <c r="HR11" t="e">
        <f>#REF!</f>
        <v>#REF!</v>
      </c>
      <c r="HS11" t="e">
        <f>#REF!</f>
        <v>#REF!</v>
      </c>
      <c r="HT11" t="e">
        <f>#REF!</f>
        <v>#REF!</v>
      </c>
      <c r="HU11" t="e">
        <f>#REF!</f>
        <v>#REF!</v>
      </c>
      <c r="HV11" s="61" t="e">
        <f>#REF!</f>
        <v>#REF!</v>
      </c>
      <c r="HW11" s="61" t="e">
        <f>#REF!</f>
        <v>#REF!</v>
      </c>
      <c r="HX11" s="61" t="e">
        <f>#REF!</f>
        <v>#REF!</v>
      </c>
      <c r="HY11" s="61" t="e">
        <f>#REF!</f>
        <v>#REF!</v>
      </c>
      <c r="HZ11" s="61" t="e">
        <f>#REF!</f>
        <v>#REF!</v>
      </c>
      <c r="IA11" s="61" t="e">
        <f>#REF!</f>
        <v>#REF!</v>
      </c>
      <c r="IB11" s="61" t="e">
        <f>#REF!</f>
        <v>#REF!</v>
      </c>
      <c r="IC11" s="61" t="e">
        <f>#REF!</f>
        <v>#REF!</v>
      </c>
      <c r="ID11" s="61" t="e">
        <f>#REF!</f>
        <v>#REF!</v>
      </c>
      <c r="IE11" s="61" t="e">
        <f>#REF!</f>
        <v>#REF!</v>
      </c>
      <c r="IF11" s="61" t="e">
        <f>#REF!</f>
        <v>#REF!</v>
      </c>
      <c r="IG11" s="61" t="e">
        <f>#REF!</f>
        <v>#REF!</v>
      </c>
      <c r="IH11" s="61" t="e">
        <f>#REF!</f>
        <v>#REF!</v>
      </c>
      <c r="II11" s="61" t="e">
        <f>#REF!</f>
        <v>#REF!</v>
      </c>
      <c r="IJ11" s="61" t="e">
        <f>#REF!</f>
        <v>#REF!</v>
      </c>
      <c r="IK11" s="61" t="e">
        <f>#REF!</f>
        <v>#REF!</v>
      </c>
      <c r="IL11" s="61" t="e">
        <f>#REF!</f>
        <v>#REF!</v>
      </c>
      <c r="IM11" s="61" t="e">
        <f>#REF!</f>
        <v>#REF!</v>
      </c>
      <c r="IN11" s="61" t="e">
        <f>#REF!</f>
        <v>#REF!</v>
      </c>
      <c r="IO11" s="61" t="e">
        <f>#REF!</f>
        <v>#REF!</v>
      </c>
      <c r="IP11" s="61" t="e">
        <f>#REF!</f>
        <v>#REF!</v>
      </c>
      <c r="IQ11" s="61" t="e">
        <f>#REF!</f>
        <v>#REF!</v>
      </c>
      <c r="IR11" s="61" t="e">
        <f>#REF!</f>
        <v>#REF!</v>
      </c>
      <c r="IS11" s="61" t="e">
        <f>#REF!</f>
        <v>#REF!</v>
      </c>
      <c r="IT11" s="61" t="e">
        <f>#REF!</f>
        <v>#REF!</v>
      </c>
      <c r="IU11" s="61" t="e">
        <f>#REF!</f>
        <v>#REF!</v>
      </c>
      <c r="IV11" s="61" t="e">
        <f>#REF!</f>
        <v>#REF!</v>
      </c>
    </row>
    <row r="12" spans="2:256" x14ac:dyDescent="0.15">
      <c r="B12" t="e">
        <f>#REF!</f>
        <v>#REF!</v>
      </c>
      <c r="C12" t="e">
        <f>#REF!</f>
        <v>#REF!</v>
      </c>
      <c r="D12" t="e">
        <f>#REF!</f>
        <v>#REF!</v>
      </c>
      <c r="E12" t="e">
        <f>#REF!</f>
        <v>#REF!</v>
      </c>
      <c r="F12" t="e">
        <f>#REF!</f>
        <v>#REF!</v>
      </c>
      <c r="G12" t="e">
        <f>#REF!</f>
        <v>#REF!</v>
      </c>
      <c r="H12" t="e">
        <f>#REF!</f>
        <v>#REF!</v>
      </c>
      <c r="I12" t="e">
        <f>#REF!</f>
        <v>#REF!</v>
      </c>
      <c r="J12" t="e">
        <f>#REF!</f>
        <v>#REF!</v>
      </c>
      <c r="K12" t="e">
        <f>#REF!</f>
        <v>#REF!</v>
      </c>
      <c r="L12" t="e">
        <f>#REF!</f>
        <v>#REF!</v>
      </c>
      <c r="M12" t="e">
        <f>#REF!</f>
        <v>#REF!</v>
      </c>
      <c r="N12" t="e">
        <f>#REF!</f>
        <v>#REF!</v>
      </c>
      <c r="O12" t="e">
        <f>#REF!</f>
        <v>#REF!</v>
      </c>
      <c r="P12" t="e">
        <f>#REF!</f>
        <v>#REF!</v>
      </c>
      <c r="Q12" t="e">
        <f>#REF!</f>
        <v>#REF!</v>
      </c>
      <c r="R12" t="e">
        <f>#REF!</f>
        <v>#REF!</v>
      </c>
      <c r="S12" t="e">
        <f>#REF!</f>
        <v>#REF!</v>
      </c>
      <c r="T12" t="e">
        <f>#REF!</f>
        <v>#REF!</v>
      </c>
      <c r="U12" t="e">
        <f>#REF!</f>
        <v>#REF!</v>
      </c>
      <c r="V12" t="e">
        <f>#REF!</f>
        <v>#REF!</v>
      </c>
      <c r="W12" t="e">
        <f>#REF!</f>
        <v>#REF!</v>
      </c>
      <c r="X12" t="e">
        <f>#REF!</f>
        <v>#REF!</v>
      </c>
      <c r="Y12" t="e">
        <f>#REF!</f>
        <v>#REF!</v>
      </c>
      <c r="Z12" t="e">
        <f>#REF!</f>
        <v>#REF!</v>
      </c>
      <c r="AA12" t="e">
        <f>#REF!</f>
        <v>#REF!</v>
      </c>
      <c r="AB12" t="e">
        <f>#REF!</f>
        <v>#REF!</v>
      </c>
      <c r="AC12" t="e">
        <f>#REF!</f>
        <v>#REF!</v>
      </c>
      <c r="AD12" t="e">
        <f>#REF!</f>
        <v>#REF!</v>
      </c>
      <c r="AE12" t="e">
        <f>#REF!</f>
        <v>#REF!</v>
      </c>
      <c r="AF12" t="e">
        <f>#REF!</f>
        <v>#REF!</v>
      </c>
      <c r="AG12" t="e">
        <f>#REF!</f>
        <v>#REF!</v>
      </c>
      <c r="AH12" t="e">
        <f>#REF!</f>
        <v>#REF!</v>
      </c>
      <c r="AI12" s="61" t="e">
        <f>#REF!</f>
        <v>#REF!</v>
      </c>
      <c r="AJ12" s="61" t="e">
        <f>#REF!</f>
        <v>#REF!</v>
      </c>
      <c r="AK12" s="61" t="e">
        <f>#REF!</f>
        <v>#REF!</v>
      </c>
      <c r="AL12" s="61" t="e">
        <f>#REF!</f>
        <v>#REF!</v>
      </c>
      <c r="AM12" s="61" t="e">
        <f>#REF!</f>
        <v>#REF!</v>
      </c>
      <c r="AN12" s="61" t="e">
        <f>#REF!</f>
        <v>#REF!</v>
      </c>
      <c r="AO12" s="61" t="e">
        <f>#REF!</f>
        <v>#REF!</v>
      </c>
      <c r="AP12" s="61" t="e">
        <f>#REF!</f>
        <v>#REF!</v>
      </c>
      <c r="AQ12">
        <f>調査票2!R25</f>
        <v>0</v>
      </c>
      <c r="AR12">
        <f>調査票2!S25</f>
        <v>0</v>
      </c>
      <c r="AS12">
        <f>調査票2!P25</f>
        <v>0</v>
      </c>
      <c r="AT12">
        <f>調査票2!Q25</f>
        <v>0</v>
      </c>
      <c r="AU12">
        <f>調査票2!E25</f>
        <v>0</v>
      </c>
      <c r="AV12">
        <f>調査票2!F25</f>
        <v>0</v>
      </c>
      <c r="AW12">
        <f>調査票2!G25</f>
        <v>0</v>
      </c>
      <c r="AX12">
        <f>調査票2!I25</f>
        <v>0</v>
      </c>
      <c r="AY12" t="e">
        <f>調査票2!#REF!</f>
        <v>#REF!</v>
      </c>
      <c r="AZ12">
        <f>調査票2!J25</f>
        <v>0</v>
      </c>
      <c r="BA12" t="e">
        <f>調査票2!#REF!</f>
        <v>#REF!</v>
      </c>
      <c r="BB12">
        <f>調査票2!K25</f>
        <v>0</v>
      </c>
      <c r="BC12">
        <f>調査票2!L25</f>
        <v>0</v>
      </c>
      <c r="BD12">
        <f>調査票2!M25</f>
        <v>0</v>
      </c>
      <c r="BE12">
        <f>調査票2!N25</f>
        <v>0</v>
      </c>
      <c r="BF12" t="e">
        <f>調査票2!#REF!</f>
        <v>#REF!</v>
      </c>
      <c r="BG12" t="e">
        <f>調査票2!#REF!</f>
        <v>#REF!</v>
      </c>
      <c r="BH12" t="e">
        <f>調査票2!#REF!</f>
        <v>#REF!</v>
      </c>
      <c r="BI12" t="e">
        <f>調査票2!#REF!</f>
        <v>#REF!</v>
      </c>
      <c r="BJ12" t="e">
        <f>調査票2!#REF!</f>
        <v>#REF!</v>
      </c>
      <c r="BK12" t="e">
        <f>調査票2!#REF!</f>
        <v>#REF!</v>
      </c>
      <c r="BL12" t="e">
        <f>調査票2!#REF!</f>
        <v>#REF!</v>
      </c>
      <c r="BM12" t="e">
        <f>調査票2!#REF!</f>
        <v>#REF!</v>
      </c>
      <c r="BN12" t="e">
        <f>調査票2!#REF!</f>
        <v>#REF!</v>
      </c>
      <c r="BO12" t="e">
        <f>調査票2!#REF!</f>
        <v>#REF!</v>
      </c>
      <c r="BP12" t="e">
        <f>調査票2!#REF!</f>
        <v>#REF!</v>
      </c>
      <c r="BQ12" t="e">
        <f>調査票2!#REF!</f>
        <v>#REF!</v>
      </c>
      <c r="BR12" t="e">
        <f>調査票2!#REF!</f>
        <v>#REF!</v>
      </c>
      <c r="BS12" t="e">
        <f>調査票2!#REF!</f>
        <v>#REF!</v>
      </c>
      <c r="BT12" t="e">
        <f>調査票2!#REF!</f>
        <v>#REF!</v>
      </c>
      <c r="BU12">
        <f>調査票3!H25</f>
        <v>0</v>
      </c>
      <c r="BV12">
        <f>調査票3!I25</f>
        <v>0</v>
      </c>
      <c r="BW12">
        <f>調査票3!J25</f>
        <v>0</v>
      </c>
      <c r="BX12">
        <f>調査票3!K25</f>
        <v>0</v>
      </c>
      <c r="BY12">
        <f>調査票3!L25</f>
        <v>0</v>
      </c>
      <c r="BZ12">
        <f>調査票3!M25</f>
        <v>0</v>
      </c>
      <c r="CA12">
        <f>調査票3!N25</f>
        <v>0</v>
      </c>
      <c r="CB12">
        <f>調査票3!P25</f>
        <v>0</v>
      </c>
      <c r="CC12">
        <f>調査票3!R25</f>
        <v>0</v>
      </c>
      <c r="CD12">
        <f>調査票3!S25</f>
        <v>0</v>
      </c>
      <c r="CE12">
        <f>調査票3!T25</f>
        <v>0</v>
      </c>
      <c r="CF12">
        <f>調査票3!V25</f>
        <v>0</v>
      </c>
      <c r="CG12" t="e">
        <f>調査票3!#REF!</f>
        <v>#REF!</v>
      </c>
      <c r="CH12" t="e">
        <f>調査票3!#REF!</f>
        <v>#REF!</v>
      </c>
      <c r="CI12" t="e">
        <f>調査票3!#REF!</f>
        <v>#REF!</v>
      </c>
      <c r="CJ12" t="e">
        <f>調査票3!#REF!</f>
        <v>#REF!</v>
      </c>
      <c r="CK12" t="e">
        <f>調査票3!#REF!</f>
        <v>#REF!</v>
      </c>
      <c r="CL12" t="e">
        <f>調査票3!#REF!</f>
        <v>#REF!</v>
      </c>
      <c r="CM12" t="e">
        <f>調査票3!#REF!</f>
        <v>#REF!</v>
      </c>
      <c r="CN12" t="e">
        <f>調査票3!#REF!</f>
        <v>#REF!</v>
      </c>
      <c r="CO12" t="e">
        <f>調査票3!#REF!</f>
        <v>#REF!</v>
      </c>
      <c r="CP12" t="e">
        <f>調査票3!#REF!</f>
        <v>#REF!</v>
      </c>
      <c r="CQ12" t="e">
        <f>調査票3!#REF!</f>
        <v>#REF!</v>
      </c>
      <c r="CR12" t="e">
        <f>調査票3!#REF!</f>
        <v>#REF!</v>
      </c>
      <c r="CS12" t="e">
        <f>調査票3!#REF!</f>
        <v>#REF!</v>
      </c>
      <c r="CT12" t="e">
        <f>調査票3!#REF!</f>
        <v>#REF!</v>
      </c>
      <c r="CU12" t="e">
        <f>調査票3!#REF!</f>
        <v>#REF!</v>
      </c>
      <c r="CV12" t="e">
        <f>調査票3!#REF!</f>
        <v>#REF!</v>
      </c>
      <c r="CW12" t="e">
        <f>調査票3!#REF!</f>
        <v>#REF!</v>
      </c>
      <c r="CX12" t="e">
        <f>調査票3!#REF!</f>
        <v>#REF!</v>
      </c>
      <c r="CY12" t="e">
        <f>調査票3!#REF!</f>
        <v>#REF!</v>
      </c>
      <c r="CZ12" t="e">
        <f>調査票3!#REF!</f>
        <v>#REF!</v>
      </c>
      <c r="DA12" t="e">
        <f>#REF!</f>
        <v>#REF!</v>
      </c>
      <c r="DB12" t="e">
        <f>#REF!</f>
        <v>#REF!</v>
      </c>
      <c r="DC12" t="e">
        <f>#REF!</f>
        <v>#REF!</v>
      </c>
      <c r="DD12" t="e">
        <f>#REF!</f>
        <v>#REF!</v>
      </c>
      <c r="DE12" t="e">
        <f>#REF!</f>
        <v>#REF!</v>
      </c>
      <c r="DF12" t="e">
        <f>#REF!</f>
        <v>#REF!</v>
      </c>
      <c r="DG12" t="e">
        <f>#REF!</f>
        <v>#REF!</v>
      </c>
      <c r="DH12" t="e">
        <f>#REF!</f>
        <v>#REF!</v>
      </c>
      <c r="DI12" t="e">
        <f>#REF!</f>
        <v>#REF!</v>
      </c>
      <c r="DJ12" t="e">
        <f>#REF!</f>
        <v>#REF!</v>
      </c>
      <c r="DK12" t="e">
        <f>#REF!</f>
        <v>#REF!</v>
      </c>
      <c r="DL12" t="e">
        <f>#REF!</f>
        <v>#REF!</v>
      </c>
      <c r="DM12" t="e">
        <f>#REF!</f>
        <v>#REF!</v>
      </c>
      <c r="DN12" t="e">
        <f>#REF!</f>
        <v>#REF!</v>
      </c>
      <c r="DO12" t="e">
        <f>#REF!</f>
        <v>#REF!</v>
      </c>
      <c r="DP12" t="e">
        <f>#REF!</f>
        <v>#REF!</v>
      </c>
      <c r="DQ12" t="e">
        <f>'調査票4-2'!#REF!</f>
        <v>#REF!</v>
      </c>
      <c r="DR12" t="e">
        <f>'調査票4-2'!#REF!</f>
        <v>#REF!</v>
      </c>
      <c r="DS12">
        <f>'調査票4-2'!F25</f>
        <v>0</v>
      </c>
      <c r="DT12">
        <f>'調査票4-2'!G25</f>
        <v>0</v>
      </c>
      <c r="DU12">
        <f>'調査票4-2'!H25</f>
        <v>0</v>
      </c>
      <c r="DV12">
        <f>'調査票4-2'!I25</f>
        <v>0</v>
      </c>
      <c r="DW12">
        <f>'調査票4-2'!J25</f>
        <v>0</v>
      </c>
      <c r="DX12">
        <f>'調査票4-2'!K25</f>
        <v>0</v>
      </c>
      <c r="DY12">
        <f>'調査票4-2'!L25</f>
        <v>0</v>
      </c>
      <c r="DZ12">
        <f>'調査票4-2'!M25</f>
        <v>0</v>
      </c>
      <c r="EA12" t="e">
        <f>'調査票4-2'!#REF!</f>
        <v>#REF!</v>
      </c>
      <c r="EB12" t="e">
        <f>'調査票4-2'!#REF!</f>
        <v>#REF!</v>
      </c>
      <c r="EC12" t="e">
        <f>'調査票4-2'!#REF!</f>
        <v>#REF!</v>
      </c>
      <c r="ED12" t="e">
        <f>'調査票4-2'!#REF!</f>
        <v>#REF!</v>
      </c>
      <c r="EE12" t="e">
        <f>'調査票4-2'!#REF!</f>
        <v>#REF!</v>
      </c>
      <c r="EF12" t="e">
        <f>'調査票4-2'!#REF!</f>
        <v>#REF!</v>
      </c>
      <c r="EG12">
        <f>'調査票4-2'!O25</f>
        <v>0</v>
      </c>
      <c r="EH12">
        <f>'調査票4-2'!P25</f>
        <v>0</v>
      </c>
      <c r="EI12" t="e">
        <f>'調査票4-2'!#REF!</f>
        <v>#REF!</v>
      </c>
      <c r="EJ12" t="e">
        <f>'調査票4-2'!#REF!</f>
        <v>#REF!</v>
      </c>
      <c r="EK12" t="e">
        <f>'調査票4-2'!#REF!</f>
        <v>#REF!</v>
      </c>
      <c r="EL12" t="e">
        <f>'調査票4-2'!#REF!</f>
        <v>#REF!</v>
      </c>
      <c r="EM12" t="e">
        <f>'調査票4-2'!#REF!</f>
        <v>#REF!</v>
      </c>
      <c r="EN12" t="e">
        <f>'調査票4-2'!#REF!</f>
        <v>#REF!</v>
      </c>
      <c r="EO12" t="e">
        <f>'調査票4-2'!#REF!</f>
        <v>#REF!</v>
      </c>
      <c r="EP12" t="e">
        <f>'調査票4-2'!#REF!</f>
        <v>#REF!</v>
      </c>
      <c r="EQ12" t="e">
        <f>'調査票4-2'!#REF!</f>
        <v>#REF!</v>
      </c>
      <c r="ER12" t="e">
        <f>'調査票4-2'!#REF!</f>
        <v>#REF!</v>
      </c>
      <c r="ES12">
        <f>調査票5!F25</f>
        <v>0</v>
      </c>
      <c r="ET12" t="e">
        <f>調査票5!#REF!</f>
        <v>#REF!</v>
      </c>
      <c r="EU12">
        <f>調査票5!G25</f>
        <v>0</v>
      </c>
      <c r="EV12">
        <f>調査票5!H25</f>
        <v>0</v>
      </c>
      <c r="EW12" t="e">
        <f>調査票5!#REF!</f>
        <v>#REF!</v>
      </c>
      <c r="EX12">
        <f>調査票5!I25</f>
        <v>0</v>
      </c>
      <c r="EY12">
        <f>調査票5!J25</f>
        <v>0</v>
      </c>
      <c r="EZ12" t="e">
        <f>調査票5!#REF!</f>
        <v>#REF!</v>
      </c>
      <c r="FA12">
        <f>調査票5!K25</f>
        <v>0</v>
      </c>
      <c r="FB12">
        <f>調査票5!L25</f>
        <v>0</v>
      </c>
      <c r="FC12" t="e">
        <f>調査票5!#REF!</f>
        <v>#REF!</v>
      </c>
      <c r="FD12">
        <f>調査票5!M25</f>
        <v>0</v>
      </c>
      <c r="FE12">
        <f>調査票5!N25</f>
        <v>0</v>
      </c>
      <c r="FF12" t="e">
        <f>調査票5!#REF!</f>
        <v>#REF!</v>
      </c>
      <c r="FG12">
        <f>調査票5!O25</f>
        <v>0</v>
      </c>
      <c r="FH12">
        <f>調査票5!R25</f>
        <v>0</v>
      </c>
      <c r="FI12">
        <f>調査票5!S25</f>
        <v>0</v>
      </c>
      <c r="FJ12">
        <f>調査票5!T25</f>
        <v>0</v>
      </c>
      <c r="FK12" t="e">
        <f>調査票5!#REF!</f>
        <v>#REF!</v>
      </c>
      <c r="FL12" t="e">
        <f>調査票5!#REF!</f>
        <v>#REF!</v>
      </c>
      <c r="FM12">
        <f>調査票5!U25</f>
        <v>0</v>
      </c>
      <c r="FN12">
        <f>調査票5!V25</f>
        <v>0</v>
      </c>
      <c r="FO12">
        <f>調査票5!W25</f>
        <v>0</v>
      </c>
      <c r="FP12" t="e">
        <f>調査票5!#REF!</f>
        <v>#REF!</v>
      </c>
      <c r="FQ12">
        <f>調査票5!Y25</f>
        <v>0</v>
      </c>
      <c r="FR12">
        <f>調査票5!Z25</f>
        <v>0</v>
      </c>
      <c r="FS12">
        <f>調査票5!AB25</f>
        <v>0</v>
      </c>
      <c r="FT12" t="e">
        <f>調査票5!#REF!</f>
        <v>#REF!</v>
      </c>
      <c r="FU12" t="e">
        <f>調査票5!#REF!</f>
        <v>#REF!</v>
      </c>
      <c r="FV12" t="e">
        <f>調査票5!#REF!</f>
        <v>#REF!</v>
      </c>
      <c r="FW12" t="e">
        <f>調査票5!#REF!</f>
        <v>#REF!</v>
      </c>
      <c r="FX12" t="e">
        <f>調査票5!#REF!</f>
        <v>#REF!</v>
      </c>
      <c r="FY12" t="e">
        <f>調査票5!#REF!</f>
        <v>#REF!</v>
      </c>
      <c r="FZ12" t="e">
        <f>調査票5!#REF!</f>
        <v>#REF!</v>
      </c>
      <c r="GA12" t="e">
        <f>調査票5!#REF!</f>
        <v>#REF!</v>
      </c>
      <c r="GB12" t="e">
        <f>調査票5!#REF!</f>
        <v>#REF!</v>
      </c>
      <c r="GC12" t="e">
        <f>調査票5!#REF!</f>
        <v>#REF!</v>
      </c>
      <c r="GD12" t="e">
        <f>調査票5!#REF!</f>
        <v>#REF!</v>
      </c>
      <c r="GE12" t="e">
        <f>調査票5!#REF!</f>
        <v>#REF!</v>
      </c>
      <c r="GF12" t="e">
        <f>調査票5!#REF!</f>
        <v>#REF!</v>
      </c>
      <c r="GG12" t="e">
        <f>調査票5!#REF!</f>
        <v>#REF!</v>
      </c>
      <c r="GH12" t="e">
        <f>調査票5!#REF!</f>
        <v>#REF!</v>
      </c>
      <c r="GI12" t="e">
        <f>調査票5!#REF!</f>
        <v>#REF!</v>
      </c>
      <c r="GJ12" t="e">
        <f>調査票5!#REF!</f>
        <v>#REF!</v>
      </c>
      <c r="GK12" t="e">
        <f>調査票5!#REF!</f>
        <v>#REF!</v>
      </c>
      <c r="GL12" t="e">
        <f>調査票5!#REF!</f>
        <v>#REF!</v>
      </c>
      <c r="GM12" t="e">
        <f>調査票5!#REF!</f>
        <v>#REF!</v>
      </c>
      <c r="GN12" t="e">
        <f>調査票5!#REF!</f>
        <v>#REF!</v>
      </c>
      <c r="GO12" t="e">
        <f>調査票5!#REF!</f>
        <v>#REF!</v>
      </c>
      <c r="GP12" t="e">
        <f>調査票5!#REF!</f>
        <v>#REF!</v>
      </c>
      <c r="GQ12" t="e">
        <f>調査票5!#REF!</f>
        <v>#REF!</v>
      </c>
      <c r="GR12" t="e">
        <f>調査票5!#REF!</f>
        <v>#REF!</v>
      </c>
      <c r="GS12" t="e">
        <f>調査票5!#REF!</f>
        <v>#REF!</v>
      </c>
      <c r="GT12" t="e">
        <f>調査票5!#REF!</f>
        <v>#REF!</v>
      </c>
      <c r="GU12" t="e">
        <f>#REF!</f>
        <v>#REF!</v>
      </c>
      <c r="GV12" t="e">
        <f>#REF!</f>
        <v>#REF!</v>
      </c>
      <c r="GW12" t="e">
        <f>#REF!</f>
        <v>#REF!</v>
      </c>
      <c r="GX12" t="e">
        <f>#REF!</f>
        <v>#REF!</v>
      </c>
      <c r="GY12" t="e">
        <f>#REF!</f>
        <v>#REF!</v>
      </c>
      <c r="GZ12" t="e">
        <f>#REF!</f>
        <v>#REF!</v>
      </c>
      <c r="HA12" t="e">
        <f>#REF!</f>
        <v>#REF!</v>
      </c>
      <c r="HB12" t="e">
        <f>#REF!</f>
        <v>#REF!</v>
      </c>
      <c r="HC12" t="e">
        <f>#REF!</f>
        <v>#REF!</v>
      </c>
      <c r="HD12" t="e">
        <f>#REF!</f>
        <v>#REF!</v>
      </c>
      <c r="HE12" t="e">
        <f>#REF!</f>
        <v>#REF!</v>
      </c>
      <c r="HF12" t="e">
        <f>#REF!</f>
        <v>#REF!</v>
      </c>
      <c r="HG12" t="e">
        <f>#REF!</f>
        <v>#REF!</v>
      </c>
      <c r="HH12" t="e">
        <f>#REF!</f>
        <v>#REF!</v>
      </c>
      <c r="HI12" t="e">
        <f>#REF!</f>
        <v>#REF!</v>
      </c>
      <c r="HJ12" t="e">
        <f>#REF!</f>
        <v>#REF!</v>
      </c>
      <c r="HK12" t="e">
        <f>#REF!</f>
        <v>#REF!</v>
      </c>
      <c r="HL12" t="e">
        <f>#REF!</f>
        <v>#REF!</v>
      </c>
      <c r="HM12" t="e">
        <f>#REF!</f>
        <v>#REF!</v>
      </c>
      <c r="HN12" t="e">
        <f>#REF!</f>
        <v>#REF!</v>
      </c>
      <c r="HO12" t="e">
        <f>#REF!</f>
        <v>#REF!</v>
      </c>
      <c r="HP12" t="e">
        <f>#REF!</f>
        <v>#REF!</v>
      </c>
      <c r="HQ12" t="e">
        <f>#REF!</f>
        <v>#REF!</v>
      </c>
      <c r="HR12" t="e">
        <f>#REF!</f>
        <v>#REF!</v>
      </c>
      <c r="HS12" t="e">
        <f>#REF!</f>
        <v>#REF!</v>
      </c>
      <c r="HT12" t="e">
        <f>#REF!</f>
        <v>#REF!</v>
      </c>
      <c r="HU12" t="e">
        <f>#REF!</f>
        <v>#REF!</v>
      </c>
      <c r="HV12" s="61" t="e">
        <f>#REF!</f>
        <v>#REF!</v>
      </c>
      <c r="HW12" s="61" t="e">
        <f>#REF!</f>
        <v>#REF!</v>
      </c>
      <c r="HX12" s="61" t="e">
        <f>#REF!</f>
        <v>#REF!</v>
      </c>
      <c r="HY12" s="61" t="e">
        <f>#REF!</f>
        <v>#REF!</v>
      </c>
      <c r="HZ12" s="61" t="e">
        <f>#REF!</f>
        <v>#REF!</v>
      </c>
      <c r="IA12" s="61" t="e">
        <f>#REF!</f>
        <v>#REF!</v>
      </c>
      <c r="IB12" s="61" t="e">
        <f>#REF!</f>
        <v>#REF!</v>
      </c>
      <c r="IC12" s="61" t="e">
        <f>#REF!</f>
        <v>#REF!</v>
      </c>
      <c r="ID12" s="61" t="e">
        <f>#REF!</f>
        <v>#REF!</v>
      </c>
      <c r="IE12" s="61" t="e">
        <f>#REF!</f>
        <v>#REF!</v>
      </c>
      <c r="IF12" s="61" t="e">
        <f>#REF!</f>
        <v>#REF!</v>
      </c>
      <c r="IG12" s="61" t="e">
        <f>#REF!</f>
        <v>#REF!</v>
      </c>
      <c r="IH12" s="61" t="e">
        <f>#REF!</f>
        <v>#REF!</v>
      </c>
      <c r="II12" s="61" t="e">
        <f>#REF!</f>
        <v>#REF!</v>
      </c>
      <c r="IJ12" s="61" t="e">
        <f>#REF!</f>
        <v>#REF!</v>
      </c>
      <c r="IK12" s="61" t="e">
        <f>#REF!</f>
        <v>#REF!</v>
      </c>
      <c r="IL12" s="61" t="e">
        <f>#REF!</f>
        <v>#REF!</v>
      </c>
      <c r="IM12" s="61" t="e">
        <f>#REF!</f>
        <v>#REF!</v>
      </c>
      <c r="IN12" s="61" t="e">
        <f>#REF!</f>
        <v>#REF!</v>
      </c>
      <c r="IO12" s="61" t="e">
        <f>#REF!</f>
        <v>#REF!</v>
      </c>
      <c r="IP12" s="61" t="e">
        <f>#REF!</f>
        <v>#REF!</v>
      </c>
      <c r="IQ12" s="61" t="e">
        <f>#REF!</f>
        <v>#REF!</v>
      </c>
      <c r="IR12" s="61" t="e">
        <f>#REF!</f>
        <v>#REF!</v>
      </c>
      <c r="IS12" s="61" t="e">
        <f>#REF!</f>
        <v>#REF!</v>
      </c>
      <c r="IT12" s="61" t="e">
        <f>#REF!</f>
        <v>#REF!</v>
      </c>
      <c r="IU12" s="61" t="e">
        <f>#REF!</f>
        <v>#REF!</v>
      </c>
      <c r="IV12" s="61" t="e">
        <f>#REF!</f>
        <v>#REF!</v>
      </c>
    </row>
    <row r="13" spans="2:256" x14ac:dyDescent="0.15">
      <c r="B13" t="e">
        <f>#REF!</f>
        <v>#REF!</v>
      </c>
      <c r="C13" t="e">
        <f>#REF!</f>
        <v>#REF!</v>
      </c>
      <c r="D13" t="e">
        <f>#REF!</f>
        <v>#REF!</v>
      </c>
      <c r="E13" t="e">
        <f>#REF!</f>
        <v>#REF!</v>
      </c>
      <c r="F13" t="e">
        <f>#REF!</f>
        <v>#REF!</v>
      </c>
      <c r="G13" t="e">
        <f>#REF!</f>
        <v>#REF!</v>
      </c>
      <c r="H13" t="e">
        <f>#REF!</f>
        <v>#REF!</v>
      </c>
      <c r="I13" t="e">
        <f>#REF!</f>
        <v>#REF!</v>
      </c>
      <c r="J13" t="e">
        <f>#REF!</f>
        <v>#REF!</v>
      </c>
      <c r="K13" t="e">
        <f>#REF!</f>
        <v>#REF!</v>
      </c>
      <c r="L13" t="e">
        <f>#REF!</f>
        <v>#REF!</v>
      </c>
      <c r="M13" t="e">
        <f>#REF!</f>
        <v>#REF!</v>
      </c>
      <c r="N13" t="e">
        <f>#REF!</f>
        <v>#REF!</v>
      </c>
      <c r="O13" t="e">
        <f>#REF!</f>
        <v>#REF!</v>
      </c>
      <c r="P13" t="e">
        <f>#REF!</f>
        <v>#REF!</v>
      </c>
      <c r="Q13" t="e">
        <f>#REF!</f>
        <v>#REF!</v>
      </c>
      <c r="R13" t="e">
        <f>#REF!</f>
        <v>#REF!</v>
      </c>
      <c r="S13" t="e">
        <f>#REF!</f>
        <v>#REF!</v>
      </c>
      <c r="T13" t="e">
        <f>#REF!</f>
        <v>#REF!</v>
      </c>
      <c r="U13" t="e">
        <f>#REF!</f>
        <v>#REF!</v>
      </c>
      <c r="V13" t="e">
        <f>#REF!</f>
        <v>#REF!</v>
      </c>
      <c r="W13" t="e">
        <f>#REF!</f>
        <v>#REF!</v>
      </c>
      <c r="X13" t="e">
        <f>#REF!</f>
        <v>#REF!</v>
      </c>
      <c r="Y13" t="e">
        <f>#REF!</f>
        <v>#REF!</v>
      </c>
      <c r="Z13" t="e">
        <f>#REF!</f>
        <v>#REF!</v>
      </c>
      <c r="AA13" t="e">
        <f>#REF!</f>
        <v>#REF!</v>
      </c>
      <c r="AB13" t="e">
        <f>#REF!</f>
        <v>#REF!</v>
      </c>
      <c r="AC13" t="e">
        <f>#REF!</f>
        <v>#REF!</v>
      </c>
      <c r="AD13" t="e">
        <f>#REF!</f>
        <v>#REF!</v>
      </c>
      <c r="AE13" t="e">
        <f>#REF!</f>
        <v>#REF!</v>
      </c>
      <c r="AF13" t="e">
        <f>#REF!</f>
        <v>#REF!</v>
      </c>
      <c r="AG13" t="e">
        <f>#REF!</f>
        <v>#REF!</v>
      </c>
      <c r="AH13" t="e">
        <f>#REF!</f>
        <v>#REF!</v>
      </c>
      <c r="AI13" s="61" t="e">
        <f>#REF!</f>
        <v>#REF!</v>
      </c>
      <c r="AJ13" s="61" t="e">
        <f>#REF!</f>
        <v>#REF!</v>
      </c>
      <c r="AK13" s="61" t="e">
        <f>#REF!</f>
        <v>#REF!</v>
      </c>
      <c r="AL13" s="61" t="e">
        <f>#REF!</f>
        <v>#REF!</v>
      </c>
      <c r="AM13" s="61" t="e">
        <f>#REF!</f>
        <v>#REF!</v>
      </c>
      <c r="AN13" s="61" t="e">
        <f>#REF!</f>
        <v>#REF!</v>
      </c>
      <c r="AO13" s="61" t="e">
        <f>#REF!</f>
        <v>#REF!</v>
      </c>
      <c r="AP13" s="61" t="e">
        <f>#REF!</f>
        <v>#REF!</v>
      </c>
      <c r="AQ13">
        <f>調査票2!R26</f>
        <v>0</v>
      </c>
      <c r="AR13">
        <f>調査票2!S26</f>
        <v>0</v>
      </c>
      <c r="AS13">
        <f>調査票2!P26</f>
        <v>0</v>
      </c>
      <c r="AT13">
        <f>調査票2!Q26</f>
        <v>0</v>
      </c>
      <c r="AU13">
        <f>調査票2!E26</f>
        <v>0</v>
      </c>
      <c r="AV13">
        <f>調査票2!F26</f>
        <v>0</v>
      </c>
      <c r="AW13">
        <f>調査票2!G26</f>
        <v>0</v>
      </c>
      <c r="AX13">
        <f>調査票2!I26</f>
        <v>0</v>
      </c>
      <c r="AY13" t="e">
        <f>調査票2!#REF!</f>
        <v>#REF!</v>
      </c>
      <c r="AZ13">
        <f>調査票2!J26</f>
        <v>0</v>
      </c>
      <c r="BA13" t="e">
        <f>調査票2!#REF!</f>
        <v>#REF!</v>
      </c>
      <c r="BB13">
        <f>調査票2!K26</f>
        <v>0</v>
      </c>
      <c r="BC13">
        <f>調査票2!L26</f>
        <v>0</v>
      </c>
      <c r="BD13">
        <f>調査票2!M26</f>
        <v>0</v>
      </c>
      <c r="BE13">
        <f>調査票2!N26</f>
        <v>0</v>
      </c>
      <c r="BF13" t="e">
        <f>調査票2!#REF!</f>
        <v>#REF!</v>
      </c>
      <c r="BG13" t="e">
        <f>調査票2!#REF!</f>
        <v>#REF!</v>
      </c>
      <c r="BH13" t="e">
        <f>調査票2!#REF!</f>
        <v>#REF!</v>
      </c>
      <c r="BI13" t="e">
        <f>調査票2!#REF!</f>
        <v>#REF!</v>
      </c>
      <c r="BJ13" t="e">
        <f>調査票2!#REF!</f>
        <v>#REF!</v>
      </c>
      <c r="BK13" t="e">
        <f>調査票2!#REF!</f>
        <v>#REF!</v>
      </c>
      <c r="BL13" t="e">
        <f>調査票2!#REF!</f>
        <v>#REF!</v>
      </c>
      <c r="BM13" t="e">
        <f>調査票2!#REF!</f>
        <v>#REF!</v>
      </c>
      <c r="BN13" t="e">
        <f>調査票2!#REF!</f>
        <v>#REF!</v>
      </c>
      <c r="BO13" t="e">
        <f>調査票2!#REF!</f>
        <v>#REF!</v>
      </c>
      <c r="BP13" t="e">
        <f>調査票2!#REF!</f>
        <v>#REF!</v>
      </c>
      <c r="BQ13" t="e">
        <f>調査票2!#REF!</f>
        <v>#REF!</v>
      </c>
      <c r="BR13" t="e">
        <f>調査票2!#REF!</f>
        <v>#REF!</v>
      </c>
      <c r="BS13" t="e">
        <f>調査票2!#REF!</f>
        <v>#REF!</v>
      </c>
      <c r="BT13" t="e">
        <f>調査票2!#REF!</f>
        <v>#REF!</v>
      </c>
      <c r="BU13">
        <f>調査票3!H26</f>
        <v>0</v>
      </c>
      <c r="BV13">
        <f>調査票3!I26</f>
        <v>0</v>
      </c>
      <c r="BW13">
        <f>調査票3!J26</f>
        <v>0</v>
      </c>
      <c r="BX13">
        <f>調査票3!K26</f>
        <v>0</v>
      </c>
      <c r="BY13">
        <f>調査票3!L26</f>
        <v>0</v>
      </c>
      <c r="BZ13">
        <f>調査票3!M26</f>
        <v>0</v>
      </c>
      <c r="CA13">
        <f>調査票3!N26</f>
        <v>0</v>
      </c>
      <c r="CB13">
        <f>調査票3!P26</f>
        <v>0</v>
      </c>
      <c r="CC13">
        <f>調査票3!R26</f>
        <v>0</v>
      </c>
      <c r="CD13">
        <f>調査票3!S26</f>
        <v>0</v>
      </c>
      <c r="CE13">
        <f>調査票3!T26</f>
        <v>0</v>
      </c>
      <c r="CF13">
        <f>調査票3!V26</f>
        <v>0</v>
      </c>
      <c r="CG13" t="e">
        <f>調査票3!#REF!</f>
        <v>#REF!</v>
      </c>
      <c r="CH13" t="e">
        <f>調査票3!#REF!</f>
        <v>#REF!</v>
      </c>
      <c r="CI13" t="e">
        <f>調査票3!#REF!</f>
        <v>#REF!</v>
      </c>
      <c r="CJ13" t="e">
        <f>調査票3!#REF!</f>
        <v>#REF!</v>
      </c>
      <c r="CK13" t="e">
        <f>調査票3!#REF!</f>
        <v>#REF!</v>
      </c>
      <c r="CL13" t="e">
        <f>調査票3!#REF!</f>
        <v>#REF!</v>
      </c>
      <c r="CM13" t="e">
        <f>調査票3!#REF!</f>
        <v>#REF!</v>
      </c>
      <c r="CN13" t="e">
        <f>調査票3!#REF!</f>
        <v>#REF!</v>
      </c>
      <c r="CO13" t="e">
        <f>調査票3!#REF!</f>
        <v>#REF!</v>
      </c>
      <c r="CP13" t="e">
        <f>調査票3!#REF!</f>
        <v>#REF!</v>
      </c>
      <c r="CQ13" t="e">
        <f>調査票3!#REF!</f>
        <v>#REF!</v>
      </c>
      <c r="CR13" t="e">
        <f>調査票3!#REF!</f>
        <v>#REF!</v>
      </c>
      <c r="CS13" t="e">
        <f>調査票3!#REF!</f>
        <v>#REF!</v>
      </c>
      <c r="CT13" t="e">
        <f>調査票3!#REF!</f>
        <v>#REF!</v>
      </c>
      <c r="CU13" t="e">
        <f>調査票3!#REF!</f>
        <v>#REF!</v>
      </c>
      <c r="CV13" t="e">
        <f>調査票3!#REF!</f>
        <v>#REF!</v>
      </c>
      <c r="CW13" t="e">
        <f>調査票3!#REF!</f>
        <v>#REF!</v>
      </c>
      <c r="CX13" t="e">
        <f>調査票3!#REF!</f>
        <v>#REF!</v>
      </c>
      <c r="CY13" t="e">
        <f>調査票3!#REF!</f>
        <v>#REF!</v>
      </c>
      <c r="CZ13" t="e">
        <f>調査票3!#REF!</f>
        <v>#REF!</v>
      </c>
      <c r="DA13" t="e">
        <f>#REF!</f>
        <v>#REF!</v>
      </c>
      <c r="DB13" t="e">
        <f>#REF!</f>
        <v>#REF!</v>
      </c>
      <c r="DC13" t="e">
        <f>#REF!</f>
        <v>#REF!</v>
      </c>
      <c r="DD13" t="e">
        <f>#REF!</f>
        <v>#REF!</v>
      </c>
      <c r="DE13" t="e">
        <f>#REF!</f>
        <v>#REF!</v>
      </c>
      <c r="DF13" t="e">
        <f>#REF!</f>
        <v>#REF!</v>
      </c>
      <c r="DG13" t="e">
        <f>#REF!</f>
        <v>#REF!</v>
      </c>
      <c r="DH13" t="e">
        <f>#REF!</f>
        <v>#REF!</v>
      </c>
      <c r="DI13" t="e">
        <f>#REF!</f>
        <v>#REF!</v>
      </c>
      <c r="DJ13" t="e">
        <f>#REF!</f>
        <v>#REF!</v>
      </c>
      <c r="DK13" t="e">
        <f>#REF!</f>
        <v>#REF!</v>
      </c>
      <c r="DL13" t="e">
        <f>#REF!</f>
        <v>#REF!</v>
      </c>
      <c r="DM13" t="e">
        <f>#REF!</f>
        <v>#REF!</v>
      </c>
      <c r="DN13" t="e">
        <f>#REF!</f>
        <v>#REF!</v>
      </c>
      <c r="DO13" t="e">
        <f>#REF!</f>
        <v>#REF!</v>
      </c>
      <c r="DP13" t="e">
        <f>#REF!</f>
        <v>#REF!</v>
      </c>
      <c r="DQ13" t="e">
        <f>'調査票4-2'!#REF!</f>
        <v>#REF!</v>
      </c>
      <c r="DR13" t="e">
        <f>'調査票4-2'!#REF!</f>
        <v>#REF!</v>
      </c>
      <c r="DS13">
        <f>'調査票4-2'!F26</f>
        <v>0</v>
      </c>
      <c r="DT13">
        <f>'調査票4-2'!G26</f>
        <v>0</v>
      </c>
      <c r="DU13">
        <f>'調査票4-2'!H26</f>
        <v>0</v>
      </c>
      <c r="DV13">
        <f>'調査票4-2'!I26</f>
        <v>0</v>
      </c>
      <c r="DW13">
        <f>'調査票4-2'!J26</f>
        <v>0</v>
      </c>
      <c r="DX13">
        <f>'調査票4-2'!K26</f>
        <v>0</v>
      </c>
      <c r="DY13">
        <f>'調査票4-2'!L26</f>
        <v>0</v>
      </c>
      <c r="DZ13">
        <f>'調査票4-2'!M26</f>
        <v>0</v>
      </c>
      <c r="EA13" t="e">
        <f>'調査票4-2'!#REF!</f>
        <v>#REF!</v>
      </c>
      <c r="EB13" t="e">
        <f>'調査票4-2'!#REF!</f>
        <v>#REF!</v>
      </c>
      <c r="EC13" t="e">
        <f>'調査票4-2'!#REF!</f>
        <v>#REF!</v>
      </c>
      <c r="ED13" t="e">
        <f>'調査票4-2'!#REF!</f>
        <v>#REF!</v>
      </c>
      <c r="EE13" t="e">
        <f>'調査票4-2'!#REF!</f>
        <v>#REF!</v>
      </c>
      <c r="EF13" t="e">
        <f>'調査票4-2'!#REF!</f>
        <v>#REF!</v>
      </c>
      <c r="EG13">
        <f>'調査票4-2'!O26</f>
        <v>0</v>
      </c>
      <c r="EH13">
        <f>'調査票4-2'!P26</f>
        <v>0</v>
      </c>
      <c r="EI13" t="e">
        <f>'調査票4-2'!#REF!</f>
        <v>#REF!</v>
      </c>
      <c r="EJ13" t="e">
        <f>'調査票4-2'!#REF!</f>
        <v>#REF!</v>
      </c>
      <c r="EK13" t="e">
        <f>'調査票4-2'!#REF!</f>
        <v>#REF!</v>
      </c>
      <c r="EL13" t="e">
        <f>'調査票4-2'!#REF!</f>
        <v>#REF!</v>
      </c>
      <c r="EM13" t="e">
        <f>'調査票4-2'!#REF!</f>
        <v>#REF!</v>
      </c>
      <c r="EN13" t="e">
        <f>'調査票4-2'!#REF!</f>
        <v>#REF!</v>
      </c>
      <c r="EO13" t="e">
        <f>'調査票4-2'!#REF!</f>
        <v>#REF!</v>
      </c>
      <c r="EP13" t="e">
        <f>'調査票4-2'!#REF!</f>
        <v>#REF!</v>
      </c>
      <c r="EQ13" t="e">
        <f>'調査票4-2'!#REF!</f>
        <v>#REF!</v>
      </c>
      <c r="ER13" t="e">
        <f>'調査票4-2'!#REF!</f>
        <v>#REF!</v>
      </c>
      <c r="ES13">
        <f>調査票5!F26</f>
        <v>0</v>
      </c>
      <c r="ET13" t="e">
        <f>調査票5!#REF!</f>
        <v>#REF!</v>
      </c>
      <c r="EU13">
        <f>調査票5!G26</f>
        <v>0</v>
      </c>
      <c r="EV13">
        <f>調査票5!H26</f>
        <v>0</v>
      </c>
      <c r="EW13" t="e">
        <f>調査票5!#REF!</f>
        <v>#REF!</v>
      </c>
      <c r="EX13">
        <f>調査票5!I26</f>
        <v>0</v>
      </c>
      <c r="EY13">
        <f>調査票5!J26</f>
        <v>0</v>
      </c>
      <c r="EZ13" t="e">
        <f>調査票5!#REF!</f>
        <v>#REF!</v>
      </c>
      <c r="FA13">
        <f>調査票5!K26</f>
        <v>0</v>
      </c>
      <c r="FB13">
        <f>調査票5!L26</f>
        <v>0</v>
      </c>
      <c r="FC13" t="e">
        <f>調査票5!#REF!</f>
        <v>#REF!</v>
      </c>
      <c r="FD13">
        <f>調査票5!M26</f>
        <v>0</v>
      </c>
      <c r="FE13">
        <f>調査票5!N26</f>
        <v>0</v>
      </c>
      <c r="FF13" t="e">
        <f>調査票5!#REF!</f>
        <v>#REF!</v>
      </c>
      <c r="FG13">
        <f>調査票5!O26</f>
        <v>0</v>
      </c>
      <c r="FH13">
        <f>調査票5!R26</f>
        <v>0</v>
      </c>
      <c r="FI13">
        <f>調査票5!S26</f>
        <v>0</v>
      </c>
      <c r="FJ13">
        <f>調査票5!T26</f>
        <v>0</v>
      </c>
      <c r="FK13" t="e">
        <f>調査票5!#REF!</f>
        <v>#REF!</v>
      </c>
      <c r="FL13" t="e">
        <f>調査票5!#REF!</f>
        <v>#REF!</v>
      </c>
      <c r="FM13">
        <f>調査票5!U26</f>
        <v>0</v>
      </c>
      <c r="FN13">
        <f>調査票5!V26</f>
        <v>0</v>
      </c>
      <c r="FO13">
        <f>調査票5!W26</f>
        <v>0</v>
      </c>
      <c r="FP13" t="e">
        <f>調査票5!#REF!</f>
        <v>#REF!</v>
      </c>
      <c r="FQ13">
        <f>調査票5!Y26</f>
        <v>0</v>
      </c>
      <c r="FR13">
        <f>調査票5!Z26</f>
        <v>0</v>
      </c>
      <c r="FS13">
        <f>調査票5!AB26</f>
        <v>0</v>
      </c>
      <c r="FT13" t="e">
        <f>調査票5!#REF!</f>
        <v>#REF!</v>
      </c>
      <c r="FU13" t="e">
        <f>調査票5!#REF!</f>
        <v>#REF!</v>
      </c>
      <c r="FV13" t="e">
        <f>調査票5!#REF!</f>
        <v>#REF!</v>
      </c>
      <c r="FW13" t="e">
        <f>調査票5!#REF!</f>
        <v>#REF!</v>
      </c>
      <c r="FX13" t="e">
        <f>調査票5!#REF!</f>
        <v>#REF!</v>
      </c>
      <c r="FY13" t="e">
        <f>調査票5!#REF!</f>
        <v>#REF!</v>
      </c>
      <c r="FZ13" t="e">
        <f>調査票5!#REF!</f>
        <v>#REF!</v>
      </c>
      <c r="GA13" t="e">
        <f>調査票5!#REF!</f>
        <v>#REF!</v>
      </c>
      <c r="GB13" t="e">
        <f>調査票5!#REF!</f>
        <v>#REF!</v>
      </c>
      <c r="GC13" t="e">
        <f>調査票5!#REF!</f>
        <v>#REF!</v>
      </c>
      <c r="GD13" t="e">
        <f>調査票5!#REF!</f>
        <v>#REF!</v>
      </c>
      <c r="GE13" t="e">
        <f>調査票5!#REF!</f>
        <v>#REF!</v>
      </c>
      <c r="GF13" t="e">
        <f>調査票5!#REF!</f>
        <v>#REF!</v>
      </c>
      <c r="GG13" t="e">
        <f>調査票5!#REF!</f>
        <v>#REF!</v>
      </c>
      <c r="GH13" t="e">
        <f>調査票5!#REF!</f>
        <v>#REF!</v>
      </c>
      <c r="GI13" t="e">
        <f>調査票5!#REF!</f>
        <v>#REF!</v>
      </c>
      <c r="GJ13" t="e">
        <f>調査票5!#REF!</f>
        <v>#REF!</v>
      </c>
      <c r="GK13" t="e">
        <f>調査票5!#REF!</f>
        <v>#REF!</v>
      </c>
      <c r="GL13" t="e">
        <f>調査票5!#REF!</f>
        <v>#REF!</v>
      </c>
      <c r="GM13" t="e">
        <f>調査票5!#REF!</f>
        <v>#REF!</v>
      </c>
      <c r="GN13" t="e">
        <f>調査票5!#REF!</f>
        <v>#REF!</v>
      </c>
      <c r="GO13" t="e">
        <f>調査票5!#REF!</f>
        <v>#REF!</v>
      </c>
      <c r="GP13" t="e">
        <f>調査票5!#REF!</f>
        <v>#REF!</v>
      </c>
      <c r="GQ13" t="e">
        <f>調査票5!#REF!</f>
        <v>#REF!</v>
      </c>
      <c r="GR13" t="e">
        <f>調査票5!#REF!</f>
        <v>#REF!</v>
      </c>
      <c r="GS13" t="e">
        <f>調査票5!#REF!</f>
        <v>#REF!</v>
      </c>
      <c r="GT13" t="e">
        <f>調査票5!#REF!</f>
        <v>#REF!</v>
      </c>
      <c r="GU13" t="e">
        <f>#REF!</f>
        <v>#REF!</v>
      </c>
      <c r="GV13" t="e">
        <f>#REF!</f>
        <v>#REF!</v>
      </c>
      <c r="GW13" t="e">
        <f>#REF!</f>
        <v>#REF!</v>
      </c>
      <c r="GX13" t="e">
        <f>#REF!</f>
        <v>#REF!</v>
      </c>
      <c r="GY13" t="e">
        <f>#REF!</f>
        <v>#REF!</v>
      </c>
      <c r="GZ13" t="e">
        <f>#REF!</f>
        <v>#REF!</v>
      </c>
      <c r="HA13" t="e">
        <f>#REF!</f>
        <v>#REF!</v>
      </c>
      <c r="HB13" t="e">
        <f>#REF!</f>
        <v>#REF!</v>
      </c>
      <c r="HC13" t="e">
        <f>#REF!</f>
        <v>#REF!</v>
      </c>
      <c r="HD13" t="e">
        <f>#REF!</f>
        <v>#REF!</v>
      </c>
      <c r="HE13" t="e">
        <f>#REF!</f>
        <v>#REF!</v>
      </c>
      <c r="HF13" t="e">
        <f>#REF!</f>
        <v>#REF!</v>
      </c>
      <c r="HG13" t="e">
        <f>#REF!</f>
        <v>#REF!</v>
      </c>
      <c r="HH13" t="e">
        <f>#REF!</f>
        <v>#REF!</v>
      </c>
      <c r="HI13" t="e">
        <f>#REF!</f>
        <v>#REF!</v>
      </c>
      <c r="HJ13" t="e">
        <f>#REF!</f>
        <v>#REF!</v>
      </c>
      <c r="HK13" t="e">
        <f>#REF!</f>
        <v>#REF!</v>
      </c>
      <c r="HL13" t="e">
        <f>#REF!</f>
        <v>#REF!</v>
      </c>
      <c r="HM13" t="e">
        <f>#REF!</f>
        <v>#REF!</v>
      </c>
      <c r="HN13" t="e">
        <f>#REF!</f>
        <v>#REF!</v>
      </c>
      <c r="HO13" t="e">
        <f>#REF!</f>
        <v>#REF!</v>
      </c>
      <c r="HP13" t="e">
        <f>#REF!</f>
        <v>#REF!</v>
      </c>
      <c r="HQ13" t="e">
        <f>#REF!</f>
        <v>#REF!</v>
      </c>
      <c r="HR13" t="e">
        <f>#REF!</f>
        <v>#REF!</v>
      </c>
      <c r="HS13" t="e">
        <f>#REF!</f>
        <v>#REF!</v>
      </c>
      <c r="HT13" t="e">
        <f>#REF!</f>
        <v>#REF!</v>
      </c>
      <c r="HU13" t="e">
        <f>#REF!</f>
        <v>#REF!</v>
      </c>
      <c r="HV13" s="61" t="e">
        <f>#REF!</f>
        <v>#REF!</v>
      </c>
      <c r="HW13" s="61" t="e">
        <f>#REF!</f>
        <v>#REF!</v>
      </c>
      <c r="HX13" s="61" t="e">
        <f>#REF!</f>
        <v>#REF!</v>
      </c>
      <c r="HY13" s="61" t="e">
        <f>#REF!</f>
        <v>#REF!</v>
      </c>
      <c r="HZ13" s="61" t="e">
        <f>#REF!</f>
        <v>#REF!</v>
      </c>
      <c r="IA13" s="61" t="e">
        <f>#REF!</f>
        <v>#REF!</v>
      </c>
      <c r="IB13" s="61" t="e">
        <f>#REF!</f>
        <v>#REF!</v>
      </c>
      <c r="IC13" s="61" t="e">
        <f>#REF!</f>
        <v>#REF!</v>
      </c>
      <c r="ID13" s="61" t="e">
        <f>#REF!</f>
        <v>#REF!</v>
      </c>
      <c r="IE13" s="61" t="e">
        <f>#REF!</f>
        <v>#REF!</v>
      </c>
      <c r="IF13" s="61" t="e">
        <f>#REF!</f>
        <v>#REF!</v>
      </c>
      <c r="IG13" s="61" t="e">
        <f>#REF!</f>
        <v>#REF!</v>
      </c>
      <c r="IH13" s="61" t="e">
        <f>#REF!</f>
        <v>#REF!</v>
      </c>
      <c r="II13" s="61" t="e">
        <f>#REF!</f>
        <v>#REF!</v>
      </c>
      <c r="IJ13" s="61" t="e">
        <f>#REF!</f>
        <v>#REF!</v>
      </c>
      <c r="IK13" s="61" t="e">
        <f>#REF!</f>
        <v>#REF!</v>
      </c>
      <c r="IL13" s="61" t="e">
        <f>#REF!</f>
        <v>#REF!</v>
      </c>
      <c r="IM13" s="61" t="e">
        <f>#REF!</f>
        <v>#REF!</v>
      </c>
      <c r="IN13" s="61" t="e">
        <f>#REF!</f>
        <v>#REF!</v>
      </c>
      <c r="IO13" s="61" t="e">
        <f>#REF!</f>
        <v>#REF!</v>
      </c>
      <c r="IP13" s="61" t="e">
        <f>#REF!</f>
        <v>#REF!</v>
      </c>
      <c r="IQ13" s="61" t="e">
        <f>#REF!</f>
        <v>#REF!</v>
      </c>
      <c r="IR13" s="61" t="e">
        <f>#REF!</f>
        <v>#REF!</v>
      </c>
      <c r="IS13" s="61" t="e">
        <f>#REF!</f>
        <v>#REF!</v>
      </c>
      <c r="IT13" s="61" t="e">
        <f>#REF!</f>
        <v>#REF!</v>
      </c>
      <c r="IU13" s="61" t="e">
        <f>#REF!</f>
        <v>#REF!</v>
      </c>
      <c r="IV13" s="61" t="e">
        <f>#REF!</f>
        <v>#REF!</v>
      </c>
    </row>
    <row r="14" spans="2:256" x14ac:dyDescent="0.15">
      <c r="B14" t="e">
        <f>#REF!</f>
        <v>#REF!</v>
      </c>
      <c r="C14" t="e">
        <f>#REF!</f>
        <v>#REF!</v>
      </c>
      <c r="D14" t="e">
        <f>#REF!</f>
        <v>#REF!</v>
      </c>
      <c r="E14" t="e">
        <f>#REF!</f>
        <v>#REF!</v>
      </c>
      <c r="F14" t="e">
        <f>#REF!</f>
        <v>#REF!</v>
      </c>
      <c r="G14" t="e">
        <f>#REF!</f>
        <v>#REF!</v>
      </c>
      <c r="H14" t="e">
        <f>#REF!</f>
        <v>#REF!</v>
      </c>
      <c r="I14" t="e">
        <f>#REF!</f>
        <v>#REF!</v>
      </c>
      <c r="J14" t="e">
        <f>#REF!</f>
        <v>#REF!</v>
      </c>
      <c r="K14" t="e">
        <f>#REF!</f>
        <v>#REF!</v>
      </c>
      <c r="L14" t="e">
        <f>#REF!</f>
        <v>#REF!</v>
      </c>
      <c r="M14" t="e">
        <f>#REF!</f>
        <v>#REF!</v>
      </c>
      <c r="N14" t="e">
        <f>#REF!</f>
        <v>#REF!</v>
      </c>
      <c r="O14" t="e">
        <f>#REF!</f>
        <v>#REF!</v>
      </c>
      <c r="P14" t="e">
        <f>#REF!</f>
        <v>#REF!</v>
      </c>
      <c r="Q14" t="e">
        <f>#REF!</f>
        <v>#REF!</v>
      </c>
      <c r="R14" t="e">
        <f>#REF!</f>
        <v>#REF!</v>
      </c>
      <c r="S14" t="e">
        <f>#REF!</f>
        <v>#REF!</v>
      </c>
      <c r="T14" t="e">
        <f>#REF!</f>
        <v>#REF!</v>
      </c>
      <c r="U14" t="e">
        <f>#REF!</f>
        <v>#REF!</v>
      </c>
      <c r="V14" t="e">
        <f>#REF!</f>
        <v>#REF!</v>
      </c>
      <c r="W14" t="e">
        <f>#REF!</f>
        <v>#REF!</v>
      </c>
      <c r="X14" t="e">
        <f>#REF!</f>
        <v>#REF!</v>
      </c>
      <c r="Y14" t="e">
        <f>#REF!</f>
        <v>#REF!</v>
      </c>
      <c r="Z14" t="e">
        <f>#REF!</f>
        <v>#REF!</v>
      </c>
      <c r="AA14" t="e">
        <f>#REF!</f>
        <v>#REF!</v>
      </c>
      <c r="AB14" t="e">
        <f>#REF!</f>
        <v>#REF!</v>
      </c>
      <c r="AC14" t="e">
        <f>#REF!</f>
        <v>#REF!</v>
      </c>
      <c r="AD14" t="e">
        <f>#REF!</f>
        <v>#REF!</v>
      </c>
      <c r="AE14" t="e">
        <f>#REF!</f>
        <v>#REF!</v>
      </c>
      <c r="AF14" t="e">
        <f>#REF!</f>
        <v>#REF!</v>
      </c>
      <c r="AG14" t="e">
        <f>#REF!</f>
        <v>#REF!</v>
      </c>
      <c r="AH14" t="e">
        <f>#REF!</f>
        <v>#REF!</v>
      </c>
      <c r="AI14" s="61" t="e">
        <f>#REF!</f>
        <v>#REF!</v>
      </c>
      <c r="AJ14" s="61" t="e">
        <f>#REF!</f>
        <v>#REF!</v>
      </c>
      <c r="AK14" s="61" t="e">
        <f>#REF!</f>
        <v>#REF!</v>
      </c>
      <c r="AL14" s="61" t="e">
        <f>#REF!</f>
        <v>#REF!</v>
      </c>
      <c r="AM14" s="61" t="e">
        <f>#REF!</f>
        <v>#REF!</v>
      </c>
      <c r="AN14" s="61" t="e">
        <f>#REF!</f>
        <v>#REF!</v>
      </c>
      <c r="AO14" s="61" t="e">
        <f>#REF!</f>
        <v>#REF!</v>
      </c>
      <c r="AP14" s="61" t="e">
        <f>#REF!</f>
        <v>#REF!</v>
      </c>
      <c r="AQ14">
        <f>調査票2!R27</f>
        <v>0</v>
      </c>
      <c r="AR14">
        <f>調査票2!S27</f>
        <v>0</v>
      </c>
      <c r="AS14">
        <f>調査票2!P27</f>
        <v>0</v>
      </c>
      <c r="AT14">
        <f>調査票2!Q27</f>
        <v>0</v>
      </c>
      <c r="AU14">
        <f>調査票2!E27</f>
        <v>0</v>
      </c>
      <c r="AV14">
        <f>調査票2!F27</f>
        <v>0</v>
      </c>
      <c r="AW14">
        <f>調査票2!G27</f>
        <v>0</v>
      </c>
      <c r="AX14">
        <f>調査票2!I27</f>
        <v>0</v>
      </c>
      <c r="AY14" t="e">
        <f>調査票2!#REF!</f>
        <v>#REF!</v>
      </c>
      <c r="AZ14">
        <f>調査票2!J27</f>
        <v>0</v>
      </c>
      <c r="BA14" t="e">
        <f>調査票2!#REF!</f>
        <v>#REF!</v>
      </c>
      <c r="BB14">
        <f>調査票2!K27</f>
        <v>0</v>
      </c>
      <c r="BC14">
        <f>調査票2!L27</f>
        <v>0</v>
      </c>
      <c r="BD14">
        <f>調査票2!M27</f>
        <v>0</v>
      </c>
      <c r="BE14">
        <f>調査票2!N27</f>
        <v>0</v>
      </c>
      <c r="BF14" t="e">
        <f>調査票2!#REF!</f>
        <v>#REF!</v>
      </c>
      <c r="BG14" t="e">
        <f>調査票2!#REF!</f>
        <v>#REF!</v>
      </c>
      <c r="BH14" t="e">
        <f>調査票2!#REF!</f>
        <v>#REF!</v>
      </c>
      <c r="BI14" t="e">
        <f>調査票2!#REF!</f>
        <v>#REF!</v>
      </c>
      <c r="BJ14" t="e">
        <f>調査票2!#REF!</f>
        <v>#REF!</v>
      </c>
      <c r="BK14" t="e">
        <f>調査票2!#REF!</f>
        <v>#REF!</v>
      </c>
      <c r="BL14" t="e">
        <f>調査票2!#REF!</f>
        <v>#REF!</v>
      </c>
      <c r="BM14" t="e">
        <f>調査票2!#REF!</f>
        <v>#REF!</v>
      </c>
      <c r="BN14" t="e">
        <f>調査票2!#REF!</f>
        <v>#REF!</v>
      </c>
      <c r="BO14" t="e">
        <f>調査票2!#REF!</f>
        <v>#REF!</v>
      </c>
      <c r="BP14" t="e">
        <f>調査票2!#REF!</f>
        <v>#REF!</v>
      </c>
      <c r="BQ14" t="e">
        <f>調査票2!#REF!</f>
        <v>#REF!</v>
      </c>
      <c r="BR14" t="e">
        <f>調査票2!#REF!</f>
        <v>#REF!</v>
      </c>
      <c r="BS14" t="e">
        <f>調査票2!#REF!</f>
        <v>#REF!</v>
      </c>
      <c r="BT14" t="e">
        <f>調査票2!#REF!</f>
        <v>#REF!</v>
      </c>
      <c r="BU14">
        <f>調査票3!H27</f>
        <v>0</v>
      </c>
      <c r="BV14">
        <f>調査票3!I27</f>
        <v>0</v>
      </c>
      <c r="BW14">
        <f>調査票3!J27</f>
        <v>0</v>
      </c>
      <c r="BX14">
        <f>調査票3!K27</f>
        <v>0</v>
      </c>
      <c r="BY14">
        <f>調査票3!L27</f>
        <v>0</v>
      </c>
      <c r="BZ14">
        <f>調査票3!M27</f>
        <v>0</v>
      </c>
      <c r="CA14">
        <f>調査票3!N27</f>
        <v>0</v>
      </c>
      <c r="CB14">
        <f>調査票3!P27</f>
        <v>0</v>
      </c>
      <c r="CC14">
        <f>調査票3!R27</f>
        <v>0</v>
      </c>
      <c r="CD14">
        <f>調査票3!S27</f>
        <v>0</v>
      </c>
      <c r="CE14">
        <f>調査票3!T27</f>
        <v>0</v>
      </c>
      <c r="CF14">
        <f>調査票3!V27</f>
        <v>0</v>
      </c>
      <c r="CG14" t="e">
        <f>調査票3!#REF!</f>
        <v>#REF!</v>
      </c>
      <c r="CH14" t="e">
        <f>調査票3!#REF!</f>
        <v>#REF!</v>
      </c>
      <c r="CI14" t="e">
        <f>調査票3!#REF!</f>
        <v>#REF!</v>
      </c>
      <c r="CJ14" t="e">
        <f>調査票3!#REF!</f>
        <v>#REF!</v>
      </c>
      <c r="CK14" t="e">
        <f>調査票3!#REF!</f>
        <v>#REF!</v>
      </c>
      <c r="CL14" t="e">
        <f>調査票3!#REF!</f>
        <v>#REF!</v>
      </c>
      <c r="CM14" t="e">
        <f>調査票3!#REF!</f>
        <v>#REF!</v>
      </c>
      <c r="CN14" t="e">
        <f>調査票3!#REF!</f>
        <v>#REF!</v>
      </c>
      <c r="CO14" t="e">
        <f>調査票3!#REF!</f>
        <v>#REF!</v>
      </c>
      <c r="CP14" t="e">
        <f>調査票3!#REF!</f>
        <v>#REF!</v>
      </c>
      <c r="CQ14" t="e">
        <f>調査票3!#REF!</f>
        <v>#REF!</v>
      </c>
      <c r="CR14" t="e">
        <f>調査票3!#REF!</f>
        <v>#REF!</v>
      </c>
      <c r="CS14" t="e">
        <f>調査票3!#REF!</f>
        <v>#REF!</v>
      </c>
      <c r="CT14" t="e">
        <f>調査票3!#REF!</f>
        <v>#REF!</v>
      </c>
      <c r="CU14" t="e">
        <f>調査票3!#REF!</f>
        <v>#REF!</v>
      </c>
      <c r="CV14" t="e">
        <f>調査票3!#REF!</f>
        <v>#REF!</v>
      </c>
      <c r="CW14" t="e">
        <f>調査票3!#REF!</f>
        <v>#REF!</v>
      </c>
      <c r="CX14" t="e">
        <f>調査票3!#REF!</f>
        <v>#REF!</v>
      </c>
      <c r="CY14" t="e">
        <f>調査票3!#REF!</f>
        <v>#REF!</v>
      </c>
      <c r="CZ14" t="e">
        <f>調査票3!#REF!</f>
        <v>#REF!</v>
      </c>
      <c r="DA14" t="e">
        <f>#REF!</f>
        <v>#REF!</v>
      </c>
      <c r="DB14" t="e">
        <f>#REF!</f>
        <v>#REF!</v>
      </c>
      <c r="DC14" t="e">
        <f>#REF!</f>
        <v>#REF!</v>
      </c>
      <c r="DD14" t="e">
        <f>#REF!</f>
        <v>#REF!</v>
      </c>
      <c r="DE14" t="e">
        <f>#REF!</f>
        <v>#REF!</v>
      </c>
      <c r="DF14" t="e">
        <f>#REF!</f>
        <v>#REF!</v>
      </c>
      <c r="DG14" t="e">
        <f>#REF!</f>
        <v>#REF!</v>
      </c>
      <c r="DH14" t="e">
        <f>#REF!</f>
        <v>#REF!</v>
      </c>
      <c r="DI14" t="e">
        <f>#REF!</f>
        <v>#REF!</v>
      </c>
      <c r="DJ14" t="e">
        <f>#REF!</f>
        <v>#REF!</v>
      </c>
      <c r="DK14" t="e">
        <f>#REF!</f>
        <v>#REF!</v>
      </c>
      <c r="DL14" t="e">
        <f>#REF!</f>
        <v>#REF!</v>
      </c>
      <c r="DM14" t="e">
        <f>#REF!</f>
        <v>#REF!</v>
      </c>
      <c r="DN14" t="e">
        <f>#REF!</f>
        <v>#REF!</v>
      </c>
      <c r="DO14" t="e">
        <f>#REF!</f>
        <v>#REF!</v>
      </c>
      <c r="DP14" t="e">
        <f>#REF!</f>
        <v>#REF!</v>
      </c>
      <c r="DQ14" t="e">
        <f>'調査票4-2'!#REF!</f>
        <v>#REF!</v>
      </c>
      <c r="DR14" t="e">
        <f>'調査票4-2'!#REF!</f>
        <v>#REF!</v>
      </c>
      <c r="DS14">
        <f>'調査票4-2'!F27</f>
        <v>0</v>
      </c>
      <c r="DT14">
        <f>'調査票4-2'!G27</f>
        <v>0</v>
      </c>
      <c r="DU14">
        <f>'調査票4-2'!H27</f>
        <v>0</v>
      </c>
      <c r="DV14">
        <f>'調査票4-2'!I27</f>
        <v>0</v>
      </c>
      <c r="DW14">
        <f>'調査票4-2'!J27</f>
        <v>0</v>
      </c>
      <c r="DX14">
        <f>'調査票4-2'!K27</f>
        <v>0</v>
      </c>
      <c r="DY14">
        <f>'調査票4-2'!L27</f>
        <v>0</v>
      </c>
      <c r="DZ14">
        <f>'調査票4-2'!M27</f>
        <v>0</v>
      </c>
      <c r="EA14" t="e">
        <f>'調査票4-2'!#REF!</f>
        <v>#REF!</v>
      </c>
      <c r="EB14" t="e">
        <f>'調査票4-2'!#REF!</f>
        <v>#REF!</v>
      </c>
      <c r="EC14" t="e">
        <f>'調査票4-2'!#REF!</f>
        <v>#REF!</v>
      </c>
      <c r="ED14" t="e">
        <f>'調査票4-2'!#REF!</f>
        <v>#REF!</v>
      </c>
      <c r="EE14" t="e">
        <f>'調査票4-2'!#REF!</f>
        <v>#REF!</v>
      </c>
      <c r="EF14" t="e">
        <f>'調査票4-2'!#REF!</f>
        <v>#REF!</v>
      </c>
      <c r="EG14">
        <f>'調査票4-2'!O27</f>
        <v>0</v>
      </c>
      <c r="EH14">
        <f>'調査票4-2'!P27</f>
        <v>0</v>
      </c>
      <c r="EI14" t="e">
        <f>'調査票4-2'!#REF!</f>
        <v>#REF!</v>
      </c>
      <c r="EJ14" t="e">
        <f>'調査票4-2'!#REF!</f>
        <v>#REF!</v>
      </c>
      <c r="EK14" t="e">
        <f>'調査票4-2'!#REF!</f>
        <v>#REF!</v>
      </c>
      <c r="EL14" t="e">
        <f>'調査票4-2'!#REF!</f>
        <v>#REF!</v>
      </c>
      <c r="EM14" t="e">
        <f>'調査票4-2'!#REF!</f>
        <v>#REF!</v>
      </c>
      <c r="EN14" t="e">
        <f>'調査票4-2'!#REF!</f>
        <v>#REF!</v>
      </c>
      <c r="EO14" t="e">
        <f>'調査票4-2'!#REF!</f>
        <v>#REF!</v>
      </c>
      <c r="EP14" t="e">
        <f>'調査票4-2'!#REF!</f>
        <v>#REF!</v>
      </c>
      <c r="EQ14" t="e">
        <f>'調査票4-2'!#REF!</f>
        <v>#REF!</v>
      </c>
      <c r="ER14" t="e">
        <f>'調査票4-2'!#REF!</f>
        <v>#REF!</v>
      </c>
      <c r="ES14">
        <f>調査票5!F27</f>
        <v>0</v>
      </c>
      <c r="ET14" t="e">
        <f>調査票5!#REF!</f>
        <v>#REF!</v>
      </c>
      <c r="EU14">
        <f>調査票5!G27</f>
        <v>0</v>
      </c>
      <c r="EV14">
        <f>調査票5!H27</f>
        <v>0</v>
      </c>
      <c r="EW14" t="e">
        <f>調査票5!#REF!</f>
        <v>#REF!</v>
      </c>
      <c r="EX14">
        <f>調査票5!I27</f>
        <v>0</v>
      </c>
      <c r="EY14">
        <f>調査票5!J27</f>
        <v>0</v>
      </c>
      <c r="EZ14" t="e">
        <f>調査票5!#REF!</f>
        <v>#REF!</v>
      </c>
      <c r="FA14">
        <f>調査票5!K27</f>
        <v>0</v>
      </c>
      <c r="FB14">
        <f>調査票5!L27</f>
        <v>0</v>
      </c>
      <c r="FC14" t="e">
        <f>調査票5!#REF!</f>
        <v>#REF!</v>
      </c>
      <c r="FD14">
        <f>調査票5!M27</f>
        <v>0</v>
      </c>
      <c r="FE14">
        <f>調査票5!N27</f>
        <v>0</v>
      </c>
      <c r="FF14" t="e">
        <f>調査票5!#REF!</f>
        <v>#REF!</v>
      </c>
      <c r="FG14">
        <f>調査票5!O27</f>
        <v>0</v>
      </c>
      <c r="FH14">
        <f>調査票5!R27</f>
        <v>0</v>
      </c>
      <c r="FI14">
        <f>調査票5!S27</f>
        <v>0</v>
      </c>
      <c r="FJ14">
        <f>調査票5!T27</f>
        <v>0</v>
      </c>
      <c r="FK14" t="e">
        <f>調査票5!#REF!</f>
        <v>#REF!</v>
      </c>
      <c r="FL14" t="e">
        <f>調査票5!#REF!</f>
        <v>#REF!</v>
      </c>
      <c r="FM14">
        <f>調査票5!U27</f>
        <v>0</v>
      </c>
      <c r="FN14">
        <f>調査票5!V27</f>
        <v>0</v>
      </c>
      <c r="FO14">
        <f>調査票5!W27</f>
        <v>0</v>
      </c>
      <c r="FP14" t="e">
        <f>調査票5!#REF!</f>
        <v>#REF!</v>
      </c>
      <c r="FQ14">
        <f>調査票5!Y27</f>
        <v>0</v>
      </c>
      <c r="FR14">
        <f>調査票5!Z27</f>
        <v>0</v>
      </c>
      <c r="FS14">
        <f>調査票5!AB27</f>
        <v>0</v>
      </c>
      <c r="FT14" t="e">
        <f>調査票5!#REF!</f>
        <v>#REF!</v>
      </c>
      <c r="FU14" t="e">
        <f>調査票5!#REF!</f>
        <v>#REF!</v>
      </c>
      <c r="FV14" t="e">
        <f>調査票5!#REF!</f>
        <v>#REF!</v>
      </c>
      <c r="FW14" t="e">
        <f>調査票5!#REF!</f>
        <v>#REF!</v>
      </c>
      <c r="FX14" t="e">
        <f>調査票5!#REF!</f>
        <v>#REF!</v>
      </c>
      <c r="FY14" t="e">
        <f>調査票5!#REF!</f>
        <v>#REF!</v>
      </c>
      <c r="FZ14" t="e">
        <f>調査票5!#REF!</f>
        <v>#REF!</v>
      </c>
      <c r="GA14" t="e">
        <f>調査票5!#REF!</f>
        <v>#REF!</v>
      </c>
      <c r="GB14" t="e">
        <f>調査票5!#REF!</f>
        <v>#REF!</v>
      </c>
      <c r="GC14" t="e">
        <f>調査票5!#REF!</f>
        <v>#REF!</v>
      </c>
      <c r="GD14" t="e">
        <f>調査票5!#REF!</f>
        <v>#REF!</v>
      </c>
      <c r="GE14" t="e">
        <f>調査票5!#REF!</f>
        <v>#REF!</v>
      </c>
      <c r="GF14" t="e">
        <f>調査票5!#REF!</f>
        <v>#REF!</v>
      </c>
      <c r="GG14" t="e">
        <f>調査票5!#REF!</f>
        <v>#REF!</v>
      </c>
      <c r="GH14" t="e">
        <f>調査票5!#REF!</f>
        <v>#REF!</v>
      </c>
      <c r="GI14" t="e">
        <f>調査票5!#REF!</f>
        <v>#REF!</v>
      </c>
      <c r="GJ14" t="e">
        <f>調査票5!#REF!</f>
        <v>#REF!</v>
      </c>
      <c r="GK14" t="e">
        <f>調査票5!#REF!</f>
        <v>#REF!</v>
      </c>
      <c r="GL14" t="e">
        <f>調査票5!#REF!</f>
        <v>#REF!</v>
      </c>
      <c r="GM14" t="e">
        <f>調査票5!#REF!</f>
        <v>#REF!</v>
      </c>
      <c r="GN14" t="e">
        <f>調査票5!#REF!</f>
        <v>#REF!</v>
      </c>
      <c r="GO14" t="e">
        <f>調査票5!#REF!</f>
        <v>#REF!</v>
      </c>
      <c r="GP14" t="e">
        <f>調査票5!#REF!</f>
        <v>#REF!</v>
      </c>
      <c r="GQ14" t="e">
        <f>調査票5!#REF!</f>
        <v>#REF!</v>
      </c>
      <c r="GR14" t="e">
        <f>調査票5!#REF!</f>
        <v>#REF!</v>
      </c>
      <c r="GS14" t="e">
        <f>調査票5!#REF!</f>
        <v>#REF!</v>
      </c>
      <c r="GT14" t="e">
        <f>調査票5!#REF!</f>
        <v>#REF!</v>
      </c>
      <c r="GU14" t="e">
        <f>#REF!</f>
        <v>#REF!</v>
      </c>
      <c r="GV14" t="e">
        <f>#REF!</f>
        <v>#REF!</v>
      </c>
      <c r="GW14" t="e">
        <f>#REF!</f>
        <v>#REF!</v>
      </c>
      <c r="GX14" t="e">
        <f>#REF!</f>
        <v>#REF!</v>
      </c>
      <c r="GY14" t="e">
        <f>#REF!</f>
        <v>#REF!</v>
      </c>
      <c r="GZ14" t="e">
        <f>#REF!</f>
        <v>#REF!</v>
      </c>
      <c r="HA14" t="e">
        <f>#REF!</f>
        <v>#REF!</v>
      </c>
      <c r="HB14" t="e">
        <f>#REF!</f>
        <v>#REF!</v>
      </c>
      <c r="HC14" t="e">
        <f>#REF!</f>
        <v>#REF!</v>
      </c>
      <c r="HD14" t="e">
        <f>#REF!</f>
        <v>#REF!</v>
      </c>
      <c r="HE14" t="e">
        <f>#REF!</f>
        <v>#REF!</v>
      </c>
      <c r="HF14" t="e">
        <f>#REF!</f>
        <v>#REF!</v>
      </c>
      <c r="HG14" t="e">
        <f>#REF!</f>
        <v>#REF!</v>
      </c>
      <c r="HH14" t="e">
        <f>#REF!</f>
        <v>#REF!</v>
      </c>
      <c r="HI14" t="e">
        <f>#REF!</f>
        <v>#REF!</v>
      </c>
      <c r="HJ14" t="e">
        <f>#REF!</f>
        <v>#REF!</v>
      </c>
      <c r="HK14" t="e">
        <f>#REF!</f>
        <v>#REF!</v>
      </c>
      <c r="HL14" t="e">
        <f>#REF!</f>
        <v>#REF!</v>
      </c>
      <c r="HM14" t="e">
        <f>#REF!</f>
        <v>#REF!</v>
      </c>
      <c r="HN14" t="e">
        <f>#REF!</f>
        <v>#REF!</v>
      </c>
      <c r="HO14" t="e">
        <f>#REF!</f>
        <v>#REF!</v>
      </c>
      <c r="HP14" t="e">
        <f>#REF!</f>
        <v>#REF!</v>
      </c>
      <c r="HQ14" t="e">
        <f>#REF!</f>
        <v>#REF!</v>
      </c>
      <c r="HR14" t="e">
        <f>#REF!</f>
        <v>#REF!</v>
      </c>
      <c r="HS14" t="e">
        <f>#REF!</f>
        <v>#REF!</v>
      </c>
      <c r="HT14" t="e">
        <f>#REF!</f>
        <v>#REF!</v>
      </c>
      <c r="HU14" t="e">
        <f>#REF!</f>
        <v>#REF!</v>
      </c>
      <c r="HV14" s="61" t="e">
        <f>#REF!</f>
        <v>#REF!</v>
      </c>
      <c r="HW14" s="61" t="e">
        <f>#REF!</f>
        <v>#REF!</v>
      </c>
      <c r="HX14" s="61" t="e">
        <f>#REF!</f>
        <v>#REF!</v>
      </c>
      <c r="HY14" s="61" t="e">
        <f>#REF!</f>
        <v>#REF!</v>
      </c>
      <c r="HZ14" s="61" t="e">
        <f>#REF!</f>
        <v>#REF!</v>
      </c>
      <c r="IA14" s="61" t="e">
        <f>#REF!</f>
        <v>#REF!</v>
      </c>
      <c r="IB14" s="61" t="e">
        <f>#REF!</f>
        <v>#REF!</v>
      </c>
      <c r="IC14" s="61" t="e">
        <f>#REF!</f>
        <v>#REF!</v>
      </c>
      <c r="ID14" s="61" t="e">
        <f>#REF!</f>
        <v>#REF!</v>
      </c>
      <c r="IE14" s="61" t="e">
        <f>#REF!</f>
        <v>#REF!</v>
      </c>
      <c r="IF14" s="61" t="e">
        <f>#REF!</f>
        <v>#REF!</v>
      </c>
      <c r="IG14" s="61" t="e">
        <f>#REF!</f>
        <v>#REF!</v>
      </c>
      <c r="IH14" s="61" t="e">
        <f>#REF!</f>
        <v>#REF!</v>
      </c>
      <c r="II14" s="61" t="e">
        <f>#REF!</f>
        <v>#REF!</v>
      </c>
      <c r="IJ14" s="61" t="e">
        <f>#REF!</f>
        <v>#REF!</v>
      </c>
      <c r="IK14" s="61" t="e">
        <f>#REF!</f>
        <v>#REF!</v>
      </c>
      <c r="IL14" s="61" t="e">
        <f>#REF!</f>
        <v>#REF!</v>
      </c>
      <c r="IM14" s="61" t="e">
        <f>#REF!</f>
        <v>#REF!</v>
      </c>
      <c r="IN14" s="61" t="e">
        <f>#REF!</f>
        <v>#REF!</v>
      </c>
      <c r="IO14" s="61" t="e">
        <f>#REF!</f>
        <v>#REF!</v>
      </c>
      <c r="IP14" s="61" t="e">
        <f>#REF!</f>
        <v>#REF!</v>
      </c>
      <c r="IQ14" s="61" t="e">
        <f>#REF!</f>
        <v>#REF!</v>
      </c>
      <c r="IR14" s="61" t="e">
        <f>#REF!</f>
        <v>#REF!</v>
      </c>
      <c r="IS14" s="61" t="e">
        <f>#REF!</f>
        <v>#REF!</v>
      </c>
      <c r="IT14" s="61" t="e">
        <f>#REF!</f>
        <v>#REF!</v>
      </c>
      <c r="IU14" s="61" t="e">
        <f>#REF!</f>
        <v>#REF!</v>
      </c>
      <c r="IV14" s="61" t="e">
        <f>#REF!</f>
        <v>#REF!</v>
      </c>
    </row>
    <row r="15" spans="2:256" x14ac:dyDescent="0.15">
      <c r="B15" t="e">
        <f>#REF!</f>
        <v>#REF!</v>
      </c>
      <c r="C15" t="e">
        <f>#REF!</f>
        <v>#REF!</v>
      </c>
      <c r="D15" t="e">
        <f>#REF!</f>
        <v>#REF!</v>
      </c>
      <c r="E15" t="e">
        <f>#REF!</f>
        <v>#REF!</v>
      </c>
      <c r="F15" t="e">
        <f>#REF!</f>
        <v>#REF!</v>
      </c>
      <c r="G15" t="e">
        <f>#REF!</f>
        <v>#REF!</v>
      </c>
      <c r="H15" t="e">
        <f>#REF!</f>
        <v>#REF!</v>
      </c>
      <c r="I15" t="e">
        <f>#REF!</f>
        <v>#REF!</v>
      </c>
      <c r="J15" t="e">
        <f>#REF!</f>
        <v>#REF!</v>
      </c>
      <c r="K15" t="e">
        <f>#REF!</f>
        <v>#REF!</v>
      </c>
      <c r="L15" t="e">
        <f>#REF!</f>
        <v>#REF!</v>
      </c>
      <c r="M15" t="e">
        <f>#REF!</f>
        <v>#REF!</v>
      </c>
      <c r="N15" t="e">
        <f>#REF!</f>
        <v>#REF!</v>
      </c>
      <c r="O15" t="e">
        <f>#REF!</f>
        <v>#REF!</v>
      </c>
      <c r="P15" t="e">
        <f>#REF!</f>
        <v>#REF!</v>
      </c>
      <c r="Q15" t="e">
        <f>#REF!</f>
        <v>#REF!</v>
      </c>
      <c r="R15" t="e">
        <f>#REF!</f>
        <v>#REF!</v>
      </c>
      <c r="S15" t="e">
        <f>#REF!</f>
        <v>#REF!</v>
      </c>
      <c r="T15" t="e">
        <f>#REF!</f>
        <v>#REF!</v>
      </c>
      <c r="U15" t="e">
        <f>#REF!</f>
        <v>#REF!</v>
      </c>
      <c r="V15" t="e">
        <f>#REF!</f>
        <v>#REF!</v>
      </c>
      <c r="W15" t="e">
        <f>#REF!</f>
        <v>#REF!</v>
      </c>
      <c r="X15" t="e">
        <f>#REF!</f>
        <v>#REF!</v>
      </c>
      <c r="Y15" t="e">
        <f>#REF!</f>
        <v>#REF!</v>
      </c>
      <c r="Z15" t="e">
        <f>#REF!</f>
        <v>#REF!</v>
      </c>
      <c r="AA15" t="e">
        <f>#REF!</f>
        <v>#REF!</v>
      </c>
      <c r="AB15" t="e">
        <f>#REF!</f>
        <v>#REF!</v>
      </c>
      <c r="AC15" t="e">
        <f>#REF!</f>
        <v>#REF!</v>
      </c>
      <c r="AD15" t="e">
        <f>#REF!</f>
        <v>#REF!</v>
      </c>
      <c r="AE15" t="e">
        <f>#REF!</f>
        <v>#REF!</v>
      </c>
      <c r="AF15" t="e">
        <f>#REF!</f>
        <v>#REF!</v>
      </c>
      <c r="AG15" t="e">
        <f>#REF!</f>
        <v>#REF!</v>
      </c>
      <c r="AH15" t="e">
        <f>#REF!</f>
        <v>#REF!</v>
      </c>
      <c r="AI15" s="61" t="e">
        <f>#REF!</f>
        <v>#REF!</v>
      </c>
      <c r="AJ15" s="61" t="e">
        <f>#REF!</f>
        <v>#REF!</v>
      </c>
      <c r="AK15" s="61" t="e">
        <f>#REF!</f>
        <v>#REF!</v>
      </c>
      <c r="AL15" s="61" t="e">
        <f>#REF!</f>
        <v>#REF!</v>
      </c>
      <c r="AM15" s="61" t="e">
        <f>#REF!</f>
        <v>#REF!</v>
      </c>
      <c r="AN15" s="61" t="e">
        <f>#REF!</f>
        <v>#REF!</v>
      </c>
      <c r="AO15" s="61" t="e">
        <f>#REF!</f>
        <v>#REF!</v>
      </c>
      <c r="AP15" s="61" t="e">
        <f>#REF!</f>
        <v>#REF!</v>
      </c>
      <c r="AQ15">
        <f>調査票2!R28</f>
        <v>0</v>
      </c>
      <c r="AR15">
        <f>調査票2!S28</f>
        <v>0</v>
      </c>
      <c r="AS15">
        <f>調査票2!P28</f>
        <v>0</v>
      </c>
      <c r="AT15">
        <f>調査票2!Q28</f>
        <v>0</v>
      </c>
      <c r="AU15">
        <f>調査票2!E28</f>
        <v>0</v>
      </c>
      <c r="AV15">
        <f>調査票2!F28</f>
        <v>0</v>
      </c>
      <c r="AW15">
        <f>調査票2!G28</f>
        <v>0</v>
      </c>
      <c r="AX15">
        <f>調査票2!I28</f>
        <v>0</v>
      </c>
      <c r="AY15" t="e">
        <f>調査票2!#REF!</f>
        <v>#REF!</v>
      </c>
      <c r="AZ15">
        <f>調査票2!J28</f>
        <v>0</v>
      </c>
      <c r="BA15" t="e">
        <f>調査票2!#REF!</f>
        <v>#REF!</v>
      </c>
      <c r="BB15">
        <f>調査票2!K28</f>
        <v>0</v>
      </c>
      <c r="BC15">
        <f>調査票2!L28</f>
        <v>0</v>
      </c>
      <c r="BD15">
        <f>調査票2!M28</f>
        <v>0</v>
      </c>
      <c r="BE15">
        <f>調査票2!N28</f>
        <v>0</v>
      </c>
      <c r="BF15" t="e">
        <f>調査票2!#REF!</f>
        <v>#REF!</v>
      </c>
      <c r="BG15" t="e">
        <f>調査票2!#REF!</f>
        <v>#REF!</v>
      </c>
      <c r="BH15" t="e">
        <f>調査票2!#REF!</f>
        <v>#REF!</v>
      </c>
      <c r="BI15" t="e">
        <f>調査票2!#REF!</f>
        <v>#REF!</v>
      </c>
      <c r="BJ15" t="e">
        <f>調査票2!#REF!</f>
        <v>#REF!</v>
      </c>
      <c r="BK15" t="e">
        <f>調査票2!#REF!</f>
        <v>#REF!</v>
      </c>
      <c r="BL15" t="e">
        <f>調査票2!#REF!</f>
        <v>#REF!</v>
      </c>
      <c r="BM15" t="e">
        <f>調査票2!#REF!</f>
        <v>#REF!</v>
      </c>
      <c r="BN15" t="e">
        <f>調査票2!#REF!</f>
        <v>#REF!</v>
      </c>
      <c r="BO15" t="e">
        <f>調査票2!#REF!</f>
        <v>#REF!</v>
      </c>
      <c r="BP15" t="e">
        <f>調査票2!#REF!</f>
        <v>#REF!</v>
      </c>
      <c r="BQ15" t="e">
        <f>調査票2!#REF!</f>
        <v>#REF!</v>
      </c>
      <c r="BR15" t="e">
        <f>調査票2!#REF!</f>
        <v>#REF!</v>
      </c>
      <c r="BS15" t="e">
        <f>調査票2!#REF!</f>
        <v>#REF!</v>
      </c>
      <c r="BT15" t="e">
        <f>調査票2!#REF!</f>
        <v>#REF!</v>
      </c>
      <c r="BU15">
        <f>調査票3!H28</f>
        <v>0</v>
      </c>
      <c r="BV15">
        <f>調査票3!I28</f>
        <v>0</v>
      </c>
      <c r="BW15">
        <f>調査票3!J28</f>
        <v>0</v>
      </c>
      <c r="BX15">
        <f>調査票3!K28</f>
        <v>0</v>
      </c>
      <c r="BY15">
        <f>調査票3!L28</f>
        <v>0</v>
      </c>
      <c r="BZ15">
        <f>調査票3!M28</f>
        <v>0</v>
      </c>
      <c r="CA15">
        <f>調査票3!N28</f>
        <v>0</v>
      </c>
      <c r="CB15">
        <f>調査票3!P28</f>
        <v>0</v>
      </c>
      <c r="CC15">
        <f>調査票3!R28</f>
        <v>0</v>
      </c>
      <c r="CD15">
        <f>調査票3!S28</f>
        <v>0</v>
      </c>
      <c r="CE15">
        <f>調査票3!T28</f>
        <v>0</v>
      </c>
      <c r="CF15">
        <f>調査票3!V28</f>
        <v>0</v>
      </c>
      <c r="CG15" t="e">
        <f>調査票3!#REF!</f>
        <v>#REF!</v>
      </c>
      <c r="CH15" t="e">
        <f>調査票3!#REF!</f>
        <v>#REF!</v>
      </c>
      <c r="CI15" t="e">
        <f>調査票3!#REF!</f>
        <v>#REF!</v>
      </c>
      <c r="CJ15" t="e">
        <f>調査票3!#REF!</f>
        <v>#REF!</v>
      </c>
      <c r="CK15" t="e">
        <f>調査票3!#REF!</f>
        <v>#REF!</v>
      </c>
      <c r="CL15" t="e">
        <f>調査票3!#REF!</f>
        <v>#REF!</v>
      </c>
      <c r="CM15" t="e">
        <f>調査票3!#REF!</f>
        <v>#REF!</v>
      </c>
      <c r="CN15" t="e">
        <f>調査票3!#REF!</f>
        <v>#REF!</v>
      </c>
      <c r="CO15" t="e">
        <f>調査票3!#REF!</f>
        <v>#REF!</v>
      </c>
      <c r="CP15" t="e">
        <f>調査票3!#REF!</f>
        <v>#REF!</v>
      </c>
      <c r="CQ15" t="e">
        <f>調査票3!#REF!</f>
        <v>#REF!</v>
      </c>
      <c r="CR15" t="e">
        <f>調査票3!#REF!</f>
        <v>#REF!</v>
      </c>
      <c r="CS15" t="e">
        <f>調査票3!#REF!</f>
        <v>#REF!</v>
      </c>
      <c r="CT15" t="e">
        <f>調査票3!#REF!</f>
        <v>#REF!</v>
      </c>
      <c r="CU15" t="e">
        <f>調査票3!#REF!</f>
        <v>#REF!</v>
      </c>
      <c r="CV15" t="e">
        <f>調査票3!#REF!</f>
        <v>#REF!</v>
      </c>
      <c r="CW15" t="e">
        <f>調査票3!#REF!</f>
        <v>#REF!</v>
      </c>
      <c r="CX15" t="e">
        <f>調査票3!#REF!</f>
        <v>#REF!</v>
      </c>
      <c r="CY15" t="e">
        <f>調査票3!#REF!</f>
        <v>#REF!</v>
      </c>
      <c r="CZ15" t="e">
        <f>調査票3!#REF!</f>
        <v>#REF!</v>
      </c>
      <c r="DA15" t="e">
        <f>#REF!</f>
        <v>#REF!</v>
      </c>
      <c r="DB15" t="e">
        <f>#REF!</f>
        <v>#REF!</v>
      </c>
      <c r="DC15" t="e">
        <f>#REF!</f>
        <v>#REF!</v>
      </c>
      <c r="DD15" t="e">
        <f>#REF!</f>
        <v>#REF!</v>
      </c>
      <c r="DE15" t="e">
        <f>#REF!</f>
        <v>#REF!</v>
      </c>
      <c r="DF15" t="e">
        <f>#REF!</f>
        <v>#REF!</v>
      </c>
      <c r="DG15" t="e">
        <f>#REF!</f>
        <v>#REF!</v>
      </c>
      <c r="DH15" t="e">
        <f>#REF!</f>
        <v>#REF!</v>
      </c>
      <c r="DI15" t="e">
        <f>#REF!</f>
        <v>#REF!</v>
      </c>
      <c r="DJ15" t="e">
        <f>#REF!</f>
        <v>#REF!</v>
      </c>
      <c r="DK15" t="e">
        <f>#REF!</f>
        <v>#REF!</v>
      </c>
      <c r="DL15" t="e">
        <f>#REF!</f>
        <v>#REF!</v>
      </c>
      <c r="DM15" t="e">
        <f>#REF!</f>
        <v>#REF!</v>
      </c>
      <c r="DN15" t="e">
        <f>#REF!</f>
        <v>#REF!</v>
      </c>
      <c r="DO15" t="e">
        <f>#REF!</f>
        <v>#REF!</v>
      </c>
      <c r="DP15" t="e">
        <f>#REF!</f>
        <v>#REF!</v>
      </c>
      <c r="DQ15" t="e">
        <f>'調査票4-2'!#REF!</f>
        <v>#REF!</v>
      </c>
      <c r="DR15" t="e">
        <f>'調査票4-2'!#REF!</f>
        <v>#REF!</v>
      </c>
      <c r="DS15">
        <f>'調査票4-2'!F28</f>
        <v>0</v>
      </c>
      <c r="DT15">
        <f>'調査票4-2'!G28</f>
        <v>0</v>
      </c>
      <c r="DU15">
        <f>'調査票4-2'!H28</f>
        <v>0</v>
      </c>
      <c r="DV15">
        <f>'調査票4-2'!I28</f>
        <v>0</v>
      </c>
      <c r="DW15">
        <f>'調査票4-2'!J28</f>
        <v>0</v>
      </c>
      <c r="DX15">
        <f>'調査票4-2'!K28</f>
        <v>0</v>
      </c>
      <c r="DY15">
        <f>'調査票4-2'!L28</f>
        <v>0</v>
      </c>
      <c r="DZ15">
        <f>'調査票4-2'!M28</f>
        <v>0</v>
      </c>
      <c r="EA15" t="e">
        <f>'調査票4-2'!#REF!</f>
        <v>#REF!</v>
      </c>
      <c r="EB15" t="e">
        <f>'調査票4-2'!#REF!</f>
        <v>#REF!</v>
      </c>
      <c r="EC15" t="e">
        <f>'調査票4-2'!#REF!</f>
        <v>#REF!</v>
      </c>
      <c r="ED15" t="e">
        <f>'調査票4-2'!#REF!</f>
        <v>#REF!</v>
      </c>
      <c r="EE15" t="e">
        <f>'調査票4-2'!#REF!</f>
        <v>#REF!</v>
      </c>
      <c r="EF15" t="e">
        <f>'調査票4-2'!#REF!</f>
        <v>#REF!</v>
      </c>
      <c r="EG15">
        <f>'調査票4-2'!O28</f>
        <v>0</v>
      </c>
      <c r="EH15">
        <f>'調査票4-2'!P28</f>
        <v>0</v>
      </c>
      <c r="EI15" t="e">
        <f>'調査票4-2'!#REF!</f>
        <v>#REF!</v>
      </c>
      <c r="EJ15" t="e">
        <f>'調査票4-2'!#REF!</f>
        <v>#REF!</v>
      </c>
      <c r="EK15" t="e">
        <f>'調査票4-2'!#REF!</f>
        <v>#REF!</v>
      </c>
      <c r="EL15" t="e">
        <f>'調査票4-2'!#REF!</f>
        <v>#REF!</v>
      </c>
      <c r="EM15" t="e">
        <f>'調査票4-2'!#REF!</f>
        <v>#REF!</v>
      </c>
      <c r="EN15" t="e">
        <f>'調査票4-2'!#REF!</f>
        <v>#REF!</v>
      </c>
      <c r="EO15" t="e">
        <f>'調査票4-2'!#REF!</f>
        <v>#REF!</v>
      </c>
      <c r="EP15" t="e">
        <f>'調査票4-2'!#REF!</f>
        <v>#REF!</v>
      </c>
      <c r="EQ15" t="e">
        <f>'調査票4-2'!#REF!</f>
        <v>#REF!</v>
      </c>
      <c r="ER15" t="e">
        <f>'調査票4-2'!#REF!</f>
        <v>#REF!</v>
      </c>
      <c r="ES15">
        <f>調査票5!F28</f>
        <v>0</v>
      </c>
      <c r="ET15" t="e">
        <f>調査票5!#REF!</f>
        <v>#REF!</v>
      </c>
      <c r="EU15">
        <f>調査票5!G28</f>
        <v>0</v>
      </c>
      <c r="EV15">
        <f>調査票5!H28</f>
        <v>0</v>
      </c>
      <c r="EW15" t="e">
        <f>調査票5!#REF!</f>
        <v>#REF!</v>
      </c>
      <c r="EX15">
        <f>調査票5!I28</f>
        <v>0</v>
      </c>
      <c r="EY15">
        <f>調査票5!J28</f>
        <v>0</v>
      </c>
      <c r="EZ15" t="e">
        <f>調査票5!#REF!</f>
        <v>#REF!</v>
      </c>
      <c r="FA15">
        <f>調査票5!K28</f>
        <v>0</v>
      </c>
      <c r="FB15">
        <f>調査票5!L28</f>
        <v>0</v>
      </c>
      <c r="FC15" t="e">
        <f>調査票5!#REF!</f>
        <v>#REF!</v>
      </c>
      <c r="FD15">
        <f>調査票5!M28</f>
        <v>0</v>
      </c>
      <c r="FE15">
        <f>調査票5!N28</f>
        <v>0</v>
      </c>
      <c r="FF15" t="e">
        <f>調査票5!#REF!</f>
        <v>#REF!</v>
      </c>
      <c r="FG15">
        <f>調査票5!O28</f>
        <v>0</v>
      </c>
      <c r="FH15">
        <f>調査票5!R28</f>
        <v>0</v>
      </c>
      <c r="FI15">
        <f>調査票5!S28</f>
        <v>0</v>
      </c>
      <c r="FJ15">
        <f>調査票5!T28</f>
        <v>0</v>
      </c>
      <c r="FK15" t="e">
        <f>調査票5!#REF!</f>
        <v>#REF!</v>
      </c>
      <c r="FL15" t="e">
        <f>調査票5!#REF!</f>
        <v>#REF!</v>
      </c>
      <c r="FM15">
        <f>調査票5!U28</f>
        <v>0</v>
      </c>
      <c r="FN15">
        <f>調査票5!V28</f>
        <v>0</v>
      </c>
      <c r="FO15">
        <f>調査票5!W28</f>
        <v>0</v>
      </c>
      <c r="FP15" t="e">
        <f>調査票5!#REF!</f>
        <v>#REF!</v>
      </c>
      <c r="FQ15">
        <f>調査票5!Y28</f>
        <v>0</v>
      </c>
      <c r="FR15">
        <f>調査票5!Z28</f>
        <v>0</v>
      </c>
      <c r="FS15">
        <f>調査票5!AB28</f>
        <v>0</v>
      </c>
      <c r="FT15" t="e">
        <f>調査票5!#REF!</f>
        <v>#REF!</v>
      </c>
      <c r="FU15" t="e">
        <f>調査票5!#REF!</f>
        <v>#REF!</v>
      </c>
      <c r="FV15" t="e">
        <f>調査票5!#REF!</f>
        <v>#REF!</v>
      </c>
      <c r="FW15" t="e">
        <f>調査票5!#REF!</f>
        <v>#REF!</v>
      </c>
      <c r="FX15" t="e">
        <f>調査票5!#REF!</f>
        <v>#REF!</v>
      </c>
      <c r="FY15" t="e">
        <f>調査票5!#REF!</f>
        <v>#REF!</v>
      </c>
      <c r="FZ15" t="e">
        <f>調査票5!#REF!</f>
        <v>#REF!</v>
      </c>
      <c r="GA15" t="e">
        <f>調査票5!#REF!</f>
        <v>#REF!</v>
      </c>
      <c r="GB15" t="e">
        <f>調査票5!#REF!</f>
        <v>#REF!</v>
      </c>
      <c r="GC15" t="e">
        <f>調査票5!#REF!</f>
        <v>#REF!</v>
      </c>
      <c r="GD15" t="e">
        <f>調査票5!#REF!</f>
        <v>#REF!</v>
      </c>
      <c r="GE15" t="e">
        <f>調査票5!#REF!</f>
        <v>#REF!</v>
      </c>
      <c r="GF15" t="e">
        <f>調査票5!#REF!</f>
        <v>#REF!</v>
      </c>
      <c r="GG15" t="e">
        <f>調査票5!#REF!</f>
        <v>#REF!</v>
      </c>
      <c r="GH15" t="e">
        <f>調査票5!#REF!</f>
        <v>#REF!</v>
      </c>
      <c r="GI15" t="e">
        <f>調査票5!#REF!</f>
        <v>#REF!</v>
      </c>
      <c r="GJ15" t="e">
        <f>調査票5!#REF!</f>
        <v>#REF!</v>
      </c>
      <c r="GK15" t="e">
        <f>調査票5!#REF!</f>
        <v>#REF!</v>
      </c>
      <c r="GL15" t="e">
        <f>調査票5!#REF!</f>
        <v>#REF!</v>
      </c>
      <c r="GM15" t="e">
        <f>調査票5!#REF!</f>
        <v>#REF!</v>
      </c>
      <c r="GN15" t="e">
        <f>調査票5!#REF!</f>
        <v>#REF!</v>
      </c>
      <c r="GO15" t="e">
        <f>調査票5!#REF!</f>
        <v>#REF!</v>
      </c>
      <c r="GP15" t="e">
        <f>調査票5!#REF!</f>
        <v>#REF!</v>
      </c>
      <c r="GQ15" t="e">
        <f>調査票5!#REF!</f>
        <v>#REF!</v>
      </c>
      <c r="GR15" t="e">
        <f>調査票5!#REF!</f>
        <v>#REF!</v>
      </c>
      <c r="GS15" t="e">
        <f>調査票5!#REF!</f>
        <v>#REF!</v>
      </c>
      <c r="GT15" t="e">
        <f>調査票5!#REF!</f>
        <v>#REF!</v>
      </c>
      <c r="GU15" t="e">
        <f>#REF!</f>
        <v>#REF!</v>
      </c>
      <c r="GV15" t="e">
        <f>#REF!</f>
        <v>#REF!</v>
      </c>
      <c r="GW15" t="e">
        <f>#REF!</f>
        <v>#REF!</v>
      </c>
      <c r="GX15" t="e">
        <f>#REF!</f>
        <v>#REF!</v>
      </c>
      <c r="GY15" t="e">
        <f>#REF!</f>
        <v>#REF!</v>
      </c>
      <c r="GZ15" t="e">
        <f>#REF!</f>
        <v>#REF!</v>
      </c>
      <c r="HA15" t="e">
        <f>#REF!</f>
        <v>#REF!</v>
      </c>
      <c r="HB15" t="e">
        <f>#REF!</f>
        <v>#REF!</v>
      </c>
      <c r="HC15" t="e">
        <f>#REF!</f>
        <v>#REF!</v>
      </c>
      <c r="HD15" t="e">
        <f>#REF!</f>
        <v>#REF!</v>
      </c>
      <c r="HE15" t="e">
        <f>#REF!</f>
        <v>#REF!</v>
      </c>
      <c r="HF15" t="e">
        <f>#REF!</f>
        <v>#REF!</v>
      </c>
      <c r="HG15" t="e">
        <f>#REF!</f>
        <v>#REF!</v>
      </c>
      <c r="HH15" t="e">
        <f>#REF!</f>
        <v>#REF!</v>
      </c>
      <c r="HI15" t="e">
        <f>#REF!</f>
        <v>#REF!</v>
      </c>
      <c r="HJ15" t="e">
        <f>#REF!</f>
        <v>#REF!</v>
      </c>
      <c r="HK15" t="e">
        <f>#REF!</f>
        <v>#REF!</v>
      </c>
      <c r="HL15" t="e">
        <f>#REF!</f>
        <v>#REF!</v>
      </c>
      <c r="HM15" t="e">
        <f>#REF!</f>
        <v>#REF!</v>
      </c>
      <c r="HN15" t="e">
        <f>#REF!</f>
        <v>#REF!</v>
      </c>
      <c r="HO15" t="e">
        <f>#REF!</f>
        <v>#REF!</v>
      </c>
      <c r="HP15" t="e">
        <f>#REF!</f>
        <v>#REF!</v>
      </c>
      <c r="HQ15" t="e">
        <f>#REF!</f>
        <v>#REF!</v>
      </c>
      <c r="HR15" t="e">
        <f>#REF!</f>
        <v>#REF!</v>
      </c>
      <c r="HS15" t="e">
        <f>#REF!</f>
        <v>#REF!</v>
      </c>
      <c r="HT15" t="e">
        <f>#REF!</f>
        <v>#REF!</v>
      </c>
      <c r="HU15" t="e">
        <f>#REF!</f>
        <v>#REF!</v>
      </c>
      <c r="HV15" s="61" t="e">
        <f>#REF!</f>
        <v>#REF!</v>
      </c>
      <c r="HW15" s="61" t="e">
        <f>#REF!</f>
        <v>#REF!</v>
      </c>
      <c r="HX15" s="61" t="e">
        <f>#REF!</f>
        <v>#REF!</v>
      </c>
      <c r="HY15" s="61" t="e">
        <f>#REF!</f>
        <v>#REF!</v>
      </c>
      <c r="HZ15" s="61" t="e">
        <f>#REF!</f>
        <v>#REF!</v>
      </c>
      <c r="IA15" s="61" t="e">
        <f>#REF!</f>
        <v>#REF!</v>
      </c>
      <c r="IB15" s="61" t="e">
        <f>#REF!</f>
        <v>#REF!</v>
      </c>
      <c r="IC15" s="61" t="e">
        <f>#REF!</f>
        <v>#REF!</v>
      </c>
      <c r="ID15" s="61" t="e">
        <f>#REF!</f>
        <v>#REF!</v>
      </c>
      <c r="IE15" s="61" t="e">
        <f>#REF!</f>
        <v>#REF!</v>
      </c>
      <c r="IF15" s="61" t="e">
        <f>#REF!</f>
        <v>#REF!</v>
      </c>
      <c r="IG15" s="61" t="e">
        <f>#REF!</f>
        <v>#REF!</v>
      </c>
      <c r="IH15" s="61" t="e">
        <f>#REF!</f>
        <v>#REF!</v>
      </c>
      <c r="II15" s="61" t="e">
        <f>#REF!</f>
        <v>#REF!</v>
      </c>
      <c r="IJ15" s="61" t="e">
        <f>#REF!</f>
        <v>#REF!</v>
      </c>
      <c r="IK15" s="61" t="e">
        <f>#REF!</f>
        <v>#REF!</v>
      </c>
      <c r="IL15" s="61" t="e">
        <f>#REF!</f>
        <v>#REF!</v>
      </c>
      <c r="IM15" s="61" t="e">
        <f>#REF!</f>
        <v>#REF!</v>
      </c>
      <c r="IN15" s="61" t="e">
        <f>#REF!</f>
        <v>#REF!</v>
      </c>
      <c r="IO15" s="61" t="e">
        <f>#REF!</f>
        <v>#REF!</v>
      </c>
      <c r="IP15" s="61" t="e">
        <f>#REF!</f>
        <v>#REF!</v>
      </c>
      <c r="IQ15" s="61" t="e">
        <f>#REF!</f>
        <v>#REF!</v>
      </c>
      <c r="IR15" s="61" t="e">
        <f>#REF!</f>
        <v>#REF!</v>
      </c>
      <c r="IS15" s="61" t="e">
        <f>#REF!</f>
        <v>#REF!</v>
      </c>
      <c r="IT15" s="61" t="e">
        <f>#REF!</f>
        <v>#REF!</v>
      </c>
      <c r="IU15" s="61" t="e">
        <f>#REF!</f>
        <v>#REF!</v>
      </c>
      <c r="IV15" s="61" t="e">
        <f>#REF!</f>
        <v>#REF!</v>
      </c>
    </row>
    <row r="16" spans="2:256" x14ac:dyDescent="0.15">
      <c r="B16" t="e">
        <f>#REF!</f>
        <v>#REF!</v>
      </c>
      <c r="C16" t="e">
        <f>#REF!</f>
        <v>#REF!</v>
      </c>
      <c r="D16" t="e">
        <f>#REF!</f>
        <v>#REF!</v>
      </c>
      <c r="E16" t="e">
        <f>#REF!</f>
        <v>#REF!</v>
      </c>
      <c r="F16" t="e">
        <f>#REF!</f>
        <v>#REF!</v>
      </c>
      <c r="G16" t="e">
        <f>#REF!</f>
        <v>#REF!</v>
      </c>
      <c r="H16" t="e">
        <f>#REF!</f>
        <v>#REF!</v>
      </c>
      <c r="I16" t="e">
        <f>#REF!</f>
        <v>#REF!</v>
      </c>
      <c r="J16" t="e">
        <f>#REF!</f>
        <v>#REF!</v>
      </c>
      <c r="K16" t="e">
        <f>#REF!</f>
        <v>#REF!</v>
      </c>
      <c r="L16" t="e">
        <f>#REF!</f>
        <v>#REF!</v>
      </c>
      <c r="M16" t="e">
        <f>#REF!</f>
        <v>#REF!</v>
      </c>
      <c r="N16" t="e">
        <f>#REF!</f>
        <v>#REF!</v>
      </c>
      <c r="O16" t="e">
        <f>#REF!</f>
        <v>#REF!</v>
      </c>
      <c r="P16" t="e">
        <f>#REF!</f>
        <v>#REF!</v>
      </c>
      <c r="Q16" t="e">
        <f>#REF!</f>
        <v>#REF!</v>
      </c>
      <c r="R16" t="e">
        <f>#REF!</f>
        <v>#REF!</v>
      </c>
      <c r="S16" t="e">
        <f>#REF!</f>
        <v>#REF!</v>
      </c>
      <c r="T16" t="e">
        <f>#REF!</f>
        <v>#REF!</v>
      </c>
      <c r="U16" t="e">
        <f>#REF!</f>
        <v>#REF!</v>
      </c>
      <c r="V16" t="e">
        <f>#REF!</f>
        <v>#REF!</v>
      </c>
      <c r="W16" t="e">
        <f>#REF!</f>
        <v>#REF!</v>
      </c>
      <c r="X16" t="e">
        <f>#REF!</f>
        <v>#REF!</v>
      </c>
      <c r="Y16" t="e">
        <f>#REF!</f>
        <v>#REF!</v>
      </c>
      <c r="Z16" t="e">
        <f>#REF!</f>
        <v>#REF!</v>
      </c>
      <c r="AA16" t="e">
        <f>#REF!</f>
        <v>#REF!</v>
      </c>
      <c r="AB16" t="e">
        <f>#REF!</f>
        <v>#REF!</v>
      </c>
      <c r="AC16" t="e">
        <f>#REF!</f>
        <v>#REF!</v>
      </c>
      <c r="AD16" t="e">
        <f>#REF!</f>
        <v>#REF!</v>
      </c>
      <c r="AE16" t="e">
        <f>#REF!</f>
        <v>#REF!</v>
      </c>
      <c r="AF16" t="e">
        <f>#REF!</f>
        <v>#REF!</v>
      </c>
      <c r="AG16" t="e">
        <f>#REF!</f>
        <v>#REF!</v>
      </c>
      <c r="AH16" t="e">
        <f>#REF!</f>
        <v>#REF!</v>
      </c>
      <c r="AI16" s="61" t="e">
        <f>#REF!</f>
        <v>#REF!</v>
      </c>
      <c r="AJ16" s="61" t="e">
        <f>#REF!</f>
        <v>#REF!</v>
      </c>
      <c r="AK16" s="61" t="e">
        <f>#REF!</f>
        <v>#REF!</v>
      </c>
      <c r="AL16" s="61" t="e">
        <f>#REF!</f>
        <v>#REF!</v>
      </c>
      <c r="AM16" s="61" t="e">
        <f>#REF!</f>
        <v>#REF!</v>
      </c>
      <c r="AN16" s="61" t="e">
        <f>#REF!</f>
        <v>#REF!</v>
      </c>
      <c r="AO16" s="61" t="e">
        <f>#REF!</f>
        <v>#REF!</v>
      </c>
      <c r="AP16" s="61" t="e">
        <f>#REF!</f>
        <v>#REF!</v>
      </c>
      <c r="AQ16">
        <f>調査票2!R29</f>
        <v>0</v>
      </c>
      <c r="AR16">
        <f>調査票2!S29</f>
        <v>0</v>
      </c>
      <c r="AS16">
        <f>調査票2!P29</f>
        <v>0</v>
      </c>
      <c r="AT16">
        <f>調査票2!Q29</f>
        <v>0</v>
      </c>
      <c r="AU16">
        <f>調査票2!E29</f>
        <v>0</v>
      </c>
      <c r="AV16">
        <f>調査票2!F29</f>
        <v>0</v>
      </c>
      <c r="AW16">
        <f>調査票2!G29</f>
        <v>0</v>
      </c>
      <c r="AX16">
        <f>調査票2!I29</f>
        <v>0</v>
      </c>
      <c r="AY16" t="e">
        <f>調査票2!#REF!</f>
        <v>#REF!</v>
      </c>
      <c r="AZ16">
        <f>調査票2!J29</f>
        <v>0</v>
      </c>
      <c r="BA16" t="e">
        <f>調査票2!#REF!</f>
        <v>#REF!</v>
      </c>
      <c r="BB16">
        <f>調査票2!K29</f>
        <v>0</v>
      </c>
      <c r="BC16">
        <f>調査票2!L29</f>
        <v>0</v>
      </c>
      <c r="BD16">
        <f>調査票2!M29</f>
        <v>0</v>
      </c>
      <c r="BE16">
        <f>調査票2!N29</f>
        <v>0</v>
      </c>
      <c r="BF16" t="e">
        <f>調査票2!#REF!</f>
        <v>#REF!</v>
      </c>
      <c r="BG16" t="e">
        <f>調査票2!#REF!</f>
        <v>#REF!</v>
      </c>
      <c r="BH16" t="e">
        <f>調査票2!#REF!</f>
        <v>#REF!</v>
      </c>
      <c r="BI16" t="e">
        <f>調査票2!#REF!</f>
        <v>#REF!</v>
      </c>
      <c r="BJ16" t="e">
        <f>調査票2!#REF!</f>
        <v>#REF!</v>
      </c>
      <c r="BK16" t="e">
        <f>調査票2!#REF!</f>
        <v>#REF!</v>
      </c>
      <c r="BL16" t="e">
        <f>調査票2!#REF!</f>
        <v>#REF!</v>
      </c>
      <c r="BM16" t="e">
        <f>調査票2!#REF!</f>
        <v>#REF!</v>
      </c>
      <c r="BN16" t="e">
        <f>調査票2!#REF!</f>
        <v>#REF!</v>
      </c>
      <c r="BO16" t="e">
        <f>調査票2!#REF!</f>
        <v>#REF!</v>
      </c>
      <c r="BP16" t="e">
        <f>調査票2!#REF!</f>
        <v>#REF!</v>
      </c>
      <c r="BQ16" t="e">
        <f>調査票2!#REF!</f>
        <v>#REF!</v>
      </c>
      <c r="BR16" t="e">
        <f>調査票2!#REF!</f>
        <v>#REF!</v>
      </c>
      <c r="BS16" t="e">
        <f>調査票2!#REF!</f>
        <v>#REF!</v>
      </c>
      <c r="BT16" t="e">
        <f>調査票2!#REF!</f>
        <v>#REF!</v>
      </c>
      <c r="BU16">
        <f>調査票3!H29</f>
        <v>0</v>
      </c>
      <c r="BV16">
        <f>調査票3!I29</f>
        <v>0</v>
      </c>
      <c r="BW16">
        <f>調査票3!J29</f>
        <v>0</v>
      </c>
      <c r="BX16">
        <f>調査票3!K29</f>
        <v>0</v>
      </c>
      <c r="BY16">
        <f>調査票3!L29</f>
        <v>0</v>
      </c>
      <c r="BZ16">
        <f>調査票3!M29</f>
        <v>0</v>
      </c>
      <c r="CA16">
        <f>調査票3!N29</f>
        <v>0</v>
      </c>
      <c r="CB16">
        <f>調査票3!P29</f>
        <v>0</v>
      </c>
      <c r="CC16">
        <f>調査票3!R29</f>
        <v>0</v>
      </c>
      <c r="CD16">
        <f>調査票3!S29</f>
        <v>0</v>
      </c>
      <c r="CE16">
        <f>調査票3!T29</f>
        <v>0</v>
      </c>
      <c r="CF16">
        <f>調査票3!V29</f>
        <v>0</v>
      </c>
      <c r="CG16" t="e">
        <f>調査票3!#REF!</f>
        <v>#REF!</v>
      </c>
      <c r="CH16" t="e">
        <f>調査票3!#REF!</f>
        <v>#REF!</v>
      </c>
      <c r="CI16" t="e">
        <f>調査票3!#REF!</f>
        <v>#REF!</v>
      </c>
      <c r="CJ16" t="e">
        <f>調査票3!#REF!</f>
        <v>#REF!</v>
      </c>
      <c r="CK16" t="e">
        <f>調査票3!#REF!</f>
        <v>#REF!</v>
      </c>
      <c r="CL16" t="e">
        <f>調査票3!#REF!</f>
        <v>#REF!</v>
      </c>
      <c r="CM16" t="e">
        <f>調査票3!#REF!</f>
        <v>#REF!</v>
      </c>
      <c r="CN16" t="e">
        <f>調査票3!#REF!</f>
        <v>#REF!</v>
      </c>
      <c r="CO16" t="e">
        <f>調査票3!#REF!</f>
        <v>#REF!</v>
      </c>
      <c r="CP16" t="e">
        <f>調査票3!#REF!</f>
        <v>#REF!</v>
      </c>
      <c r="CQ16" t="e">
        <f>調査票3!#REF!</f>
        <v>#REF!</v>
      </c>
      <c r="CR16" t="e">
        <f>調査票3!#REF!</f>
        <v>#REF!</v>
      </c>
      <c r="CS16" t="e">
        <f>調査票3!#REF!</f>
        <v>#REF!</v>
      </c>
      <c r="CT16" t="e">
        <f>調査票3!#REF!</f>
        <v>#REF!</v>
      </c>
      <c r="CU16" t="e">
        <f>調査票3!#REF!</f>
        <v>#REF!</v>
      </c>
      <c r="CV16" t="e">
        <f>調査票3!#REF!</f>
        <v>#REF!</v>
      </c>
      <c r="CW16" t="e">
        <f>調査票3!#REF!</f>
        <v>#REF!</v>
      </c>
      <c r="CX16" t="e">
        <f>調査票3!#REF!</f>
        <v>#REF!</v>
      </c>
      <c r="CY16" t="e">
        <f>調査票3!#REF!</f>
        <v>#REF!</v>
      </c>
      <c r="CZ16" t="e">
        <f>調査票3!#REF!</f>
        <v>#REF!</v>
      </c>
      <c r="DA16" t="e">
        <f>#REF!</f>
        <v>#REF!</v>
      </c>
      <c r="DB16" t="e">
        <f>#REF!</f>
        <v>#REF!</v>
      </c>
      <c r="DC16" t="e">
        <f>#REF!</f>
        <v>#REF!</v>
      </c>
      <c r="DD16" t="e">
        <f>#REF!</f>
        <v>#REF!</v>
      </c>
      <c r="DE16" t="e">
        <f>#REF!</f>
        <v>#REF!</v>
      </c>
      <c r="DF16" t="e">
        <f>#REF!</f>
        <v>#REF!</v>
      </c>
      <c r="DG16" t="e">
        <f>#REF!</f>
        <v>#REF!</v>
      </c>
      <c r="DH16" t="e">
        <f>#REF!</f>
        <v>#REF!</v>
      </c>
      <c r="DI16" t="e">
        <f>#REF!</f>
        <v>#REF!</v>
      </c>
      <c r="DJ16" t="e">
        <f>#REF!</f>
        <v>#REF!</v>
      </c>
      <c r="DK16" t="e">
        <f>#REF!</f>
        <v>#REF!</v>
      </c>
      <c r="DL16" t="e">
        <f>#REF!</f>
        <v>#REF!</v>
      </c>
      <c r="DM16" t="e">
        <f>#REF!</f>
        <v>#REF!</v>
      </c>
      <c r="DN16" t="e">
        <f>#REF!</f>
        <v>#REF!</v>
      </c>
      <c r="DO16" t="e">
        <f>#REF!</f>
        <v>#REF!</v>
      </c>
      <c r="DP16" t="e">
        <f>#REF!</f>
        <v>#REF!</v>
      </c>
      <c r="DQ16" t="e">
        <f>'調査票4-2'!#REF!</f>
        <v>#REF!</v>
      </c>
      <c r="DR16" t="e">
        <f>'調査票4-2'!#REF!</f>
        <v>#REF!</v>
      </c>
      <c r="DS16">
        <f>'調査票4-2'!F29</f>
        <v>0</v>
      </c>
      <c r="DT16">
        <f>'調査票4-2'!G29</f>
        <v>0</v>
      </c>
      <c r="DU16">
        <f>'調査票4-2'!H29</f>
        <v>0</v>
      </c>
      <c r="DV16">
        <f>'調査票4-2'!I29</f>
        <v>0</v>
      </c>
      <c r="DW16">
        <f>'調査票4-2'!J29</f>
        <v>0</v>
      </c>
      <c r="DX16">
        <f>'調査票4-2'!K29</f>
        <v>0</v>
      </c>
      <c r="DY16">
        <f>'調査票4-2'!L29</f>
        <v>0</v>
      </c>
      <c r="DZ16">
        <f>'調査票4-2'!M29</f>
        <v>0</v>
      </c>
      <c r="EA16" t="e">
        <f>'調査票4-2'!#REF!</f>
        <v>#REF!</v>
      </c>
      <c r="EB16" t="e">
        <f>'調査票4-2'!#REF!</f>
        <v>#REF!</v>
      </c>
      <c r="EC16" t="e">
        <f>'調査票4-2'!#REF!</f>
        <v>#REF!</v>
      </c>
      <c r="ED16" t="e">
        <f>'調査票4-2'!#REF!</f>
        <v>#REF!</v>
      </c>
      <c r="EE16" t="e">
        <f>'調査票4-2'!#REF!</f>
        <v>#REF!</v>
      </c>
      <c r="EF16" t="e">
        <f>'調査票4-2'!#REF!</f>
        <v>#REF!</v>
      </c>
      <c r="EG16">
        <f>'調査票4-2'!O29</f>
        <v>0</v>
      </c>
      <c r="EH16">
        <f>'調査票4-2'!P29</f>
        <v>0</v>
      </c>
      <c r="EI16" t="e">
        <f>'調査票4-2'!#REF!</f>
        <v>#REF!</v>
      </c>
      <c r="EJ16" t="e">
        <f>'調査票4-2'!#REF!</f>
        <v>#REF!</v>
      </c>
      <c r="EK16" t="e">
        <f>'調査票4-2'!#REF!</f>
        <v>#REF!</v>
      </c>
      <c r="EL16" t="e">
        <f>'調査票4-2'!#REF!</f>
        <v>#REF!</v>
      </c>
      <c r="EM16" t="e">
        <f>'調査票4-2'!#REF!</f>
        <v>#REF!</v>
      </c>
      <c r="EN16" t="e">
        <f>'調査票4-2'!#REF!</f>
        <v>#REF!</v>
      </c>
      <c r="EO16" t="e">
        <f>'調査票4-2'!#REF!</f>
        <v>#REF!</v>
      </c>
      <c r="EP16" t="e">
        <f>'調査票4-2'!#REF!</f>
        <v>#REF!</v>
      </c>
      <c r="EQ16" t="e">
        <f>'調査票4-2'!#REF!</f>
        <v>#REF!</v>
      </c>
      <c r="ER16" t="e">
        <f>'調査票4-2'!#REF!</f>
        <v>#REF!</v>
      </c>
      <c r="ES16">
        <f>調査票5!F29</f>
        <v>0</v>
      </c>
      <c r="ET16" t="e">
        <f>調査票5!#REF!</f>
        <v>#REF!</v>
      </c>
      <c r="EU16">
        <f>調査票5!G29</f>
        <v>0</v>
      </c>
      <c r="EV16">
        <f>調査票5!H29</f>
        <v>0</v>
      </c>
      <c r="EW16" t="e">
        <f>調査票5!#REF!</f>
        <v>#REF!</v>
      </c>
      <c r="EX16">
        <f>調査票5!I29</f>
        <v>0</v>
      </c>
      <c r="EY16">
        <f>調査票5!J29</f>
        <v>0</v>
      </c>
      <c r="EZ16" t="e">
        <f>調査票5!#REF!</f>
        <v>#REF!</v>
      </c>
      <c r="FA16">
        <f>調査票5!K29</f>
        <v>0</v>
      </c>
      <c r="FB16">
        <f>調査票5!L29</f>
        <v>0</v>
      </c>
      <c r="FC16" t="e">
        <f>調査票5!#REF!</f>
        <v>#REF!</v>
      </c>
      <c r="FD16">
        <f>調査票5!M29</f>
        <v>0</v>
      </c>
      <c r="FE16">
        <f>調査票5!N29</f>
        <v>0</v>
      </c>
      <c r="FF16" t="e">
        <f>調査票5!#REF!</f>
        <v>#REF!</v>
      </c>
      <c r="FG16">
        <f>調査票5!O29</f>
        <v>0</v>
      </c>
      <c r="FH16">
        <f>調査票5!R29</f>
        <v>0</v>
      </c>
      <c r="FI16">
        <f>調査票5!S29</f>
        <v>0</v>
      </c>
      <c r="FJ16">
        <f>調査票5!T29</f>
        <v>0</v>
      </c>
      <c r="FK16" t="e">
        <f>調査票5!#REF!</f>
        <v>#REF!</v>
      </c>
      <c r="FL16" t="e">
        <f>調査票5!#REF!</f>
        <v>#REF!</v>
      </c>
      <c r="FM16">
        <f>調査票5!U29</f>
        <v>0</v>
      </c>
      <c r="FN16">
        <f>調査票5!V29</f>
        <v>0</v>
      </c>
      <c r="FO16">
        <f>調査票5!W29</f>
        <v>0</v>
      </c>
      <c r="FP16" t="e">
        <f>調査票5!#REF!</f>
        <v>#REF!</v>
      </c>
      <c r="FQ16">
        <f>調査票5!Y29</f>
        <v>0</v>
      </c>
      <c r="FR16">
        <f>調査票5!Z29</f>
        <v>0</v>
      </c>
      <c r="FS16">
        <f>調査票5!AB29</f>
        <v>0</v>
      </c>
      <c r="FT16" t="e">
        <f>調査票5!#REF!</f>
        <v>#REF!</v>
      </c>
      <c r="FU16" t="e">
        <f>調査票5!#REF!</f>
        <v>#REF!</v>
      </c>
      <c r="FV16" t="e">
        <f>調査票5!#REF!</f>
        <v>#REF!</v>
      </c>
      <c r="FW16" t="e">
        <f>調査票5!#REF!</f>
        <v>#REF!</v>
      </c>
      <c r="FX16" t="e">
        <f>調査票5!#REF!</f>
        <v>#REF!</v>
      </c>
      <c r="FY16" t="e">
        <f>調査票5!#REF!</f>
        <v>#REF!</v>
      </c>
      <c r="FZ16" t="e">
        <f>調査票5!#REF!</f>
        <v>#REF!</v>
      </c>
      <c r="GA16" t="e">
        <f>調査票5!#REF!</f>
        <v>#REF!</v>
      </c>
      <c r="GB16" t="e">
        <f>調査票5!#REF!</f>
        <v>#REF!</v>
      </c>
      <c r="GC16" t="e">
        <f>調査票5!#REF!</f>
        <v>#REF!</v>
      </c>
      <c r="GD16" t="e">
        <f>調査票5!#REF!</f>
        <v>#REF!</v>
      </c>
      <c r="GE16" t="e">
        <f>調査票5!#REF!</f>
        <v>#REF!</v>
      </c>
      <c r="GF16" t="e">
        <f>調査票5!#REF!</f>
        <v>#REF!</v>
      </c>
      <c r="GG16" t="e">
        <f>調査票5!#REF!</f>
        <v>#REF!</v>
      </c>
      <c r="GH16" t="e">
        <f>調査票5!#REF!</f>
        <v>#REF!</v>
      </c>
      <c r="GI16" t="e">
        <f>調査票5!#REF!</f>
        <v>#REF!</v>
      </c>
      <c r="GJ16" t="e">
        <f>調査票5!#REF!</f>
        <v>#REF!</v>
      </c>
      <c r="GK16" t="e">
        <f>調査票5!#REF!</f>
        <v>#REF!</v>
      </c>
      <c r="GL16" t="e">
        <f>調査票5!#REF!</f>
        <v>#REF!</v>
      </c>
      <c r="GM16" t="e">
        <f>調査票5!#REF!</f>
        <v>#REF!</v>
      </c>
      <c r="GN16" t="e">
        <f>調査票5!#REF!</f>
        <v>#REF!</v>
      </c>
      <c r="GO16" t="e">
        <f>調査票5!#REF!</f>
        <v>#REF!</v>
      </c>
      <c r="GP16" t="e">
        <f>調査票5!#REF!</f>
        <v>#REF!</v>
      </c>
      <c r="GQ16" t="e">
        <f>調査票5!#REF!</f>
        <v>#REF!</v>
      </c>
      <c r="GR16" t="e">
        <f>調査票5!#REF!</f>
        <v>#REF!</v>
      </c>
      <c r="GS16" t="e">
        <f>調査票5!#REF!</f>
        <v>#REF!</v>
      </c>
      <c r="GT16" t="e">
        <f>調査票5!#REF!</f>
        <v>#REF!</v>
      </c>
      <c r="GU16" t="e">
        <f>#REF!</f>
        <v>#REF!</v>
      </c>
      <c r="GV16" t="e">
        <f>#REF!</f>
        <v>#REF!</v>
      </c>
      <c r="GW16" t="e">
        <f>#REF!</f>
        <v>#REF!</v>
      </c>
      <c r="GX16" t="e">
        <f>#REF!</f>
        <v>#REF!</v>
      </c>
      <c r="GY16" t="e">
        <f>#REF!</f>
        <v>#REF!</v>
      </c>
      <c r="GZ16" t="e">
        <f>#REF!</f>
        <v>#REF!</v>
      </c>
      <c r="HA16" t="e">
        <f>#REF!</f>
        <v>#REF!</v>
      </c>
      <c r="HB16" t="e">
        <f>#REF!</f>
        <v>#REF!</v>
      </c>
      <c r="HC16" t="e">
        <f>#REF!</f>
        <v>#REF!</v>
      </c>
      <c r="HD16" t="e">
        <f>#REF!</f>
        <v>#REF!</v>
      </c>
      <c r="HE16" t="e">
        <f>#REF!</f>
        <v>#REF!</v>
      </c>
      <c r="HF16" t="e">
        <f>#REF!</f>
        <v>#REF!</v>
      </c>
      <c r="HG16" t="e">
        <f>#REF!</f>
        <v>#REF!</v>
      </c>
      <c r="HH16" t="e">
        <f>#REF!</f>
        <v>#REF!</v>
      </c>
      <c r="HI16" t="e">
        <f>#REF!</f>
        <v>#REF!</v>
      </c>
      <c r="HJ16" t="e">
        <f>#REF!</f>
        <v>#REF!</v>
      </c>
      <c r="HK16" t="e">
        <f>#REF!</f>
        <v>#REF!</v>
      </c>
      <c r="HL16" t="e">
        <f>#REF!</f>
        <v>#REF!</v>
      </c>
      <c r="HM16" t="e">
        <f>#REF!</f>
        <v>#REF!</v>
      </c>
      <c r="HN16" t="e">
        <f>#REF!</f>
        <v>#REF!</v>
      </c>
      <c r="HO16" t="e">
        <f>#REF!</f>
        <v>#REF!</v>
      </c>
      <c r="HP16" t="e">
        <f>#REF!</f>
        <v>#REF!</v>
      </c>
      <c r="HQ16" t="e">
        <f>#REF!</f>
        <v>#REF!</v>
      </c>
      <c r="HR16" t="e">
        <f>#REF!</f>
        <v>#REF!</v>
      </c>
      <c r="HS16" t="e">
        <f>#REF!</f>
        <v>#REF!</v>
      </c>
      <c r="HT16" t="e">
        <f>#REF!</f>
        <v>#REF!</v>
      </c>
      <c r="HU16" t="e">
        <f>#REF!</f>
        <v>#REF!</v>
      </c>
      <c r="HV16" s="61" t="e">
        <f>#REF!</f>
        <v>#REF!</v>
      </c>
      <c r="HW16" s="61" t="e">
        <f>#REF!</f>
        <v>#REF!</v>
      </c>
      <c r="HX16" s="61" t="e">
        <f>#REF!</f>
        <v>#REF!</v>
      </c>
      <c r="HY16" s="61" t="e">
        <f>#REF!</f>
        <v>#REF!</v>
      </c>
      <c r="HZ16" s="61" t="e">
        <f>#REF!</f>
        <v>#REF!</v>
      </c>
      <c r="IA16" s="61" t="e">
        <f>#REF!</f>
        <v>#REF!</v>
      </c>
      <c r="IB16" s="61" t="e">
        <f>#REF!</f>
        <v>#REF!</v>
      </c>
      <c r="IC16" s="61" t="e">
        <f>#REF!</f>
        <v>#REF!</v>
      </c>
      <c r="ID16" s="61" t="e">
        <f>#REF!</f>
        <v>#REF!</v>
      </c>
      <c r="IE16" s="61" t="e">
        <f>#REF!</f>
        <v>#REF!</v>
      </c>
      <c r="IF16" s="61" t="e">
        <f>#REF!</f>
        <v>#REF!</v>
      </c>
      <c r="IG16" s="61" t="e">
        <f>#REF!</f>
        <v>#REF!</v>
      </c>
      <c r="IH16" s="61" t="e">
        <f>#REF!</f>
        <v>#REF!</v>
      </c>
      <c r="II16" s="61" t="e">
        <f>#REF!</f>
        <v>#REF!</v>
      </c>
      <c r="IJ16" s="61" t="e">
        <f>#REF!</f>
        <v>#REF!</v>
      </c>
      <c r="IK16" s="61" t="e">
        <f>#REF!</f>
        <v>#REF!</v>
      </c>
      <c r="IL16" s="61" t="e">
        <f>#REF!</f>
        <v>#REF!</v>
      </c>
      <c r="IM16" s="61" t="e">
        <f>#REF!</f>
        <v>#REF!</v>
      </c>
      <c r="IN16" s="61" t="e">
        <f>#REF!</f>
        <v>#REF!</v>
      </c>
      <c r="IO16" s="61" t="e">
        <f>#REF!</f>
        <v>#REF!</v>
      </c>
      <c r="IP16" s="61" t="e">
        <f>#REF!</f>
        <v>#REF!</v>
      </c>
      <c r="IQ16" s="61" t="e">
        <f>#REF!</f>
        <v>#REF!</v>
      </c>
      <c r="IR16" s="61" t="e">
        <f>#REF!</f>
        <v>#REF!</v>
      </c>
      <c r="IS16" s="61" t="e">
        <f>#REF!</f>
        <v>#REF!</v>
      </c>
      <c r="IT16" s="61" t="e">
        <f>#REF!</f>
        <v>#REF!</v>
      </c>
      <c r="IU16" s="61" t="e">
        <f>#REF!</f>
        <v>#REF!</v>
      </c>
      <c r="IV16" s="61" t="e">
        <f>#REF!</f>
        <v>#REF!</v>
      </c>
    </row>
    <row r="17" spans="2:256" x14ac:dyDescent="0.15">
      <c r="B17" t="e">
        <f>#REF!</f>
        <v>#REF!</v>
      </c>
      <c r="C17" t="e">
        <f>#REF!</f>
        <v>#REF!</v>
      </c>
      <c r="D17" t="e">
        <f>#REF!</f>
        <v>#REF!</v>
      </c>
      <c r="E17" t="e">
        <f>#REF!</f>
        <v>#REF!</v>
      </c>
      <c r="F17" t="e">
        <f>#REF!</f>
        <v>#REF!</v>
      </c>
      <c r="G17" t="e">
        <f>#REF!</f>
        <v>#REF!</v>
      </c>
      <c r="H17" t="e">
        <f>#REF!</f>
        <v>#REF!</v>
      </c>
      <c r="I17" t="e">
        <f>#REF!</f>
        <v>#REF!</v>
      </c>
      <c r="J17" t="e">
        <f>#REF!</f>
        <v>#REF!</v>
      </c>
      <c r="K17" t="e">
        <f>#REF!</f>
        <v>#REF!</v>
      </c>
      <c r="L17" t="e">
        <f>#REF!</f>
        <v>#REF!</v>
      </c>
      <c r="M17" t="e">
        <f>#REF!</f>
        <v>#REF!</v>
      </c>
      <c r="N17" t="e">
        <f>#REF!</f>
        <v>#REF!</v>
      </c>
      <c r="O17" t="e">
        <f>#REF!</f>
        <v>#REF!</v>
      </c>
      <c r="P17" t="e">
        <f>#REF!</f>
        <v>#REF!</v>
      </c>
      <c r="Q17" t="e">
        <f>#REF!</f>
        <v>#REF!</v>
      </c>
      <c r="R17" t="e">
        <f>#REF!</f>
        <v>#REF!</v>
      </c>
      <c r="S17" t="e">
        <f>#REF!</f>
        <v>#REF!</v>
      </c>
      <c r="T17" t="e">
        <f>#REF!</f>
        <v>#REF!</v>
      </c>
      <c r="U17" t="e">
        <f>#REF!</f>
        <v>#REF!</v>
      </c>
      <c r="V17" t="e">
        <f>#REF!</f>
        <v>#REF!</v>
      </c>
      <c r="W17" t="e">
        <f>#REF!</f>
        <v>#REF!</v>
      </c>
      <c r="X17" t="e">
        <f>#REF!</f>
        <v>#REF!</v>
      </c>
      <c r="Y17" t="e">
        <f>#REF!</f>
        <v>#REF!</v>
      </c>
      <c r="Z17" t="e">
        <f>#REF!</f>
        <v>#REF!</v>
      </c>
      <c r="AA17" t="e">
        <f>#REF!</f>
        <v>#REF!</v>
      </c>
      <c r="AB17" t="e">
        <f>#REF!</f>
        <v>#REF!</v>
      </c>
      <c r="AC17" t="e">
        <f>#REF!</f>
        <v>#REF!</v>
      </c>
      <c r="AD17" t="e">
        <f>#REF!</f>
        <v>#REF!</v>
      </c>
      <c r="AE17" t="e">
        <f>#REF!</f>
        <v>#REF!</v>
      </c>
      <c r="AF17" t="e">
        <f>#REF!</f>
        <v>#REF!</v>
      </c>
      <c r="AG17" t="e">
        <f>#REF!</f>
        <v>#REF!</v>
      </c>
      <c r="AH17" t="e">
        <f>#REF!</f>
        <v>#REF!</v>
      </c>
      <c r="AI17" s="61" t="e">
        <f>#REF!</f>
        <v>#REF!</v>
      </c>
      <c r="AJ17" s="61" t="e">
        <f>#REF!</f>
        <v>#REF!</v>
      </c>
      <c r="AK17" s="61" t="e">
        <f>#REF!</f>
        <v>#REF!</v>
      </c>
      <c r="AL17" s="61" t="e">
        <f>#REF!</f>
        <v>#REF!</v>
      </c>
      <c r="AM17" s="61" t="e">
        <f>#REF!</f>
        <v>#REF!</v>
      </c>
      <c r="AN17" s="61" t="e">
        <f>#REF!</f>
        <v>#REF!</v>
      </c>
      <c r="AO17" s="61" t="e">
        <f>#REF!</f>
        <v>#REF!</v>
      </c>
      <c r="AP17" s="61" t="e">
        <f>#REF!</f>
        <v>#REF!</v>
      </c>
      <c r="AQ17">
        <f>調査票2!R30</f>
        <v>0</v>
      </c>
      <c r="AR17">
        <f>調査票2!S30</f>
        <v>0</v>
      </c>
      <c r="AS17">
        <f>調査票2!P30</f>
        <v>0</v>
      </c>
      <c r="AT17">
        <f>調査票2!Q30</f>
        <v>0</v>
      </c>
      <c r="AU17">
        <f>調査票2!E30</f>
        <v>0</v>
      </c>
      <c r="AV17">
        <f>調査票2!F30</f>
        <v>0</v>
      </c>
      <c r="AW17">
        <f>調査票2!G30</f>
        <v>0</v>
      </c>
      <c r="AX17">
        <f>調査票2!I30</f>
        <v>0</v>
      </c>
      <c r="AY17" t="e">
        <f>調査票2!#REF!</f>
        <v>#REF!</v>
      </c>
      <c r="AZ17">
        <f>調査票2!J30</f>
        <v>0</v>
      </c>
      <c r="BA17" t="e">
        <f>調査票2!#REF!</f>
        <v>#REF!</v>
      </c>
      <c r="BB17">
        <f>調査票2!K30</f>
        <v>0</v>
      </c>
      <c r="BC17">
        <f>調査票2!L30</f>
        <v>0</v>
      </c>
      <c r="BD17">
        <f>調査票2!M30</f>
        <v>0</v>
      </c>
      <c r="BE17">
        <f>調査票2!N30</f>
        <v>0</v>
      </c>
      <c r="BF17" t="e">
        <f>調査票2!#REF!</f>
        <v>#REF!</v>
      </c>
      <c r="BG17" t="e">
        <f>調査票2!#REF!</f>
        <v>#REF!</v>
      </c>
      <c r="BH17" t="e">
        <f>調査票2!#REF!</f>
        <v>#REF!</v>
      </c>
      <c r="BI17" t="e">
        <f>調査票2!#REF!</f>
        <v>#REF!</v>
      </c>
      <c r="BJ17" t="e">
        <f>調査票2!#REF!</f>
        <v>#REF!</v>
      </c>
      <c r="BK17" t="e">
        <f>調査票2!#REF!</f>
        <v>#REF!</v>
      </c>
      <c r="BL17" t="e">
        <f>調査票2!#REF!</f>
        <v>#REF!</v>
      </c>
      <c r="BM17" t="e">
        <f>調査票2!#REF!</f>
        <v>#REF!</v>
      </c>
      <c r="BN17" t="e">
        <f>調査票2!#REF!</f>
        <v>#REF!</v>
      </c>
      <c r="BO17" t="e">
        <f>調査票2!#REF!</f>
        <v>#REF!</v>
      </c>
      <c r="BP17" t="e">
        <f>調査票2!#REF!</f>
        <v>#REF!</v>
      </c>
      <c r="BQ17" t="e">
        <f>調査票2!#REF!</f>
        <v>#REF!</v>
      </c>
      <c r="BR17" t="e">
        <f>調査票2!#REF!</f>
        <v>#REF!</v>
      </c>
      <c r="BS17" t="e">
        <f>調査票2!#REF!</f>
        <v>#REF!</v>
      </c>
      <c r="BT17" t="e">
        <f>調査票2!#REF!</f>
        <v>#REF!</v>
      </c>
      <c r="BU17">
        <f>調査票3!H30</f>
        <v>0</v>
      </c>
      <c r="BV17">
        <f>調査票3!I30</f>
        <v>0</v>
      </c>
      <c r="BW17">
        <f>調査票3!J30</f>
        <v>0</v>
      </c>
      <c r="BX17">
        <f>調査票3!K30</f>
        <v>0</v>
      </c>
      <c r="BY17">
        <f>調査票3!L30</f>
        <v>0</v>
      </c>
      <c r="BZ17">
        <f>調査票3!M30</f>
        <v>0</v>
      </c>
      <c r="CA17">
        <f>調査票3!N30</f>
        <v>0</v>
      </c>
      <c r="CB17">
        <f>調査票3!P30</f>
        <v>0</v>
      </c>
      <c r="CC17">
        <f>調査票3!R30</f>
        <v>0</v>
      </c>
      <c r="CD17">
        <f>調査票3!S30</f>
        <v>0</v>
      </c>
      <c r="CE17">
        <f>調査票3!T30</f>
        <v>0</v>
      </c>
      <c r="CF17">
        <f>調査票3!V30</f>
        <v>0</v>
      </c>
      <c r="CG17" t="e">
        <f>調査票3!#REF!</f>
        <v>#REF!</v>
      </c>
      <c r="CH17" t="e">
        <f>調査票3!#REF!</f>
        <v>#REF!</v>
      </c>
      <c r="CI17" t="e">
        <f>調査票3!#REF!</f>
        <v>#REF!</v>
      </c>
      <c r="CJ17" t="e">
        <f>調査票3!#REF!</f>
        <v>#REF!</v>
      </c>
      <c r="CK17" t="e">
        <f>調査票3!#REF!</f>
        <v>#REF!</v>
      </c>
      <c r="CL17" t="e">
        <f>調査票3!#REF!</f>
        <v>#REF!</v>
      </c>
      <c r="CM17" t="e">
        <f>調査票3!#REF!</f>
        <v>#REF!</v>
      </c>
      <c r="CN17" t="e">
        <f>調査票3!#REF!</f>
        <v>#REF!</v>
      </c>
      <c r="CO17" t="e">
        <f>調査票3!#REF!</f>
        <v>#REF!</v>
      </c>
      <c r="CP17" t="e">
        <f>調査票3!#REF!</f>
        <v>#REF!</v>
      </c>
      <c r="CQ17" t="e">
        <f>調査票3!#REF!</f>
        <v>#REF!</v>
      </c>
      <c r="CR17" t="e">
        <f>調査票3!#REF!</f>
        <v>#REF!</v>
      </c>
      <c r="CS17" t="e">
        <f>調査票3!#REF!</f>
        <v>#REF!</v>
      </c>
      <c r="CT17" t="e">
        <f>調査票3!#REF!</f>
        <v>#REF!</v>
      </c>
      <c r="CU17" t="e">
        <f>調査票3!#REF!</f>
        <v>#REF!</v>
      </c>
      <c r="CV17" t="e">
        <f>調査票3!#REF!</f>
        <v>#REF!</v>
      </c>
      <c r="CW17" t="e">
        <f>調査票3!#REF!</f>
        <v>#REF!</v>
      </c>
      <c r="CX17" t="e">
        <f>調査票3!#REF!</f>
        <v>#REF!</v>
      </c>
      <c r="CY17" t="e">
        <f>調査票3!#REF!</f>
        <v>#REF!</v>
      </c>
      <c r="CZ17" t="e">
        <f>調査票3!#REF!</f>
        <v>#REF!</v>
      </c>
      <c r="DA17" t="e">
        <f>#REF!</f>
        <v>#REF!</v>
      </c>
      <c r="DB17" t="e">
        <f>#REF!</f>
        <v>#REF!</v>
      </c>
      <c r="DC17" t="e">
        <f>#REF!</f>
        <v>#REF!</v>
      </c>
      <c r="DD17" t="e">
        <f>#REF!</f>
        <v>#REF!</v>
      </c>
      <c r="DE17" t="e">
        <f>#REF!</f>
        <v>#REF!</v>
      </c>
      <c r="DF17" t="e">
        <f>#REF!</f>
        <v>#REF!</v>
      </c>
      <c r="DG17" t="e">
        <f>#REF!</f>
        <v>#REF!</v>
      </c>
      <c r="DH17" t="e">
        <f>#REF!</f>
        <v>#REF!</v>
      </c>
      <c r="DI17" t="e">
        <f>#REF!</f>
        <v>#REF!</v>
      </c>
      <c r="DJ17" t="e">
        <f>#REF!</f>
        <v>#REF!</v>
      </c>
      <c r="DK17" t="e">
        <f>#REF!</f>
        <v>#REF!</v>
      </c>
      <c r="DL17" t="e">
        <f>#REF!</f>
        <v>#REF!</v>
      </c>
      <c r="DM17" t="e">
        <f>#REF!</f>
        <v>#REF!</v>
      </c>
      <c r="DN17" t="e">
        <f>#REF!</f>
        <v>#REF!</v>
      </c>
      <c r="DO17" t="e">
        <f>#REF!</f>
        <v>#REF!</v>
      </c>
      <c r="DP17" t="e">
        <f>#REF!</f>
        <v>#REF!</v>
      </c>
      <c r="DQ17" t="e">
        <f>'調査票4-2'!#REF!</f>
        <v>#REF!</v>
      </c>
      <c r="DR17" t="e">
        <f>'調査票4-2'!#REF!</f>
        <v>#REF!</v>
      </c>
      <c r="DS17">
        <f>'調査票4-2'!F30</f>
        <v>0</v>
      </c>
      <c r="DT17">
        <f>'調査票4-2'!G30</f>
        <v>0</v>
      </c>
      <c r="DU17">
        <f>'調査票4-2'!H30</f>
        <v>0</v>
      </c>
      <c r="DV17">
        <f>'調査票4-2'!I30</f>
        <v>0</v>
      </c>
      <c r="DW17">
        <f>'調査票4-2'!J30</f>
        <v>0</v>
      </c>
      <c r="DX17">
        <f>'調査票4-2'!K30</f>
        <v>0</v>
      </c>
      <c r="DY17">
        <f>'調査票4-2'!L30</f>
        <v>0</v>
      </c>
      <c r="DZ17">
        <f>'調査票4-2'!M30</f>
        <v>0</v>
      </c>
      <c r="EA17" t="e">
        <f>'調査票4-2'!#REF!</f>
        <v>#REF!</v>
      </c>
      <c r="EB17" t="e">
        <f>'調査票4-2'!#REF!</f>
        <v>#REF!</v>
      </c>
      <c r="EC17" t="e">
        <f>'調査票4-2'!#REF!</f>
        <v>#REF!</v>
      </c>
      <c r="ED17" t="e">
        <f>'調査票4-2'!#REF!</f>
        <v>#REF!</v>
      </c>
      <c r="EE17" t="e">
        <f>'調査票4-2'!#REF!</f>
        <v>#REF!</v>
      </c>
      <c r="EF17" t="e">
        <f>'調査票4-2'!#REF!</f>
        <v>#REF!</v>
      </c>
      <c r="EG17">
        <f>'調査票4-2'!O30</f>
        <v>0</v>
      </c>
      <c r="EH17">
        <f>'調査票4-2'!P30</f>
        <v>0</v>
      </c>
      <c r="EI17" t="e">
        <f>'調査票4-2'!#REF!</f>
        <v>#REF!</v>
      </c>
      <c r="EJ17" t="e">
        <f>'調査票4-2'!#REF!</f>
        <v>#REF!</v>
      </c>
      <c r="EK17" t="e">
        <f>'調査票4-2'!#REF!</f>
        <v>#REF!</v>
      </c>
      <c r="EL17" t="e">
        <f>'調査票4-2'!#REF!</f>
        <v>#REF!</v>
      </c>
      <c r="EM17" t="e">
        <f>'調査票4-2'!#REF!</f>
        <v>#REF!</v>
      </c>
      <c r="EN17" t="e">
        <f>'調査票4-2'!#REF!</f>
        <v>#REF!</v>
      </c>
      <c r="EO17" t="e">
        <f>'調査票4-2'!#REF!</f>
        <v>#REF!</v>
      </c>
      <c r="EP17" t="e">
        <f>'調査票4-2'!#REF!</f>
        <v>#REF!</v>
      </c>
      <c r="EQ17" t="e">
        <f>'調査票4-2'!#REF!</f>
        <v>#REF!</v>
      </c>
      <c r="ER17" t="e">
        <f>'調査票4-2'!#REF!</f>
        <v>#REF!</v>
      </c>
      <c r="ES17">
        <f>調査票5!F30</f>
        <v>0</v>
      </c>
      <c r="ET17" t="e">
        <f>調査票5!#REF!</f>
        <v>#REF!</v>
      </c>
      <c r="EU17">
        <f>調査票5!G30</f>
        <v>0</v>
      </c>
      <c r="EV17">
        <f>調査票5!H30</f>
        <v>0</v>
      </c>
      <c r="EW17" t="e">
        <f>調査票5!#REF!</f>
        <v>#REF!</v>
      </c>
      <c r="EX17">
        <f>調査票5!I30</f>
        <v>0</v>
      </c>
      <c r="EY17">
        <f>調査票5!J30</f>
        <v>0</v>
      </c>
      <c r="EZ17" t="e">
        <f>調査票5!#REF!</f>
        <v>#REF!</v>
      </c>
      <c r="FA17">
        <f>調査票5!K30</f>
        <v>0</v>
      </c>
      <c r="FB17">
        <f>調査票5!L30</f>
        <v>0</v>
      </c>
      <c r="FC17" t="e">
        <f>調査票5!#REF!</f>
        <v>#REF!</v>
      </c>
      <c r="FD17">
        <f>調査票5!M30</f>
        <v>0</v>
      </c>
      <c r="FE17">
        <f>調査票5!N30</f>
        <v>0</v>
      </c>
      <c r="FF17" t="e">
        <f>調査票5!#REF!</f>
        <v>#REF!</v>
      </c>
      <c r="FG17">
        <f>調査票5!O30</f>
        <v>0</v>
      </c>
      <c r="FH17">
        <f>調査票5!R30</f>
        <v>0</v>
      </c>
      <c r="FI17">
        <f>調査票5!S30</f>
        <v>0</v>
      </c>
      <c r="FJ17">
        <f>調査票5!T30</f>
        <v>0</v>
      </c>
      <c r="FK17" t="e">
        <f>調査票5!#REF!</f>
        <v>#REF!</v>
      </c>
      <c r="FL17" t="e">
        <f>調査票5!#REF!</f>
        <v>#REF!</v>
      </c>
      <c r="FM17">
        <f>調査票5!U30</f>
        <v>0</v>
      </c>
      <c r="FN17">
        <f>調査票5!V30</f>
        <v>0</v>
      </c>
      <c r="FO17">
        <f>調査票5!W30</f>
        <v>0</v>
      </c>
      <c r="FP17" t="e">
        <f>調査票5!#REF!</f>
        <v>#REF!</v>
      </c>
      <c r="FQ17">
        <f>調査票5!Y30</f>
        <v>0</v>
      </c>
      <c r="FR17">
        <f>調査票5!Z30</f>
        <v>0</v>
      </c>
      <c r="FS17">
        <f>調査票5!AB30</f>
        <v>0</v>
      </c>
      <c r="FT17" t="e">
        <f>調査票5!#REF!</f>
        <v>#REF!</v>
      </c>
      <c r="FU17" t="e">
        <f>調査票5!#REF!</f>
        <v>#REF!</v>
      </c>
      <c r="FV17" t="e">
        <f>調査票5!#REF!</f>
        <v>#REF!</v>
      </c>
      <c r="FW17" t="e">
        <f>調査票5!#REF!</f>
        <v>#REF!</v>
      </c>
      <c r="FX17" t="e">
        <f>調査票5!#REF!</f>
        <v>#REF!</v>
      </c>
      <c r="FY17" t="e">
        <f>調査票5!#REF!</f>
        <v>#REF!</v>
      </c>
      <c r="FZ17" t="e">
        <f>調査票5!#REF!</f>
        <v>#REF!</v>
      </c>
      <c r="GA17" t="e">
        <f>調査票5!#REF!</f>
        <v>#REF!</v>
      </c>
      <c r="GB17" t="e">
        <f>調査票5!#REF!</f>
        <v>#REF!</v>
      </c>
      <c r="GC17" t="e">
        <f>調査票5!#REF!</f>
        <v>#REF!</v>
      </c>
      <c r="GD17" t="e">
        <f>調査票5!#REF!</f>
        <v>#REF!</v>
      </c>
      <c r="GE17" t="e">
        <f>調査票5!#REF!</f>
        <v>#REF!</v>
      </c>
      <c r="GF17" t="e">
        <f>調査票5!#REF!</f>
        <v>#REF!</v>
      </c>
      <c r="GG17" t="e">
        <f>調査票5!#REF!</f>
        <v>#REF!</v>
      </c>
      <c r="GH17" t="e">
        <f>調査票5!#REF!</f>
        <v>#REF!</v>
      </c>
      <c r="GI17" t="e">
        <f>調査票5!#REF!</f>
        <v>#REF!</v>
      </c>
      <c r="GJ17" t="e">
        <f>調査票5!#REF!</f>
        <v>#REF!</v>
      </c>
      <c r="GK17" t="e">
        <f>調査票5!#REF!</f>
        <v>#REF!</v>
      </c>
      <c r="GL17" t="e">
        <f>調査票5!#REF!</f>
        <v>#REF!</v>
      </c>
      <c r="GM17" t="e">
        <f>調査票5!#REF!</f>
        <v>#REF!</v>
      </c>
      <c r="GN17" t="e">
        <f>調査票5!#REF!</f>
        <v>#REF!</v>
      </c>
      <c r="GO17" t="e">
        <f>調査票5!#REF!</f>
        <v>#REF!</v>
      </c>
      <c r="GP17" t="e">
        <f>調査票5!#REF!</f>
        <v>#REF!</v>
      </c>
      <c r="GQ17" t="e">
        <f>調査票5!#REF!</f>
        <v>#REF!</v>
      </c>
      <c r="GR17" t="e">
        <f>調査票5!#REF!</f>
        <v>#REF!</v>
      </c>
      <c r="GS17" t="e">
        <f>調査票5!#REF!</f>
        <v>#REF!</v>
      </c>
      <c r="GT17" t="e">
        <f>調査票5!#REF!</f>
        <v>#REF!</v>
      </c>
      <c r="GU17" t="e">
        <f>#REF!</f>
        <v>#REF!</v>
      </c>
      <c r="GV17" t="e">
        <f>#REF!</f>
        <v>#REF!</v>
      </c>
      <c r="GW17" t="e">
        <f>#REF!</f>
        <v>#REF!</v>
      </c>
      <c r="GX17" t="e">
        <f>#REF!</f>
        <v>#REF!</v>
      </c>
      <c r="GY17" t="e">
        <f>#REF!</f>
        <v>#REF!</v>
      </c>
      <c r="GZ17" t="e">
        <f>#REF!</f>
        <v>#REF!</v>
      </c>
      <c r="HA17" t="e">
        <f>#REF!</f>
        <v>#REF!</v>
      </c>
      <c r="HB17" t="e">
        <f>#REF!</f>
        <v>#REF!</v>
      </c>
      <c r="HC17" t="e">
        <f>#REF!</f>
        <v>#REF!</v>
      </c>
      <c r="HD17" t="e">
        <f>#REF!</f>
        <v>#REF!</v>
      </c>
      <c r="HE17" t="e">
        <f>#REF!</f>
        <v>#REF!</v>
      </c>
      <c r="HF17" t="e">
        <f>#REF!</f>
        <v>#REF!</v>
      </c>
      <c r="HG17" t="e">
        <f>#REF!</f>
        <v>#REF!</v>
      </c>
      <c r="HH17" t="e">
        <f>#REF!</f>
        <v>#REF!</v>
      </c>
      <c r="HI17" t="e">
        <f>#REF!</f>
        <v>#REF!</v>
      </c>
      <c r="HJ17" t="e">
        <f>#REF!</f>
        <v>#REF!</v>
      </c>
      <c r="HK17" t="e">
        <f>#REF!</f>
        <v>#REF!</v>
      </c>
      <c r="HL17" t="e">
        <f>#REF!</f>
        <v>#REF!</v>
      </c>
      <c r="HM17" t="e">
        <f>#REF!</f>
        <v>#REF!</v>
      </c>
      <c r="HN17" t="e">
        <f>#REF!</f>
        <v>#REF!</v>
      </c>
      <c r="HO17" t="e">
        <f>#REF!</f>
        <v>#REF!</v>
      </c>
      <c r="HP17" t="e">
        <f>#REF!</f>
        <v>#REF!</v>
      </c>
      <c r="HQ17" t="e">
        <f>#REF!</f>
        <v>#REF!</v>
      </c>
      <c r="HR17" t="e">
        <f>#REF!</f>
        <v>#REF!</v>
      </c>
      <c r="HS17" t="e">
        <f>#REF!</f>
        <v>#REF!</v>
      </c>
      <c r="HT17" t="e">
        <f>#REF!</f>
        <v>#REF!</v>
      </c>
      <c r="HU17" t="e">
        <f>#REF!</f>
        <v>#REF!</v>
      </c>
      <c r="HV17" s="61" t="e">
        <f>#REF!</f>
        <v>#REF!</v>
      </c>
      <c r="HW17" s="61" t="e">
        <f>#REF!</f>
        <v>#REF!</v>
      </c>
      <c r="HX17" s="61" t="e">
        <f>#REF!</f>
        <v>#REF!</v>
      </c>
      <c r="HY17" s="61" t="e">
        <f>#REF!</f>
        <v>#REF!</v>
      </c>
      <c r="HZ17" s="61" t="e">
        <f>#REF!</f>
        <v>#REF!</v>
      </c>
      <c r="IA17" s="61" t="e">
        <f>#REF!</f>
        <v>#REF!</v>
      </c>
      <c r="IB17" s="61" t="e">
        <f>#REF!</f>
        <v>#REF!</v>
      </c>
      <c r="IC17" s="61" t="e">
        <f>#REF!</f>
        <v>#REF!</v>
      </c>
      <c r="ID17" s="61" t="e">
        <f>#REF!</f>
        <v>#REF!</v>
      </c>
      <c r="IE17" s="61" t="e">
        <f>#REF!</f>
        <v>#REF!</v>
      </c>
      <c r="IF17" s="61" t="e">
        <f>#REF!</f>
        <v>#REF!</v>
      </c>
      <c r="IG17" s="61" t="e">
        <f>#REF!</f>
        <v>#REF!</v>
      </c>
      <c r="IH17" s="61" t="e">
        <f>#REF!</f>
        <v>#REF!</v>
      </c>
      <c r="II17" s="61" t="e">
        <f>#REF!</f>
        <v>#REF!</v>
      </c>
      <c r="IJ17" s="61" t="e">
        <f>#REF!</f>
        <v>#REF!</v>
      </c>
      <c r="IK17" s="61" t="e">
        <f>#REF!</f>
        <v>#REF!</v>
      </c>
      <c r="IL17" s="61" t="e">
        <f>#REF!</f>
        <v>#REF!</v>
      </c>
      <c r="IM17" s="61" t="e">
        <f>#REF!</f>
        <v>#REF!</v>
      </c>
      <c r="IN17" s="61" t="e">
        <f>#REF!</f>
        <v>#REF!</v>
      </c>
      <c r="IO17" s="61" t="e">
        <f>#REF!</f>
        <v>#REF!</v>
      </c>
      <c r="IP17" s="61" t="e">
        <f>#REF!</f>
        <v>#REF!</v>
      </c>
      <c r="IQ17" s="61" t="e">
        <f>#REF!</f>
        <v>#REF!</v>
      </c>
      <c r="IR17" s="61" t="e">
        <f>#REF!</f>
        <v>#REF!</v>
      </c>
      <c r="IS17" s="61" t="e">
        <f>#REF!</f>
        <v>#REF!</v>
      </c>
      <c r="IT17" s="61" t="e">
        <f>#REF!</f>
        <v>#REF!</v>
      </c>
      <c r="IU17" s="61" t="e">
        <f>#REF!</f>
        <v>#REF!</v>
      </c>
      <c r="IV17" s="61" t="e">
        <f>#REF!</f>
        <v>#REF!</v>
      </c>
    </row>
    <row r="18" spans="2:256" x14ac:dyDescent="0.15">
      <c r="B18" t="e">
        <f>#REF!</f>
        <v>#REF!</v>
      </c>
      <c r="C18" t="e">
        <f>#REF!</f>
        <v>#REF!</v>
      </c>
      <c r="D18" t="e">
        <f>#REF!</f>
        <v>#REF!</v>
      </c>
      <c r="E18" t="e">
        <f>#REF!</f>
        <v>#REF!</v>
      </c>
      <c r="F18" t="e">
        <f>#REF!</f>
        <v>#REF!</v>
      </c>
      <c r="G18" t="e">
        <f>#REF!</f>
        <v>#REF!</v>
      </c>
      <c r="H18" t="e">
        <f>#REF!</f>
        <v>#REF!</v>
      </c>
      <c r="I18" t="e">
        <f>#REF!</f>
        <v>#REF!</v>
      </c>
      <c r="J18" t="e">
        <f>#REF!</f>
        <v>#REF!</v>
      </c>
      <c r="K18" t="e">
        <f>#REF!</f>
        <v>#REF!</v>
      </c>
      <c r="L18" t="e">
        <f>#REF!</f>
        <v>#REF!</v>
      </c>
      <c r="M18" t="e">
        <f>#REF!</f>
        <v>#REF!</v>
      </c>
      <c r="N18" t="e">
        <f>#REF!</f>
        <v>#REF!</v>
      </c>
      <c r="O18" t="e">
        <f>#REF!</f>
        <v>#REF!</v>
      </c>
      <c r="P18" t="e">
        <f>#REF!</f>
        <v>#REF!</v>
      </c>
      <c r="Q18" t="e">
        <f>#REF!</f>
        <v>#REF!</v>
      </c>
      <c r="R18" t="e">
        <f>#REF!</f>
        <v>#REF!</v>
      </c>
      <c r="S18" t="e">
        <f>#REF!</f>
        <v>#REF!</v>
      </c>
      <c r="T18" t="e">
        <f>#REF!</f>
        <v>#REF!</v>
      </c>
      <c r="U18" t="e">
        <f>#REF!</f>
        <v>#REF!</v>
      </c>
      <c r="V18" t="e">
        <f>#REF!</f>
        <v>#REF!</v>
      </c>
      <c r="W18" t="e">
        <f>#REF!</f>
        <v>#REF!</v>
      </c>
      <c r="X18" t="e">
        <f>#REF!</f>
        <v>#REF!</v>
      </c>
      <c r="Y18" t="e">
        <f>#REF!</f>
        <v>#REF!</v>
      </c>
      <c r="Z18" t="e">
        <f>#REF!</f>
        <v>#REF!</v>
      </c>
      <c r="AA18" t="e">
        <f>#REF!</f>
        <v>#REF!</v>
      </c>
      <c r="AB18" t="e">
        <f>#REF!</f>
        <v>#REF!</v>
      </c>
      <c r="AC18" t="e">
        <f>#REF!</f>
        <v>#REF!</v>
      </c>
      <c r="AD18" t="e">
        <f>#REF!</f>
        <v>#REF!</v>
      </c>
      <c r="AE18" t="e">
        <f>#REF!</f>
        <v>#REF!</v>
      </c>
      <c r="AF18" t="e">
        <f>#REF!</f>
        <v>#REF!</v>
      </c>
      <c r="AG18" t="e">
        <f>#REF!</f>
        <v>#REF!</v>
      </c>
      <c r="AH18" t="e">
        <f>#REF!</f>
        <v>#REF!</v>
      </c>
      <c r="AI18" s="61" t="e">
        <f>#REF!</f>
        <v>#REF!</v>
      </c>
      <c r="AJ18" s="61" t="e">
        <f>#REF!</f>
        <v>#REF!</v>
      </c>
      <c r="AK18" s="61" t="e">
        <f>#REF!</f>
        <v>#REF!</v>
      </c>
      <c r="AL18" s="61" t="e">
        <f>#REF!</f>
        <v>#REF!</v>
      </c>
      <c r="AM18" s="61" t="e">
        <f>#REF!</f>
        <v>#REF!</v>
      </c>
      <c r="AN18" s="61" t="e">
        <f>#REF!</f>
        <v>#REF!</v>
      </c>
      <c r="AO18" s="61" t="e">
        <f>#REF!</f>
        <v>#REF!</v>
      </c>
      <c r="AP18" s="61" t="e">
        <f>#REF!</f>
        <v>#REF!</v>
      </c>
      <c r="AQ18">
        <f>調査票2!R31</f>
        <v>0</v>
      </c>
      <c r="AR18">
        <f>調査票2!S31</f>
        <v>0</v>
      </c>
      <c r="AS18">
        <f>調査票2!P31</f>
        <v>0</v>
      </c>
      <c r="AT18">
        <f>調査票2!Q31</f>
        <v>0</v>
      </c>
      <c r="AU18">
        <f>調査票2!E31</f>
        <v>0</v>
      </c>
      <c r="AV18">
        <f>調査票2!F31</f>
        <v>0</v>
      </c>
      <c r="AW18">
        <f>調査票2!G31</f>
        <v>0</v>
      </c>
      <c r="AX18">
        <f>調査票2!I31</f>
        <v>0</v>
      </c>
      <c r="AY18" t="e">
        <f>調査票2!#REF!</f>
        <v>#REF!</v>
      </c>
      <c r="AZ18">
        <f>調査票2!J31</f>
        <v>0</v>
      </c>
      <c r="BA18" t="e">
        <f>調査票2!#REF!</f>
        <v>#REF!</v>
      </c>
      <c r="BB18">
        <f>調査票2!K31</f>
        <v>0</v>
      </c>
      <c r="BC18">
        <f>調査票2!L31</f>
        <v>0</v>
      </c>
      <c r="BD18">
        <f>調査票2!M31</f>
        <v>0</v>
      </c>
      <c r="BE18">
        <f>調査票2!N31</f>
        <v>0</v>
      </c>
      <c r="BF18" t="e">
        <f>調査票2!#REF!</f>
        <v>#REF!</v>
      </c>
      <c r="BG18" t="e">
        <f>調査票2!#REF!</f>
        <v>#REF!</v>
      </c>
      <c r="BH18" t="e">
        <f>調査票2!#REF!</f>
        <v>#REF!</v>
      </c>
      <c r="BI18" t="e">
        <f>調査票2!#REF!</f>
        <v>#REF!</v>
      </c>
      <c r="BJ18" t="e">
        <f>調査票2!#REF!</f>
        <v>#REF!</v>
      </c>
      <c r="BK18" t="e">
        <f>調査票2!#REF!</f>
        <v>#REF!</v>
      </c>
      <c r="BL18" t="e">
        <f>調査票2!#REF!</f>
        <v>#REF!</v>
      </c>
      <c r="BM18" t="e">
        <f>調査票2!#REF!</f>
        <v>#REF!</v>
      </c>
      <c r="BN18" t="e">
        <f>調査票2!#REF!</f>
        <v>#REF!</v>
      </c>
      <c r="BO18" t="e">
        <f>調査票2!#REF!</f>
        <v>#REF!</v>
      </c>
      <c r="BP18" t="e">
        <f>調査票2!#REF!</f>
        <v>#REF!</v>
      </c>
      <c r="BQ18" t="e">
        <f>調査票2!#REF!</f>
        <v>#REF!</v>
      </c>
      <c r="BR18" t="e">
        <f>調査票2!#REF!</f>
        <v>#REF!</v>
      </c>
      <c r="BS18" t="e">
        <f>調査票2!#REF!</f>
        <v>#REF!</v>
      </c>
      <c r="BT18" t="e">
        <f>調査票2!#REF!</f>
        <v>#REF!</v>
      </c>
      <c r="BU18">
        <f>調査票3!H31</f>
        <v>0</v>
      </c>
      <c r="BV18">
        <f>調査票3!I31</f>
        <v>0</v>
      </c>
      <c r="BW18">
        <f>調査票3!J31</f>
        <v>0</v>
      </c>
      <c r="BX18">
        <f>調査票3!K31</f>
        <v>0</v>
      </c>
      <c r="BY18">
        <f>調査票3!L31</f>
        <v>0</v>
      </c>
      <c r="BZ18">
        <f>調査票3!M31</f>
        <v>0</v>
      </c>
      <c r="CA18">
        <f>調査票3!N31</f>
        <v>0</v>
      </c>
      <c r="CB18">
        <f>調査票3!P31</f>
        <v>0</v>
      </c>
      <c r="CC18">
        <f>調査票3!R31</f>
        <v>0</v>
      </c>
      <c r="CD18">
        <f>調査票3!S31</f>
        <v>0</v>
      </c>
      <c r="CE18">
        <f>調査票3!T31</f>
        <v>0</v>
      </c>
      <c r="CF18">
        <f>調査票3!V31</f>
        <v>0</v>
      </c>
      <c r="CG18" t="e">
        <f>調査票3!#REF!</f>
        <v>#REF!</v>
      </c>
      <c r="CH18" t="e">
        <f>調査票3!#REF!</f>
        <v>#REF!</v>
      </c>
      <c r="CI18" t="e">
        <f>調査票3!#REF!</f>
        <v>#REF!</v>
      </c>
      <c r="CJ18" t="e">
        <f>調査票3!#REF!</f>
        <v>#REF!</v>
      </c>
      <c r="CK18" t="e">
        <f>調査票3!#REF!</f>
        <v>#REF!</v>
      </c>
      <c r="CL18" t="e">
        <f>調査票3!#REF!</f>
        <v>#REF!</v>
      </c>
      <c r="CM18" t="e">
        <f>調査票3!#REF!</f>
        <v>#REF!</v>
      </c>
      <c r="CN18" t="e">
        <f>調査票3!#REF!</f>
        <v>#REF!</v>
      </c>
      <c r="CO18" t="e">
        <f>調査票3!#REF!</f>
        <v>#REF!</v>
      </c>
      <c r="CP18" t="e">
        <f>調査票3!#REF!</f>
        <v>#REF!</v>
      </c>
      <c r="CQ18" t="e">
        <f>調査票3!#REF!</f>
        <v>#REF!</v>
      </c>
      <c r="CR18" t="e">
        <f>調査票3!#REF!</f>
        <v>#REF!</v>
      </c>
      <c r="CS18" t="e">
        <f>調査票3!#REF!</f>
        <v>#REF!</v>
      </c>
      <c r="CT18" t="e">
        <f>調査票3!#REF!</f>
        <v>#REF!</v>
      </c>
      <c r="CU18" t="e">
        <f>調査票3!#REF!</f>
        <v>#REF!</v>
      </c>
      <c r="CV18" t="e">
        <f>調査票3!#REF!</f>
        <v>#REF!</v>
      </c>
      <c r="CW18" t="e">
        <f>調査票3!#REF!</f>
        <v>#REF!</v>
      </c>
      <c r="CX18" t="e">
        <f>調査票3!#REF!</f>
        <v>#REF!</v>
      </c>
      <c r="CY18" t="e">
        <f>調査票3!#REF!</f>
        <v>#REF!</v>
      </c>
      <c r="CZ18" t="e">
        <f>調査票3!#REF!</f>
        <v>#REF!</v>
      </c>
      <c r="DA18" t="e">
        <f>#REF!</f>
        <v>#REF!</v>
      </c>
      <c r="DB18" t="e">
        <f>#REF!</f>
        <v>#REF!</v>
      </c>
      <c r="DC18" t="e">
        <f>#REF!</f>
        <v>#REF!</v>
      </c>
      <c r="DD18" t="e">
        <f>#REF!</f>
        <v>#REF!</v>
      </c>
      <c r="DE18" t="e">
        <f>#REF!</f>
        <v>#REF!</v>
      </c>
      <c r="DF18" t="e">
        <f>#REF!</f>
        <v>#REF!</v>
      </c>
      <c r="DG18" t="e">
        <f>#REF!</f>
        <v>#REF!</v>
      </c>
      <c r="DH18" t="e">
        <f>#REF!</f>
        <v>#REF!</v>
      </c>
      <c r="DI18" t="e">
        <f>#REF!</f>
        <v>#REF!</v>
      </c>
      <c r="DJ18" t="e">
        <f>#REF!</f>
        <v>#REF!</v>
      </c>
      <c r="DK18" t="e">
        <f>#REF!</f>
        <v>#REF!</v>
      </c>
      <c r="DL18" t="e">
        <f>#REF!</f>
        <v>#REF!</v>
      </c>
      <c r="DM18" t="e">
        <f>#REF!</f>
        <v>#REF!</v>
      </c>
      <c r="DN18" t="e">
        <f>#REF!</f>
        <v>#REF!</v>
      </c>
      <c r="DO18" t="e">
        <f>#REF!</f>
        <v>#REF!</v>
      </c>
      <c r="DP18" t="e">
        <f>#REF!</f>
        <v>#REF!</v>
      </c>
      <c r="DQ18" t="e">
        <f>'調査票4-2'!#REF!</f>
        <v>#REF!</v>
      </c>
      <c r="DR18" t="e">
        <f>'調査票4-2'!#REF!</f>
        <v>#REF!</v>
      </c>
      <c r="DS18">
        <f>'調査票4-2'!F31</f>
        <v>0</v>
      </c>
      <c r="DT18">
        <f>'調査票4-2'!G31</f>
        <v>0</v>
      </c>
      <c r="DU18">
        <f>'調査票4-2'!H31</f>
        <v>0</v>
      </c>
      <c r="DV18">
        <f>'調査票4-2'!I31</f>
        <v>0</v>
      </c>
      <c r="DW18">
        <f>'調査票4-2'!J31</f>
        <v>0</v>
      </c>
      <c r="DX18">
        <f>'調査票4-2'!K31</f>
        <v>0</v>
      </c>
      <c r="DY18">
        <f>'調査票4-2'!L31</f>
        <v>0</v>
      </c>
      <c r="DZ18">
        <f>'調査票4-2'!M31</f>
        <v>0</v>
      </c>
      <c r="EA18" t="e">
        <f>'調査票4-2'!#REF!</f>
        <v>#REF!</v>
      </c>
      <c r="EB18" t="e">
        <f>'調査票4-2'!#REF!</f>
        <v>#REF!</v>
      </c>
      <c r="EC18" t="e">
        <f>'調査票4-2'!#REF!</f>
        <v>#REF!</v>
      </c>
      <c r="ED18" t="e">
        <f>'調査票4-2'!#REF!</f>
        <v>#REF!</v>
      </c>
      <c r="EE18" t="e">
        <f>'調査票4-2'!#REF!</f>
        <v>#REF!</v>
      </c>
      <c r="EF18" t="e">
        <f>'調査票4-2'!#REF!</f>
        <v>#REF!</v>
      </c>
      <c r="EG18">
        <f>'調査票4-2'!O31</f>
        <v>0</v>
      </c>
      <c r="EH18">
        <f>'調査票4-2'!P31</f>
        <v>0</v>
      </c>
      <c r="EI18" t="e">
        <f>'調査票4-2'!#REF!</f>
        <v>#REF!</v>
      </c>
      <c r="EJ18" t="e">
        <f>'調査票4-2'!#REF!</f>
        <v>#REF!</v>
      </c>
      <c r="EK18" t="e">
        <f>'調査票4-2'!#REF!</f>
        <v>#REF!</v>
      </c>
      <c r="EL18" t="e">
        <f>'調査票4-2'!#REF!</f>
        <v>#REF!</v>
      </c>
      <c r="EM18" t="e">
        <f>'調査票4-2'!#REF!</f>
        <v>#REF!</v>
      </c>
      <c r="EN18" t="e">
        <f>'調査票4-2'!#REF!</f>
        <v>#REF!</v>
      </c>
      <c r="EO18" t="e">
        <f>'調査票4-2'!#REF!</f>
        <v>#REF!</v>
      </c>
      <c r="EP18" t="e">
        <f>'調査票4-2'!#REF!</f>
        <v>#REF!</v>
      </c>
      <c r="EQ18" t="e">
        <f>'調査票4-2'!#REF!</f>
        <v>#REF!</v>
      </c>
      <c r="ER18" t="e">
        <f>'調査票4-2'!#REF!</f>
        <v>#REF!</v>
      </c>
      <c r="ES18">
        <f>調査票5!F31</f>
        <v>0</v>
      </c>
      <c r="ET18" t="e">
        <f>調査票5!#REF!</f>
        <v>#REF!</v>
      </c>
      <c r="EU18">
        <f>調査票5!G31</f>
        <v>0</v>
      </c>
      <c r="EV18">
        <f>調査票5!H31</f>
        <v>0</v>
      </c>
      <c r="EW18" t="e">
        <f>調査票5!#REF!</f>
        <v>#REF!</v>
      </c>
      <c r="EX18">
        <f>調査票5!I31</f>
        <v>0</v>
      </c>
      <c r="EY18">
        <f>調査票5!J31</f>
        <v>0</v>
      </c>
      <c r="EZ18" t="e">
        <f>調査票5!#REF!</f>
        <v>#REF!</v>
      </c>
      <c r="FA18">
        <f>調査票5!K31</f>
        <v>0</v>
      </c>
      <c r="FB18">
        <f>調査票5!L31</f>
        <v>0</v>
      </c>
      <c r="FC18" t="e">
        <f>調査票5!#REF!</f>
        <v>#REF!</v>
      </c>
      <c r="FD18">
        <f>調査票5!M31</f>
        <v>0</v>
      </c>
      <c r="FE18">
        <f>調査票5!N31</f>
        <v>0</v>
      </c>
      <c r="FF18" t="e">
        <f>調査票5!#REF!</f>
        <v>#REF!</v>
      </c>
      <c r="FG18">
        <f>調査票5!O31</f>
        <v>0</v>
      </c>
      <c r="FH18">
        <f>調査票5!R31</f>
        <v>0</v>
      </c>
      <c r="FI18">
        <f>調査票5!S31</f>
        <v>0</v>
      </c>
      <c r="FJ18">
        <f>調査票5!T31</f>
        <v>0</v>
      </c>
      <c r="FK18" t="e">
        <f>調査票5!#REF!</f>
        <v>#REF!</v>
      </c>
      <c r="FL18" t="e">
        <f>調査票5!#REF!</f>
        <v>#REF!</v>
      </c>
      <c r="FM18">
        <f>調査票5!U31</f>
        <v>0</v>
      </c>
      <c r="FN18">
        <f>調査票5!V31</f>
        <v>0</v>
      </c>
      <c r="FO18">
        <f>調査票5!W31</f>
        <v>0</v>
      </c>
      <c r="FP18" t="e">
        <f>調査票5!#REF!</f>
        <v>#REF!</v>
      </c>
      <c r="FQ18">
        <f>調査票5!Y31</f>
        <v>0</v>
      </c>
      <c r="FR18">
        <f>調査票5!Z31</f>
        <v>0</v>
      </c>
      <c r="FS18">
        <f>調査票5!AB31</f>
        <v>0</v>
      </c>
      <c r="FT18" t="e">
        <f>調査票5!#REF!</f>
        <v>#REF!</v>
      </c>
      <c r="FU18" t="e">
        <f>調査票5!#REF!</f>
        <v>#REF!</v>
      </c>
      <c r="FV18" t="e">
        <f>調査票5!#REF!</f>
        <v>#REF!</v>
      </c>
      <c r="FW18" t="e">
        <f>調査票5!#REF!</f>
        <v>#REF!</v>
      </c>
      <c r="FX18" t="e">
        <f>調査票5!#REF!</f>
        <v>#REF!</v>
      </c>
      <c r="FY18" t="e">
        <f>調査票5!#REF!</f>
        <v>#REF!</v>
      </c>
      <c r="FZ18" t="e">
        <f>調査票5!#REF!</f>
        <v>#REF!</v>
      </c>
      <c r="GA18" t="e">
        <f>調査票5!#REF!</f>
        <v>#REF!</v>
      </c>
      <c r="GB18" t="e">
        <f>調査票5!#REF!</f>
        <v>#REF!</v>
      </c>
      <c r="GC18" t="e">
        <f>調査票5!#REF!</f>
        <v>#REF!</v>
      </c>
      <c r="GD18" t="e">
        <f>調査票5!#REF!</f>
        <v>#REF!</v>
      </c>
      <c r="GE18" t="e">
        <f>調査票5!#REF!</f>
        <v>#REF!</v>
      </c>
      <c r="GF18" t="e">
        <f>調査票5!#REF!</f>
        <v>#REF!</v>
      </c>
      <c r="GG18" t="e">
        <f>調査票5!#REF!</f>
        <v>#REF!</v>
      </c>
      <c r="GH18" t="e">
        <f>調査票5!#REF!</f>
        <v>#REF!</v>
      </c>
      <c r="GI18" t="e">
        <f>調査票5!#REF!</f>
        <v>#REF!</v>
      </c>
      <c r="GJ18" t="e">
        <f>調査票5!#REF!</f>
        <v>#REF!</v>
      </c>
      <c r="GK18" t="e">
        <f>調査票5!#REF!</f>
        <v>#REF!</v>
      </c>
      <c r="GL18" t="e">
        <f>調査票5!#REF!</f>
        <v>#REF!</v>
      </c>
      <c r="GM18" t="e">
        <f>調査票5!#REF!</f>
        <v>#REF!</v>
      </c>
      <c r="GN18" t="e">
        <f>調査票5!#REF!</f>
        <v>#REF!</v>
      </c>
      <c r="GO18" t="e">
        <f>調査票5!#REF!</f>
        <v>#REF!</v>
      </c>
      <c r="GP18" t="e">
        <f>調査票5!#REF!</f>
        <v>#REF!</v>
      </c>
      <c r="GQ18" t="e">
        <f>調査票5!#REF!</f>
        <v>#REF!</v>
      </c>
      <c r="GR18" t="e">
        <f>調査票5!#REF!</f>
        <v>#REF!</v>
      </c>
      <c r="GS18" t="e">
        <f>調査票5!#REF!</f>
        <v>#REF!</v>
      </c>
      <c r="GT18" t="e">
        <f>調査票5!#REF!</f>
        <v>#REF!</v>
      </c>
      <c r="GU18" t="e">
        <f>#REF!</f>
        <v>#REF!</v>
      </c>
      <c r="GV18" t="e">
        <f>#REF!</f>
        <v>#REF!</v>
      </c>
      <c r="GW18" t="e">
        <f>#REF!</f>
        <v>#REF!</v>
      </c>
      <c r="GX18" t="e">
        <f>#REF!</f>
        <v>#REF!</v>
      </c>
      <c r="GY18" t="e">
        <f>#REF!</f>
        <v>#REF!</v>
      </c>
      <c r="GZ18" t="e">
        <f>#REF!</f>
        <v>#REF!</v>
      </c>
      <c r="HA18" t="e">
        <f>#REF!</f>
        <v>#REF!</v>
      </c>
      <c r="HB18" t="e">
        <f>#REF!</f>
        <v>#REF!</v>
      </c>
      <c r="HC18" t="e">
        <f>#REF!</f>
        <v>#REF!</v>
      </c>
      <c r="HD18" t="e">
        <f>#REF!</f>
        <v>#REF!</v>
      </c>
      <c r="HE18" t="e">
        <f>#REF!</f>
        <v>#REF!</v>
      </c>
      <c r="HF18" t="e">
        <f>#REF!</f>
        <v>#REF!</v>
      </c>
      <c r="HG18" t="e">
        <f>#REF!</f>
        <v>#REF!</v>
      </c>
      <c r="HH18" t="e">
        <f>#REF!</f>
        <v>#REF!</v>
      </c>
      <c r="HI18" t="e">
        <f>#REF!</f>
        <v>#REF!</v>
      </c>
      <c r="HJ18" t="e">
        <f>#REF!</f>
        <v>#REF!</v>
      </c>
      <c r="HK18" t="e">
        <f>#REF!</f>
        <v>#REF!</v>
      </c>
      <c r="HL18" t="e">
        <f>#REF!</f>
        <v>#REF!</v>
      </c>
      <c r="HM18" t="e">
        <f>#REF!</f>
        <v>#REF!</v>
      </c>
      <c r="HN18" t="e">
        <f>#REF!</f>
        <v>#REF!</v>
      </c>
      <c r="HO18" t="e">
        <f>#REF!</f>
        <v>#REF!</v>
      </c>
      <c r="HP18" t="e">
        <f>#REF!</f>
        <v>#REF!</v>
      </c>
      <c r="HQ18" t="e">
        <f>#REF!</f>
        <v>#REF!</v>
      </c>
      <c r="HR18" t="e">
        <f>#REF!</f>
        <v>#REF!</v>
      </c>
      <c r="HS18" t="e">
        <f>#REF!</f>
        <v>#REF!</v>
      </c>
      <c r="HT18" t="e">
        <f>#REF!</f>
        <v>#REF!</v>
      </c>
      <c r="HU18" t="e">
        <f>#REF!</f>
        <v>#REF!</v>
      </c>
      <c r="HV18" s="61" t="e">
        <f>#REF!</f>
        <v>#REF!</v>
      </c>
      <c r="HW18" s="61" t="e">
        <f>#REF!</f>
        <v>#REF!</v>
      </c>
      <c r="HX18" s="61" t="e">
        <f>#REF!</f>
        <v>#REF!</v>
      </c>
      <c r="HY18" s="61" t="e">
        <f>#REF!</f>
        <v>#REF!</v>
      </c>
      <c r="HZ18" s="61" t="e">
        <f>#REF!</f>
        <v>#REF!</v>
      </c>
      <c r="IA18" s="61" t="e">
        <f>#REF!</f>
        <v>#REF!</v>
      </c>
      <c r="IB18" s="61" t="e">
        <f>#REF!</f>
        <v>#REF!</v>
      </c>
      <c r="IC18" s="61" t="e">
        <f>#REF!</f>
        <v>#REF!</v>
      </c>
      <c r="ID18" s="61" t="e">
        <f>#REF!</f>
        <v>#REF!</v>
      </c>
      <c r="IE18" s="61" t="e">
        <f>#REF!</f>
        <v>#REF!</v>
      </c>
      <c r="IF18" s="61" t="e">
        <f>#REF!</f>
        <v>#REF!</v>
      </c>
      <c r="IG18" s="61" t="e">
        <f>#REF!</f>
        <v>#REF!</v>
      </c>
      <c r="IH18" s="61" t="e">
        <f>#REF!</f>
        <v>#REF!</v>
      </c>
      <c r="II18" s="61" t="e">
        <f>#REF!</f>
        <v>#REF!</v>
      </c>
      <c r="IJ18" s="61" t="e">
        <f>#REF!</f>
        <v>#REF!</v>
      </c>
      <c r="IK18" s="61" t="e">
        <f>#REF!</f>
        <v>#REF!</v>
      </c>
      <c r="IL18" s="61" t="e">
        <f>#REF!</f>
        <v>#REF!</v>
      </c>
      <c r="IM18" s="61" t="e">
        <f>#REF!</f>
        <v>#REF!</v>
      </c>
      <c r="IN18" s="61" t="e">
        <f>#REF!</f>
        <v>#REF!</v>
      </c>
      <c r="IO18" s="61" t="e">
        <f>#REF!</f>
        <v>#REF!</v>
      </c>
      <c r="IP18" s="61" t="e">
        <f>#REF!</f>
        <v>#REF!</v>
      </c>
      <c r="IQ18" s="61" t="e">
        <f>#REF!</f>
        <v>#REF!</v>
      </c>
      <c r="IR18" s="61" t="e">
        <f>#REF!</f>
        <v>#REF!</v>
      </c>
      <c r="IS18" s="61" t="e">
        <f>#REF!</f>
        <v>#REF!</v>
      </c>
      <c r="IT18" s="61" t="e">
        <f>#REF!</f>
        <v>#REF!</v>
      </c>
      <c r="IU18" s="61" t="e">
        <f>#REF!</f>
        <v>#REF!</v>
      </c>
      <c r="IV18" s="61" t="e">
        <f>#REF!</f>
        <v>#REF!</v>
      </c>
    </row>
    <row r="19" spans="2:256" x14ac:dyDescent="0.15">
      <c r="B19" t="e">
        <f>#REF!</f>
        <v>#REF!</v>
      </c>
      <c r="C19" t="e">
        <f>#REF!</f>
        <v>#REF!</v>
      </c>
      <c r="D19" t="e">
        <f>#REF!</f>
        <v>#REF!</v>
      </c>
      <c r="E19" t="e">
        <f>#REF!</f>
        <v>#REF!</v>
      </c>
      <c r="F19" t="e">
        <f>#REF!</f>
        <v>#REF!</v>
      </c>
      <c r="G19" t="e">
        <f>#REF!</f>
        <v>#REF!</v>
      </c>
      <c r="H19" t="e">
        <f>#REF!</f>
        <v>#REF!</v>
      </c>
      <c r="I19" t="e">
        <f>#REF!</f>
        <v>#REF!</v>
      </c>
      <c r="J19" t="e">
        <f>#REF!</f>
        <v>#REF!</v>
      </c>
      <c r="K19" t="e">
        <f>#REF!</f>
        <v>#REF!</v>
      </c>
      <c r="L19" t="e">
        <f>#REF!</f>
        <v>#REF!</v>
      </c>
      <c r="M19" t="e">
        <f>#REF!</f>
        <v>#REF!</v>
      </c>
      <c r="N19" t="e">
        <f>#REF!</f>
        <v>#REF!</v>
      </c>
      <c r="O19" t="e">
        <f>#REF!</f>
        <v>#REF!</v>
      </c>
      <c r="P19" t="e">
        <f>#REF!</f>
        <v>#REF!</v>
      </c>
      <c r="Q19" t="e">
        <f>#REF!</f>
        <v>#REF!</v>
      </c>
      <c r="R19" t="e">
        <f>#REF!</f>
        <v>#REF!</v>
      </c>
      <c r="S19" t="e">
        <f>#REF!</f>
        <v>#REF!</v>
      </c>
      <c r="T19" t="e">
        <f>#REF!</f>
        <v>#REF!</v>
      </c>
      <c r="U19" t="e">
        <f>#REF!</f>
        <v>#REF!</v>
      </c>
      <c r="V19" t="e">
        <f>#REF!</f>
        <v>#REF!</v>
      </c>
      <c r="W19" t="e">
        <f>#REF!</f>
        <v>#REF!</v>
      </c>
      <c r="X19" t="e">
        <f>#REF!</f>
        <v>#REF!</v>
      </c>
      <c r="Y19" t="e">
        <f>#REF!</f>
        <v>#REF!</v>
      </c>
      <c r="Z19" t="e">
        <f>#REF!</f>
        <v>#REF!</v>
      </c>
      <c r="AA19" t="e">
        <f>#REF!</f>
        <v>#REF!</v>
      </c>
      <c r="AB19" t="e">
        <f>#REF!</f>
        <v>#REF!</v>
      </c>
      <c r="AC19" t="e">
        <f>#REF!</f>
        <v>#REF!</v>
      </c>
      <c r="AD19" t="e">
        <f>#REF!</f>
        <v>#REF!</v>
      </c>
      <c r="AE19" t="e">
        <f>#REF!</f>
        <v>#REF!</v>
      </c>
      <c r="AF19" t="e">
        <f>#REF!</f>
        <v>#REF!</v>
      </c>
      <c r="AG19" t="e">
        <f>#REF!</f>
        <v>#REF!</v>
      </c>
      <c r="AH19" t="e">
        <f>#REF!</f>
        <v>#REF!</v>
      </c>
      <c r="AI19" s="61" t="e">
        <f>#REF!</f>
        <v>#REF!</v>
      </c>
      <c r="AJ19" s="61" t="e">
        <f>#REF!</f>
        <v>#REF!</v>
      </c>
      <c r="AK19" s="61" t="e">
        <f>#REF!</f>
        <v>#REF!</v>
      </c>
      <c r="AL19" s="61" t="e">
        <f>#REF!</f>
        <v>#REF!</v>
      </c>
      <c r="AM19" s="61" t="e">
        <f>#REF!</f>
        <v>#REF!</v>
      </c>
      <c r="AN19" s="61" t="e">
        <f>#REF!</f>
        <v>#REF!</v>
      </c>
      <c r="AO19" s="61" t="e">
        <f>#REF!</f>
        <v>#REF!</v>
      </c>
      <c r="AP19" s="61" t="e">
        <f>#REF!</f>
        <v>#REF!</v>
      </c>
      <c r="AQ19">
        <f>調査票2!R32</f>
        <v>0</v>
      </c>
      <c r="AR19">
        <f>調査票2!S32</f>
        <v>0</v>
      </c>
      <c r="AS19">
        <f>調査票2!P32</f>
        <v>0</v>
      </c>
      <c r="AT19">
        <f>調査票2!Q32</f>
        <v>0</v>
      </c>
      <c r="AU19">
        <f>調査票2!E32</f>
        <v>0</v>
      </c>
      <c r="AV19">
        <f>調査票2!F32</f>
        <v>0</v>
      </c>
      <c r="AW19">
        <f>調査票2!G32</f>
        <v>0</v>
      </c>
      <c r="AX19">
        <f>調査票2!I32</f>
        <v>0</v>
      </c>
      <c r="AY19" t="e">
        <f>調査票2!#REF!</f>
        <v>#REF!</v>
      </c>
      <c r="AZ19">
        <f>調査票2!J32</f>
        <v>0</v>
      </c>
      <c r="BA19" t="e">
        <f>調査票2!#REF!</f>
        <v>#REF!</v>
      </c>
      <c r="BB19">
        <f>調査票2!K32</f>
        <v>0</v>
      </c>
      <c r="BC19">
        <f>調査票2!L32</f>
        <v>0</v>
      </c>
      <c r="BD19">
        <f>調査票2!M32</f>
        <v>0</v>
      </c>
      <c r="BE19">
        <f>調査票2!N32</f>
        <v>0</v>
      </c>
      <c r="BF19" t="e">
        <f>調査票2!#REF!</f>
        <v>#REF!</v>
      </c>
      <c r="BG19" t="e">
        <f>調査票2!#REF!</f>
        <v>#REF!</v>
      </c>
      <c r="BH19" t="e">
        <f>調査票2!#REF!</f>
        <v>#REF!</v>
      </c>
      <c r="BI19" t="e">
        <f>調査票2!#REF!</f>
        <v>#REF!</v>
      </c>
      <c r="BJ19" t="e">
        <f>調査票2!#REF!</f>
        <v>#REF!</v>
      </c>
      <c r="BK19" t="e">
        <f>調査票2!#REF!</f>
        <v>#REF!</v>
      </c>
      <c r="BL19" t="e">
        <f>調査票2!#REF!</f>
        <v>#REF!</v>
      </c>
      <c r="BM19" t="e">
        <f>調査票2!#REF!</f>
        <v>#REF!</v>
      </c>
      <c r="BN19" t="e">
        <f>調査票2!#REF!</f>
        <v>#REF!</v>
      </c>
      <c r="BO19" t="e">
        <f>調査票2!#REF!</f>
        <v>#REF!</v>
      </c>
      <c r="BP19" t="e">
        <f>調査票2!#REF!</f>
        <v>#REF!</v>
      </c>
      <c r="BQ19" t="e">
        <f>調査票2!#REF!</f>
        <v>#REF!</v>
      </c>
      <c r="BR19" t="e">
        <f>調査票2!#REF!</f>
        <v>#REF!</v>
      </c>
      <c r="BS19" t="e">
        <f>調査票2!#REF!</f>
        <v>#REF!</v>
      </c>
      <c r="BT19" t="e">
        <f>調査票2!#REF!</f>
        <v>#REF!</v>
      </c>
      <c r="BU19">
        <f>調査票3!H32</f>
        <v>0</v>
      </c>
      <c r="BV19">
        <f>調査票3!I32</f>
        <v>0</v>
      </c>
      <c r="BW19">
        <f>調査票3!J32</f>
        <v>0</v>
      </c>
      <c r="BX19">
        <f>調査票3!K32</f>
        <v>0</v>
      </c>
      <c r="BY19">
        <f>調査票3!L32</f>
        <v>0</v>
      </c>
      <c r="BZ19">
        <f>調査票3!M32</f>
        <v>0</v>
      </c>
      <c r="CA19">
        <f>調査票3!N32</f>
        <v>0</v>
      </c>
      <c r="CB19">
        <f>調査票3!P32</f>
        <v>0</v>
      </c>
      <c r="CC19">
        <f>調査票3!R32</f>
        <v>0</v>
      </c>
      <c r="CD19">
        <f>調査票3!S32</f>
        <v>0</v>
      </c>
      <c r="CE19">
        <f>調査票3!T32</f>
        <v>0</v>
      </c>
      <c r="CF19">
        <f>調査票3!V32</f>
        <v>0</v>
      </c>
      <c r="CG19" t="e">
        <f>調査票3!#REF!</f>
        <v>#REF!</v>
      </c>
      <c r="CH19" t="e">
        <f>調査票3!#REF!</f>
        <v>#REF!</v>
      </c>
      <c r="CI19" t="e">
        <f>調査票3!#REF!</f>
        <v>#REF!</v>
      </c>
      <c r="CJ19" t="e">
        <f>調査票3!#REF!</f>
        <v>#REF!</v>
      </c>
      <c r="CK19" t="e">
        <f>調査票3!#REF!</f>
        <v>#REF!</v>
      </c>
      <c r="CL19" t="e">
        <f>調査票3!#REF!</f>
        <v>#REF!</v>
      </c>
      <c r="CM19" t="e">
        <f>調査票3!#REF!</f>
        <v>#REF!</v>
      </c>
      <c r="CN19" t="e">
        <f>調査票3!#REF!</f>
        <v>#REF!</v>
      </c>
      <c r="CO19" t="e">
        <f>調査票3!#REF!</f>
        <v>#REF!</v>
      </c>
      <c r="CP19" t="e">
        <f>調査票3!#REF!</f>
        <v>#REF!</v>
      </c>
      <c r="CQ19" t="e">
        <f>調査票3!#REF!</f>
        <v>#REF!</v>
      </c>
      <c r="CR19" t="e">
        <f>調査票3!#REF!</f>
        <v>#REF!</v>
      </c>
      <c r="CS19" t="e">
        <f>調査票3!#REF!</f>
        <v>#REF!</v>
      </c>
      <c r="CT19" t="e">
        <f>調査票3!#REF!</f>
        <v>#REF!</v>
      </c>
      <c r="CU19" t="e">
        <f>調査票3!#REF!</f>
        <v>#REF!</v>
      </c>
      <c r="CV19" t="e">
        <f>調査票3!#REF!</f>
        <v>#REF!</v>
      </c>
      <c r="CW19" t="e">
        <f>調査票3!#REF!</f>
        <v>#REF!</v>
      </c>
      <c r="CX19" t="e">
        <f>調査票3!#REF!</f>
        <v>#REF!</v>
      </c>
      <c r="CY19" t="e">
        <f>調査票3!#REF!</f>
        <v>#REF!</v>
      </c>
      <c r="CZ19" t="e">
        <f>調査票3!#REF!</f>
        <v>#REF!</v>
      </c>
      <c r="DA19" t="e">
        <f>#REF!</f>
        <v>#REF!</v>
      </c>
      <c r="DB19" t="e">
        <f>#REF!</f>
        <v>#REF!</v>
      </c>
      <c r="DC19" t="e">
        <f>#REF!</f>
        <v>#REF!</v>
      </c>
      <c r="DD19" t="e">
        <f>#REF!</f>
        <v>#REF!</v>
      </c>
      <c r="DE19" t="e">
        <f>#REF!</f>
        <v>#REF!</v>
      </c>
      <c r="DF19" t="e">
        <f>#REF!</f>
        <v>#REF!</v>
      </c>
      <c r="DG19" t="e">
        <f>#REF!</f>
        <v>#REF!</v>
      </c>
      <c r="DH19" t="e">
        <f>#REF!</f>
        <v>#REF!</v>
      </c>
      <c r="DI19" t="e">
        <f>#REF!</f>
        <v>#REF!</v>
      </c>
      <c r="DJ19" t="e">
        <f>#REF!</f>
        <v>#REF!</v>
      </c>
      <c r="DK19" t="e">
        <f>#REF!</f>
        <v>#REF!</v>
      </c>
      <c r="DL19" t="e">
        <f>#REF!</f>
        <v>#REF!</v>
      </c>
      <c r="DM19" t="e">
        <f>#REF!</f>
        <v>#REF!</v>
      </c>
      <c r="DN19" t="e">
        <f>#REF!</f>
        <v>#REF!</v>
      </c>
      <c r="DO19" t="e">
        <f>#REF!</f>
        <v>#REF!</v>
      </c>
      <c r="DP19" t="e">
        <f>#REF!</f>
        <v>#REF!</v>
      </c>
      <c r="DQ19" t="e">
        <f>'調査票4-2'!#REF!</f>
        <v>#REF!</v>
      </c>
      <c r="DR19" t="e">
        <f>'調査票4-2'!#REF!</f>
        <v>#REF!</v>
      </c>
      <c r="DS19">
        <f>'調査票4-2'!F32</f>
        <v>0</v>
      </c>
      <c r="DT19">
        <f>'調査票4-2'!G32</f>
        <v>0</v>
      </c>
      <c r="DU19">
        <f>'調査票4-2'!H32</f>
        <v>0</v>
      </c>
      <c r="DV19">
        <f>'調査票4-2'!I32</f>
        <v>0</v>
      </c>
      <c r="DW19">
        <f>'調査票4-2'!J32</f>
        <v>0</v>
      </c>
      <c r="DX19">
        <f>'調査票4-2'!K32</f>
        <v>0</v>
      </c>
      <c r="DY19">
        <f>'調査票4-2'!L32</f>
        <v>0</v>
      </c>
      <c r="DZ19">
        <f>'調査票4-2'!M32</f>
        <v>0</v>
      </c>
      <c r="EA19" t="e">
        <f>'調査票4-2'!#REF!</f>
        <v>#REF!</v>
      </c>
      <c r="EB19" t="e">
        <f>'調査票4-2'!#REF!</f>
        <v>#REF!</v>
      </c>
      <c r="EC19" t="e">
        <f>'調査票4-2'!#REF!</f>
        <v>#REF!</v>
      </c>
      <c r="ED19" t="e">
        <f>'調査票4-2'!#REF!</f>
        <v>#REF!</v>
      </c>
      <c r="EE19" t="e">
        <f>'調査票4-2'!#REF!</f>
        <v>#REF!</v>
      </c>
      <c r="EF19" t="e">
        <f>'調査票4-2'!#REF!</f>
        <v>#REF!</v>
      </c>
      <c r="EG19">
        <f>'調査票4-2'!O32</f>
        <v>0</v>
      </c>
      <c r="EH19">
        <f>'調査票4-2'!P32</f>
        <v>0</v>
      </c>
      <c r="EI19" t="e">
        <f>'調査票4-2'!#REF!</f>
        <v>#REF!</v>
      </c>
      <c r="EJ19" t="e">
        <f>'調査票4-2'!#REF!</f>
        <v>#REF!</v>
      </c>
      <c r="EK19" t="e">
        <f>'調査票4-2'!#REF!</f>
        <v>#REF!</v>
      </c>
      <c r="EL19" t="e">
        <f>'調査票4-2'!#REF!</f>
        <v>#REF!</v>
      </c>
      <c r="EM19" t="e">
        <f>'調査票4-2'!#REF!</f>
        <v>#REF!</v>
      </c>
      <c r="EN19" t="e">
        <f>'調査票4-2'!#REF!</f>
        <v>#REF!</v>
      </c>
      <c r="EO19" t="e">
        <f>'調査票4-2'!#REF!</f>
        <v>#REF!</v>
      </c>
      <c r="EP19" t="e">
        <f>'調査票4-2'!#REF!</f>
        <v>#REF!</v>
      </c>
      <c r="EQ19" t="e">
        <f>'調査票4-2'!#REF!</f>
        <v>#REF!</v>
      </c>
      <c r="ER19" t="e">
        <f>'調査票4-2'!#REF!</f>
        <v>#REF!</v>
      </c>
      <c r="ES19">
        <f>調査票5!F32</f>
        <v>0</v>
      </c>
      <c r="ET19" t="e">
        <f>調査票5!#REF!</f>
        <v>#REF!</v>
      </c>
      <c r="EU19">
        <f>調査票5!G32</f>
        <v>0</v>
      </c>
      <c r="EV19">
        <f>調査票5!H32</f>
        <v>0</v>
      </c>
      <c r="EW19" t="e">
        <f>調査票5!#REF!</f>
        <v>#REF!</v>
      </c>
      <c r="EX19">
        <f>調査票5!I32</f>
        <v>0</v>
      </c>
      <c r="EY19">
        <f>調査票5!J32</f>
        <v>0</v>
      </c>
      <c r="EZ19" t="e">
        <f>調査票5!#REF!</f>
        <v>#REF!</v>
      </c>
      <c r="FA19">
        <f>調査票5!K32</f>
        <v>0</v>
      </c>
      <c r="FB19">
        <f>調査票5!L32</f>
        <v>0</v>
      </c>
      <c r="FC19" t="e">
        <f>調査票5!#REF!</f>
        <v>#REF!</v>
      </c>
      <c r="FD19">
        <f>調査票5!M32</f>
        <v>0</v>
      </c>
      <c r="FE19">
        <f>調査票5!N32</f>
        <v>0</v>
      </c>
      <c r="FF19" t="e">
        <f>調査票5!#REF!</f>
        <v>#REF!</v>
      </c>
      <c r="FG19">
        <f>調査票5!O32</f>
        <v>0</v>
      </c>
      <c r="FH19">
        <f>調査票5!R32</f>
        <v>0</v>
      </c>
      <c r="FI19">
        <f>調査票5!S32</f>
        <v>0</v>
      </c>
      <c r="FJ19">
        <f>調査票5!T32</f>
        <v>0</v>
      </c>
      <c r="FK19" t="e">
        <f>調査票5!#REF!</f>
        <v>#REF!</v>
      </c>
      <c r="FL19" t="e">
        <f>調査票5!#REF!</f>
        <v>#REF!</v>
      </c>
      <c r="FM19">
        <f>調査票5!U32</f>
        <v>0</v>
      </c>
      <c r="FN19">
        <f>調査票5!V32</f>
        <v>0</v>
      </c>
      <c r="FO19">
        <f>調査票5!W32</f>
        <v>0</v>
      </c>
      <c r="FP19" t="e">
        <f>調査票5!#REF!</f>
        <v>#REF!</v>
      </c>
      <c r="FQ19">
        <f>調査票5!Y32</f>
        <v>0</v>
      </c>
      <c r="FR19">
        <f>調査票5!Z32</f>
        <v>0</v>
      </c>
      <c r="FS19">
        <f>調査票5!AB32</f>
        <v>0</v>
      </c>
      <c r="FT19" t="e">
        <f>調査票5!#REF!</f>
        <v>#REF!</v>
      </c>
      <c r="FU19" t="e">
        <f>調査票5!#REF!</f>
        <v>#REF!</v>
      </c>
      <c r="FV19" t="e">
        <f>調査票5!#REF!</f>
        <v>#REF!</v>
      </c>
      <c r="FW19" t="e">
        <f>調査票5!#REF!</f>
        <v>#REF!</v>
      </c>
      <c r="FX19" t="e">
        <f>調査票5!#REF!</f>
        <v>#REF!</v>
      </c>
      <c r="FY19" t="e">
        <f>調査票5!#REF!</f>
        <v>#REF!</v>
      </c>
      <c r="FZ19" t="e">
        <f>調査票5!#REF!</f>
        <v>#REF!</v>
      </c>
      <c r="GA19" t="e">
        <f>調査票5!#REF!</f>
        <v>#REF!</v>
      </c>
      <c r="GB19" t="e">
        <f>調査票5!#REF!</f>
        <v>#REF!</v>
      </c>
      <c r="GC19" t="e">
        <f>調査票5!#REF!</f>
        <v>#REF!</v>
      </c>
      <c r="GD19" t="e">
        <f>調査票5!#REF!</f>
        <v>#REF!</v>
      </c>
      <c r="GE19" t="e">
        <f>調査票5!#REF!</f>
        <v>#REF!</v>
      </c>
      <c r="GF19" t="e">
        <f>調査票5!#REF!</f>
        <v>#REF!</v>
      </c>
      <c r="GG19" t="e">
        <f>調査票5!#REF!</f>
        <v>#REF!</v>
      </c>
      <c r="GH19" t="e">
        <f>調査票5!#REF!</f>
        <v>#REF!</v>
      </c>
      <c r="GI19" t="e">
        <f>調査票5!#REF!</f>
        <v>#REF!</v>
      </c>
      <c r="GJ19" t="e">
        <f>調査票5!#REF!</f>
        <v>#REF!</v>
      </c>
      <c r="GK19" t="e">
        <f>調査票5!#REF!</f>
        <v>#REF!</v>
      </c>
      <c r="GL19" t="e">
        <f>調査票5!#REF!</f>
        <v>#REF!</v>
      </c>
      <c r="GM19" t="e">
        <f>調査票5!#REF!</f>
        <v>#REF!</v>
      </c>
      <c r="GN19" t="e">
        <f>調査票5!#REF!</f>
        <v>#REF!</v>
      </c>
      <c r="GO19" t="e">
        <f>調査票5!#REF!</f>
        <v>#REF!</v>
      </c>
      <c r="GP19" t="e">
        <f>調査票5!#REF!</f>
        <v>#REF!</v>
      </c>
      <c r="GQ19" t="e">
        <f>調査票5!#REF!</f>
        <v>#REF!</v>
      </c>
      <c r="GR19" t="e">
        <f>調査票5!#REF!</f>
        <v>#REF!</v>
      </c>
      <c r="GS19" t="e">
        <f>調査票5!#REF!</f>
        <v>#REF!</v>
      </c>
      <c r="GT19" t="e">
        <f>調査票5!#REF!</f>
        <v>#REF!</v>
      </c>
      <c r="GU19" t="e">
        <f>#REF!</f>
        <v>#REF!</v>
      </c>
      <c r="GV19" t="e">
        <f>#REF!</f>
        <v>#REF!</v>
      </c>
      <c r="GW19" t="e">
        <f>#REF!</f>
        <v>#REF!</v>
      </c>
      <c r="GX19" t="e">
        <f>#REF!</f>
        <v>#REF!</v>
      </c>
      <c r="GY19" t="e">
        <f>#REF!</f>
        <v>#REF!</v>
      </c>
      <c r="GZ19" t="e">
        <f>#REF!</f>
        <v>#REF!</v>
      </c>
      <c r="HA19" t="e">
        <f>#REF!</f>
        <v>#REF!</v>
      </c>
      <c r="HB19" t="e">
        <f>#REF!</f>
        <v>#REF!</v>
      </c>
      <c r="HC19" t="e">
        <f>#REF!</f>
        <v>#REF!</v>
      </c>
      <c r="HD19" t="e">
        <f>#REF!</f>
        <v>#REF!</v>
      </c>
      <c r="HE19" t="e">
        <f>#REF!</f>
        <v>#REF!</v>
      </c>
      <c r="HF19" t="e">
        <f>#REF!</f>
        <v>#REF!</v>
      </c>
      <c r="HG19" t="e">
        <f>#REF!</f>
        <v>#REF!</v>
      </c>
      <c r="HH19" t="e">
        <f>#REF!</f>
        <v>#REF!</v>
      </c>
      <c r="HI19" t="e">
        <f>#REF!</f>
        <v>#REF!</v>
      </c>
      <c r="HJ19" t="e">
        <f>#REF!</f>
        <v>#REF!</v>
      </c>
      <c r="HK19" t="e">
        <f>#REF!</f>
        <v>#REF!</v>
      </c>
      <c r="HL19" t="e">
        <f>#REF!</f>
        <v>#REF!</v>
      </c>
      <c r="HM19" t="e">
        <f>#REF!</f>
        <v>#REF!</v>
      </c>
      <c r="HN19" t="e">
        <f>#REF!</f>
        <v>#REF!</v>
      </c>
      <c r="HO19" t="e">
        <f>#REF!</f>
        <v>#REF!</v>
      </c>
      <c r="HP19" t="e">
        <f>#REF!</f>
        <v>#REF!</v>
      </c>
      <c r="HQ19" t="e">
        <f>#REF!</f>
        <v>#REF!</v>
      </c>
      <c r="HR19" t="e">
        <f>#REF!</f>
        <v>#REF!</v>
      </c>
      <c r="HS19" t="e">
        <f>#REF!</f>
        <v>#REF!</v>
      </c>
      <c r="HT19" t="e">
        <f>#REF!</f>
        <v>#REF!</v>
      </c>
      <c r="HU19" t="e">
        <f>#REF!</f>
        <v>#REF!</v>
      </c>
      <c r="HV19" s="61" t="e">
        <f>#REF!</f>
        <v>#REF!</v>
      </c>
      <c r="HW19" s="61" t="e">
        <f>#REF!</f>
        <v>#REF!</v>
      </c>
      <c r="HX19" s="61" t="e">
        <f>#REF!</f>
        <v>#REF!</v>
      </c>
      <c r="HY19" s="61" t="e">
        <f>#REF!</f>
        <v>#REF!</v>
      </c>
      <c r="HZ19" s="61" t="e">
        <f>#REF!</f>
        <v>#REF!</v>
      </c>
      <c r="IA19" s="61" t="e">
        <f>#REF!</f>
        <v>#REF!</v>
      </c>
      <c r="IB19" s="61" t="e">
        <f>#REF!</f>
        <v>#REF!</v>
      </c>
      <c r="IC19" s="61" t="e">
        <f>#REF!</f>
        <v>#REF!</v>
      </c>
      <c r="ID19" s="61" t="e">
        <f>#REF!</f>
        <v>#REF!</v>
      </c>
      <c r="IE19" s="61" t="e">
        <f>#REF!</f>
        <v>#REF!</v>
      </c>
      <c r="IF19" s="61" t="e">
        <f>#REF!</f>
        <v>#REF!</v>
      </c>
      <c r="IG19" s="61" t="e">
        <f>#REF!</f>
        <v>#REF!</v>
      </c>
      <c r="IH19" s="61" t="e">
        <f>#REF!</f>
        <v>#REF!</v>
      </c>
      <c r="II19" s="61" t="e">
        <f>#REF!</f>
        <v>#REF!</v>
      </c>
      <c r="IJ19" s="61" t="e">
        <f>#REF!</f>
        <v>#REF!</v>
      </c>
      <c r="IK19" s="61" t="e">
        <f>#REF!</f>
        <v>#REF!</v>
      </c>
      <c r="IL19" s="61" t="e">
        <f>#REF!</f>
        <v>#REF!</v>
      </c>
      <c r="IM19" s="61" t="e">
        <f>#REF!</f>
        <v>#REF!</v>
      </c>
      <c r="IN19" s="61" t="e">
        <f>#REF!</f>
        <v>#REF!</v>
      </c>
      <c r="IO19" s="61" t="e">
        <f>#REF!</f>
        <v>#REF!</v>
      </c>
      <c r="IP19" s="61" t="e">
        <f>#REF!</f>
        <v>#REF!</v>
      </c>
      <c r="IQ19" s="61" t="e">
        <f>#REF!</f>
        <v>#REF!</v>
      </c>
      <c r="IR19" s="61" t="e">
        <f>#REF!</f>
        <v>#REF!</v>
      </c>
      <c r="IS19" s="61" t="e">
        <f>#REF!</f>
        <v>#REF!</v>
      </c>
      <c r="IT19" s="61" t="e">
        <f>#REF!</f>
        <v>#REF!</v>
      </c>
      <c r="IU19" s="61" t="e">
        <f>#REF!</f>
        <v>#REF!</v>
      </c>
      <c r="IV19" s="61" t="e">
        <f>#REF!</f>
        <v>#REF!</v>
      </c>
    </row>
    <row r="20" spans="2:256" x14ac:dyDescent="0.15">
      <c r="B20" t="e">
        <f>#REF!</f>
        <v>#REF!</v>
      </c>
      <c r="C20" t="e">
        <f>#REF!</f>
        <v>#REF!</v>
      </c>
      <c r="D20" t="e">
        <f>#REF!</f>
        <v>#REF!</v>
      </c>
      <c r="E20" t="e">
        <f>#REF!</f>
        <v>#REF!</v>
      </c>
      <c r="F20" t="e">
        <f>#REF!</f>
        <v>#REF!</v>
      </c>
      <c r="G20" t="e">
        <f>#REF!</f>
        <v>#REF!</v>
      </c>
      <c r="H20" t="e">
        <f>#REF!</f>
        <v>#REF!</v>
      </c>
      <c r="I20" t="e">
        <f>#REF!</f>
        <v>#REF!</v>
      </c>
      <c r="J20" t="e">
        <f>#REF!</f>
        <v>#REF!</v>
      </c>
      <c r="K20" t="e">
        <f>#REF!</f>
        <v>#REF!</v>
      </c>
      <c r="L20" t="e">
        <f>#REF!</f>
        <v>#REF!</v>
      </c>
      <c r="M20" t="e">
        <f>#REF!</f>
        <v>#REF!</v>
      </c>
      <c r="N20" t="e">
        <f>#REF!</f>
        <v>#REF!</v>
      </c>
      <c r="O20" t="e">
        <f>#REF!</f>
        <v>#REF!</v>
      </c>
      <c r="P20" t="e">
        <f>#REF!</f>
        <v>#REF!</v>
      </c>
      <c r="Q20" t="e">
        <f>#REF!</f>
        <v>#REF!</v>
      </c>
      <c r="R20" t="e">
        <f>#REF!</f>
        <v>#REF!</v>
      </c>
      <c r="S20" t="e">
        <f>#REF!</f>
        <v>#REF!</v>
      </c>
      <c r="T20" t="e">
        <f>#REF!</f>
        <v>#REF!</v>
      </c>
      <c r="U20" t="e">
        <f>#REF!</f>
        <v>#REF!</v>
      </c>
      <c r="V20" t="e">
        <f>#REF!</f>
        <v>#REF!</v>
      </c>
      <c r="W20" t="e">
        <f>#REF!</f>
        <v>#REF!</v>
      </c>
      <c r="X20" t="e">
        <f>#REF!</f>
        <v>#REF!</v>
      </c>
      <c r="Y20" t="e">
        <f>#REF!</f>
        <v>#REF!</v>
      </c>
      <c r="Z20" t="e">
        <f>#REF!</f>
        <v>#REF!</v>
      </c>
      <c r="AA20" t="e">
        <f>#REF!</f>
        <v>#REF!</v>
      </c>
      <c r="AB20" t="e">
        <f>#REF!</f>
        <v>#REF!</v>
      </c>
      <c r="AC20" t="e">
        <f>#REF!</f>
        <v>#REF!</v>
      </c>
      <c r="AD20" t="e">
        <f>#REF!</f>
        <v>#REF!</v>
      </c>
      <c r="AE20" t="e">
        <f>#REF!</f>
        <v>#REF!</v>
      </c>
      <c r="AF20" t="e">
        <f>#REF!</f>
        <v>#REF!</v>
      </c>
      <c r="AG20" t="e">
        <f>#REF!</f>
        <v>#REF!</v>
      </c>
      <c r="AH20" t="e">
        <f>#REF!</f>
        <v>#REF!</v>
      </c>
      <c r="AI20" s="61" t="e">
        <f>#REF!</f>
        <v>#REF!</v>
      </c>
      <c r="AJ20" s="61" t="e">
        <f>#REF!</f>
        <v>#REF!</v>
      </c>
      <c r="AK20" s="61" t="e">
        <f>#REF!</f>
        <v>#REF!</v>
      </c>
      <c r="AL20" s="61" t="e">
        <f>#REF!</f>
        <v>#REF!</v>
      </c>
      <c r="AM20" s="61" t="e">
        <f>#REF!</f>
        <v>#REF!</v>
      </c>
      <c r="AN20" s="61" t="e">
        <f>#REF!</f>
        <v>#REF!</v>
      </c>
      <c r="AO20" s="61" t="e">
        <f>#REF!</f>
        <v>#REF!</v>
      </c>
      <c r="AP20" s="61" t="e">
        <f>#REF!</f>
        <v>#REF!</v>
      </c>
      <c r="AQ20">
        <f>調査票2!R33</f>
        <v>0</v>
      </c>
      <c r="AR20">
        <f>調査票2!S33</f>
        <v>0</v>
      </c>
      <c r="AS20">
        <f>調査票2!P33</f>
        <v>0</v>
      </c>
      <c r="AT20">
        <f>調査票2!Q33</f>
        <v>0</v>
      </c>
      <c r="AU20">
        <f>調査票2!E33</f>
        <v>0</v>
      </c>
      <c r="AV20">
        <f>調査票2!F33</f>
        <v>0</v>
      </c>
      <c r="AW20">
        <f>調査票2!G33</f>
        <v>0</v>
      </c>
      <c r="AX20">
        <f>調査票2!I33</f>
        <v>0</v>
      </c>
      <c r="AY20" t="e">
        <f>調査票2!#REF!</f>
        <v>#REF!</v>
      </c>
      <c r="AZ20">
        <f>調査票2!J33</f>
        <v>0</v>
      </c>
      <c r="BA20" t="e">
        <f>調査票2!#REF!</f>
        <v>#REF!</v>
      </c>
      <c r="BB20">
        <f>調査票2!K33</f>
        <v>0</v>
      </c>
      <c r="BC20">
        <f>調査票2!L33</f>
        <v>0</v>
      </c>
      <c r="BD20">
        <f>調査票2!M33</f>
        <v>0</v>
      </c>
      <c r="BE20">
        <f>調査票2!N33</f>
        <v>0</v>
      </c>
      <c r="BF20" t="e">
        <f>調査票2!#REF!</f>
        <v>#REF!</v>
      </c>
      <c r="BG20" t="e">
        <f>調査票2!#REF!</f>
        <v>#REF!</v>
      </c>
      <c r="BH20" t="e">
        <f>調査票2!#REF!</f>
        <v>#REF!</v>
      </c>
      <c r="BI20" t="e">
        <f>調査票2!#REF!</f>
        <v>#REF!</v>
      </c>
      <c r="BJ20" t="e">
        <f>調査票2!#REF!</f>
        <v>#REF!</v>
      </c>
      <c r="BK20" t="e">
        <f>調査票2!#REF!</f>
        <v>#REF!</v>
      </c>
      <c r="BL20" t="e">
        <f>調査票2!#REF!</f>
        <v>#REF!</v>
      </c>
      <c r="BM20" t="e">
        <f>調査票2!#REF!</f>
        <v>#REF!</v>
      </c>
      <c r="BN20" t="e">
        <f>調査票2!#REF!</f>
        <v>#REF!</v>
      </c>
      <c r="BO20" t="e">
        <f>調査票2!#REF!</f>
        <v>#REF!</v>
      </c>
      <c r="BP20" t="e">
        <f>調査票2!#REF!</f>
        <v>#REF!</v>
      </c>
      <c r="BQ20" t="e">
        <f>調査票2!#REF!</f>
        <v>#REF!</v>
      </c>
      <c r="BR20" t="e">
        <f>調査票2!#REF!</f>
        <v>#REF!</v>
      </c>
      <c r="BS20" t="e">
        <f>調査票2!#REF!</f>
        <v>#REF!</v>
      </c>
      <c r="BT20" t="e">
        <f>調査票2!#REF!</f>
        <v>#REF!</v>
      </c>
      <c r="BU20">
        <f>調査票3!H33</f>
        <v>0</v>
      </c>
      <c r="BV20">
        <f>調査票3!I33</f>
        <v>0</v>
      </c>
      <c r="BW20">
        <f>調査票3!J33</f>
        <v>0</v>
      </c>
      <c r="BX20">
        <f>調査票3!K33</f>
        <v>0</v>
      </c>
      <c r="BY20">
        <f>調査票3!L33</f>
        <v>0</v>
      </c>
      <c r="BZ20">
        <f>調査票3!M33</f>
        <v>0</v>
      </c>
      <c r="CA20">
        <f>調査票3!N33</f>
        <v>0</v>
      </c>
      <c r="CB20">
        <f>調査票3!P33</f>
        <v>0</v>
      </c>
      <c r="CC20">
        <f>調査票3!R33</f>
        <v>0</v>
      </c>
      <c r="CD20">
        <f>調査票3!S33</f>
        <v>0</v>
      </c>
      <c r="CE20">
        <f>調査票3!T33</f>
        <v>0</v>
      </c>
      <c r="CF20">
        <f>調査票3!V33</f>
        <v>0</v>
      </c>
      <c r="CG20" t="e">
        <f>調査票3!#REF!</f>
        <v>#REF!</v>
      </c>
      <c r="CH20" t="e">
        <f>調査票3!#REF!</f>
        <v>#REF!</v>
      </c>
      <c r="CI20" t="e">
        <f>調査票3!#REF!</f>
        <v>#REF!</v>
      </c>
      <c r="CJ20" t="e">
        <f>調査票3!#REF!</f>
        <v>#REF!</v>
      </c>
      <c r="CK20" t="e">
        <f>調査票3!#REF!</f>
        <v>#REF!</v>
      </c>
      <c r="CL20" t="e">
        <f>調査票3!#REF!</f>
        <v>#REF!</v>
      </c>
      <c r="CM20" t="e">
        <f>調査票3!#REF!</f>
        <v>#REF!</v>
      </c>
      <c r="CN20" t="e">
        <f>調査票3!#REF!</f>
        <v>#REF!</v>
      </c>
      <c r="CO20" t="e">
        <f>調査票3!#REF!</f>
        <v>#REF!</v>
      </c>
      <c r="CP20" t="e">
        <f>調査票3!#REF!</f>
        <v>#REF!</v>
      </c>
      <c r="CQ20" t="e">
        <f>調査票3!#REF!</f>
        <v>#REF!</v>
      </c>
      <c r="CR20" t="e">
        <f>調査票3!#REF!</f>
        <v>#REF!</v>
      </c>
      <c r="CS20" t="e">
        <f>調査票3!#REF!</f>
        <v>#REF!</v>
      </c>
      <c r="CT20" t="e">
        <f>調査票3!#REF!</f>
        <v>#REF!</v>
      </c>
      <c r="CU20" t="e">
        <f>調査票3!#REF!</f>
        <v>#REF!</v>
      </c>
      <c r="CV20" t="e">
        <f>調査票3!#REF!</f>
        <v>#REF!</v>
      </c>
      <c r="CW20" t="e">
        <f>調査票3!#REF!</f>
        <v>#REF!</v>
      </c>
      <c r="CX20" t="e">
        <f>調査票3!#REF!</f>
        <v>#REF!</v>
      </c>
      <c r="CY20" t="e">
        <f>調査票3!#REF!</f>
        <v>#REF!</v>
      </c>
      <c r="CZ20" t="e">
        <f>調査票3!#REF!</f>
        <v>#REF!</v>
      </c>
      <c r="DA20" t="e">
        <f>#REF!</f>
        <v>#REF!</v>
      </c>
      <c r="DB20" t="e">
        <f>#REF!</f>
        <v>#REF!</v>
      </c>
      <c r="DC20" t="e">
        <f>#REF!</f>
        <v>#REF!</v>
      </c>
      <c r="DD20" t="e">
        <f>#REF!</f>
        <v>#REF!</v>
      </c>
      <c r="DE20" t="e">
        <f>#REF!</f>
        <v>#REF!</v>
      </c>
      <c r="DF20" t="e">
        <f>#REF!</f>
        <v>#REF!</v>
      </c>
      <c r="DG20" t="e">
        <f>#REF!</f>
        <v>#REF!</v>
      </c>
      <c r="DH20" t="e">
        <f>#REF!</f>
        <v>#REF!</v>
      </c>
      <c r="DI20" t="e">
        <f>#REF!</f>
        <v>#REF!</v>
      </c>
      <c r="DJ20" t="e">
        <f>#REF!</f>
        <v>#REF!</v>
      </c>
      <c r="DK20" t="e">
        <f>#REF!</f>
        <v>#REF!</v>
      </c>
      <c r="DL20" t="e">
        <f>#REF!</f>
        <v>#REF!</v>
      </c>
      <c r="DM20" t="e">
        <f>#REF!</f>
        <v>#REF!</v>
      </c>
      <c r="DN20" t="e">
        <f>#REF!</f>
        <v>#REF!</v>
      </c>
      <c r="DO20" t="e">
        <f>#REF!</f>
        <v>#REF!</v>
      </c>
      <c r="DP20" t="e">
        <f>#REF!</f>
        <v>#REF!</v>
      </c>
      <c r="DQ20" t="e">
        <f>'調査票4-2'!#REF!</f>
        <v>#REF!</v>
      </c>
      <c r="DR20" t="e">
        <f>'調査票4-2'!#REF!</f>
        <v>#REF!</v>
      </c>
      <c r="DS20">
        <f>'調査票4-2'!F33</f>
        <v>0</v>
      </c>
      <c r="DT20">
        <f>'調査票4-2'!G33</f>
        <v>0</v>
      </c>
      <c r="DU20">
        <f>'調査票4-2'!H33</f>
        <v>0</v>
      </c>
      <c r="DV20">
        <f>'調査票4-2'!I33</f>
        <v>0</v>
      </c>
      <c r="DW20">
        <f>'調査票4-2'!J33</f>
        <v>0</v>
      </c>
      <c r="DX20">
        <f>'調査票4-2'!K33</f>
        <v>0</v>
      </c>
      <c r="DY20">
        <f>'調査票4-2'!L33</f>
        <v>0</v>
      </c>
      <c r="DZ20">
        <f>'調査票4-2'!M33</f>
        <v>0</v>
      </c>
      <c r="EA20" t="e">
        <f>'調査票4-2'!#REF!</f>
        <v>#REF!</v>
      </c>
      <c r="EB20" t="e">
        <f>'調査票4-2'!#REF!</f>
        <v>#REF!</v>
      </c>
      <c r="EC20" t="e">
        <f>'調査票4-2'!#REF!</f>
        <v>#REF!</v>
      </c>
      <c r="ED20" t="e">
        <f>'調査票4-2'!#REF!</f>
        <v>#REF!</v>
      </c>
      <c r="EE20" t="e">
        <f>'調査票4-2'!#REF!</f>
        <v>#REF!</v>
      </c>
      <c r="EF20" t="e">
        <f>'調査票4-2'!#REF!</f>
        <v>#REF!</v>
      </c>
      <c r="EG20">
        <f>'調査票4-2'!O33</f>
        <v>0</v>
      </c>
      <c r="EH20">
        <f>'調査票4-2'!P33</f>
        <v>0</v>
      </c>
      <c r="EI20" t="e">
        <f>'調査票4-2'!#REF!</f>
        <v>#REF!</v>
      </c>
      <c r="EJ20" t="e">
        <f>'調査票4-2'!#REF!</f>
        <v>#REF!</v>
      </c>
      <c r="EK20" t="e">
        <f>'調査票4-2'!#REF!</f>
        <v>#REF!</v>
      </c>
      <c r="EL20" t="e">
        <f>'調査票4-2'!#REF!</f>
        <v>#REF!</v>
      </c>
      <c r="EM20" t="e">
        <f>'調査票4-2'!#REF!</f>
        <v>#REF!</v>
      </c>
      <c r="EN20" t="e">
        <f>'調査票4-2'!#REF!</f>
        <v>#REF!</v>
      </c>
      <c r="EO20" t="e">
        <f>'調査票4-2'!#REF!</f>
        <v>#REF!</v>
      </c>
      <c r="EP20" t="e">
        <f>'調査票4-2'!#REF!</f>
        <v>#REF!</v>
      </c>
      <c r="EQ20" t="e">
        <f>'調査票4-2'!#REF!</f>
        <v>#REF!</v>
      </c>
      <c r="ER20" t="e">
        <f>'調査票4-2'!#REF!</f>
        <v>#REF!</v>
      </c>
      <c r="ES20">
        <f>調査票5!F33</f>
        <v>0</v>
      </c>
      <c r="ET20" t="e">
        <f>調査票5!#REF!</f>
        <v>#REF!</v>
      </c>
      <c r="EU20">
        <f>調査票5!G33</f>
        <v>0</v>
      </c>
      <c r="EV20">
        <f>調査票5!H33</f>
        <v>0</v>
      </c>
      <c r="EW20" t="e">
        <f>調査票5!#REF!</f>
        <v>#REF!</v>
      </c>
      <c r="EX20">
        <f>調査票5!I33</f>
        <v>0</v>
      </c>
      <c r="EY20">
        <f>調査票5!J33</f>
        <v>0</v>
      </c>
      <c r="EZ20" t="e">
        <f>調査票5!#REF!</f>
        <v>#REF!</v>
      </c>
      <c r="FA20">
        <f>調査票5!K33</f>
        <v>0</v>
      </c>
      <c r="FB20">
        <f>調査票5!L33</f>
        <v>0</v>
      </c>
      <c r="FC20" t="e">
        <f>調査票5!#REF!</f>
        <v>#REF!</v>
      </c>
      <c r="FD20">
        <f>調査票5!M33</f>
        <v>0</v>
      </c>
      <c r="FE20">
        <f>調査票5!N33</f>
        <v>0</v>
      </c>
      <c r="FF20" t="e">
        <f>調査票5!#REF!</f>
        <v>#REF!</v>
      </c>
      <c r="FG20">
        <f>調査票5!O33</f>
        <v>0</v>
      </c>
      <c r="FH20">
        <f>調査票5!R33</f>
        <v>0</v>
      </c>
      <c r="FI20">
        <f>調査票5!S33</f>
        <v>0</v>
      </c>
      <c r="FJ20">
        <f>調査票5!T33</f>
        <v>0</v>
      </c>
      <c r="FK20" t="e">
        <f>調査票5!#REF!</f>
        <v>#REF!</v>
      </c>
      <c r="FL20" t="e">
        <f>調査票5!#REF!</f>
        <v>#REF!</v>
      </c>
      <c r="FM20">
        <f>調査票5!U33</f>
        <v>0</v>
      </c>
      <c r="FN20">
        <f>調査票5!V33</f>
        <v>0</v>
      </c>
      <c r="FO20">
        <f>調査票5!W33</f>
        <v>0</v>
      </c>
      <c r="FP20" t="e">
        <f>調査票5!#REF!</f>
        <v>#REF!</v>
      </c>
      <c r="FQ20">
        <f>調査票5!Y33</f>
        <v>0</v>
      </c>
      <c r="FR20">
        <f>調査票5!Z33</f>
        <v>0</v>
      </c>
      <c r="FS20">
        <f>調査票5!AB33</f>
        <v>0</v>
      </c>
      <c r="FT20" t="e">
        <f>調査票5!#REF!</f>
        <v>#REF!</v>
      </c>
      <c r="FU20" t="e">
        <f>調査票5!#REF!</f>
        <v>#REF!</v>
      </c>
      <c r="FV20" t="e">
        <f>調査票5!#REF!</f>
        <v>#REF!</v>
      </c>
      <c r="FW20" t="e">
        <f>調査票5!#REF!</f>
        <v>#REF!</v>
      </c>
      <c r="FX20" t="e">
        <f>調査票5!#REF!</f>
        <v>#REF!</v>
      </c>
      <c r="FY20" t="e">
        <f>調査票5!#REF!</f>
        <v>#REF!</v>
      </c>
      <c r="FZ20" t="e">
        <f>調査票5!#REF!</f>
        <v>#REF!</v>
      </c>
      <c r="GA20" t="e">
        <f>調査票5!#REF!</f>
        <v>#REF!</v>
      </c>
      <c r="GB20" t="e">
        <f>調査票5!#REF!</f>
        <v>#REF!</v>
      </c>
      <c r="GC20" t="e">
        <f>調査票5!#REF!</f>
        <v>#REF!</v>
      </c>
      <c r="GD20" t="e">
        <f>調査票5!#REF!</f>
        <v>#REF!</v>
      </c>
      <c r="GE20" t="e">
        <f>調査票5!#REF!</f>
        <v>#REF!</v>
      </c>
      <c r="GF20" t="e">
        <f>調査票5!#REF!</f>
        <v>#REF!</v>
      </c>
      <c r="GG20" t="e">
        <f>調査票5!#REF!</f>
        <v>#REF!</v>
      </c>
      <c r="GH20" t="e">
        <f>調査票5!#REF!</f>
        <v>#REF!</v>
      </c>
      <c r="GI20" t="e">
        <f>調査票5!#REF!</f>
        <v>#REF!</v>
      </c>
      <c r="GJ20" t="e">
        <f>調査票5!#REF!</f>
        <v>#REF!</v>
      </c>
      <c r="GK20" t="e">
        <f>調査票5!#REF!</f>
        <v>#REF!</v>
      </c>
      <c r="GL20" t="e">
        <f>調査票5!#REF!</f>
        <v>#REF!</v>
      </c>
      <c r="GM20" t="e">
        <f>調査票5!#REF!</f>
        <v>#REF!</v>
      </c>
      <c r="GN20" t="e">
        <f>調査票5!#REF!</f>
        <v>#REF!</v>
      </c>
      <c r="GO20" t="e">
        <f>調査票5!#REF!</f>
        <v>#REF!</v>
      </c>
      <c r="GP20" t="e">
        <f>調査票5!#REF!</f>
        <v>#REF!</v>
      </c>
      <c r="GQ20" t="e">
        <f>調査票5!#REF!</f>
        <v>#REF!</v>
      </c>
      <c r="GR20" t="e">
        <f>調査票5!#REF!</f>
        <v>#REF!</v>
      </c>
      <c r="GS20" t="e">
        <f>調査票5!#REF!</f>
        <v>#REF!</v>
      </c>
      <c r="GT20" t="e">
        <f>調査票5!#REF!</f>
        <v>#REF!</v>
      </c>
      <c r="GU20" t="e">
        <f>#REF!</f>
        <v>#REF!</v>
      </c>
      <c r="GV20" t="e">
        <f>#REF!</f>
        <v>#REF!</v>
      </c>
      <c r="GW20" t="e">
        <f>#REF!</f>
        <v>#REF!</v>
      </c>
      <c r="GX20" t="e">
        <f>#REF!</f>
        <v>#REF!</v>
      </c>
      <c r="GY20" t="e">
        <f>#REF!</f>
        <v>#REF!</v>
      </c>
      <c r="GZ20" t="e">
        <f>#REF!</f>
        <v>#REF!</v>
      </c>
      <c r="HA20" t="e">
        <f>#REF!</f>
        <v>#REF!</v>
      </c>
      <c r="HB20" t="e">
        <f>#REF!</f>
        <v>#REF!</v>
      </c>
      <c r="HC20" t="e">
        <f>#REF!</f>
        <v>#REF!</v>
      </c>
      <c r="HD20" t="e">
        <f>#REF!</f>
        <v>#REF!</v>
      </c>
      <c r="HE20" t="e">
        <f>#REF!</f>
        <v>#REF!</v>
      </c>
      <c r="HF20" t="e">
        <f>#REF!</f>
        <v>#REF!</v>
      </c>
      <c r="HG20" t="e">
        <f>#REF!</f>
        <v>#REF!</v>
      </c>
      <c r="HH20" t="e">
        <f>#REF!</f>
        <v>#REF!</v>
      </c>
      <c r="HI20" t="e">
        <f>#REF!</f>
        <v>#REF!</v>
      </c>
      <c r="HJ20" t="e">
        <f>#REF!</f>
        <v>#REF!</v>
      </c>
      <c r="HK20" t="e">
        <f>#REF!</f>
        <v>#REF!</v>
      </c>
      <c r="HL20" t="e">
        <f>#REF!</f>
        <v>#REF!</v>
      </c>
      <c r="HM20" t="e">
        <f>#REF!</f>
        <v>#REF!</v>
      </c>
      <c r="HN20" t="e">
        <f>#REF!</f>
        <v>#REF!</v>
      </c>
      <c r="HO20" t="e">
        <f>#REF!</f>
        <v>#REF!</v>
      </c>
      <c r="HP20" t="e">
        <f>#REF!</f>
        <v>#REF!</v>
      </c>
      <c r="HQ20" t="e">
        <f>#REF!</f>
        <v>#REF!</v>
      </c>
      <c r="HR20" t="e">
        <f>#REF!</f>
        <v>#REF!</v>
      </c>
      <c r="HS20" t="e">
        <f>#REF!</f>
        <v>#REF!</v>
      </c>
      <c r="HT20" t="e">
        <f>#REF!</f>
        <v>#REF!</v>
      </c>
      <c r="HU20" t="e">
        <f>#REF!</f>
        <v>#REF!</v>
      </c>
      <c r="HV20" s="61" t="e">
        <f>#REF!</f>
        <v>#REF!</v>
      </c>
      <c r="HW20" s="61" t="e">
        <f>#REF!</f>
        <v>#REF!</v>
      </c>
      <c r="HX20" s="61" t="e">
        <f>#REF!</f>
        <v>#REF!</v>
      </c>
      <c r="HY20" s="61" t="e">
        <f>#REF!</f>
        <v>#REF!</v>
      </c>
      <c r="HZ20" s="61" t="e">
        <f>#REF!</f>
        <v>#REF!</v>
      </c>
      <c r="IA20" s="61" t="e">
        <f>#REF!</f>
        <v>#REF!</v>
      </c>
      <c r="IB20" s="61" t="e">
        <f>#REF!</f>
        <v>#REF!</v>
      </c>
      <c r="IC20" s="61" t="e">
        <f>#REF!</f>
        <v>#REF!</v>
      </c>
      <c r="ID20" s="61" t="e">
        <f>#REF!</f>
        <v>#REF!</v>
      </c>
      <c r="IE20" s="61" t="e">
        <f>#REF!</f>
        <v>#REF!</v>
      </c>
      <c r="IF20" s="61" t="e">
        <f>#REF!</f>
        <v>#REF!</v>
      </c>
      <c r="IG20" s="61" t="e">
        <f>#REF!</f>
        <v>#REF!</v>
      </c>
      <c r="IH20" s="61" t="e">
        <f>#REF!</f>
        <v>#REF!</v>
      </c>
      <c r="II20" s="61" t="e">
        <f>#REF!</f>
        <v>#REF!</v>
      </c>
      <c r="IJ20" s="61" t="e">
        <f>#REF!</f>
        <v>#REF!</v>
      </c>
      <c r="IK20" s="61" t="e">
        <f>#REF!</f>
        <v>#REF!</v>
      </c>
      <c r="IL20" s="61" t="e">
        <f>#REF!</f>
        <v>#REF!</v>
      </c>
      <c r="IM20" s="61" t="e">
        <f>#REF!</f>
        <v>#REF!</v>
      </c>
      <c r="IN20" s="61" t="e">
        <f>#REF!</f>
        <v>#REF!</v>
      </c>
      <c r="IO20" s="61" t="e">
        <f>#REF!</f>
        <v>#REF!</v>
      </c>
      <c r="IP20" s="61" t="e">
        <f>#REF!</f>
        <v>#REF!</v>
      </c>
      <c r="IQ20" s="61" t="e">
        <f>#REF!</f>
        <v>#REF!</v>
      </c>
      <c r="IR20" s="61" t="e">
        <f>#REF!</f>
        <v>#REF!</v>
      </c>
      <c r="IS20" s="61" t="e">
        <f>#REF!</f>
        <v>#REF!</v>
      </c>
      <c r="IT20" s="61" t="e">
        <f>#REF!</f>
        <v>#REF!</v>
      </c>
      <c r="IU20" s="61" t="e">
        <f>#REF!</f>
        <v>#REF!</v>
      </c>
      <c r="IV20" s="61" t="e">
        <f>#REF!</f>
        <v>#REF!</v>
      </c>
    </row>
    <row r="21" spans="2:256" x14ac:dyDescent="0.15">
      <c r="B21" t="e">
        <f>#REF!</f>
        <v>#REF!</v>
      </c>
      <c r="C21" t="e">
        <f>#REF!</f>
        <v>#REF!</v>
      </c>
      <c r="D21" t="e">
        <f>#REF!</f>
        <v>#REF!</v>
      </c>
      <c r="E21" t="e">
        <f>#REF!</f>
        <v>#REF!</v>
      </c>
      <c r="F21" t="e">
        <f>#REF!</f>
        <v>#REF!</v>
      </c>
      <c r="G21" t="e">
        <f>#REF!</f>
        <v>#REF!</v>
      </c>
      <c r="H21" t="e">
        <f>#REF!</f>
        <v>#REF!</v>
      </c>
      <c r="I21" t="e">
        <f>#REF!</f>
        <v>#REF!</v>
      </c>
      <c r="J21" t="e">
        <f>#REF!</f>
        <v>#REF!</v>
      </c>
      <c r="K21" t="e">
        <f>#REF!</f>
        <v>#REF!</v>
      </c>
      <c r="L21" t="e">
        <f>#REF!</f>
        <v>#REF!</v>
      </c>
      <c r="M21" t="e">
        <f>#REF!</f>
        <v>#REF!</v>
      </c>
      <c r="N21" t="e">
        <f>#REF!</f>
        <v>#REF!</v>
      </c>
      <c r="O21" t="e">
        <f>#REF!</f>
        <v>#REF!</v>
      </c>
      <c r="P21" t="e">
        <f>#REF!</f>
        <v>#REF!</v>
      </c>
      <c r="Q21" t="e">
        <f>#REF!</f>
        <v>#REF!</v>
      </c>
      <c r="R21" t="e">
        <f>#REF!</f>
        <v>#REF!</v>
      </c>
      <c r="S21" t="e">
        <f>#REF!</f>
        <v>#REF!</v>
      </c>
      <c r="T21" t="e">
        <f>#REF!</f>
        <v>#REF!</v>
      </c>
      <c r="U21" t="e">
        <f>#REF!</f>
        <v>#REF!</v>
      </c>
      <c r="V21" t="e">
        <f>#REF!</f>
        <v>#REF!</v>
      </c>
      <c r="W21" t="e">
        <f>#REF!</f>
        <v>#REF!</v>
      </c>
      <c r="X21" t="e">
        <f>#REF!</f>
        <v>#REF!</v>
      </c>
      <c r="Y21" t="e">
        <f>#REF!</f>
        <v>#REF!</v>
      </c>
      <c r="Z21" t="e">
        <f>#REF!</f>
        <v>#REF!</v>
      </c>
      <c r="AA21" t="e">
        <f>#REF!</f>
        <v>#REF!</v>
      </c>
      <c r="AB21" t="e">
        <f>#REF!</f>
        <v>#REF!</v>
      </c>
      <c r="AC21" t="e">
        <f>#REF!</f>
        <v>#REF!</v>
      </c>
      <c r="AD21" t="e">
        <f>#REF!</f>
        <v>#REF!</v>
      </c>
      <c r="AE21" t="e">
        <f>#REF!</f>
        <v>#REF!</v>
      </c>
      <c r="AF21" t="e">
        <f>#REF!</f>
        <v>#REF!</v>
      </c>
      <c r="AG21" t="e">
        <f>#REF!</f>
        <v>#REF!</v>
      </c>
      <c r="AH21" t="e">
        <f>#REF!</f>
        <v>#REF!</v>
      </c>
      <c r="AI21" s="61" t="e">
        <f>#REF!</f>
        <v>#REF!</v>
      </c>
      <c r="AJ21" s="61" t="e">
        <f>#REF!</f>
        <v>#REF!</v>
      </c>
      <c r="AK21" s="61" t="e">
        <f>#REF!</f>
        <v>#REF!</v>
      </c>
      <c r="AL21" s="61" t="e">
        <f>#REF!</f>
        <v>#REF!</v>
      </c>
      <c r="AM21" s="61" t="e">
        <f>#REF!</f>
        <v>#REF!</v>
      </c>
      <c r="AN21" s="61" t="e">
        <f>#REF!</f>
        <v>#REF!</v>
      </c>
      <c r="AO21" s="61" t="e">
        <f>#REF!</f>
        <v>#REF!</v>
      </c>
      <c r="AP21" s="61" t="e">
        <f>#REF!</f>
        <v>#REF!</v>
      </c>
      <c r="AQ21">
        <f>調査票2!R34</f>
        <v>0</v>
      </c>
      <c r="AR21">
        <f>調査票2!S34</f>
        <v>0</v>
      </c>
      <c r="AS21">
        <f>調査票2!P34</f>
        <v>0</v>
      </c>
      <c r="AT21">
        <f>調査票2!Q34</f>
        <v>0</v>
      </c>
      <c r="AU21">
        <f>調査票2!E34</f>
        <v>0</v>
      </c>
      <c r="AV21">
        <f>調査票2!F34</f>
        <v>0</v>
      </c>
      <c r="AW21">
        <f>調査票2!G34</f>
        <v>0</v>
      </c>
      <c r="AX21">
        <f>調査票2!I34</f>
        <v>0</v>
      </c>
      <c r="AY21" t="e">
        <f>調査票2!#REF!</f>
        <v>#REF!</v>
      </c>
      <c r="AZ21">
        <f>調査票2!J34</f>
        <v>0</v>
      </c>
      <c r="BA21" t="e">
        <f>調査票2!#REF!</f>
        <v>#REF!</v>
      </c>
      <c r="BB21">
        <f>調査票2!K34</f>
        <v>0</v>
      </c>
      <c r="BC21">
        <f>調査票2!L34</f>
        <v>0</v>
      </c>
      <c r="BD21">
        <f>調査票2!M34</f>
        <v>0</v>
      </c>
      <c r="BE21">
        <f>調査票2!N34</f>
        <v>0</v>
      </c>
      <c r="BF21" t="e">
        <f>調査票2!#REF!</f>
        <v>#REF!</v>
      </c>
      <c r="BG21" t="e">
        <f>調査票2!#REF!</f>
        <v>#REF!</v>
      </c>
      <c r="BH21" t="e">
        <f>調査票2!#REF!</f>
        <v>#REF!</v>
      </c>
      <c r="BI21" t="e">
        <f>調査票2!#REF!</f>
        <v>#REF!</v>
      </c>
      <c r="BJ21" t="e">
        <f>調査票2!#REF!</f>
        <v>#REF!</v>
      </c>
      <c r="BK21" t="e">
        <f>調査票2!#REF!</f>
        <v>#REF!</v>
      </c>
      <c r="BL21" t="e">
        <f>調査票2!#REF!</f>
        <v>#REF!</v>
      </c>
      <c r="BM21" t="e">
        <f>調査票2!#REF!</f>
        <v>#REF!</v>
      </c>
      <c r="BN21" t="e">
        <f>調査票2!#REF!</f>
        <v>#REF!</v>
      </c>
      <c r="BO21" t="e">
        <f>調査票2!#REF!</f>
        <v>#REF!</v>
      </c>
      <c r="BP21" t="e">
        <f>調査票2!#REF!</f>
        <v>#REF!</v>
      </c>
      <c r="BQ21" t="e">
        <f>調査票2!#REF!</f>
        <v>#REF!</v>
      </c>
      <c r="BR21" t="e">
        <f>調査票2!#REF!</f>
        <v>#REF!</v>
      </c>
      <c r="BS21" t="e">
        <f>調査票2!#REF!</f>
        <v>#REF!</v>
      </c>
      <c r="BT21" t="e">
        <f>調査票2!#REF!</f>
        <v>#REF!</v>
      </c>
      <c r="BU21">
        <f>調査票3!H34</f>
        <v>0</v>
      </c>
      <c r="BV21">
        <f>調査票3!I34</f>
        <v>0</v>
      </c>
      <c r="BW21">
        <f>調査票3!J34</f>
        <v>0</v>
      </c>
      <c r="BX21">
        <f>調査票3!K34</f>
        <v>0</v>
      </c>
      <c r="BY21">
        <f>調査票3!L34</f>
        <v>0</v>
      </c>
      <c r="BZ21">
        <f>調査票3!M34</f>
        <v>0</v>
      </c>
      <c r="CA21">
        <f>調査票3!N34</f>
        <v>0</v>
      </c>
      <c r="CB21">
        <f>調査票3!P34</f>
        <v>0</v>
      </c>
      <c r="CC21">
        <f>調査票3!R34</f>
        <v>0</v>
      </c>
      <c r="CD21">
        <f>調査票3!S34</f>
        <v>0</v>
      </c>
      <c r="CE21">
        <f>調査票3!T34</f>
        <v>0</v>
      </c>
      <c r="CF21">
        <f>調査票3!V34</f>
        <v>0</v>
      </c>
      <c r="CG21" t="e">
        <f>調査票3!#REF!</f>
        <v>#REF!</v>
      </c>
      <c r="CH21" t="e">
        <f>調査票3!#REF!</f>
        <v>#REF!</v>
      </c>
      <c r="CI21" t="e">
        <f>調査票3!#REF!</f>
        <v>#REF!</v>
      </c>
      <c r="CJ21" t="e">
        <f>調査票3!#REF!</f>
        <v>#REF!</v>
      </c>
      <c r="CK21" t="e">
        <f>調査票3!#REF!</f>
        <v>#REF!</v>
      </c>
      <c r="CL21" t="e">
        <f>調査票3!#REF!</f>
        <v>#REF!</v>
      </c>
      <c r="CM21" t="e">
        <f>調査票3!#REF!</f>
        <v>#REF!</v>
      </c>
      <c r="CN21" t="e">
        <f>調査票3!#REF!</f>
        <v>#REF!</v>
      </c>
      <c r="CO21" t="e">
        <f>調査票3!#REF!</f>
        <v>#REF!</v>
      </c>
      <c r="CP21" t="e">
        <f>調査票3!#REF!</f>
        <v>#REF!</v>
      </c>
      <c r="CQ21" t="e">
        <f>調査票3!#REF!</f>
        <v>#REF!</v>
      </c>
      <c r="CR21" t="e">
        <f>調査票3!#REF!</f>
        <v>#REF!</v>
      </c>
      <c r="CS21" t="e">
        <f>調査票3!#REF!</f>
        <v>#REF!</v>
      </c>
      <c r="CT21" t="e">
        <f>調査票3!#REF!</f>
        <v>#REF!</v>
      </c>
      <c r="CU21" t="e">
        <f>調査票3!#REF!</f>
        <v>#REF!</v>
      </c>
      <c r="CV21" t="e">
        <f>調査票3!#REF!</f>
        <v>#REF!</v>
      </c>
      <c r="CW21" t="e">
        <f>調査票3!#REF!</f>
        <v>#REF!</v>
      </c>
      <c r="CX21" t="e">
        <f>調査票3!#REF!</f>
        <v>#REF!</v>
      </c>
      <c r="CY21" t="e">
        <f>調査票3!#REF!</f>
        <v>#REF!</v>
      </c>
      <c r="CZ21" t="e">
        <f>調査票3!#REF!</f>
        <v>#REF!</v>
      </c>
      <c r="DA21" t="e">
        <f>#REF!</f>
        <v>#REF!</v>
      </c>
      <c r="DB21" t="e">
        <f>#REF!</f>
        <v>#REF!</v>
      </c>
      <c r="DC21" t="e">
        <f>#REF!</f>
        <v>#REF!</v>
      </c>
      <c r="DD21" t="e">
        <f>#REF!</f>
        <v>#REF!</v>
      </c>
      <c r="DE21" t="e">
        <f>#REF!</f>
        <v>#REF!</v>
      </c>
      <c r="DF21" t="e">
        <f>#REF!</f>
        <v>#REF!</v>
      </c>
      <c r="DG21" t="e">
        <f>#REF!</f>
        <v>#REF!</v>
      </c>
      <c r="DH21" t="e">
        <f>#REF!</f>
        <v>#REF!</v>
      </c>
      <c r="DI21" t="e">
        <f>#REF!</f>
        <v>#REF!</v>
      </c>
      <c r="DJ21" t="e">
        <f>#REF!</f>
        <v>#REF!</v>
      </c>
      <c r="DK21" t="e">
        <f>#REF!</f>
        <v>#REF!</v>
      </c>
      <c r="DL21" t="e">
        <f>#REF!</f>
        <v>#REF!</v>
      </c>
      <c r="DM21" t="e">
        <f>#REF!</f>
        <v>#REF!</v>
      </c>
      <c r="DN21" t="e">
        <f>#REF!</f>
        <v>#REF!</v>
      </c>
      <c r="DO21" t="e">
        <f>#REF!</f>
        <v>#REF!</v>
      </c>
      <c r="DP21" t="e">
        <f>#REF!</f>
        <v>#REF!</v>
      </c>
      <c r="DQ21" t="e">
        <f>'調査票4-2'!#REF!</f>
        <v>#REF!</v>
      </c>
      <c r="DR21" t="e">
        <f>'調査票4-2'!#REF!</f>
        <v>#REF!</v>
      </c>
      <c r="DS21">
        <f>'調査票4-2'!F34</f>
        <v>0</v>
      </c>
      <c r="DT21">
        <f>'調査票4-2'!G34</f>
        <v>0</v>
      </c>
      <c r="DU21">
        <f>'調査票4-2'!H34</f>
        <v>0</v>
      </c>
      <c r="DV21">
        <f>'調査票4-2'!I34</f>
        <v>0</v>
      </c>
      <c r="DW21">
        <f>'調査票4-2'!J34</f>
        <v>0</v>
      </c>
      <c r="DX21">
        <f>'調査票4-2'!K34</f>
        <v>0</v>
      </c>
      <c r="DY21">
        <f>'調査票4-2'!L34</f>
        <v>0</v>
      </c>
      <c r="DZ21">
        <f>'調査票4-2'!M34</f>
        <v>0</v>
      </c>
      <c r="EA21" t="e">
        <f>'調査票4-2'!#REF!</f>
        <v>#REF!</v>
      </c>
      <c r="EB21" t="e">
        <f>'調査票4-2'!#REF!</f>
        <v>#REF!</v>
      </c>
      <c r="EC21" t="e">
        <f>'調査票4-2'!#REF!</f>
        <v>#REF!</v>
      </c>
      <c r="ED21" t="e">
        <f>'調査票4-2'!#REF!</f>
        <v>#REF!</v>
      </c>
      <c r="EE21" t="e">
        <f>'調査票4-2'!#REF!</f>
        <v>#REF!</v>
      </c>
      <c r="EF21" t="e">
        <f>'調査票4-2'!#REF!</f>
        <v>#REF!</v>
      </c>
      <c r="EG21">
        <f>'調査票4-2'!O34</f>
        <v>0</v>
      </c>
      <c r="EH21">
        <f>'調査票4-2'!P34</f>
        <v>0</v>
      </c>
      <c r="EI21" t="e">
        <f>'調査票4-2'!#REF!</f>
        <v>#REF!</v>
      </c>
      <c r="EJ21" t="e">
        <f>'調査票4-2'!#REF!</f>
        <v>#REF!</v>
      </c>
      <c r="EK21" t="e">
        <f>'調査票4-2'!#REF!</f>
        <v>#REF!</v>
      </c>
      <c r="EL21" t="e">
        <f>'調査票4-2'!#REF!</f>
        <v>#REF!</v>
      </c>
      <c r="EM21" t="e">
        <f>'調査票4-2'!#REF!</f>
        <v>#REF!</v>
      </c>
      <c r="EN21" t="e">
        <f>'調査票4-2'!#REF!</f>
        <v>#REF!</v>
      </c>
      <c r="EO21" t="e">
        <f>'調査票4-2'!#REF!</f>
        <v>#REF!</v>
      </c>
      <c r="EP21" t="e">
        <f>'調査票4-2'!#REF!</f>
        <v>#REF!</v>
      </c>
      <c r="EQ21" t="e">
        <f>'調査票4-2'!#REF!</f>
        <v>#REF!</v>
      </c>
      <c r="ER21" t="e">
        <f>'調査票4-2'!#REF!</f>
        <v>#REF!</v>
      </c>
      <c r="ES21">
        <f>調査票5!F34</f>
        <v>0</v>
      </c>
      <c r="ET21" t="e">
        <f>調査票5!#REF!</f>
        <v>#REF!</v>
      </c>
      <c r="EU21">
        <f>調査票5!G34</f>
        <v>0</v>
      </c>
      <c r="EV21">
        <f>調査票5!H34</f>
        <v>0</v>
      </c>
      <c r="EW21" t="e">
        <f>調査票5!#REF!</f>
        <v>#REF!</v>
      </c>
      <c r="EX21">
        <f>調査票5!I34</f>
        <v>0</v>
      </c>
      <c r="EY21">
        <f>調査票5!J34</f>
        <v>0</v>
      </c>
      <c r="EZ21" t="e">
        <f>調査票5!#REF!</f>
        <v>#REF!</v>
      </c>
      <c r="FA21">
        <f>調査票5!K34</f>
        <v>0</v>
      </c>
      <c r="FB21">
        <f>調査票5!L34</f>
        <v>0</v>
      </c>
      <c r="FC21" t="e">
        <f>調査票5!#REF!</f>
        <v>#REF!</v>
      </c>
      <c r="FD21">
        <f>調査票5!M34</f>
        <v>0</v>
      </c>
      <c r="FE21">
        <f>調査票5!N34</f>
        <v>0</v>
      </c>
      <c r="FF21" t="e">
        <f>調査票5!#REF!</f>
        <v>#REF!</v>
      </c>
      <c r="FG21">
        <f>調査票5!O34</f>
        <v>0</v>
      </c>
      <c r="FH21">
        <f>調査票5!R34</f>
        <v>0</v>
      </c>
      <c r="FI21">
        <f>調査票5!S34</f>
        <v>0</v>
      </c>
      <c r="FJ21">
        <f>調査票5!T34</f>
        <v>0</v>
      </c>
      <c r="FK21" t="e">
        <f>調査票5!#REF!</f>
        <v>#REF!</v>
      </c>
      <c r="FL21" t="e">
        <f>調査票5!#REF!</f>
        <v>#REF!</v>
      </c>
      <c r="FM21">
        <f>調査票5!U34</f>
        <v>0</v>
      </c>
      <c r="FN21">
        <f>調査票5!V34</f>
        <v>0</v>
      </c>
      <c r="FO21">
        <f>調査票5!W34</f>
        <v>0</v>
      </c>
      <c r="FP21" t="e">
        <f>調査票5!#REF!</f>
        <v>#REF!</v>
      </c>
      <c r="FQ21">
        <f>調査票5!Y34</f>
        <v>0</v>
      </c>
      <c r="FR21">
        <f>調査票5!Z34</f>
        <v>0</v>
      </c>
      <c r="FS21">
        <f>調査票5!AB34</f>
        <v>0</v>
      </c>
      <c r="FT21" t="e">
        <f>調査票5!#REF!</f>
        <v>#REF!</v>
      </c>
      <c r="FU21" t="e">
        <f>調査票5!#REF!</f>
        <v>#REF!</v>
      </c>
      <c r="FV21" t="e">
        <f>調査票5!#REF!</f>
        <v>#REF!</v>
      </c>
      <c r="FW21" t="e">
        <f>調査票5!#REF!</f>
        <v>#REF!</v>
      </c>
      <c r="FX21" t="e">
        <f>調査票5!#REF!</f>
        <v>#REF!</v>
      </c>
      <c r="FY21" t="e">
        <f>調査票5!#REF!</f>
        <v>#REF!</v>
      </c>
      <c r="FZ21" t="e">
        <f>調査票5!#REF!</f>
        <v>#REF!</v>
      </c>
      <c r="GA21" t="e">
        <f>調査票5!#REF!</f>
        <v>#REF!</v>
      </c>
      <c r="GB21" t="e">
        <f>調査票5!#REF!</f>
        <v>#REF!</v>
      </c>
      <c r="GC21" t="e">
        <f>調査票5!#REF!</f>
        <v>#REF!</v>
      </c>
      <c r="GD21" t="e">
        <f>調査票5!#REF!</f>
        <v>#REF!</v>
      </c>
      <c r="GE21" t="e">
        <f>調査票5!#REF!</f>
        <v>#REF!</v>
      </c>
      <c r="GF21" t="e">
        <f>調査票5!#REF!</f>
        <v>#REF!</v>
      </c>
      <c r="GG21" t="e">
        <f>調査票5!#REF!</f>
        <v>#REF!</v>
      </c>
      <c r="GH21" t="e">
        <f>調査票5!#REF!</f>
        <v>#REF!</v>
      </c>
      <c r="GI21" t="e">
        <f>調査票5!#REF!</f>
        <v>#REF!</v>
      </c>
      <c r="GJ21" t="e">
        <f>調査票5!#REF!</f>
        <v>#REF!</v>
      </c>
      <c r="GK21" t="e">
        <f>調査票5!#REF!</f>
        <v>#REF!</v>
      </c>
      <c r="GL21" t="e">
        <f>調査票5!#REF!</f>
        <v>#REF!</v>
      </c>
      <c r="GM21" t="e">
        <f>調査票5!#REF!</f>
        <v>#REF!</v>
      </c>
      <c r="GN21" t="e">
        <f>調査票5!#REF!</f>
        <v>#REF!</v>
      </c>
      <c r="GO21" t="e">
        <f>調査票5!#REF!</f>
        <v>#REF!</v>
      </c>
      <c r="GP21" t="e">
        <f>調査票5!#REF!</f>
        <v>#REF!</v>
      </c>
      <c r="GQ21" t="e">
        <f>調査票5!#REF!</f>
        <v>#REF!</v>
      </c>
      <c r="GR21" t="e">
        <f>調査票5!#REF!</f>
        <v>#REF!</v>
      </c>
      <c r="GS21" t="e">
        <f>調査票5!#REF!</f>
        <v>#REF!</v>
      </c>
      <c r="GT21" t="e">
        <f>調査票5!#REF!</f>
        <v>#REF!</v>
      </c>
      <c r="GU21" t="e">
        <f>#REF!</f>
        <v>#REF!</v>
      </c>
      <c r="GV21" t="e">
        <f>#REF!</f>
        <v>#REF!</v>
      </c>
      <c r="GW21" t="e">
        <f>#REF!</f>
        <v>#REF!</v>
      </c>
      <c r="GX21" t="e">
        <f>#REF!</f>
        <v>#REF!</v>
      </c>
      <c r="GY21" t="e">
        <f>#REF!</f>
        <v>#REF!</v>
      </c>
      <c r="GZ21" t="e">
        <f>#REF!</f>
        <v>#REF!</v>
      </c>
      <c r="HA21" t="e">
        <f>#REF!</f>
        <v>#REF!</v>
      </c>
      <c r="HB21" t="e">
        <f>#REF!</f>
        <v>#REF!</v>
      </c>
      <c r="HC21" t="e">
        <f>#REF!</f>
        <v>#REF!</v>
      </c>
      <c r="HD21" t="e">
        <f>#REF!</f>
        <v>#REF!</v>
      </c>
      <c r="HE21" t="e">
        <f>#REF!</f>
        <v>#REF!</v>
      </c>
      <c r="HF21" t="e">
        <f>#REF!</f>
        <v>#REF!</v>
      </c>
      <c r="HG21" t="e">
        <f>#REF!</f>
        <v>#REF!</v>
      </c>
      <c r="HH21" t="e">
        <f>#REF!</f>
        <v>#REF!</v>
      </c>
      <c r="HI21" t="e">
        <f>#REF!</f>
        <v>#REF!</v>
      </c>
      <c r="HJ21" t="e">
        <f>#REF!</f>
        <v>#REF!</v>
      </c>
      <c r="HK21" t="e">
        <f>#REF!</f>
        <v>#REF!</v>
      </c>
      <c r="HL21" t="e">
        <f>#REF!</f>
        <v>#REF!</v>
      </c>
      <c r="HM21" t="e">
        <f>#REF!</f>
        <v>#REF!</v>
      </c>
      <c r="HN21" t="e">
        <f>#REF!</f>
        <v>#REF!</v>
      </c>
      <c r="HO21" t="e">
        <f>#REF!</f>
        <v>#REF!</v>
      </c>
      <c r="HP21" t="e">
        <f>#REF!</f>
        <v>#REF!</v>
      </c>
      <c r="HQ21" t="e">
        <f>#REF!</f>
        <v>#REF!</v>
      </c>
      <c r="HR21" t="e">
        <f>#REF!</f>
        <v>#REF!</v>
      </c>
      <c r="HS21" t="e">
        <f>#REF!</f>
        <v>#REF!</v>
      </c>
      <c r="HT21" t="e">
        <f>#REF!</f>
        <v>#REF!</v>
      </c>
      <c r="HU21" t="e">
        <f>#REF!</f>
        <v>#REF!</v>
      </c>
      <c r="HV21" s="61" t="e">
        <f>#REF!</f>
        <v>#REF!</v>
      </c>
      <c r="HW21" s="61" t="e">
        <f>#REF!</f>
        <v>#REF!</v>
      </c>
      <c r="HX21" s="61" t="e">
        <f>#REF!</f>
        <v>#REF!</v>
      </c>
      <c r="HY21" s="61" t="e">
        <f>#REF!</f>
        <v>#REF!</v>
      </c>
      <c r="HZ21" s="61" t="e">
        <f>#REF!</f>
        <v>#REF!</v>
      </c>
      <c r="IA21" s="61" t="e">
        <f>#REF!</f>
        <v>#REF!</v>
      </c>
      <c r="IB21" s="61" t="e">
        <f>#REF!</f>
        <v>#REF!</v>
      </c>
      <c r="IC21" s="61" t="e">
        <f>#REF!</f>
        <v>#REF!</v>
      </c>
      <c r="ID21" s="61" t="e">
        <f>#REF!</f>
        <v>#REF!</v>
      </c>
      <c r="IE21" s="61" t="e">
        <f>#REF!</f>
        <v>#REF!</v>
      </c>
      <c r="IF21" s="61" t="e">
        <f>#REF!</f>
        <v>#REF!</v>
      </c>
      <c r="IG21" s="61" t="e">
        <f>#REF!</f>
        <v>#REF!</v>
      </c>
      <c r="IH21" s="61" t="e">
        <f>#REF!</f>
        <v>#REF!</v>
      </c>
      <c r="II21" s="61" t="e">
        <f>#REF!</f>
        <v>#REF!</v>
      </c>
      <c r="IJ21" s="61" t="e">
        <f>#REF!</f>
        <v>#REF!</v>
      </c>
      <c r="IK21" s="61" t="e">
        <f>#REF!</f>
        <v>#REF!</v>
      </c>
      <c r="IL21" s="61" t="e">
        <f>#REF!</f>
        <v>#REF!</v>
      </c>
      <c r="IM21" s="61" t="e">
        <f>#REF!</f>
        <v>#REF!</v>
      </c>
      <c r="IN21" s="61" t="e">
        <f>#REF!</f>
        <v>#REF!</v>
      </c>
      <c r="IO21" s="61" t="e">
        <f>#REF!</f>
        <v>#REF!</v>
      </c>
      <c r="IP21" s="61" t="e">
        <f>#REF!</f>
        <v>#REF!</v>
      </c>
      <c r="IQ21" s="61" t="e">
        <f>#REF!</f>
        <v>#REF!</v>
      </c>
      <c r="IR21" s="61" t="e">
        <f>#REF!</f>
        <v>#REF!</v>
      </c>
      <c r="IS21" s="61" t="e">
        <f>#REF!</f>
        <v>#REF!</v>
      </c>
      <c r="IT21" s="61" t="e">
        <f>#REF!</f>
        <v>#REF!</v>
      </c>
      <c r="IU21" s="61" t="e">
        <f>#REF!</f>
        <v>#REF!</v>
      </c>
      <c r="IV21" s="61" t="e">
        <f>#REF!</f>
        <v>#REF!</v>
      </c>
    </row>
    <row r="22" spans="2:256" x14ac:dyDescent="0.15">
      <c r="B22" t="e">
        <f>#REF!</f>
        <v>#REF!</v>
      </c>
      <c r="C22" t="e">
        <f>#REF!</f>
        <v>#REF!</v>
      </c>
      <c r="D22" t="e">
        <f>#REF!</f>
        <v>#REF!</v>
      </c>
      <c r="E22" t="e">
        <f>#REF!</f>
        <v>#REF!</v>
      </c>
      <c r="F22" t="e">
        <f>#REF!</f>
        <v>#REF!</v>
      </c>
      <c r="G22" t="e">
        <f>#REF!</f>
        <v>#REF!</v>
      </c>
      <c r="H22" t="e">
        <f>#REF!</f>
        <v>#REF!</v>
      </c>
      <c r="I22" t="e">
        <f>#REF!</f>
        <v>#REF!</v>
      </c>
      <c r="J22" t="e">
        <f>#REF!</f>
        <v>#REF!</v>
      </c>
      <c r="K22" t="e">
        <f>#REF!</f>
        <v>#REF!</v>
      </c>
      <c r="L22" t="e">
        <f>#REF!</f>
        <v>#REF!</v>
      </c>
      <c r="M22" t="e">
        <f>#REF!</f>
        <v>#REF!</v>
      </c>
      <c r="N22" t="e">
        <f>#REF!</f>
        <v>#REF!</v>
      </c>
      <c r="O22" t="e">
        <f>#REF!</f>
        <v>#REF!</v>
      </c>
      <c r="P22" t="e">
        <f>#REF!</f>
        <v>#REF!</v>
      </c>
      <c r="Q22" t="e">
        <f>#REF!</f>
        <v>#REF!</v>
      </c>
      <c r="R22" t="e">
        <f>#REF!</f>
        <v>#REF!</v>
      </c>
      <c r="S22" t="e">
        <f>#REF!</f>
        <v>#REF!</v>
      </c>
      <c r="T22" t="e">
        <f>#REF!</f>
        <v>#REF!</v>
      </c>
      <c r="U22" t="e">
        <f>#REF!</f>
        <v>#REF!</v>
      </c>
      <c r="V22" t="e">
        <f>#REF!</f>
        <v>#REF!</v>
      </c>
      <c r="W22" t="e">
        <f>#REF!</f>
        <v>#REF!</v>
      </c>
      <c r="X22" t="e">
        <f>#REF!</f>
        <v>#REF!</v>
      </c>
      <c r="Y22" t="e">
        <f>#REF!</f>
        <v>#REF!</v>
      </c>
      <c r="Z22" t="e">
        <f>#REF!</f>
        <v>#REF!</v>
      </c>
      <c r="AA22" t="e">
        <f>#REF!</f>
        <v>#REF!</v>
      </c>
      <c r="AB22" t="e">
        <f>#REF!</f>
        <v>#REF!</v>
      </c>
      <c r="AC22" t="e">
        <f>#REF!</f>
        <v>#REF!</v>
      </c>
      <c r="AD22" t="e">
        <f>#REF!</f>
        <v>#REF!</v>
      </c>
      <c r="AE22" t="e">
        <f>#REF!</f>
        <v>#REF!</v>
      </c>
      <c r="AF22" t="e">
        <f>#REF!</f>
        <v>#REF!</v>
      </c>
      <c r="AG22" t="e">
        <f>#REF!</f>
        <v>#REF!</v>
      </c>
      <c r="AH22" t="e">
        <f>#REF!</f>
        <v>#REF!</v>
      </c>
      <c r="AI22" s="61" t="e">
        <f>#REF!</f>
        <v>#REF!</v>
      </c>
      <c r="AJ22" s="61" t="e">
        <f>#REF!</f>
        <v>#REF!</v>
      </c>
      <c r="AK22" s="61" t="e">
        <f>#REF!</f>
        <v>#REF!</v>
      </c>
      <c r="AL22" s="61" t="e">
        <f>#REF!</f>
        <v>#REF!</v>
      </c>
      <c r="AM22" s="61" t="e">
        <f>#REF!</f>
        <v>#REF!</v>
      </c>
      <c r="AN22" s="61" t="e">
        <f>#REF!</f>
        <v>#REF!</v>
      </c>
      <c r="AO22" s="61" t="e">
        <f>#REF!</f>
        <v>#REF!</v>
      </c>
      <c r="AP22" s="61" t="e">
        <f>#REF!</f>
        <v>#REF!</v>
      </c>
      <c r="AQ22">
        <f>調査票2!R35</f>
        <v>0</v>
      </c>
      <c r="AR22">
        <f>調査票2!S35</f>
        <v>0</v>
      </c>
      <c r="AS22">
        <f>調査票2!P35</f>
        <v>0</v>
      </c>
      <c r="AT22">
        <f>調査票2!Q35</f>
        <v>0</v>
      </c>
      <c r="AU22">
        <f>調査票2!E35</f>
        <v>0</v>
      </c>
      <c r="AV22">
        <f>調査票2!F35</f>
        <v>0</v>
      </c>
      <c r="AW22">
        <f>調査票2!G35</f>
        <v>0</v>
      </c>
      <c r="AX22">
        <f>調査票2!I35</f>
        <v>0</v>
      </c>
      <c r="AY22" t="e">
        <f>調査票2!#REF!</f>
        <v>#REF!</v>
      </c>
      <c r="AZ22">
        <f>調査票2!J35</f>
        <v>0</v>
      </c>
      <c r="BA22" t="e">
        <f>調査票2!#REF!</f>
        <v>#REF!</v>
      </c>
      <c r="BB22">
        <f>調査票2!K35</f>
        <v>0</v>
      </c>
      <c r="BC22">
        <f>調査票2!L35</f>
        <v>0</v>
      </c>
      <c r="BD22">
        <f>調査票2!M35</f>
        <v>0</v>
      </c>
      <c r="BE22">
        <f>調査票2!N35</f>
        <v>0</v>
      </c>
      <c r="BF22" t="e">
        <f>調査票2!#REF!</f>
        <v>#REF!</v>
      </c>
      <c r="BG22" t="e">
        <f>調査票2!#REF!</f>
        <v>#REF!</v>
      </c>
      <c r="BH22" t="e">
        <f>調査票2!#REF!</f>
        <v>#REF!</v>
      </c>
      <c r="BI22" t="e">
        <f>調査票2!#REF!</f>
        <v>#REF!</v>
      </c>
      <c r="BJ22" t="e">
        <f>調査票2!#REF!</f>
        <v>#REF!</v>
      </c>
      <c r="BK22" t="e">
        <f>調査票2!#REF!</f>
        <v>#REF!</v>
      </c>
      <c r="BL22" t="e">
        <f>調査票2!#REF!</f>
        <v>#REF!</v>
      </c>
      <c r="BM22" t="e">
        <f>調査票2!#REF!</f>
        <v>#REF!</v>
      </c>
      <c r="BN22" t="e">
        <f>調査票2!#REF!</f>
        <v>#REF!</v>
      </c>
      <c r="BO22" t="e">
        <f>調査票2!#REF!</f>
        <v>#REF!</v>
      </c>
      <c r="BP22" t="e">
        <f>調査票2!#REF!</f>
        <v>#REF!</v>
      </c>
      <c r="BQ22" t="e">
        <f>調査票2!#REF!</f>
        <v>#REF!</v>
      </c>
      <c r="BR22" t="e">
        <f>調査票2!#REF!</f>
        <v>#REF!</v>
      </c>
      <c r="BS22" t="e">
        <f>調査票2!#REF!</f>
        <v>#REF!</v>
      </c>
      <c r="BT22" t="e">
        <f>調査票2!#REF!</f>
        <v>#REF!</v>
      </c>
      <c r="BU22">
        <f>調査票3!H35</f>
        <v>0</v>
      </c>
      <c r="BV22">
        <f>調査票3!I35</f>
        <v>0</v>
      </c>
      <c r="BW22">
        <f>調査票3!J35</f>
        <v>0</v>
      </c>
      <c r="BX22">
        <f>調査票3!K35</f>
        <v>0</v>
      </c>
      <c r="BY22">
        <f>調査票3!L35</f>
        <v>0</v>
      </c>
      <c r="BZ22">
        <f>調査票3!M35</f>
        <v>0</v>
      </c>
      <c r="CA22">
        <f>調査票3!N35</f>
        <v>0</v>
      </c>
      <c r="CB22">
        <f>調査票3!P35</f>
        <v>0</v>
      </c>
      <c r="CC22">
        <f>調査票3!R35</f>
        <v>0</v>
      </c>
      <c r="CD22">
        <f>調査票3!S35</f>
        <v>0</v>
      </c>
      <c r="CE22">
        <f>調査票3!T35</f>
        <v>0</v>
      </c>
      <c r="CF22">
        <f>調査票3!V35</f>
        <v>0</v>
      </c>
      <c r="CG22" t="e">
        <f>調査票3!#REF!</f>
        <v>#REF!</v>
      </c>
      <c r="CH22" t="e">
        <f>調査票3!#REF!</f>
        <v>#REF!</v>
      </c>
      <c r="CI22" t="e">
        <f>調査票3!#REF!</f>
        <v>#REF!</v>
      </c>
      <c r="CJ22" t="e">
        <f>調査票3!#REF!</f>
        <v>#REF!</v>
      </c>
      <c r="CK22" t="e">
        <f>調査票3!#REF!</f>
        <v>#REF!</v>
      </c>
      <c r="CL22" t="e">
        <f>調査票3!#REF!</f>
        <v>#REF!</v>
      </c>
      <c r="CM22" t="e">
        <f>調査票3!#REF!</f>
        <v>#REF!</v>
      </c>
      <c r="CN22" t="e">
        <f>調査票3!#REF!</f>
        <v>#REF!</v>
      </c>
      <c r="CO22" t="e">
        <f>調査票3!#REF!</f>
        <v>#REF!</v>
      </c>
      <c r="CP22" t="e">
        <f>調査票3!#REF!</f>
        <v>#REF!</v>
      </c>
      <c r="CQ22" t="e">
        <f>調査票3!#REF!</f>
        <v>#REF!</v>
      </c>
      <c r="CR22" t="e">
        <f>調査票3!#REF!</f>
        <v>#REF!</v>
      </c>
      <c r="CS22" t="e">
        <f>調査票3!#REF!</f>
        <v>#REF!</v>
      </c>
      <c r="CT22" t="e">
        <f>調査票3!#REF!</f>
        <v>#REF!</v>
      </c>
      <c r="CU22" t="e">
        <f>調査票3!#REF!</f>
        <v>#REF!</v>
      </c>
      <c r="CV22" t="e">
        <f>調査票3!#REF!</f>
        <v>#REF!</v>
      </c>
      <c r="CW22" t="e">
        <f>調査票3!#REF!</f>
        <v>#REF!</v>
      </c>
      <c r="CX22" t="e">
        <f>調査票3!#REF!</f>
        <v>#REF!</v>
      </c>
      <c r="CY22" t="e">
        <f>調査票3!#REF!</f>
        <v>#REF!</v>
      </c>
      <c r="CZ22" t="e">
        <f>調査票3!#REF!</f>
        <v>#REF!</v>
      </c>
      <c r="DA22" t="e">
        <f>#REF!</f>
        <v>#REF!</v>
      </c>
      <c r="DB22" t="e">
        <f>#REF!</f>
        <v>#REF!</v>
      </c>
      <c r="DC22" t="e">
        <f>#REF!</f>
        <v>#REF!</v>
      </c>
      <c r="DD22" t="e">
        <f>#REF!</f>
        <v>#REF!</v>
      </c>
      <c r="DE22" t="e">
        <f>#REF!</f>
        <v>#REF!</v>
      </c>
      <c r="DF22" t="e">
        <f>#REF!</f>
        <v>#REF!</v>
      </c>
      <c r="DG22" t="e">
        <f>#REF!</f>
        <v>#REF!</v>
      </c>
      <c r="DH22" t="e">
        <f>#REF!</f>
        <v>#REF!</v>
      </c>
      <c r="DI22" t="e">
        <f>#REF!</f>
        <v>#REF!</v>
      </c>
      <c r="DJ22" t="e">
        <f>#REF!</f>
        <v>#REF!</v>
      </c>
      <c r="DK22" t="e">
        <f>#REF!</f>
        <v>#REF!</v>
      </c>
      <c r="DL22" t="e">
        <f>#REF!</f>
        <v>#REF!</v>
      </c>
      <c r="DM22" t="e">
        <f>#REF!</f>
        <v>#REF!</v>
      </c>
      <c r="DN22" t="e">
        <f>#REF!</f>
        <v>#REF!</v>
      </c>
      <c r="DO22" t="e">
        <f>#REF!</f>
        <v>#REF!</v>
      </c>
      <c r="DP22" t="e">
        <f>#REF!</f>
        <v>#REF!</v>
      </c>
      <c r="DQ22" t="e">
        <f>'調査票4-2'!#REF!</f>
        <v>#REF!</v>
      </c>
      <c r="DR22" t="e">
        <f>'調査票4-2'!#REF!</f>
        <v>#REF!</v>
      </c>
      <c r="DS22">
        <f>'調査票4-2'!F35</f>
        <v>0</v>
      </c>
      <c r="DT22">
        <f>'調査票4-2'!G35</f>
        <v>0</v>
      </c>
      <c r="DU22">
        <f>'調査票4-2'!H35</f>
        <v>0</v>
      </c>
      <c r="DV22">
        <f>'調査票4-2'!I35</f>
        <v>0</v>
      </c>
      <c r="DW22">
        <f>'調査票4-2'!J35</f>
        <v>0</v>
      </c>
      <c r="DX22">
        <f>'調査票4-2'!K35</f>
        <v>0</v>
      </c>
      <c r="DY22">
        <f>'調査票4-2'!L35</f>
        <v>0</v>
      </c>
      <c r="DZ22">
        <f>'調査票4-2'!M35</f>
        <v>0</v>
      </c>
      <c r="EA22" t="e">
        <f>'調査票4-2'!#REF!</f>
        <v>#REF!</v>
      </c>
      <c r="EB22" t="e">
        <f>'調査票4-2'!#REF!</f>
        <v>#REF!</v>
      </c>
      <c r="EC22" t="e">
        <f>'調査票4-2'!#REF!</f>
        <v>#REF!</v>
      </c>
      <c r="ED22" t="e">
        <f>'調査票4-2'!#REF!</f>
        <v>#REF!</v>
      </c>
      <c r="EE22" t="e">
        <f>'調査票4-2'!#REF!</f>
        <v>#REF!</v>
      </c>
      <c r="EF22" t="e">
        <f>'調査票4-2'!#REF!</f>
        <v>#REF!</v>
      </c>
      <c r="EG22">
        <f>'調査票4-2'!O35</f>
        <v>0</v>
      </c>
      <c r="EH22">
        <f>'調査票4-2'!P35</f>
        <v>0</v>
      </c>
      <c r="EI22" t="e">
        <f>'調査票4-2'!#REF!</f>
        <v>#REF!</v>
      </c>
      <c r="EJ22" t="e">
        <f>'調査票4-2'!#REF!</f>
        <v>#REF!</v>
      </c>
      <c r="EK22" t="e">
        <f>'調査票4-2'!#REF!</f>
        <v>#REF!</v>
      </c>
      <c r="EL22" t="e">
        <f>'調査票4-2'!#REF!</f>
        <v>#REF!</v>
      </c>
      <c r="EM22" t="e">
        <f>'調査票4-2'!#REF!</f>
        <v>#REF!</v>
      </c>
      <c r="EN22" t="e">
        <f>'調査票4-2'!#REF!</f>
        <v>#REF!</v>
      </c>
      <c r="EO22" t="e">
        <f>'調査票4-2'!#REF!</f>
        <v>#REF!</v>
      </c>
      <c r="EP22" t="e">
        <f>'調査票4-2'!#REF!</f>
        <v>#REF!</v>
      </c>
      <c r="EQ22" t="e">
        <f>'調査票4-2'!#REF!</f>
        <v>#REF!</v>
      </c>
      <c r="ER22" t="e">
        <f>'調査票4-2'!#REF!</f>
        <v>#REF!</v>
      </c>
      <c r="ES22">
        <f>調査票5!F35</f>
        <v>0</v>
      </c>
      <c r="ET22" t="e">
        <f>調査票5!#REF!</f>
        <v>#REF!</v>
      </c>
      <c r="EU22">
        <f>調査票5!G35</f>
        <v>0</v>
      </c>
      <c r="EV22">
        <f>調査票5!H35</f>
        <v>0</v>
      </c>
      <c r="EW22" t="e">
        <f>調査票5!#REF!</f>
        <v>#REF!</v>
      </c>
      <c r="EX22">
        <f>調査票5!I35</f>
        <v>0</v>
      </c>
      <c r="EY22">
        <f>調査票5!J35</f>
        <v>0</v>
      </c>
      <c r="EZ22" t="e">
        <f>調査票5!#REF!</f>
        <v>#REF!</v>
      </c>
      <c r="FA22">
        <f>調査票5!K35</f>
        <v>0</v>
      </c>
      <c r="FB22">
        <f>調査票5!L35</f>
        <v>0</v>
      </c>
      <c r="FC22" t="e">
        <f>調査票5!#REF!</f>
        <v>#REF!</v>
      </c>
      <c r="FD22">
        <f>調査票5!M35</f>
        <v>0</v>
      </c>
      <c r="FE22">
        <f>調査票5!N35</f>
        <v>0</v>
      </c>
      <c r="FF22" t="e">
        <f>調査票5!#REF!</f>
        <v>#REF!</v>
      </c>
      <c r="FG22">
        <f>調査票5!O35</f>
        <v>0</v>
      </c>
      <c r="FH22">
        <f>調査票5!R35</f>
        <v>0</v>
      </c>
      <c r="FI22">
        <f>調査票5!S35</f>
        <v>0</v>
      </c>
      <c r="FJ22">
        <f>調査票5!T35</f>
        <v>0</v>
      </c>
      <c r="FK22" t="e">
        <f>調査票5!#REF!</f>
        <v>#REF!</v>
      </c>
      <c r="FL22" t="e">
        <f>調査票5!#REF!</f>
        <v>#REF!</v>
      </c>
      <c r="FM22">
        <f>調査票5!U35</f>
        <v>0</v>
      </c>
      <c r="FN22">
        <f>調査票5!V35</f>
        <v>0</v>
      </c>
      <c r="FO22">
        <f>調査票5!W35</f>
        <v>0</v>
      </c>
      <c r="FP22" t="e">
        <f>調査票5!#REF!</f>
        <v>#REF!</v>
      </c>
      <c r="FQ22">
        <f>調査票5!Y35</f>
        <v>0</v>
      </c>
      <c r="FR22">
        <f>調査票5!Z35</f>
        <v>0</v>
      </c>
      <c r="FS22">
        <f>調査票5!AB35</f>
        <v>0</v>
      </c>
      <c r="FT22" t="e">
        <f>調査票5!#REF!</f>
        <v>#REF!</v>
      </c>
      <c r="FU22" t="e">
        <f>調査票5!#REF!</f>
        <v>#REF!</v>
      </c>
      <c r="FV22" t="e">
        <f>調査票5!#REF!</f>
        <v>#REF!</v>
      </c>
      <c r="FW22" t="e">
        <f>調査票5!#REF!</f>
        <v>#REF!</v>
      </c>
      <c r="FX22" t="e">
        <f>調査票5!#REF!</f>
        <v>#REF!</v>
      </c>
      <c r="FY22" t="e">
        <f>調査票5!#REF!</f>
        <v>#REF!</v>
      </c>
      <c r="FZ22" t="e">
        <f>調査票5!#REF!</f>
        <v>#REF!</v>
      </c>
      <c r="GA22" t="e">
        <f>調査票5!#REF!</f>
        <v>#REF!</v>
      </c>
      <c r="GB22" t="e">
        <f>調査票5!#REF!</f>
        <v>#REF!</v>
      </c>
      <c r="GC22" t="e">
        <f>調査票5!#REF!</f>
        <v>#REF!</v>
      </c>
      <c r="GD22" t="e">
        <f>調査票5!#REF!</f>
        <v>#REF!</v>
      </c>
      <c r="GE22" t="e">
        <f>調査票5!#REF!</f>
        <v>#REF!</v>
      </c>
      <c r="GF22" t="e">
        <f>調査票5!#REF!</f>
        <v>#REF!</v>
      </c>
      <c r="GG22" t="e">
        <f>調査票5!#REF!</f>
        <v>#REF!</v>
      </c>
      <c r="GH22" t="e">
        <f>調査票5!#REF!</f>
        <v>#REF!</v>
      </c>
      <c r="GI22" t="e">
        <f>調査票5!#REF!</f>
        <v>#REF!</v>
      </c>
      <c r="GJ22" t="e">
        <f>調査票5!#REF!</f>
        <v>#REF!</v>
      </c>
      <c r="GK22" t="e">
        <f>調査票5!#REF!</f>
        <v>#REF!</v>
      </c>
      <c r="GL22" t="e">
        <f>調査票5!#REF!</f>
        <v>#REF!</v>
      </c>
      <c r="GM22" t="e">
        <f>調査票5!#REF!</f>
        <v>#REF!</v>
      </c>
      <c r="GN22" t="e">
        <f>調査票5!#REF!</f>
        <v>#REF!</v>
      </c>
      <c r="GO22" t="e">
        <f>調査票5!#REF!</f>
        <v>#REF!</v>
      </c>
      <c r="GP22" t="e">
        <f>調査票5!#REF!</f>
        <v>#REF!</v>
      </c>
      <c r="GQ22" t="e">
        <f>調査票5!#REF!</f>
        <v>#REF!</v>
      </c>
      <c r="GR22" t="e">
        <f>調査票5!#REF!</f>
        <v>#REF!</v>
      </c>
      <c r="GS22" t="e">
        <f>調査票5!#REF!</f>
        <v>#REF!</v>
      </c>
      <c r="GT22" t="e">
        <f>調査票5!#REF!</f>
        <v>#REF!</v>
      </c>
      <c r="GU22" t="e">
        <f>#REF!</f>
        <v>#REF!</v>
      </c>
      <c r="GV22" t="e">
        <f>#REF!</f>
        <v>#REF!</v>
      </c>
      <c r="GW22" t="e">
        <f>#REF!</f>
        <v>#REF!</v>
      </c>
      <c r="GX22" t="e">
        <f>#REF!</f>
        <v>#REF!</v>
      </c>
      <c r="GY22" t="e">
        <f>#REF!</f>
        <v>#REF!</v>
      </c>
      <c r="GZ22" t="e">
        <f>#REF!</f>
        <v>#REF!</v>
      </c>
      <c r="HA22" t="e">
        <f>#REF!</f>
        <v>#REF!</v>
      </c>
      <c r="HB22" t="e">
        <f>#REF!</f>
        <v>#REF!</v>
      </c>
      <c r="HC22" t="e">
        <f>#REF!</f>
        <v>#REF!</v>
      </c>
      <c r="HD22" t="e">
        <f>#REF!</f>
        <v>#REF!</v>
      </c>
      <c r="HE22" t="e">
        <f>#REF!</f>
        <v>#REF!</v>
      </c>
      <c r="HF22" t="e">
        <f>#REF!</f>
        <v>#REF!</v>
      </c>
      <c r="HG22" t="e">
        <f>#REF!</f>
        <v>#REF!</v>
      </c>
      <c r="HH22" t="e">
        <f>#REF!</f>
        <v>#REF!</v>
      </c>
      <c r="HI22" t="e">
        <f>#REF!</f>
        <v>#REF!</v>
      </c>
      <c r="HJ22" t="e">
        <f>#REF!</f>
        <v>#REF!</v>
      </c>
      <c r="HK22" t="e">
        <f>#REF!</f>
        <v>#REF!</v>
      </c>
      <c r="HL22" t="e">
        <f>#REF!</f>
        <v>#REF!</v>
      </c>
      <c r="HM22" t="e">
        <f>#REF!</f>
        <v>#REF!</v>
      </c>
      <c r="HN22" t="e">
        <f>#REF!</f>
        <v>#REF!</v>
      </c>
      <c r="HO22" t="e">
        <f>#REF!</f>
        <v>#REF!</v>
      </c>
      <c r="HP22" t="e">
        <f>#REF!</f>
        <v>#REF!</v>
      </c>
      <c r="HQ22" t="e">
        <f>#REF!</f>
        <v>#REF!</v>
      </c>
      <c r="HR22" t="e">
        <f>#REF!</f>
        <v>#REF!</v>
      </c>
      <c r="HS22" t="e">
        <f>#REF!</f>
        <v>#REF!</v>
      </c>
      <c r="HT22" t="e">
        <f>#REF!</f>
        <v>#REF!</v>
      </c>
      <c r="HU22" t="e">
        <f>#REF!</f>
        <v>#REF!</v>
      </c>
      <c r="HV22" s="61" t="e">
        <f>#REF!</f>
        <v>#REF!</v>
      </c>
      <c r="HW22" s="61" t="e">
        <f>#REF!</f>
        <v>#REF!</v>
      </c>
      <c r="HX22" s="61" t="e">
        <f>#REF!</f>
        <v>#REF!</v>
      </c>
      <c r="HY22" s="61" t="e">
        <f>#REF!</f>
        <v>#REF!</v>
      </c>
      <c r="HZ22" s="61" t="e">
        <f>#REF!</f>
        <v>#REF!</v>
      </c>
      <c r="IA22" s="61" t="e">
        <f>#REF!</f>
        <v>#REF!</v>
      </c>
      <c r="IB22" s="61" t="e">
        <f>#REF!</f>
        <v>#REF!</v>
      </c>
      <c r="IC22" s="61" t="e">
        <f>#REF!</f>
        <v>#REF!</v>
      </c>
      <c r="ID22" s="61" t="e">
        <f>#REF!</f>
        <v>#REF!</v>
      </c>
      <c r="IE22" s="61" t="e">
        <f>#REF!</f>
        <v>#REF!</v>
      </c>
      <c r="IF22" s="61" t="e">
        <f>#REF!</f>
        <v>#REF!</v>
      </c>
      <c r="IG22" s="61" t="e">
        <f>#REF!</f>
        <v>#REF!</v>
      </c>
      <c r="IH22" s="61" t="e">
        <f>#REF!</f>
        <v>#REF!</v>
      </c>
      <c r="II22" s="61" t="e">
        <f>#REF!</f>
        <v>#REF!</v>
      </c>
      <c r="IJ22" s="61" t="e">
        <f>#REF!</f>
        <v>#REF!</v>
      </c>
      <c r="IK22" s="61" t="e">
        <f>#REF!</f>
        <v>#REF!</v>
      </c>
      <c r="IL22" s="61" t="e">
        <f>#REF!</f>
        <v>#REF!</v>
      </c>
      <c r="IM22" s="61" t="e">
        <f>#REF!</f>
        <v>#REF!</v>
      </c>
      <c r="IN22" s="61" t="e">
        <f>#REF!</f>
        <v>#REF!</v>
      </c>
      <c r="IO22" s="61" t="e">
        <f>#REF!</f>
        <v>#REF!</v>
      </c>
      <c r="IP22" s="61" t="e">
        <f>#REF!</f>
        <v>#REF!</v>
      </c>
      <c r="IQ22" s="61" t="e">
        <f>#REF!</f>
        <v>#REF!</v>
      </c>
      <c r="IR22" s="61" t="e">
        <f>#REF!</f>
        <v>#REF!</v>
      </c>
      <c r="IS22" s="61" t="e">
        <f>#REF!</f>
        <v>#REF!</v>
      </c>
      <c r="IT22" s="61" t="e">
        <f>#REF!</f>
        <v>#REF!</v>
      </c>
      <c r="IU22" s="61" t="e">
        <f>#REF!</f>
        <v>#REF!</v>
      </c>
      <c r="IV22" s="61" t="e">
        <f>#REF!</f>
        <v>#REF!</v>
      </c>
    </row>
    <row r="23" spans="2:256" x14ac:dyDescent="0.15">
      <c r="B23" t="e">
        <f>#REF!</f>
        <v>#REF!</v>
      </c>
      <c r="C23" t="e">
        <f>#REF!</f>
        <v>#REF!</v>
      </c>
      <c r="D23" t="e">
        <f>#REF!</f>
        <v>#REF!</v>
      </c>
      <c r="E23" t="e">
        <f>#REF!</f>
        <v>#REF!</v>
      </c>
      <c r="F23" t="e">
        <f>#REF!</f>
        <v>#REF!</v>
      </c>
      <c r="G23" t="e">
        <f>#REF!</f>
        <v>#REF!</v>
      </c>
      <c r="H23" t="e">
        <f>#REF!</f>
        <v>#REF!</v>
      </c>
      <c r="I23" t="e">
        <f>#REF!</f>
        <v>#REF!</v>
      </c>
      <c r="J23" t="e">
        <f>#REF!</f>
        <v>#REF!</v>
      </c>
      <c r="K23" t="e">
        <f>#REF!</f>
        <v>#REF!</v>
      </c>
      <c r="L23" t="e">
        <f>#REF!</f>
        <v>#REF!</v>
      </c>
      <c r="M23" t="e">
        <f>#REF!</f>
        <v>#REF!</v>
      </c>
      <c r="N23" t="e">
        <f>#REF!</f>
        <v>#REF!</v>
      </c>
      <c r="O23" t="e">
        <f>#REF!</f>
        <v>#REF!</v>
      </c>
      <c r="P23" t="e">
        <f>#REF!</f>
        <v>#REF!</v>
      </c>
      <c r="Q23" t="e">
        <f>#REF!</f>
        <v>#REF!</v>
      </c>
      <c r="R23" t="e">
        <f>#REF!</f>
        <v>#REF!</v>
      </c>
      <c r="S23" t="e">
        <f>#REF!</f>
        <v>#REF!</v>
      </c>
      <c r="T23" t="e">
        <f>#REF!</f>
        <v>#REF!</v>
      </c>
      <c r="U23" t="e">
        <f>#REF!</f>
        <v>#REF!</v>
      </c>
      <c r="V23" t="e">
        <f>#REF!</f>
        <v>#REF!</v>
      </c>
      <c r="W23" t="e">
        <f>#REF!</f>
        <v>#REF!</v>
      </c>
      <c r="X23" t="e">
        <f>#REF!</f>
        <v>#REF!</v>
      </c>
      <c r="Y23" t="e">
        <f>#REF!</f>
        <v>#REF!</v>
      </c>
      <c r="Z23" t="e">
        <f>#REF!</f>
        <v>#REF!</v>
      </c>
      <c r="AA23" t="e">
        <f>#REF!</f>
        <v>#REF!</v>
      </c>
      <c r="AB23" t="e">
        <f>#REF!</f>
        <v>#REF!</v>
      </c>
      <c r="AC23" t="e">
        <f>#REF!</f>
        <v>#REF!</v>
      </c>
      <c r="AD23" t="e">
        <f>#REF!</f>
        <v>#REF!</v>
      </c>
      <c r="AE23" t="e">
        <f>#REF!</f>
        <v>#REF!</v>
      </c>
      <c r="AF23" t="e">
        <f>#REF!</f>
        <v>#REF!</v>
      </c>
      <c r="AG23" t="e">
        <f>#REF!</f>
        <v>#REF!</v>
      </c>
      <c r="AH23" t="e">
        <f>#REF!</f>
        <v>#REF!</v>
      </c>
      <c r="AI23" s="61" t="e">
        <f>#REF!</f>
        <v>#REF!</v>
      </c>
      <c r="AJ23" s="61" t="e">
        <f>#REF!</f>
        <v>#REF!</v>
      </c>
      <c r="AK23" s="61" t="e">
        <f>#REF!</f>
        <v>#REF!</v>
      </c>
      <c r="AL23" s="61" t="e">
        <f>#REF!</f>
        <v>#REF!</v>
      </c>
      <c r="AM23" s="61" t="e">
        <f>#REF!</f>
        <v>#REF!</v>
      </c>
      <c r="AN23" s="61" t="e">
        <f>#REF!</f>
        <v>#REF!</v>
      </c>
      <c r="AO23" s="61" t="e">
        <f>#REF!</f>
        <v>#REF!</v>
      </c>
      <c r="AP23" s="61" t="e">
        <f>#REF!</f>
        <v>#REF!</v>
      </c>
      <c r="AQ23">
        <f>調査票2!R36</f>
        <v>0</v>
      </c>
      <c r="AR23">
        <f>調査票2!S36</f>
        <v>0</v>
      </c>
      <c r="AS23">
        <f>調査票2!P36</f>
        <v>0</v>
      </c>
      <c r="AT23">
        <f>調査票2!Q36</f>
        <v>0</v>
      </c>
      <c r="AU23">
        <f>調査票2!E36</f>
        <v>0</v>
      </c>
      <c r="AV23">
        <f>調査票2!F36</f>
        <v>0</v>
      </c>
      <c r="AW23">
        <f>調査票2!G36</f>
        <v>0</v>
      </c>
      <c r="AX23">
        <f>調査票2!I36</f>
        <v>0</v>
      </c>
      <c r="AY23" t="e">
        <f>調査票2!#REF!</f>
        <v>#REF!</v>
      </c>
      <c r="AZ23">
        <f>調査票2!J36</f>
        <v>0</v>
      </c>
      <c r="BA23" t="e">
        <f>調査票2!#REF!</f>
        <v>#REF!</v>
      </c>
      <c r="BB23">
        <f>調査票2!K36</f>
        <v>0</v>
      </c>
      <c r="BC23">
        <f>調査票2!L36</f>
        <v>0</v>
      </c>
      <c r="BD23">
        <f>調査票2!M36</f>
        <v>0</v>
      </c>
      <c r="BE23">
        <f>調査票2!N36</f>
        <v>0</v>
      </c>
      <c r="BF23" t="e">
        <f>調査票2!#REF!</f>
        <v>#REF!</v>
      </c>
      <c r="BG23" t="e">
        <f>調査票2!#REF!</f>
        <v>#REF!</v>
      </c>
      <c r="BH23" t="e">
        <f>調査票2!#REF!</f>
        <v>#REF!</v>
      </c>
      <c r="BI23" t="e">
        <f>調査票2!#REF!</f>
        <v>#REF!</v>
      </c>
      <c r="BJ23" t="e">
        <f>調査票2!#REF!</f>
        <v>#REF!</v>
      </c>
      <c r="BK23" t="e">
        <f>調査票2!#REF!</f>
        <v>#REF!</v>
      </c>
      <c r="BL23" t="e">
        <f>調査票2!#REF!</f>
        <v>#REF!</v>
      </c>
      <c r="BM23" t="e">
        <f>調査票2!#REF!</f>
        <v>#REF!</v>
      </c>
      <c r="BN23" t="e">
        <f>調査票2!#REF!</f>
        <v>#REF!</v>
      </c>
      <c r="BO23" t="e">
        <f>調査票2!#REF!</f>
        <v>#REF!</v>
      </c>
      <c r="BP23" t="e">
        <f>調査票2!#REF!</f>
        <v>#REF!</v>
      </c>
      <c r="BQ23" t="e">
        <f>調査票2!#REF!</f>
        <v>#REF!</v>
      </c>
      <c r="BR23" t="e">
        <f>調査票2!#REF!</f>
        <v>#REF!</v>
      </c>
      <c r="BS23" t="e">
        <f>調査票2!#REF!</f>
        <v>#REF!</v>
      </c>
      <c r="BT23" t="e">
        <f>調査票2!#REF!</f>
        <v>#REF!</v>
      </c>
      <c r="BU23">
        <f>調査票3!H36</f>
        <v>0</v>
      </c>
      <c r="BV23">
        <f>調査票3!I36</f>
        <v>0</v>
      </c>
      <c r="BW23">
        <f>調査票3!J36</f>
        <v>0</v>
      </c>
      <c r="BX23">
        <f>調査票3!K36</f>
        <v>0</v>
      </c>
      <c r="BY23">
        <f>調査票3!L36</f>
        <v>0</v>
      </c>
      <c r="BZ23">
        <f>調査票3!M36</f>
        <v>0</v>
      </c>
      <c r="CA23">
        <f>調査票3!N36</f>
        <v>0</v>
      </c>
      <c r="CB23">
        <f>調査票3!P36</f>
        <v>0</v>
      </c>
      <c r="CC23">
        <f>調査票3!R36</f>
        <v>0</v>
      </c>
      <c r="CD23">
        <f>調査票3!S36</f>
        <v>0</v>
      </c>
      <c r="CE23">
        <f>調査票3!T36</f>
        <v>0</v>
      </c>
      <c r="CF23">
        <f>調査票3!V36</f>
        <v>0</v>
      </c>
      <c r="CG23" t="e">
        <f>調査票3!#REF!</f>
        <v>#REF!</v>
      </c>
      <c r="CH23" t="e">
        <f>調査票3!#REF!</f>
        <v>#REF!</v>
      </c>
      <c r="CI23" t="e">
        <f>調査票3!#REF!</f>
        <v>#REF!</v>
      </c>
      <c r="CJ23" t="e">
        <f>調査票3!#REF!</f>
        <v>#REF!</v>
      </c>
      <c r="CK23" t="e">
        <f>調査票3!#REF!</f>
        <v>#REF!</v>
      </c>
      <c r="CL23" t="e">
        <f>調査票3!#REF!</f>
        <v>#REF!</v>
      </c>
      <c r="CM23" t="e">
        <f>調査票3!#REF!</f>
        <v>#REF!</v>
      </c>
      <c r="CN23" t="e">
        <f>調査票3!#REF!</f>
        <v>#REF!</v>
      </c>
      <c r="CO23" t="e">
        <f>調査票3!#REF!</f>
        <v>#REF!</v>
      </c>
      <c r="CP23" t="e">
        <f>調査票3!#REF!</f>
        <v>#REF!</v>
      </c>
      <c r="CQ23" t="e">
        <f>調査票3!#REF!</f>
        <v>#REF!</v>
      </c>
      <c r="CR23" t="e">
        <f>調査票3!#REF!</f>
        <v>#REF!</v>
      </c>
      <c r="CS23" t="e">
        <f>調査票3!#REF!</f>
        <v>#REF!</v>
      </c>
      <c r="CT23" t="e">
        <f>調査票3!#REF!</f>
        <v>#REF!</v>
      </c>
      <c r="CU23" t="e">
        <f>調査票3!#REF!</f>
        <v>#REF!</v>
      </c>
      <c r="CV23" t="e">
        <f>調査票3!#REF!</f>
        <v>#REF!</v>
      </c>
      <c r="CW23" t="e">
        <f>調査票3!#REF!</f>
        <v>#REF!</v>
      </c>
      <c r="CX23" t="e">
        <f>調査票3!#REF!</f>
        <v>#REF!</v>
      </c>
      <c r="CY23" t="e">
        <f>調査票3!#REF!</f>
        <v>#REF!</v>
      </c>
      <c r="CZ23" t="e">
        <f>調査票3!#REF!</f>
        <v>#REF!</v>
      </c>
      <c r="DA23" t="e">
        <f>#REF!</f>
        <v>#REF!</v>
      </c>
      <c r="DB23" t="e">
        <f>#REF!</f>
        <v>#REF!</v>
      </c>
      <c r="DC23" t="e">
        <f>#REF!</f>
        <v>#REF!</v>
      </c>
      <c r="DD23" t="e">
        <f>#REF!</f>
        <v>#REF!</v>
      </c>
      <c r="DE23" t="e">
        <f>#REF!</f>
        <v>#REF!</v>
      </c>
      <c r="DF23" t="e">
        <f>#REF!</f>
        <v>#REF!</v>
      </c>
      <c r="DG23" t="e">
        <f>#REF!</f>
        <v>#REF!</v>
      </c>
      <c r="DH23" t="e">
        <f>#REF!</f>
        <v>#REF!</v>
      </c>
      <c r="DI23" t="e">
        <f>#REF!</f>
        <v>#REF!</v>
      </c>
      <c r="DJ23" t="e">
        <f>#REF!</f>
        <v>#REF!</v>
      </c>
      <c r="DK23" t="e">
        <f>#REF!</f>
        <v>#REF!</v>
      </c>
      <c r="DL23" t="e">
        <f>#REF!</f>
        <v>#REF!</v>
      </c>
      <c r="DM23" t="e">
        <f>#REF!</f>
        <v>#REF!</v>
      </c>
      <c r="DN23" t="e">
        <f>#REF!</f>
        <v>#REF!</v>
      </c>
      <c r="DO23" t="e">
        <f>#REF!</f>
        <v>#REF!</v>
      </c>
      <c r="DP23" t="e">
        <f>#REF!</f>
        <v>#REF!</v>
      </c>
      <c r="DQ23" t="e">
        <f>'調査票4-2'!#REF!</f>
        <v>#REF!</v>
      </c>
      <c r="DR23" t="e">
        <f>'調査票4-2'!#REF!</f>
        <v>#REF!</v>
      </c>
      <c r="DS23">
        <f>'調査票4-2'!F36</f>
        <v>0</v>
      </c>
      <c r="DT23">
        <f>'調査票4-2'!G36</f>
        <v>0</v>
      </c>
      <c r="DU23">
        <f>'調査票4-2'!H36</f>
        <v>0</v>
      </c>
      <c r="DV23">
        <f>'調査票4-2'!I36</f>
        <v>0</v>
      </c>
      <c r="DW23">
        <f>'調査票4-2'!J36</f>
        <v>0</v>
      </c>
      <c r="DX23">
        <f>'調査票4-2'!K36</f>
        <v>0</v>
      </c>
      <c r="DY23">
        <f>'調査票4-2'!L36</f>
        <v>0</v>
      </c>
      <c r="DZ23">
        <f>'調査票4-2'!M36</f>
        <v>0</v>
      </c>
      <c r="EA23" t="e">
        <f>'調査票4-2'!#REF!</f>
        <v>#REF!</v>
      </c>
      <c r="EB23" t="e">
        <f>'調査票4-2'!#REF!</f>
        <v>#REF!</v>
      </c>
      <c r="EC23" t="e">
        <f>'調査票4-2'!#REF!</f>
        <v>#REF!</v>
      </c>
      <c r="ED23" t="e">
        <f>'調査票4-2'!#REF!</f>
        <v>#REF!</v>
      </c>
      <c r="EE23" t="e">
        <f>'調査票4-2'!#REF!</f>
        <v>#REF!</v>
      </c>
      <c r="EF23" t="e">
        <f>'調査票4-2'!#REF!</f>
        <v>#REF!</v>
      </c>
      <c r="EG23">
        <f>'調査票4-2'!O36</f>
        <v>0</v>
      </c>
      <c r="EH23">
        <f>'調査票4-2'!P36</f>
        <v>0</v>
      </c>
      <c r="EI23" t="e">
        <f>'調査票4-2'!#REF!</f>
        <v>#REF!</v>
      </c>
      <c r="EJ23" t="e">
        <f>'調査票4-2'!#REF!</f>
        <v>#REF!</v>
      </c>
      <c r="EK23" t="e">
        <f>'調査票4-2'!#REF!</f>
        <v>#REF!</v>
      </c>
      <c r="EL23" t="e">
        <f>'調査票4-2'!#REF!</f>
        <v>#REF!</v>
      </c>
      <c r="EM23" t="e">
        <f>'調査票4-2'!#REF!</f>
        <v>#REF!</v>
      </c>
      <c r="EN23" t="e">
        <f>'調査票4-2'!#REF!</f>
        <v>#REF!</v>
      </c>
      <c r="EO23" t="e">
        <f>'調査票4-2'!#REF!</f>
        <v>#REF!</v>
      </c>
      <c r="EP23" t="e">
        <f>'調査票4-2'!#REF!</f>
        <v>#REF!</v>
      </c>
      <c r="EQ23" t="e">
        <f>'調査票4-2'!#REF!</f>
        <v>#REF!</v>
      </c>
      <c r="ER23" t="e">
        <f>'調査票4-2'!#REF!</f>
        <v>#REF!</v>
      </c>
      <c r="ES23">
        <f>調査票5!F36</f>
        <v>0</v>
      </c>
      <c r="ET23" t="e">
        <f>調査票5!#REF!</f>
        <v>#REF!</v>
      </c>
      <c r="EU23">
        <f>調査票5!G36</f>
        <v>0</v>
      </c>
      <c r="EV23">
        <f>調査票5!H36</f>
        <v>0</v>
      </c>
      <c r="EW23" t="e">
        <f>調査票5!#REF!</f>
        <v>#REF!</v>
      </c>
      <c r="EX23">
        <f>調査票5!I36</f>
        <v>0</v>
      </c>
      <c r="EY23">
        <f>調査票5!J36</f>
        <v>0</v>
      </c>
      <c r="EZ23" t="e">
        <f>調査票5!#REF!</f>
        <v>#REF!</v>
      </c>
      <c r="FA23">
        <f>調査票5!K36</f>
        <v>0</v>
      </c>
      <c r="FB23">
        <f>調査票5!L36</f>
        <v>0</v>
      </c>
      <c r="FC23" t="e">
        <f>調査票5!#REF!</f>
        <v>#REF!</v>
      </c>
      <c r="FD23">
        <f>調査票5!M36</f>
        <v>0</v>
      </c>
      <c r="FE23">
        <f>調査票5!N36</f>
        <v>0</v>
      </c>
      <c r="FF23" t="e">
        <f>調査票5!#REF!</f>
        <v>#REF!</v>
      </c>
      <c r="FG23">
        <f>調査票5!O36</f>
        <v>0</v>
      </c>
      <c r="FH23">
        <f>調査票5!R36</f>
        <v>0</v>
      </c>
      <c r="FI23">
        <f>調査票5!S36</f>
        <v>0</v>
      </c>
      <c r="FJ23">
        <f>調査票5!T36</f>
        <v>0</v>
      </c>
      <c r="FK23" t="e">
        <f>調査票5!#REF!</f>
        <v>#REF!</v>
      </c>
      <c r="FL23" t="e">
        <f>調査票5!#REF!</f>
        <v>#REF!</v>
      </c>
      <c r="FM23">
        <f>調査票5!U36</f>
        <v>0</v>
      </c>
      <c r="FN23">
        <f>調査票5!V36</f>
        <v>0</v>
      </c>
      <c r="FO23">
        <f>調査票5!W36</f>
        <v>0</v>
      </c>
      <c r="FP23" t="e">
        <f>調査票5!#REF!</f>
        <v>#REF!</v>
      </c>
      <c r="FQ23">
        <f>調査票5!Y36</f>
        <v>0</v>
      </c>
      <c r="FR23">
        <f>調査票5!Z36</f>
        <v>0</v>
      </c>
      <c r="FS23">
        <f>調査票5!AB36</f>
        <v>0</v>
      </c>
      <c r="FT23" t="e">
        <f>調査票5!#REF!</f>
        <v>#REF!</v>
      </c>
      <c r="FU23" t="e">
        <f>調査票5!#REF!</f>
        <v>#REF!</v>
      </c>
      <c r="FV23" t="e">
        <f>調査票5!#REF!</f>
        <v>#REF!</v>
      </c>
      <c r="FW23" t="e">
        <f>調査票5!#REF!</f>
        <v>#REF!</v>
      </c>
      <c r="FX23" t="e">
        <f>調査票5!#REF!</f>
        <v>#REF!</v>
      </c>
      <c r="FY23" t="e">
        <f>調査票5!#REF!</f>
        <v>#REF!</v>
      </c>
      <c r="FZ23" t="e">
        <f>調査票5!#REF!</f>
        <v>#REF!</v>
      </c>
      <c r="GA23" t="e">
        <f>調査票5!#REF!</f>
        <v>#REF!</v>
      </c>
      <c r="GB23" t="e">
        <f>調査票5!#REF!</f>
        <v>#REF!</v>
      </c>
      <c r="GC23" t="e">
        <f>調査票5!#REF!</f>
        <v>#REF!</v>
      </c>
      <c r="GD23" t="e">
        <f>調査票5!#REF!</f>
        <v>#REF!</v>
      </c>
      <c r="GE23" t="e">
        <f>調査票5!#REF!</f>
        <v>#REF!</v>
      </c>
      <c r="GF23" t="e">
        <f>調査票5!#REF!</f>
        <v>#REF!</v>
      </c>
      <c r="GG23" t="e">
        <f>調査票5!#REF!</f>
        <v>#REF!</v>
      </c>
      <c r="GH23" t="e">
        <f>調査票5!#REF!</f>
        <v>#REF!</v>
      </c>
      <c r="GI23" t="e">
        <f>調査票5!#REF!</f>
        <v>#REF!</v>
      </c>
      <c r="GJ23" t="e">
        <f>調査票5!#REF!</f>
        <v>#REF!</v>
      </c>
      <c r="GK23" t="e">
        <f>調査票5!#REF!</f>
        <v>#REF!</v>
      </c>
      <c r="GL23" t="e">
        <f>調査票5!#REF!</f>
        <v>#REF!</v>
      </c>
      <c r="GM23" t="e">
        <f>調査票5!#REF!</f>
        <v>#REF!</v>
      </c>
      <c r="GN23" t="e">
        <f>調査票5!#REF!</f>
        <v>#REF!</v>
      </c>
      <c r="GO23" t="e">
        <f>調査票5!#REF!</f>
        <v>#REF!</v>
      </c>
      <c r="GP23" t="e">
        <f>調査票5!#REF!</f>
        <v>#REF!</v>
      </c>
      <c r="GQ23" t="e">
        <f>調査票5!#REF!</f>
        <v>#REF!</v>
      </c>
      <c r="GR23" t="e">
        <f>調査票5!#REF!</f>
        <v>#REF!</v>
      </c>
      <c r="GS23" t="e">
        <f>調査票5!#REF!</f>
        <v>#REF!</v>
      </c>
      <c r="GT23" t="e">
        <f>調査票5!#REF!</f>
        <v>#REF!</v>
      </c>
      <c r="GU23" t="e">
        <f>#REF!</f>
        <v>#REF!</v>
      </c>
      <c r="GV23" t="e">
        <f>#REF!</f>
        <v>#REF!</v>
      </c>
      <c r="GW23" t="e">
        <f>#REF!</f>
        <v>#REF!</v>
      </c>
      <c r="GX23" t="e">
        <f>#REF!</f>
        <v>#REF!</v>
      </c>
      <c r="GY23" t="e">
        <f>#REF!</f>
        <v>#REF!</v>
      </c>
      <c r="GZ23" t="e">
        <f>#REF!</f>
        <v>#REF!</v>
      </c>
      <c r="HA23" t="e">
        <f>#REF!</f>
        <v>#REF!</v>
      </c>
      <c r="HB23" t="e">
        <f>#REF!</f>
        <v>#REF!</v>
      </c>
      <c r="HC23" t="e">
        <f>#REF!</f>
        <v>#REF!</v>
      </c>
      <c r="HD23" t="e">
        <f>#REF!</f>
        <v>#REF!</v>
      </c>
      <c r="HE23" t="e">
        <f>#REF!</f>
        <v>#REF!</v>
      </c>
      <c r="HF23" t="e">
        <f>#REF!</f>
        <v>#REF!</v>
      </c>
      <c r="HG23" t="e">
        <f>#REF!</f>
        <v>#REF!</v>
      </c>
      <c r="HH23" t="e">
        <f>#REF!</f>
        <v>#REF!</v>
      </c>
      <c r="HI23" t="e">
        <f>#REF!</f>
        <v>#REF!</v>
      </c>
      <c r="HJ23" t="e">
        <f>#REF!</f>
        <v>#REF!</v>
      </c>
      <c r="HK23" t="e">
        <f>#REF!</f>
        <v>#REF!</v>
      </c>
      <c r="HL23" t="e">
        <f>#REF!</f>
        <v>#REF!</v>
      </c>
      <c r="HM23" t="e">
        <f>#REF!</f>
        <v>#REF!</v>
      </c>
      <c r="HN23" t="e">
        <f>#REF!</f>
        <v>#REF!</v>
      </c>
      <c r="HO23" t="e">
        <f>#REF!</f>
        <v>#REF!</v>
      </c>
      <c r="HP23" t="e">
        <f>#REF!</f>
        <v>#REF!</v>
      </c>
      <c r="HQ23" t="e">
        <f>#REF!</f>
        <v>#REF!</v>
      </c>
      <c r="HR23" t="e">
        <f>#REF!</f>
        <v>#REF!</v>
      </c>
      <c r="HS23" t="e">
        <f>#REF!</f>
        <v>#REF!</v>
      </c>
      <c r="HT23" t="e">
        <f>#REF!</f>
        <v>#REF!</v>
      </c>
      <c r="HU23" t="e">
        <f>#REF!</f>
        <v>#REF!</v>
      </c>
      <c r="HV23" s="61" t="e">
        <f>#REF!</f>
        <v>#REF!</v>
      </c>
      <c r="HW23" s="61" t="e">
        <f>#REF!</f>
        <v>#REF!</v>
      </c>
      <c r="HX23" s="61" t="e">
        <f>#REF!</f>
        <v>#REF!</v>
      </c>
      <c r="HY23" s="61" t="e">
        <f>#REF!</f>
        <v>#REF!</v>
      </c>
      <c r="HZ23" s="61" t="e">
        <f>#REF!</f>
        <v>#REF!</v>
      </c>
      <c r="IA23" s="61" t="e">
        <f>#REF!</f>
        <v>#REF!</v>
      </c>
      <c r="IB23" s="61" t="e">
        <f>#REF!</f>
        <v>#REF!</v>
      </c>
      <c r="IC23" s="61" t="e">
        <f>#REF!</f>
        <v>#REF!</v>
      </c>
      <c r="ID23" s="61" t="e">
        <f>#REF!</f>
        <v>#REF!</v>
      </c>
      <c r="IE23" s="61" t="e">
        <f>#REF!</f>
        <v>#REF!</v>
      </c>
      <c r="IF23" s="61" t="e">
        <f>#REF!</f>
        <v>#REF!</v>
      </c>
      <c r="IG23" s="61" t="e">
        <f>#REF!</f>
        <v>#REF!</v>
      </c>
      <c r="IH23" s="61" t="e">
        <f>#REF!</f>
        <v>#REF!</v>
      </c>
      <c r="II23" s="61" t="e">
        <f>#REF!</f>
        <v>#REF!</v>
      </c>
      <c r="IJ23" s="61" t="e">
        <f>#REF!</f>
        <v>#REF!</v>
      </c>
      <c r="IK23" s="61" t="e">
        <f>#REF!</f>
        <v>#REF!</v>
      </c>
      <c r="IL23" s="61" t="e">
        <f>#REF!</f>
        <v>#REF!</v>
      </c>
      <c r="IM23" s="61" t="e">
        <f>#REF!</f>
        <v>#REF!</v>
      </c>
      <c r="IN23" s="61" t="e">
        <f>#REF!</f>
        <v>#REF!</v>
      </c>
      <c r="IO23" s="61" t="e">
        <f>#REF!</f>
        <v>#REF!</v>
      </c>
      <c r="IP23" s="61" t="e">
        <f>#REF!</f>
        <v>#REF!</v>
      </c>
      <c r="IQ23" s="61" t="e">
        <f>#REF!</f>
        <v>#REF!</v>
      </c>
      <c r="IR23" s="61" t="e">
        <f>#REF!</f>
        <v>#REF!</v>
      </c>
      <c r="IS23" s="61" t="e">
        <f>#REF!</f>
        <v>#REF!</v>
      </c>
      <c r="IT23" s="61" t="e">
        <f>#REF!</f>
        <v>#REF!</v>
      </c>
      <c r="IU23" s="61" t="e">
        <f>#REF!</f>
        <v>#REF!</v>
      </c>
      <c r="IV23" s="61" t="e">
        <f>#REF!</f>
        <v>#REF!</v>
      </c>
    </row>
    <row r="24" spans="2:256" x14ac:dyDescent="0.15">
      <c r="B24" t="e">
        <f>#REF!</f>
        <v>#REF!</v>
      </c>
      <c r="C24" t="e">
        <f>#REF!</f>
        <v>#REF!</v>
      </c>
      <c r="D24" t="e">
        <f>#REF!</f>
        <v>#REF!</v>
      </c>
      <c r="E24" t="e">
        <f>#REF!</f>
        <v>#REF!</v>
      </c>
      <c r="F24" t="e">
        <f>#REF!</f>
        <v>#REF!</v>
      </c>
      <c r="G24" t="e">
        <f>#REF!</f>
        <v>#REF!</v>
      </c>
      <c r="H24" t="e">
        <f>#REF!</f>
        <v>#REF!</v>
      </c>
      <c r="I24" t="e">
        <f>#REF!</f>
        <v>#REF!</v>
      </c>
      <c r="J24" t="e">
        <f>#REF!</f>
        <v>#REF!</v>
      </c>
      <c r="K24" t="e">
        <f>#REF!</f>
        <v>#REF!</v>
      </c>
      <c r="L24" t="e">
        <f>#REF!</f>
        <v>#REF!</v>
      </c>
      <c r="M24" t="e">
        <f>#REF!</f>
        <v>#REF!</v>
      </c>
      <c r="N24" t="e">
        <f>#REF!</f>
        <v>#REF!</v>
      </c>
      <c r="O24" t="e">
        <f>#REF!</f>
        <v>#REF!</v>
      </c>
      <c r="P24" t="e">
        <f>#REF!</f>
        <v>#REF!</v>
      </c>
      <c r="Q24" t="e">
        <f>#REF!</f>
        <v>#REF!</v>
      </c>
      <c r="R24" t="e">
        <f>#REF!</f>
        <v>#REF!</v>
      </c>
      <c r="S24" t="e">
        <f>#REF!</f>
        <v>#REF!</v>
      </c>
      <c r="T24" t="e">
        <f>#REF!</f>
        <v>#REF!</v>
      </c>
      <c r="U24" t="e">
        <f>#REF!</f>
        <v>#REF!</v>
      </c>
      <c r="V24" t="e">
        <f>#REF!</f>
        <v>#REF!</v>
      </c>
      <c r="W24" t="e">
        <f>#REF!</f>
        <v>#REF!</v>
      </c>
      <c r="X24" t="e">
        <f>#REF!</f>
        <v>#REF!</v>
      </c>
      <c r="Y24" t="e">
        <f>#REF!</f>
        <v>#REF!</v>
      </c>
      <c r="Z24" t="e">
        <f>#REF!</f>
        <v>#REF!</v>
      </c>
      <c r="AA24" t="e">
        <f>#REF!</f>
        <v>#REF!</v>
      </c>
      <c r="AB24" t="e">
        <f>#REF!</f>
        <v>#REF!</v>
      </c>
      <c r="AC24" t="e">
        <f>#REF!</f>
        <v>#REF!</v>
      </c>
      <c r="AD24" t="e">
        <f>#REF!</f>
        <v>#REF!</v>
      </c>
      <c r="AE24" t="e">
        <f>#REF!</f>
        <v>#REF!</v>
      </c>
      <c r="AF24" t="e">
        <f>#REF!</f>
        <v>#REF!</v>
      </c>
      <c r="AG24" t="e">
        <f>#REF!</f>
        <v>#REF!</v>
      </c>
      <c r="AH24" t="e">
        <f>#REF!</f>
        <v>#REF!</v>
      </c>
      <c r="AI24" s="61" t="e">
        <f>#REF!</f>
        <v>#REF!</v>
      </c>
      <c r="AJ24" s="61" t="e">
        <f>#REF!</f>
        <v>#REF!</v>
      </c>
      <c r="AK24" s="61" t="e">
        <f>#REF!</f>
        <v>#REF!</v>
      </c>
      <c r="AL24" s="61" t="e">
        <f>#REF!</f>
        <v>#REF!</v>
      </c>
      <c r="AM24" s="61" t="e">
        <f>#REF!</f>
        <v>#REF!</v>
      </c>
      <c r="AN24" s="61" t="e">
        <f>#REF!</f>
        <v>#REF!</v>
      </c>
      <c r="AO24" s="61" t="e">
        <f>#REF!</f>
        <v>#REF!</v>
      </c>
      <c r="AP24" s="61" t="e">
        <f>#REF!</f>
        <v>#REF!</v>
      </c>
      <c r="AQ24">
        <f>調査票2!R37</f>
        <v>0</v>
      </c>
      <c r="AR24">
        <f>調査票2!S37</f>
        <v>0</v>
      </c>
      <c r="AS24">
        <f>調査票2!P37</f>
        <v>0</v>
      </c>
      <c r="AT24">
        <f>調査票2!Q37</f>
        <v>0</v>
      </c>
      <c r="AU24">
        <f>調査票2!E37</f>
        <v>0</v>
      </c>
      <c r="AV24">
        <f>調査票2!F37</f>
        <v>0</v>
      </c>
      <c r="AW24">
        <f>調査票2!G37</f>
        <v>0</v>
      </c>
      <c r="AX24">
        <f>調査票2!I37</f>
        <v>0</v>
      </c>
      <c r="AY24" t="e">
        <f>調査票2!#REF!</f>
        <v>#REF!</v>
      </c>
      <c r="AZ24">
        <f>調査票2!J37</f>
        <v>0</v>
      </c>
      <c r="BA24" t="e">
        <f>調査票2!#REF!</f>
        <v>#REF!</v>
      </c>
      <c r="BB24">
        <f>調査票2!K37</f>
        <v>0</v>
      </c>
      <c r="BC24">
        <f>調査票2!L37</f>
        <v>0</v>
      </c>
      <c r="BD24">
        <f>調査票2!M37</f>
        <v>0</v>
      </c>
      <c r="BE24">
        <f>調査票2!N37</f>
        <v>0</v>
      </c>
      <c r="BF24" t="e">
        <f>調査票2!#REF!</f>
        <v>#REF!</v>
      </c>
      <c r="BG24" t="e">
        <f>調査票2!#REF!</f>
        <v>#REF!</v>
      </c>
      <c r="BH24" t="e">
        <f>調査票2!#REF!</f>
        <v>#REF!</v>
      </c>
      <c r="BI24" t="e">
        <f>調査票2!#REF!</f>
        <v>#REF!</v>
      </c>
      <c r="BJ24" t="e">
        <f>調査票2!#REF!</f>
        <v>#REF!</v>
      </c>
      <c r="BK24" t="e">
        <f>調査票2!#REF!</f>
        <v>#REF!</v>
      </c>
      <c r="BL24" t="e">
        <f>調査票2!#REF!</f>
        <v>#REF!</v>
      </c>
      <c r="BM24" t="e">
        <f>調査票2!#REF!</f>
        <v>#REF!</v>
      </c>
      <c r="BN24" t="e">
        <f>調査票2!#REF!</f>
        <v>#REF!</v>
      </c>
      <c r="BO24" t="e">
        <f>調査票2!#REF!</f>
        <v>#REF!</v>
      </c>
      <c r="BP24" t="e">
        <f>調査票2!#REF!</f>
        <v>#REF!</v>
      </c>
      <c r="BQ24" t="e">
        <f>調査票2!#REF!</f>
        <v>#REF!</v>
      </c>
      <c r="BR24" t="e">
        <f>調査票2!#REF!</f>
        <v>#REF!</v>
      </c>
      <c r="BS24" t="e">
        <f>調査票2!#REF!</f>
        <v>#REF!</v>
      </c>
      <c r="BT24" t="e">
        <f>調査票2!#REF!</f>
        <v>#REF!</v>
      </c>
      <c r="BU24">
        <f>調査票3!H37</f>
        <v>0</v>
      </c>
      <c r="BV24">
        <f>調査票3!I37</f>
        <v>0</v>
      </c>
      <c r="BW24">
        <f>調査票3!J37</f>
        <v>0</v>
      </c>
      <c r="BX24">
        <f>調査票3!K37</f>
        <v>0</v>
      </c>
      <c r="BY24">
        <f>調査票3!L37</f>
        <v>0</v>
      </c>
      <c r="BZ24">
        <f>調査票3!M37</f>
        <v>0</v>
      </c>
      <c r="CA24">
        <f>調査票3!N37</f>
        <v>0</v>
      </c>
      <c r="CB24">
        <f>調査票3!P37</f>
        <v>0</v>
      </c>
      <c r="CC24">
        <f>調査票3!R37</f>
        <v>0</v>
      </c>
      <c r="CD24">
        <f>調査票3!S37</f>
        <v>0</v>
      </c>
      <c r="CE24">
        <f>調査票3!T37</f>
        <v>0</v>
      </c>
      <c r="CF24">
        <f>調査票3!V37</f>
        <v>0</v>
      </c>
      <c r="CG24" t="e">
        <f>調査票3!#REF!</f>
        <v>#REF!</v>
      </c>
      <c r="CH24" t="e">
        <f>調査票3!#REF!</f>
        <v>#REF!</v>
      </c>
      <c r="CI24" t="e">
        <f>調査票3!#REF!</f>
        <v>#REF!</v>
      </c>
      <c r="CJ24" t="e">
        <f>調査票3!#REF!</f>
        <v>#REF!</v>
      </c>
      <c r="CK24" t="e">
        <f>調査票3!#REF!</f>
        <v>#REF!</v>
      </c>
      <c r="CL24" t="e">
        <f>調査票3!#REF!</f>
        <v>#REF!</v>
      </c>
      <c r="CM24" t="e">
        <f>調査票3!#REF!</f>
        <v>#REF!</v>
      </c>
      <c r="CN24" t="e">
        <f>調査票3!#REF!</f>
        <v>#REF!</v>
      </c>
      <c r="CO24" t="e">
        <f>調査票3!#REF!</f>
        <v>#REF!</v>
      </c>
      <c r="CP24" t="e">
        <f>調査票3!#REF!</f>
        <v>#REF!</v>
      </c>
      <c r="CQ24" t="e">
        <f>調査票3!#REF!</f>
        <v>#REF!</v>
      </c>
      <c r="CR24" t="e">
        <f>調査票3!#REF!</f>
        <v>#REF!</v>
      </c>
      <c r="CS24" t="e">
        <f>調査票3!#REF!</f>
        <v>#REF!</v>
      </c>
      <c r="CT24" t="e">
        <f>調査票3!#REF!</f>
        <v>#REF!</v>
      </c>
      <c r="CU24" t="e">
        <f>調査票3!#REF!</f>
        <v>#REF!</v>
      </c>
      <c r="CV24" t="e">
        <f>調査票3!#REF!</f>
        <v>#REF!</v>
      </c>
      <c r="CW24" t="e">
        <f>調査票3!#REF!</f>
        <v>#REF!</v>
      </c>
      <c r="CX24" t="e">
        <f>調査票3!#REF!</f>
        <v>#REF!</v>
      </c>
      <c r="CY24" t="e">
        <f>調査票3!#REF!</f>
        <v>#REF!</v>
      </c>
      <c r="CZ24" t="e">
        <f>調査票3!#REF!</f>
        <v>#REF!</v>
      </c>
      <c r="DA24" t="e">
        <f>#REF!</f>
        <v>#REF!</v>
      </c>
      <c r="DB24" t="e">
        <f>#REF!</f>
        <v>#REF!</v>
      </c>
      <c r="DC24" t="e">
        <f>#REF!</f>
        <v>#REF!</v>
      </c>
      <c r="DD24" t="e">
        <f>#REF!</f>
        <v>#REF!</v>
      </c>
      <c r="DE24" t="e">
        <f>#REF!</f>
        <v>#REF!</v>
      </c>
      <c r="DF24" t="e">
        <f>#REF!</f>
        <v>#REF!</v>
      </c>
      <c r="DG24" t="e">
        <f>#REF!</f>
        <v>#REF!</v>
      </c>
      <c r="DH24" t="e">
        <f>#REF!</f>
        <v>#REF!</v>
      </c>
      <c r="DI24" t="e">
        <f>#REF!</f>
        <v>#REF!</v>
      </c>
      <c r="DJ24" t="e">
        <f>#REF!</f>
        <v>#REF!</v>
      </c>
      <c r="DK24" t="e">
        <f>#REF!</f>
        <v>#REF!</v>
      </c>
      <c r="DL24" t="e">
        <f>#REF!</f>
        <v>#REF!</v>
      </c>
      <c r="DM24" t="e">
        <f>#REF!</f>
        <v>#REF!</v>
      </c>
      <c r="DN24" t="e">
        <f>#REF!</f>
        <v>#REF!</v>
      </c>
      <c r="DO24" t="e">
        <f>#REF!</f>
        <v>#REF!</v>
      </c>
      <c r="DP24" t="e">
        <f>#REF!</f>
        <v>#REF!</v>
      </c>
      <c r="DQ24" t="e">
        <f>'調査票4-2'!#REF!</f>
        <v>#REF!</v>
      </c>
      <c r="DR24" t="e">
        <f>'調査票4-2'!#REF!</f>
        <v>#REF!</v>
      </c>
      <c r="DS24">
        <f>'調査票4-2'!F37</f>
        <v>0</v>
      </c>
      <c r="DT24">
        <f>'調査票4-2'!G37</f>
        <v>0</v>
      </c>
      <c r="DU24">
        <f>'調査票4-2'!H37</f>
        <v>0</v>
      </c>
      <c r="DV24">
        <f>'調査票4-2'!I37</f>
        <v>0</v>
      </c>
      <c r="DW24">
        <f>'調査票4-2'!J37</f>
        <v>0</v>
      </c>
      <c r="DX24">
        <f>'調査票4-2'!K37</f>
        <v>0</v>
      </c>
      <c r="DY24">
        <f>'調査票4-2'!L37</f>
        <v>0</v>
      </c>
      <c r="DZ24">
        <f>'調査票4-2'!M37</f>
        <v>0</v>
      </c>
      <c r="EA24" t="e">
        <f>'調査票4-2'!#REF!</f>
        <v>#REF!</v>
      </c>
      <c r="EB24" t="e">
        <f>'調査票4-2'!#REF!</f>
        <v>#REF!</v>
      </c>
      <c r="EC24" t="e">
        <f>'調査票4-2'!#REF!</f>
        <v>#REF!</v>
      </c>
      <c r="ED24" t="e">
        <f>'調査票4-2'!#REF!</f>
        <v>#REF!</v>
      </c>
      <c r="EE24" t="e">
        <f>'調査票4-2'!#REF!</f>
        <v>#REF!</v>
      </c>
      <c r="EF24" t="e">
        <f>'調査票4-2'!#REF!</f>
        <v>#REF!</v>
      </c>
      <c r="EG24">
        <f>'調査票4-2'!O37</f>
        <v>0</v>
      </c>
      <c r="EH24">
        <f>'調査票4-2'!P37</f>
        <v>0</v>
      </c>
      <c r="EI24" t="e">
        <f>'調査票4-2'!#REF!</f>
        <v>#REF!</v>
      </c>
      <c r="EJ24" t="e">
        <f>'調査票4-2'!#REF!</f>
        <v>#REF!</v>
      </c>
      <c r="EK24" t="e">
        <f>'調査票4-2'!#REF!</f>
        <v>#REF!</v>
      </c>
      <c r="EL24" t="e">
        <f>'調査票4-2'!#REF!</f>
        <v>#REF!</v>
      </c>
      <c r="EM24" t="e">
        <f>'調査票4-2'!#REF!</f>
        <v>#REF!</v>
      </c>
      <c r="EN24" t="e">
        <f>'調査票4-2'!#REF!</f>
        <v>#REF!</v>
      </c>
      <c r="EO24" t="e">
        <f>'調査票4-2'!#REF!</f>
        <v>#REF!</v>
      </c>
      <c r="EP24" t="e">
        <f>'調査票4-2'!#REF!</f>
        <v>#REF!</v>
      </c>
      <c r="EQ24" t="e">
        <f>'調査票4-2'!#REF!</f>
        <v>#REF!</v>
      </c>
      <c r="ER24" t="e">
        <f>'調査票4-2'!#REF!</f>
        <v>#REF!</v>
      </c>
      <c r="ES24">
        <f>調査票5!F37</f>
        <v>0</v>
      </c>
      <c r="ET24" t="e">
        <f>調査票5!#REF!</f>
        <v>#REF!</v>
      </c>
      <c r="EU24">
        <f>調査票5!G37</f>
        <v>0</v>
      </c>
      <c r="EV24">
        <f>調査票5!H37</f>
        <v>0</v>
      </c>
      <c r="EW24" t="e">
        <f>調査票5!#REF!</f>
        <v>#REF!</v>
      </c>
      <c r="EX24">
        <f>調査票5!I37</f>
        <v>0</v>
      </c>
      <c r="EY24">
        <f>調査票5!J37</f>
        <v>0</v>
      </c>
      <c r="EZ24" t="e">
        <f>調査票5!#REF!</f>
        <v>#REF!</v>
      </c>
      <c r="FA24">
        <f>調査票5!K37</f>
        <v>0</v>
      </c>
      <c r="FB24">
        <f>調査票5!L37</f>
        <v>0</v>
      </c>
      <c r="FC24" t="e">
        <f>調査票5!#REF!</f>
        <v>#REF!</v>
      </c>
      <c r="FD24">
        <f>調査票5!M37</f>
        <v>0</v>
      </c>
      <c r="FE24">
        <f>調査票5!N37</f>
        <v>0</v>
      </c>
      <c r="FF24" t="e">
        <f>調査票5!#REF!</f>
        <v>#REF!</v>
      </c>
      <c r="FG24">
        <f>調査票5!O37</f>
        <v>0</v>
      </c>
      <c r="FH24">
        <f>調査票5!R37</f>
        <v>0</v>
      </c>
      <c r="FI24">
        <f>調査票5!S37</f>
        <v>0</v>
      </c>
      <c r="FJ24">
        <f>調査票5!T37</f>
        <v>0</v>
      </c>
      <c r="FK24" t="e">
        <f>調査票5!#REF!</f>
        <v>#REF!</v>
      </c>
      <c r="FL24" t="e">
        <f>調査票5!#REF!</f>
        <v>#REF!</v>
      </c>
      <c r="FM24">
        <f>調査票5!U37</f>
        <v>0</v>
      </c>
      <c r="FN24">
        <f>調査票5!V37</f>
        <v>0</v>
      </c>
      <c r="FO24">
        <f>調査票5!W37</f>
        <v>0</v>
      </c>
      <c r="FP24" t="e">
        <f>調査票5!#REF!</f>
        <v>#REF!</v>
      </c>
      <c r="FQ24">
        <f>調査票5!Y37</f>
        <v>0</v>
      </c>
      <c r="FR24">
        <f>調査票5!Z37</f>
        <v>0</v>
      </c>
      <c r="FS24">
        <f>調査票5!AB37</f>
        <v>0</v>
      </c>
      <c r="FT24" t="e">
        <f>調査票5!#REF!</f>
        <v>#REF!</v>
      </c>
      <c r="FU24" t="e">
        <f>調査票5!#REF!</f>
        <v>#REF!</v>
      </c>
      <c r="FV24" t="e">
        <f>調査票5!#REF!</f>
        <v>#REF!</v>
      </c>
      <c r="FW24" t="e">
        <f>調査票5!#REF!</f>
        <v>#REF!</v>
      </c>
      <c r="FX24" t="e">
        <f>調査票5!#REF!</f>
        <v>#REF!</v>
      </c>
      <c r="FY24" t="e">
        <f>調査票5!#REF!</f>
        <v>#REF!</v>
      </c>
      <c r="FZ24" t="e">
        <f>調査票5!#REF!</f>
        <v>#REF!</v>
      </c>
      <c r="GA24" t="e">
        <f>調査票5!#REF!</f>
        <v>#REF!</v>
      </c>
      <c r="GB24" t="e">
        <f>調査票5!#REF!</f>
        <v>#REF!</v>
      </c>
      <c r="GC24" t="e">
        <f>調査票5!#REF!</f>
        <v>#REF!</v>
      </c>
      <c r="GD24" t="e">
        <f>調査票5!#REF!</f>
        <v>#REF!</v>
      </c>
      <c r="GE24" t="e">
        <f>調査票5!#REF!</f>
        <v>#REF!</v>
      </c>
      <c r="GF24" t="e">
        <f>調査票5!#REF!</f>
        <v>#REF!</v>
      </c>
      <c r="GG24" t="e">
        <f>調査票5!#REF!</f>
        <v>#REF!</v>
      </c>
      <c r="GH24" t="e">
        <f>調査票5!#REF!</f>
        <v>#REF!</v>
      </c>
      <c r="GI24" t="e">
        <f>調査票5!#REF!</f>
        <v>#REF!</v>
      </c>
      <c r="GJ24" t="e">
        <f>調査票5!#REF!</f>
        <v>#REF!</v>
      </c>
      <c r="GK24" t="e">
        <f>調査票5!#REF!</f>
        <v>#REF!</v>
      </c>
      <c r="GL24" t="e">
        <f>調査票5!#REF!</f>
        <v>#REF!</v>
      </c>
      <c r="GM24" t="e">
        <f>調査票5!#REF!</f>
        <v>#REF!</v>
      </c>
      <c r="GN24" t="e">
        <f>調査票5!#REF!</f>
        <v>#REF!</v>
      </c>
      <c r="GO24" t="e">
        <f>調査票5!#REF!</f>
        <v>#REF!</v>
      </c>
      <c r="GP24" t="e">
        <f>調査票5!#REF!</f>
        <v>#REF!</v>
      </c>
      <c r="GQ24" t="e">
        <f>調査票5!#REF!</f>
        <v>#REF!</v>
      </c>
      <c r="GR24" t="e">
        <f>調査票5!#REF!</f>
        <v>#REF!</v>
      </c>
      <c r="GS24" t="e">
        <f>調査票5!#REF!</f>
        <v>#REF!</v>
      </c>
      <c r="GT24" t="e">
        <f>調査票5!#REF!</f>
        <v>#REF!</v>
      </c>
      <c r="GU24" t="e">
        <f>#REF!</f>
        <v>#REF!</v>
      </c>
      <c r="GV24" t="e">
        <f>#REF!</f>
        <v>#REF!</v>
      </c>
      <c r="GW24" t="e">
        <f>#REF!</f>
        <v>#REF!</v>
      </c>
      <c r="GX24" t="e">
        <f>#REF!</f>
        <v>#REF!</v>
      </c>
      <c r="GY24" t="e">
        <f>#REF!</f>
        <v>#REF!</v>
      </c>
      <c r="GZ24" t="e">
        <f>#REF!</f>
        <v>#REF!</v>
      </c>
      <c r="HA24" t="e">
        <f>#REF!</f>
        <v>#REF!</v>
      </c>
      <c r="HB24" t="e">
        <f>#REF!</f>
        <v>#REF!</v>
      </c>
      <c r="HC24" t="e">
        <f>#REF!</f>
        <v>#REF!</v>
      </c>
      <c r="HD24" t="e">
        <f>#REF!</f>
        <v>#REF!</v>
      </c>
      <c r="HE24" t="e">
        <f>#REF!</f>
        <v>#REF!</v>
      </c>
      <c r="HF24" t="e">
        <f>#REF!</f>
        <v>#REF!</v>
      </c>
      <c r="HG24" t="e">
        <f>#REF!</f>
        <v>#REF!</v>
      </c>
      <c r="HH24" t="e">
        <f>#REF!</f>
        <v>#REF!</v>
      </c>
      <c r="HI24" t="e">
        <f>#REF!</f>
        <v>#REF!</v>
      </c>
      <c r="HJ24" t="e">
        <f>#REF!</f>
        <v>#REF!</v>
      </c>
      <c r="HK24" t="e">
        <f>#REF!</f>
        <v>#REF!</v>
      </c>
      <c r="HL24" t="e">
        <f>#REF!</f>
        <v>#REF!</v>
      </c>
      <c r="HM24" t="e">
        <f>#REF!</f>
        <v>#REF!</v>
      </c>
      <c r="HN24" t="e">
        <f>#REF!</f>
        <v>#REF!</v>
      </c>
      <c r="HO24" t="e">
        <f>#REF!</f>
        <v>#REF!</v>
      </c>
      <c r="HP24" t="e">
        <f>#REF!</f>
        <v>#REF!</v>
      </c>
      <c r="HQ24" t="e">
        <f>#REF!</f>
        <v>#REF!</v>
      </c>
      <c r="HR24" t="e">
        <f>#REF!</f>
        <v>#REF!</v>
      </c>
      <c r="HS24" t="e">
        <f>#REF!</f>
        <v>#REF!</v>
      </c>
      <c r="HT24" t="e">
        <f>#REF!</f>
        <v>#REF!</v>
      </c>
      <c r="HU24" t="e">
        <f>#REF!</f>
        <v>#REF!</v>
      </c>
      <c r="HV24" s="61" t="e">
        <f>#REF!</f>
        <v>#REF!</v>
      </c>
      <c r="HW24" s="61" t="e">
        <f>#REF!</f>
        <v>#REF!</v>
      </c>
      <c r="HX24" s="61" t="e">
        <f>#REF!</f>
        <v>#REF!</v>
      </c>
      <c r="HY24" s="61" t="e">
        <f>#REF!</f>
        <v>#REF!</v>
      </c>
      <c r="HZ24" s="61" t="e">
        <f>#REF!</f>
        <v>#REF!</v>
      </c>
      <c r="IA24" s="61" t="e">
        <f>#REF!</f>
        <v>#REF!</v>
      </c>
      <c r="IB24" s="61" t="e">
        <f>#REF!</f>
        <v>#REF!</v>
      </c>
      <c r="IC24" s="61" t="e">
        <f>#REF!</f>
        <v>#REF!</v>
      </c>
      <c r="ID24" s="61" t="e">
        <f>#REF!</f>
        <v>#REF!</v>
      </c>
      <c r="IE24" s="61" t="e">
        <f>#REF!</f>
        <v>#REF!</v>
      </c>
      <c r="IF24" s="61" t="e">
        <f>#REF!</f>
        <v>#REF!</v>
      </c>
      <c r="IG24" s="61" t="e">
        <f>#REF!</f>
        <v>#REF!</v>
      </c>
      <c r="IH24" s="61" t="e">
        <f>#REF!</f>
        <v>#REF!</v>
      </c>
      <c r="II24" s="61" t="e">
        <f>#REF!</f>
        <v>#REF!</v>
      </c>
      <c r="IJ24" s="61" t="e">
        <f>#REF!</f>
        <v>#REF!</v>
      </c>
      <c r="IK24" s="61" t="e">
        <f>#REF!</f>
        <v>#REF!</v>
      </c>
      <c r="IL24" s="61" t="e">
        <f>#REF!</f>
        <v>#REF!</v>
      </c>
      <c r="IM24" s="61" t="e">
        <f>#REF!</f>
        <v>#REF!</v>
      </c>
      <c r="IN24" s="61" t="e">
        <f>#REF!</f>
        <v>#REF!</v>
      </c>
      <c r="IO24" s="61" t="e">
        <f>#REF!</f>
        <v>#REF!</v>
      </c>
      <c r="IP24" s="61" t="e">
        <f>#REF!</f>
        <v>#REF!</v>
      </c>
      <c r="IQ24" s="61" t="e">
        <f>#REF!</f>
        <v>#REF!</v>
      </c>
      <c r="IR24" s="61" t="e">
        <f>#REF!</f>
        <v>#REF!</v>
      </c>
      <c r="IS24" s="61" t="e">
        <f>#REF!</f>
        <v>#REF!</v>
      </c>
      <c r="IT24" s="61" t="e">
        <f>#REF!</f>
        <v>#REF!</v>
      </c>
      <c r="IU24" s="61" t="e">
        <f>#REF!</f>
        <v>#REF!</v>
      </c>
      <c r="IV24" s="61" t="e">
        <f>#REF!</f>
        <v>#REF!</v>
      </c>
    </row>
    <row r="25" spans="2:256" x14ac:dyDescent="0.15">
      <c r="B25" t="e">
        <f>#REF!</f>
        <v>#REF!</v>
      </c>
      <c r="C25" t="e">
        <f>#REF!</f>
        <v>#REF!</v>
      </c>
      <c r="D25" t="e">
        <f>#REF!</f>
        <v>#REF!</v>
      </c>
      <c r="E25" t="e">
        <f>#REF!</f>
        <v>#REF!</v>
      </c>
      <c r="F25" t="e">
        <f>#REF!</f>
        <v>#REF!</v>
      </c>
      <c r="G25" t="e">
        <f>#REF!</f>
        <v>#REF!</v>
      </c>
      <c r="H25" t="e">
        <f>#REF!</f>
        <v>#REF!</v>
      </c>
      <c r="I25" t="e">
        <f>#REF!</f>
        <v>#REF!</v>
      </c>
      <c r="J25" t="e">
        <f>#REF!</f>
        <v>#REF!</v>
      </c>
      <c r="K25" t="e">
        <f>#REF!</f>
        <v>#REF!</v>
      </c>
      <c r="L25" t="e">
        <f>#REF!</f>
        <v>#REF!</v>
      </c>
      <c r="M25" t="e">
        <f>#REF!</f>
        <v>#REF!</v>
      </c>
      <c r="N25" t="e">
        <f>#REF!</f>
        <v>#REF!</v>
      </c>
      <c r="O25" t="e">
        <f>#REF!</f>
        <v>#REF!</v>
      </c>
      <c r="P25" t="e">
        <f>#REF!</f>
        <v>#REF!</v>
      </c>
      <c r="Q25" t="e">
        <f>#REF!</f>
        <v>#REF!</v>
      </c>
      <c r="R25" t="e">
        <f>#REF!</f>
        <v>#REF!</v>
      </c>
      <c r="S25" t="e">
        <f>#REF!</f>
        <v>#REF!</v>
      </c>
      <c r="T25" t="e">
        <f>#REF!</f>
        <v>#REF!</v>
      </c>
      <c r="U25" t="e">
        <f>#REF!</f>
        <v>#REF!</v>
      </c>
      <c r="V25" t="e">
        <f>#REF!</f>
        <v>#REF!</v>
      </c>
      <c r="W25" t="e">
        <f>#REF!</f>
        <v>#REF!</v>
      </c>
      <c r="X25" t="e">
        <f>#REF!</f>
        <v>#REF!</v>
      </c>
      <c r="Y25" t="e">
        <f>#REF!</f>
        <v>#REF!</v>
      </c>
      <c r="Z25" t="e">
        <f>#REF!</f>
        <v>#REF!</v>
      </c>
      <c r="AA25" t="e">
        <f>#REF!</f>
        <v>#REF!</v>
      </c>
      <c r="AB25" t="e">
        <f>#REF!</f>
        <v>#REF!</v>
      </c>
      <c r="AC25" t="e">
        <f>#REF!</f>
        <v>#REF!</v>
      </c>
      <c r="AD25" t="e">
        <f>#REF!</f>
        <v>#REF!</v>
      </c>
      <c r="AE25" t="e">
        <f>#REF!</f>
        <v>#REF!</v>
      </c>
      <c r="AF25" t="e">
        <f>#REF!</f>
        <v>#REF!</v>
      </c>
      <c r="AG25" t="e">
        <f>#REF!</f>
        <v>#REF!</v>
      </c>
      <c r="AH25" t="e">
        <f>#REF!</f>
        <v>#REF!</v>
      </c>
      <c r="AI25" s="61" t="e">
        <f>#REF!</f>
        <v>#REF!</v>
      </c>
      <c r="AJ25" s="61" t="e">
        <f>#REF!</f>
        <v>#REF!</v>
      </c>
      <c r="AK25" s="61" t="e">
        <f>#REF!</f>
        <v>#REF!</v>
      </c>
      <c r="AL25" s="61" t="e">
        <f>#REF!</f>
        <v>#REF!</v>
      </c>
      <c r="AM25" s="61" t="e">
        <f>#REF!</f>
        <v>#REF!</v>
      </c>
      <c r="AN25" s="61" t="e">
        <f>#REF!</f>
        <v>#REF!</v>
      </c>
      <c r="AO25" s="61" t="e">
        <f>#REF!</f>
        <v>#REF!</v>
      </c>
      <c r="AP25" s="61" t="e">
        <f>#REF!</f>
        <v>#REF!</v>
      </c>
      <c r="AQ25">
        <f>調査票2!R38</f>
        <v>0</v>
      </c>
      <c r="AR25">
        <f>調査票2!S38</f>
        <v>0</v>
      </c>
      <c r="AS25">
        <f>調査票2!P38</f>
        <v>0</v>
      </c>
      <c r="AT25">
        <f>調査票2!Q38</f>
        <v>0</v>
      </c>
      <c r="AU25">
        <f>調査票2!E38</f>
        <v>0</v>
      </c>
      <c r="AV25">
        <f>調査票2!F38</f>
        <v>0</v>
      </c>
      <c r="AW25">
        <f>調査票2!G38</f>
        <v>0</v>
      </c>
      <c r="AX25">
        <f>調査票2!I38</f>
        <v>0</v>
      </c>
      <c r="AY25" t="e">
        <f>調査票2!#REF!</f>
        <v>#REF!</v>
      </c>
      <c r="AZ25">
        <f>調査票2!J38</f>
        <v>0</v>
      </c>
      <c r="BA25" t="e">
        <f>調査票2!#REF!</f>
        <v>#REF!</v>
      </c>
      <c r="BB25">
        <f>調査票2!K38</f>
        <v>0</v>
      </c>
      <c r="BC25">
        <f>調査票2!L38</f>
        <v>0</v>
      </c>
      <c r="BD25">
        <f>調査票2!M38</f>
        <v>0</v>
      </c>
      <c r="BE25">
        <f>調査票2!N38</f>
        <v>0</v>
      </c>
      <c r="BF25" t="e">
        <f>調査票2!#REF!</f>
        <v>#REF!</v>
      </c>
      <c r="BG25" t="e">
        <f>調査票2!#REF!</f>
        <v>#REF!</v>
      </c>
      <c r="BH25" t="e">
        <f>調査票2!#REF!</f>
        <v>#REF!</v>
      </c>
      <c r="BI25" t="e">
        <f>調査票2!#REF!</f>
        <v>#REF!</v>
      </c>
      <c r="BJ25" t="e">
        <f>調査票2!#REF!</f>
        <v>#REF!</v>
      </c>
      <c r="BK25" t="e">
        <f>調査票2!#REF!</f>
        <v>#REF!</v>
      </c>
      <c r="BL25" t="e">
        <f>調査票2!#REF!</f>
        <v>#REF!</v>
      </c>
      <c r="BM25" t="e">
        <f>調査票2!#REF!</f>
        <v>#REF!</v>
      </c>
      <c r="BN25" t="e">
        <f>調査票2!#REF!</f>
        <v>#REF!</v>
      </c>
      <c r="BO25" t="e">
        <f>調査票2!#REF!</f>
        <v>#REF!</v>
      </c>
      <c r="BP25" t="e">
        <f>調査票2!#REF!</f>
        <v>#REF!</v>
      </c>
      <c r="BQ25" t="e">
        <f>調査票2!#REF!</f>
        <v>#REF!</v>
      </c>
      <c r="BR25" t="e">
        <f>調査票2!#REF!</f>
        <v>#REF!</v>
      </c>
      <c r="BS25" t="e">
        <f>調査票2!#REF!</f>
        <v>#REF!</v>
      </c>
      <c r="BT25" t="e">
        <f>調査票2!#REF!</f>
        <v>#REF!</v>
      </c>
      <c r="BU25">
        <f>調査票3!H38</f>
        <v>0</v>
      </c>
      <c r="BV25">
        <f>調査票3!I38</f>
        <v>0</v>
      </c>
      <c r="BW25">
        <f>調査票3!J38</f>
        <v>0</v>
      </c>
      <c r="BX25">
        <f>調査票3!K38</f>
        <v>0</v>
      </c>
      <c r="BY25">
        <f>調査票3!L38</f>
        <v>0</v>
      </c>
      <c r="BZ25">
        <f>調査票3!M38</f>
        <v>0</v>
      </c>
      <c r="CA25">
        <f>調査票3!N38</f>
        <v>0</v>
      </c>
      <c r="CB25">
        <f>調査票3!P38</f>
        <v>0</v>
      </c>
      <c r="CC25">
        <f>調査票3!R38</f>
        <v>0</v>
      </c>
      <c r="CD25">
        <f>調査票3!S38</f>
        <v>0</v>
      </c>
      <c r="CE25">
        <f>調査票3!T38</f>
        <v>0</v>
      </c>
      <c r="CF25">
        <f>調査票3!V38</f>
        <v>0</v>
      </c>
      <c r="CG25" t="e">
        <f>調査票3!#REF!</f>
        <v>#REF!</v>
      </c>
      <c r="CH25" t="e">
        <f>調査票3!#REF!</f>
        <v>#REF!</v>
      </c>
      <c r="CI25" t="e">
        <f>調査票3!#REF!</f>
        <v>#REF!</v>
      </c>
      <c r="CJ25" t="e">
        <f>調査票3!#REF!</f>
        <v>#REF!</v>
      </c>
      <c r="CK25" t="e">
        <f>調査票3!#REF!</f>
        <v>#REF!</v>
      </c>
      <c r="CL25" t="e">
        <f>調査票3!#REF!</f>
        <v>#REF!</v>
      </c>
      <c r="CM25" t="e">
        <f>調査票3!#REF!</f>
        <v>#REF!</v>
      </c>
      <c r="CN25" t="e">
        <f>調査票3!#REF!</f>
        <v>#REF!</v>
      </c>
      <c r="CO25" t="e">
        <f>調査票3!#REF!</f>
        <v>#REF!</v>
      </c>
      <c r="CP25" t="e">
        <f>調査票3!#REF!</f>
        <v>#REF!</v>
      </c>
      <c r="CQ25" t="e">
        <f>調査票3!#REF!</f>
        <v>#REF!</v>
      </c>
      <c r="CR25" t="e">
        <f>調査票3!#REF!</f>
        <v>#REF!</v>
      </c>
      <c r="CS25" t="e">
        <f>調査票3!#REF!</f>
        <v>#REF!</v>
      </c>
      <c r="CT25" t="e">
        <f>調査票3!#REF!</f>
        <v>#REF!</v>
      </c>
      <c r="CU25" t="e">
        <f>調査票3!#REF!</f>
        <v>#REF!</v>
      </c>
      <c r="CV25" t="e">
        <f>調査票3!#REF!</f>
        <v>#REF!</v>
      </c>
      <c r="CW25" t="e">
        <f>調査票3!#REF!</f>
        <v>#REF!</v>
      </c>
      <c r="CX25" t="e">
        <f>調査票3!#REF!</f>
        <v>#REF!</v>
      </c>
      <c r="CY25" t="e">
        <f>調査票3!#REF!</f>
        <v>#REF!</v>
      </c>
      <c r="CZ25" t="e">
        <f>調査票3!#REF!</f>
        <v>#REF!</v>
      </c>
      <c r="DA25" t="e">
        <f>#REF!</f>
        <v>#REF!</v>
      </c>
      <c r="DB25" t="e">
        <f>#REF!</f>
        <v>#REF!</v>
      </c>
      <c r="DC25" t="e">
        <f>#REF!</f>
        <v>#REF!</v>
      </c>
      <c r="DD25" t="e">
        <f>#REF!</f>
        <v>#REF!</v>
      </c>
      <c r="DE25" t="e">
        <f>#REF!</f>
        <v>#REF!</v>
      </c>
      <c r="DF25" t="e">
        <f>#REF!</f>
        <v>#REF!</v>
      </c>
      <c r="DG25" t="e">
        <f>#REF!</f>
        <v>#REF!</v>
      </c>
      <c r="DH25" t="e">
        <f>#REF!</f>
        <v>#REF!</v>
      </c>
      <c r="DI25" t="e">
        <f>#REF!</f>
        <v>#REF!</v>
      </c>
      <c r="DJ25" t="e">
        <f>#REF!</f>
        <v>#REF!</v>
      </c>
      <c r="DK25" t="e">
        <f>#REF!</f>
        <v>#REF!</v>
      </c>
      <c r="DL25" t="e">
        <f>#REF!</f>
        <v>#REF!</v>
      </c>
      <c r="DM25" t="e">
        <f>#REF!</f>
        <v>#REF!</v>
      </c>
      <c r="DN25" t="e">
        <f>#REF!</f>
        <v>#REF!</v>
      </c>
      <c r="DO25" t="e">
        <f>#REF!</f>
        <v>#REF!</v>
      </c>
      <c r="DP25" t="e">
        <f>#REF!</f>
        <v>#REF!</v>
      </c>
      <c r="DQ25" t="e">
        <f>'調査票4-2'!#REF!</f>
        <v>#REF!</v>
      </c>
      <c r="DR25" t="e">
        <f>'調査票4-2'!#REF!</f>
        <v>#REF!</v>
      </c>
      <c r="DS25">
        <f>'調査票4-2'!F38</f>
        <v>0</v>
      </c>
      <c r="DT25">
        <f>'調査票4-2'!G38</f>
        <v>0</v>
      </c>
      <c r="DU25">
        <f>'調査票4-2'!H38</f>
        <v>0</v>
      </c>
      <c r="DV25">
        <f>'調査票4-2'!I38</f>
        <v>0</v>
      </c>
      <c r="DW25">
        <f>'調査票4-2'!J38</f>
        <v>0</v>
      </c>
      <c r="DX25">
        <f>'調査票4-2'!K38</f>
        <v>0</v>
      </c>
      <c r="DY25">
        <f>'調査票4-2'!L38</f>
        <v>0</v>
      </c>
      <c r="DZ25">
        <f>'調査票4-2'!M38</f>
        <v>0</v>
      </c>
      <c r="EA25" t="e">
        <f>'調査票4-2'!#REF!</f>
        <v>#REF!</v>
      </c>
      <c r="EB25" t="e">
        <f>'調査票4-2'!#REF!</f>
        <v>#REF!</v>
      </c>
      <c r="EC25" t="e">
        <f>'調査票4-2'!#REF!</f>
        <v>#REF!</v>
      </c>
      <c r="ED25" t="e">
        <f>'調査票4-2'!#REF!</f>
        <v>#REF!</v>
      </c>
      <c r="EE25" t="e">
        <f>'調査票4-2'!#REF!</f>
        <v>#REF!</v>
      </c>
      <c r="EF25" t="e">
        <f>'調査票4-2'!#REF!</f>
        <v>#REF!</v>
      </c>
      <c r="EG25">
        <f>'調査票4-2'!O38</f>
        <v>0</v>
      </c>
      <c r="EH25">
        <f>'調査票4-2'!P38</f>
        <v>0</v>
      </c>
      <c r="EI25" t="e">
        <f>'調査票4-2'!#REF!</f>
        <v>#REF!</v>
      </c>
      <c r="EJ25" t="e">
        <f>'調査票4-2'!#REF!</f>
        <v>#REF!</v>
      </c>
      <c r="EK25" t="e">
        <f>'調査票4-2'!#REF!</f>
        <v>#REF!</v>
      </c>
      <c r="EL25" t="e">
        <f>'調査票4-2'!#REF!</f>
        <v>#REF!</v>
      </c>
      <c r="EM25" t="e">
        <f>'調査票4-2'!#REF!</f>
        <v>#REF!</v>
      </c>
      <c r="EN25" t="e">
        <f>'調査票4-2'!#REF!</f>
        <v>#REF!</v>
      </c>
      <c r="EO25" t="e">
        <f>'調査票4-2'!#REF!</f>
        <v>#REF!</v>
      </c>
      <c r="EP25" t="e">
        <f>'調査票4-2'!#REF!</f>
        <v>#REF!</v>
      </c>
      <c r="EQ25" t="e">
        <f>'調査票4-2'!#REF!</f>
        <v>#REF!</v>
      </c>
      <c r="ER25" t="e">
        <f>'調査票4-2'!#REF!</f>
        <v>#REF!</v>
      </c>
      <c r="ES25">
        <f>調査票5!F38</f>
        <v>0</v>
      </c>
      <c r="ET25" t="e">
        <f>調査票5!#REF!</f>
        <v>#REF!</v>
      </c>
      <c r="EU25">
        <f>調査票5!G38</f>
        <v>0</v>
      </c>
      <c r="EV25">
        <f>調査票5!H38</f>
        <v>0</v>
      </c>
      <c r="EW25" t="e">
        <f>調査票5!#REF!</f>
        <v>#REF!</v>
      </c>
      <c r="EX25">
        <f>調査票5!I38</f>
        <v>0</v>
      </c>
      <c r="EY25">
        <f>調査票5!J38</f>
        <v>0</v>
      </c>
      <c r="EZ25" t="e">
        <f>調査票5!#REF!</f>
        <v>#REF!</v>
      </c>
      <c r="FA25">
        <f>調査票5!K38</f>
        <v>0</v>
      </c>
      <c r="FB25">
        <f>調査票5!L38</f>
        <v>0</v>
      </c>
      <c r="FC25" t="e">
        <f>調査票5!#REF!</f>
        <v>#REF!</v>
      </c>
      <c r="FD25">
        <f>調査票5!M38</f>
        <v>0</v>
      </c>
      <c r="FE25">
        <f>調査票5!N38</f>
        <v>0</v>
      </c>
      <c r="FF25" t="e">
        <f>調査票5!#REF!</f>
        <v>#REF!</v>
      </c>
      <c r="FG25">
        <f>調査票5!O38</f>
        <v>0</v>
      </c>
      <c r="FH25">
        <f>調査票5!R38</f>
        <v>0</v>
      </c>
      <c r="FI25">
        <f>調査票5!S38</f>
        <v>0</v>
      </c>
      <c r="FJ25">
        <f>調査票5!T38</f>
        <v>0</v>
      </c>
      <c r="FK25" t="e">
        <f>調査票5!#REF!</f>
        <v>#REF!</v>
      </c>
      <c r="FL25" t="e">
        <f>調査票5!#REF!</f>
        <v>#REF!</v>
      </c>
      <c r="FM25">
        <f>調査票5!U38</f>
        <v>0</v>
      </c>
      <c r="FN25">
        <f>調査票5!V38</f>
        <v>0</v>
      </c>
      <c r="FO25">
        <f>調査票5!W38</f>
        <v>0</v>
      </c>
      <c r="FP25" t="e">
        <f>調査票5!#REF!</f>
        <v>#REF!</v>
      </c>
      <c r="FQ25">
        <f>調査票5!Y38</f>
        <v>0</v>
      </c>
      <c r="FR25">
        <f>調査票5!Z38</f>
        <v>0</v>
      </c>
      <c r="FS25">
        <f>調査票5!AB38</f>
        <v>0</v>
      </c>
      <c r="FT25" t="e">
        <f>調査票5!#REF!</f>
        <v>#REF!</v>
      </c>
      <c r="FU25" t="e">
        <f>調査票5!#REF!</f>
        <v>#REF!</v>
      </c>
      <c r="FV25" t="e">
        <f>調査票5!#REF!</f>
        <v>#REF!</v>
      </c>
      <c r="FW25" t="e">
        <f>調査票5!#REF!</f>
        <v>#REF!</v>
      </c>
      <c r="FX25" t="e">
        <f>調査票5!#REF!</f>
        <v>#REF!</v>
      </c>
      <c r="FY25" t="e">
        <f>調査票5!#REF!</f>
        <v>#REF!</v>
      </c>
      <c r="FZ25" t="e">
        <f>調査票5!#REF!</f>
        <v>#REF!</v>
      </c>
      <c r="GA25" t="e">
        <f>調査票5!#REF!</f>
        <v>#REF!</v>
      </c>
      <c r="GB25" t="e">
        <f>調査票5!#REF!</f>
        <v>#REF!</v>
      </c>
      <c r="GC25" t="e">
        <f>調査票5!#REF!</f>
        <v>#REF!</v>
      </c>
      <c r="GD25" t="e">
        <f>調査票5!#REF!</f>
        <v>#REF!</v>
      </c>
      <c r="GE25" t="e">
        <f>調査票5!#REF!</f>
        <v>#REF!</v>
      </c>
      <c r="GF25" t="e">
        <f>調査票5!#REF!</f>
        <v>#REF!</v>
      </c>
      <c r="GG25" t="e">
        <f>調査票5!#REF!</f>
        <v>#REF!</v>
      </c>
      <c r="GH25" t="e">
        <f>調査票5!#REF!</f>
        <v>#REF!</v>
      </c>
      <c r="GI25" t="e">
        <f>調査票5!#REF!</f>
        <v>#REF!</v>
      </c>
      <c r="GJ25" t="e">
        <f>調査票5!#REF!</f>
        <v>#REF!</v>
      </c>
      <c r="GK25" t="e">
        <f>調査票5!#REF!</f>
        <v>#REF!</v>
      </c>
      <c r="GL25" t="e">
        <f>調査票5!#REF!</f>
        <v>#REF!</v>
      </c>
      <c r="GM25" t="e">
        <f>調査票5!#REF!</f>
        <v>#REF!</v>
      </c>
      <c r="GN25" t="e">
        <f>調査票5!#REF!</f>
        <v>#REF!</v>
      </c>
      <c r="GO25" t="e">
        <f>調査票5!#REF!</f>
        <v>#REF!</v>
      </c>
      <c r="GP25" t="e">
        <f>調査票5!#REF!</f>
        <v>#REF!</v>
      </c>
      <c r="GQ25" t="e">
        <f>調査票5!#REF!</f>
        <v>#REF!</v>
      </c>
      <c r="GR25" t="e">
        <f>調査票5!#REF!</f>
        <v>#REF!</v>
      </c>
      <c r="GS25" t="e">
        <f>調査票5!#REF!</f>
        <v>#REF!</v>
      </c>
      <c r="GT25" t="e">
        <f>調査票5!#REF!</f>
        <v>#REF!</v>
      </c>
      <c r="GU25" t="e">
        <f>#REF!</f>
        <v>#REF!</v>
      </c>
      <c r="GV25" t="e">
        <f>#REF!</f>
        <v>#REF!</v>
      </c>
      <c r="GW25" t="e">
        <f>#REF!</f>
        <v>#REF!</v>
      </c>
      <c r="GX25" t="e">
        <f>#REF!</f>
        <v>#REF!</v>
      </c>
      <c r="GY25" t="e">
        <f>#REF!</f>
        <v>#REF!</v>
      </c>
      <c r="GZ25" t="e">
        <f>#REF!</f>
        <v>#REF!</v>
      </c>
      <c r="HA25" t="e">
        <f>#REF!</f>
        <v>#REF!</v>
      </c>
      <c r="HB25" t="e">
        <f>#REF!</f>
        <v>#REF!</v>
      </c>
      <c r="HC25" t="e">
        <f>#REF!</f>
        <v>#REF!</v>
      </c>
      <c r="HD25" t="e">
        <f>#REF!</f>
        <v>#REF!</v>
      </c>
      <c r="HE25" t="e">
        <f>#REF!</f>
        <v>#REF!</v>
      </c>
      <c r="HF25" t="e">
        <f>#REF!</f>
        <v>#REF!</v>
      </c>
      <c r="HG25" t="e">
        <f>#REF!</f>
        <v>#REF!</v>
      </c>
      <c r="HH25" t="e">
        <f>#REF!</f>
        <v>#REF!</v>
      </c>
      <c r="HI25" t="e">
        <f>#REF!</f>
        <v>#REF!</v>
      </c>
      <c r="HJ25" t="e">
        <f>#REF!</f>
        <v>#REF!</v>
      </c>
      <c r="HK25" t="e">
        <f>#REF!</f>
        <v>#REF!</v>
      </c>
      <c r="HL25" t="e">
        <f>#REF!</f>
        <v>#REF!</v>
      </c>
      <c r="HM25" t="e">
        <f>#REF!</f>
        <v>#REF!</v>
      </c>
      <c r="HN25" t="e">
        <f>#REF!</f>
        <v>#REF!</v>
      </c>
      <c r="HO25" t="e">
        <f>#REF!</f>
        <v>#REF!</v>
      </c>
      <c r="HP25" t="e">
        <f>#REF!</f>
        <v>#REF!</v>
      </c>
      <c r="HQ25" t="e">
        <f>#REF!</f>
        <v>#REF!</v>
      </c>
      <c r="HR25" t="e">
        <f>#REF!</f>
        <v>#REF!</v>
      </c>
      <c r="HS25" t="e">
        <f>#REF!</f>
        <v>#REF!</v>
      </c>
      <c r="HT25" t="e">
        <f>#REF!</f>
        <v>#REF!</v>
      </c>
      <c r="HU25" t="e">
        <f>#REF!</f>
        <v>#REF!</v>
      </c>
      <c r="HV25" s="61" t="e">
        <f>#REF!</f>
        <v>#REF!</v>
      </c>
      <c r="HW25" s="61" t="e">
        <f>#REF!</f>
        <v>#REF!</v>
      </c>
      <c r="HX25" s="61" t="e">
        <f>#REF!</f>
        <v>#REF!</v>
      </c>
      <c r="HY25" s="61" t="e">
        <f>#REF!</f>
        <v>#REF!</v>
      </c>
      <c r="HZ25" s="61" t="e">
        <f>#REF!</f>
        <v>#REF!</v>
      </c>
      <c r="IA25" s="61" t="e">
        <f>#REF!</f>
        <v>#REF!</v>
      </c>
      <c r="IB25" s="61" t="e">
        <f>#REF!</f>
        <v>#REF!</v>
      </c>
      <c r="IC25" s="61" t="e">
        <f>#REF!</f>
        <v>#REF!</v>
      </c>
      <c r="ID25" s="61" t="e">
        <f>#REF!</f>
        <v>#REF!</v>
      </c>
      <c r="IE25" s="61" t="e">
        <f>#REF!</f>
        <v>#REF!</v>
      </c>
      <c r="IF25" s="61" t="e">
        <f>#REF!</f>
        <v>#REF!</v>
      </c>
      <c r="IG25" s="61" t="e">
        <f>#REF!</f>
        <v>#REF!</v>
      </c>
      <c r="IH25" s="61" t="e">
        <f>#REF!</f>
        <v>#REF!</v>
      </c>
      <c r="II25" s="61" t="e">
        <f>#REF!</f>
        <v>#REF!</v>
      </c>
      <c r="IJ25" s="61" t="e">
        <f>#REF!</f>
        <v>#REF!</v>
      </c>
      <c r="IK25" s="61" t="e">
        <f>#REF!</f>
        <v>#REF!</v>
      </c>
      <c r="IL25" s="61" t="e">
        <f>#REF!</f>
        <v>#REF!</v>
      </c>
      <c r="IM25" s="61" t="e">
        <f>#REF!</f>
        <v>#REF!</v>
      </c>
      <c r="IN25" s="61" t="e">
        <f>#REF!</f>
        <v>#REF!</v>
      </c>
      <c r="IO25" s="61" t="e">
        <f>#REF!</f>
        <v>#REF!</v>
      </c>
      <c r="IP25" s="61" t="e">
        <f>#REF!</f>
        <v>#REF!</v>
      </c>
      <c r="IQ25" s="61" t="e">
        <f>#REF!</f>
        <v>#REF!</v>
      </c>
      <c r="IR25" s="61" t="e">
        <f>#REF!</f>
        <v>#REF!</v>
      </c>
      <c r="IS25" s="61" t="e">
        <f>#REF!</f>
        <v>#REF!</v>
      </c>
      <c r="IT25" s="61" t="e">
        <f>#REF!</f>
        <v>#REF!</v>
      </c>
      <c r="IU25" s="61" t="e">
        <f>#REF!</f>
        <v>#REF!</v>
      </c>
      <c r="IV25" s="61" t="e">
        <f>#REF!</f>
        <v>#REF!</v>
      </c>
    </row>
    <row r="26" spans="2:256" x14ac:dyDescent="0.15">
      <c r="B26" t="e">
        <f>#REF!</f>
        <v>#REF!</v>
      </c>
      <c r="C26" t="e">
        <f>#REF!</f>
        <v>#REF!</v>
      </c>
      <c r="D26" t="e">
        <f>#REF!</f>
        <v>#REF!</v>
      </c>
      <c r="E26" t="e">
        <f>#REF!</f>
        <v>#REF!</v>
      </c>
      <c r="F26" t="e">
        <f>#REF!</f>
        <v>#REF!</v>
      </c>
      <c r="G26" t="e">
        <f>#REF!</f>
        <v>#REF!</v>
      </c>
      <c r="H26" t="e">
        <f>#REF!</f>
        <v>#REF!</v>
      </c>
      <c r="I26" t="e">
        <f>#REF!</f>
        <v>#REF!</v>
      </c>
      <c r="J26" t="e">
        <f>#REF!</f>
        <v>#REF!</v>
      </c>
      <c r="K26" t="e">
        <f>#REF!</f>
        <v>#REF!</v>
      </c>
      <c r="L26" t="e">
        <f>#REF!</f>
        <v>#REF!</v>
      </c>
      <c r="M26" t="e">
        <f>#REF!</f>
        <v>#REF!</v>
      </c>
      <c r="N26" t="e">
        <f>#REF!</f>
        <v>#REF!</v>
      </c>
      <c r="O26" t="e">
        <f>#REF!</f>
        <v>#REF!</v>
      </c>
      <c r="P26" t="e">
        <f>#REF!</f>
        <v>#REF!</v>
      </c>
      <c r="Q26" t="e">
        <f>#REF!</f>
        <v>#REF!</v>
      </c>
      <c r="R26" t="e">
        <f>#REF!</f>
        <v>#REF!</v>
      </c>
      <c r="S26" t="e">
        <f>#REF!</f>
        <v>#REF!</v>
      </c>
      <c r="T26" t="e">
        <f>#REF!</f>
        <v>#REF!</v>
      </c>
      <c r="U26" t="e">
        <f>#REF!</f>
        <v>#REF!</v>
      </c>
      <c r="V26" t="e">
        <f>#REF!</f>
        <v>#REF!</v>
      </c>
      <c r="W26" t="e">
        <f>#REF!</f>
        <v>#REF!</v>
      </c>
      <c r="X26" t="e">
        <f>#REF!</f>
        <v>#REF!</v>
      </c>
      <c r="Y26" t="e">
        <f>#REF!</f>
        <v>#REF!</v>
      </c>
      <c r="Z26" t="e">
        <f>#REF!</f>
        <v>#REF!</v>
      </c>
      <c r="AA26" t="e">
        <f>#REF!</f>
        <v>#REF!</v>
      </c>
      <c r="AB26" t="e">
        <f>#REF!</f>
        <v>#REF!</v>
      </c>
      <c r="AC26" t="e">
        <f>#REF!</f>
        <v>#REF!</v>
      </c>
      <c r="AD26" t="e">
        <f>#REF!</f>
        <v>#REF!</v>
      </c>
      <c r="AE26" t="e">
        <f>#REF!</f>
        <v>#REF!</v>
      </c>
      <c r="AF26" t="e">
        <f>#REF!</f>
        <v>#REF!</v>
      </c>
      <c r="AG26" t="e">
        <f>#REF!</f>
        <v>#REF!</v>
      </c>
      <c r="AH26" t="e">
        <f>#REF!</f>
        <v>#REF!</v>
      </c>
      <c r="AI26" s="61" t="e">
        <f>#REF!</f>
        <v>#REF!</v>
      </c>
      <c r="AJ26" s="61" t="e">
        <f>#REF!</f>
        <v>#REF!</v>
      </c>
      <c r="AK26" s="61" t="e">
        <f>#REF!</f>
        <v>#REF!</v>
      </c>
      <c r="AL26" s="61" t="e">
        <f>#REF!</f>
        <v>#REF!</v>
      </c>
      <c r="AM26" s="61" t="e">
        <f>#REF!</f>
        <v>#REF!</v>
      </c>
      <c r="AN26" s="61" t="e">
        <f>#REF!</f>
        <v>#REF!</v>
      </c>
      <c r="AO26" s="61" t="e">
        <f>#REF!</f>
        <v>#REF!</v>
      </c>
      <c r="AP26" s="61" t="e">
        <f>#REF!</f>
        <v>#REF!</v>
      </c>
      <c r="AQ26">
        <f>調査票2!R39</f>
        <v>0</v>
      </c>
      <c r="AR26">
        <f>調査票2!S39</f>
        <v>0</v>
      </c>
      <c r="AS26">
        <f>調査票2!P39</f>
        <v>0</v>
      </c>
      <c r="AT26">
        <f>調査票2!Q39</f>
        <v>0</v>
      </c>
      <c r="AU26">
        <f>調査票2!E39</f>
        <v>0</v>
      </c>
      <c r="AV26">
        <f>調査票2!F39</f>
        <v>0</v>
      </c>
      <c r="AW26">
        <f>調査票2!G39</f>
        <v>0</v>
      </c>
      <c r="AX26">
        <f>調査票2!I39</f>
        <v>0</v>
      </c>
      <c r="AY26" t="e">
        <f>調査票2!#REF!</f>
        <v>#REF!</v>
      </c>
      <c r="AZ26">
        <f>調査票2!J39</f>
        <v>0</v>
      </c>
      <c r="BA26" t="e">
        <f>調査票2!#REF!</f>
        <v>#REF!</v>
      </c>
      <c r="BB26">
        <f>調査票2!K39</f>
        <v>0</v>
      </c>
      <c r="BC26">
        <f>調査票2!L39</f>
        <v>0</v>
      </c>
      <c r="BD26">
        <f>調査票2!M39</f>
        <v>0</v>
      </c>
      <c r="BE26">
        <f>調査票2!N39</f>
        <v>0</v>
      </c>
      <c r="BF26" t="e">
        <f>調査票2!#REF!</f>
        <v>#REF!</v>
      </c>
      <c r="BG26" t="e">
        <f>調査票2!#REF!</f>
        <v>#REF!</v>
      </c>
      <c r="BH26" t="e">
        <f>調査票2!#REF!</f>
        <v>#REF!</v>
      </c>
      <c r="BI26" t="e">
        <f>調査票2!#REF!</f>
        <v>#REF!</v>
      </c>
      <c r="BJ26" t="e">
        <f>調査票2!#REF!</f>
        <v>#REF!</v>
      </c>
      <c r="BK26" t="e">
        <f>調査票2!#REF!</f>
        <v>#REF!</v>
      </c>
      <c r="BL26" t="e">
        <f>調査票2!#REF!</f>
        <v>#REF!</v>
      </c>
      <c r="BM26" t="e">
        <f>調査票2!#REF!</f>
        <v>#REF!</v>
      </c>
      <c r="BN26" t="e">
        <f>調査票2!#REF!</f>
        <v>#REF!</v>
      </c>
      <c r="BO26" t="e">
        <f>調査票2!#REF!</f>
        <v>#REF!</v>
      </c>
      <c r="BP26" t="e">
        <f>調査票2!#REF!</f>
        <v>#REF!</v>
      </c>
      <c r="BQ26" t="e">
        <f>調査票2!#REF!</f>
        <v>#REF!</v>
      </c>
      <c r="BR26" t="e">
        <f>調査票2!#REF!</f>
        <v>#REF!</v>
      </c>
      <c r="BS26" t="e">
        <f>調査票2!#REF!</f>
        <v>#REF!</v>
      </c>
      <c r="BT26" t="e">
        <f>調査票2!#REF!</f>
        <v>#REF!</v>
      </c>
      <c r="BU26">
        <f>調査票3!H39</f>
        <v>0</v>
      </c>
      <c r="BV26">
        <f>調査票3!I39</f>
        <v>0</v>
      </c>
      <c r="BW26">
        <f>調査票3!J39</f>
        <v>0</v>
      </c>
      <c r="BX26">
        <f>調査票3!K39</f>
        <v>0</v>
      </c>
      <c r="BY26">
        <f>調査票3!L39</f>
        <v>0</v>
      </c>
      <c r="BZ26">
        <f>調査票3!M39</f>
        <v>0</v>
      </c>
      <c r="CA26">
        <f>調査票3!N39</f>
        <v>0</v>
      </c>
      <c r="CB26">
        <f>調査票3!P39</f>
        <v>0</v>
      </c>
      <c r="CC26">
        <f>調査票3!R39</f>
        <v>0</v>
      </c>
      <c r="CD26">
        <f>調査票3!S39</f>
        <v>0</v>
      </c>
      <c r="CE26">
        <f>調査票3!T39</f>
        <v>0</v>
      </c>
      <c r="CF26">
        <f>調査票3!V39</f>
        <v>0</v>
      </c>
      <c r="CG26" t="e">
        <f>調査票3!#REF!</f>
        <v>#REF!</v>
      </c>
      <c r="CH26" t="e">
        <f>調査票3!#REF!</f>
        <v>#REF!</v>
      </c>
      <c r="CI26" t="e">
        <f>調査票3!#REF!</f>
        <v>#REF!</v>
      </c>
      <c r="CJ26" t="e">
        <f>調査票3!#REF!</f>
        <v>#REF!</v>
      </c>
      <c r="CK26" t="e">
        <f>調査票3!#REF!</f>
        <v>#REF!</v>
      </c>
      <c r="CL26" t="e">
        <f>調査票3!#REF!</f>
        <v>#REF!</v>
      </c>
      <c r="CM26" t="e">
        <f>調査票3!#REF!</f>
        <v>#REF!</v>
      </c>
      <c r="CN26" t="e">
        <f>調査票3!#REF!</f>
        <v>#REF!</v>
      </c>
      <c r="CO26" t="e">
        <f>調査票3!#REF!</f>
        <v>#REF!</v>
      </c>
      <c r="CP26" t="e">
        <f>調査票3!#REF!</f>
        <v>#REF!</v>
      </c>
      <c r="CQ26" t="e">
        <f>調査票3!#REF!</f>
        <v>#REF!</v>
      </c>
      <c r="CR26" t="e">
        <f>調査票3!#REF!</f>
        <v>#REF!</v>
      </c>
      <c r="CS26" t="e">
        <f>調査票3!#REF!</f>
        <v>#REF!</v>
      </c>
      <c r="CT26" t="e">
        <f>調査票3!#REF!</f>
        <v>#REF!</v>
      </c>
      <c r="CU26" t="e">
        <f>調査票3!#REF!</f>
        <v>#REF!</v>
      </c>
      <c r="CV26" t="e">
        <f>調査票3!#REF!</f>
        <v>#REF!</v>
      </c>
      <c r="CW26" t="e">
        <f>調査票3!#REF!</f>
        <v>#REF!</v>
      </c>
      <c r="CX26" t="e">
        <f>調査票3!#REF!</f>
        <v>#REF!</v>
      </c>
      <c r="CY26" t="e">
        <f>調査票3!#REF!</f>
        <v>#REF!</v>
      </c>
      <c r="CZ26" t="e">
        <f>調査票3!#REF!</f>
        <v>#REF!</v>
      </c>
      <c r="DA26" t="e">
        <f>#REF!</f>
        <v>#REF!</v>
      </c>
      <c r="DB26" t="e">
        <f>#REF!</f>
        <v>#REF!</v>
      </c>
      <c r="DC26" t="e">
        <f>#REF!</f>
        <v>#REF!</v>
      </c>
      <c r="DD26" t="e">
        <f>#REF!</f>
        <v>#REF!</v>
      </c>
      <c r="DE26" t="e">
        <f>#REF!</f>
        <v>#REF!</v>
      </c>
      <c r="DF26" t="e">
        <f>#REF!</f>
        <v>#REF!</v>
      </c>
      <c r="DG26" t="e">
        <f>#REF!</f>
        <v>#REF!</v>
      </c>
      <c r="DH26" t="e">
        <f>#REF!</f>
        <v>#REF!</v>
      </c>
      <c r="DI26" t="e">
        <f>#REF!</f>
        <v>#REF!</v>
      </c>
      <c r="DJ26" t="e">
        <f>#REF!</f>
        <v>#REF!</v>
      </c>
      <c r="DK26" t="e">
        <f>#REF!</f>
        <v>#REF!</v>
      </c>
      <c r="DL26" t="e">
        <f>#REF!</f>
        <v>#REF!</v>
      </c>
      <c r="DM26" t="e">
        <f>#REF!</f>
        <v>#REF!</v>
      </c>
      <c r="DN26" t="e">
        <f>#REF!</f>
        <v>#REF!</v>
      </c>
      <c r="DO26" t="e">
        <f>#REF!</f>
        <v>#REF!</v>
      </c>
      <c r="DP26" t="e">
        <f>#REF!</f>
        <v>#REF!</v>
      </c>
      <c r="DQ26" t="e">
        <f>'調査票4-2'!#REF!</f>
        <v>#REF!</v>
      </c>
      <c r="DR26" t="e">
        <f>'調査票4-2'!#REF!</f>
        <v>#REF!</v>
      </c>
      <c r="DS26">
        <f>'調査票4-2'!F39</f>
        <v>0</v>
      </c>
      <c r="DT26">
        <f>'調査票4-2'!G39</f>
        <v>0</v>
      </c>
      <c r="DU26">
        <f>'調査票4-2'!H39</f>
        <v>0</v>
      </c>
      <c r="DV26">
        <f>'調査票4-2'!I39</f>
        <v>0</v>
      </c>
      <c r="DW26">
        <f>'調査票4-2'!J39</f>
        <v>0</v>
      </c>
      <c r="DX26">
        <f>'調査票4-2'!K39</f>
        <v>0</v>
      </c>
      <c r="DY26">
        <f>'調査票4-2'!L39</f>
        <v>0</v>
      </c>
      <c r="DZ26">
        <f>'調査票4-2'!M39</f>
        <v>0</v>
      </c>
      <c r="EA26" t="e">
        <f>'調査票4-2'!#REF!</f>
        <v>#REF!</v>
      </c>
      <c r="EB26" t="e">
        <f>'調査票4-2'!#REF!</f>
        <v>#REF!</v>
      </c>
      <c r="EC26" t="e">
        <f>'調査票4-2'!#REF!</f>
        <v>#REF!</v>
      </c>
      <c r="ED26" t="e">
        <f>'調査票4-2'!#REF!</f>
        <v>#REF!</v>
      </c>
      <c r="EE26" t="e">
        <f>'調査票4-2'!#REF!</f>
        <v>#REF!</v>
      </c>
      <c r="EF26" t="e">
        <f>'調査票4-2'!#REF!</f>
        <v>#REF!</v>
      </c>
      <c r="EG26">
        <f>'調査票4-2'!O39</f>
        <v>0</v>
      </c>
      <c r="EH26">
        <f>'調査票4-2'!P39</f>
        <v>0</v>
      </c>
      <c r="EI26" t="e">
        <f>'調査票4-2'!#REF!</f>
        <v>#REF!</v>
      </c>
      <c r="EJ26" t="e">
        <f>'調査票4-2'!#REF!</f>
        <v>#REF!</v>
      </c>
      <c r="EK26" t="e">
        <f>'調査票4-2'!#REF!</f>
        <v>#REF!</v>
      </c>
      <c r="EL26" t="e">
        <f>'調査票4-2'!#REF!</f>
        <v>#REF!</v>
      </c>
      <c r="EM26" t="e">
        <f>'調査票4-2'!#REF!</f>
        <v>#REF!</v>
      </c>
      <c r="EN26" t="e">
        <f>'調査票4-2'!#REF!</f>
        <v>#REF!</v>
      </c>
      <c r="EO26" t="e">
        <f>'調査票4-2'!#REF!</f>
        <v>#REF!</v>
      </c>
      <c r="EP26" t="e">
        <f>'調査票4-2'!#REF!</f>
        <v>#REF!</v>
      </c>
      <c r="EQ26" t="e">
        <f>'調査票4-2'!#REF!</f>
        <v>#REF!</v>
      </c>
      <c r="ER26" t="e">
        <f>'調査票4-2'!#REF!</f>
        <v>#REF!</v>
      </c>
      <c r="ES26">
        <f>調査票5!F39</f>
        <v>0</v>
      </c>
      <c r="ET26" t="e">
        <f>調査票5!#REF!</f>
        <v>#REF!</v>
      </c>
      <c r="EU26">
        <f>調査票5!G39</f>
        <v>0</v>
      </c>
      <c r="EV26">
        <f>調査票5!H39</f>
        <v>0</v>
      </c>
      <c r="EW26" t="e">
        <f>調査票5!#REF!</f>
        <v>#REF!</v>
      </c>
      <c r="EX26">
        <f>調査票5!I39</f>
        <v>0</v>
      </c>
      <c r="EY26">
        <f>調査票5!J39</f>
        <v>0</v>
      </c>
      <c r="EZ26" t="e">
        <f>調査票5!#REF!</f>
        <v>#REF!</v>
      </c>
      <c r="FA26">
        <f>調査票5!K39</f>
        <v>0</v>
      </c>
      <c r="FB26">
        <f>調査票5!L39</f>
        <v>0</v>
      </c>
      <c r="FC26" t="e">
        <f>調査票5!#REF!</f>
        <v>#REF!</v>
      </c>
      <c r="FD26">
        <f>調査票5!M39</f>
        <v>0</v>
      </c>
      <c r="FE26">
        <f>調査票5!N39</f>
        <v>0</v>
      </c>
      <c r="FF26" t="e">
        <f>調査票5!#REF!</f>
        <v>#REF!</v>
      </c>
      <c r="FG26">
        <f>調査票5!O39</f>
        <v>0</v>
      </c>
      <c r="FH26">
        <f>調査票5!R39</f>
        <v>0</v>
      </c>
      <c r="FI26">
        <f>調査票5!S39</f>
        <v>0</v>
      </c>
      <c r="FJ26">
        <f>調査票5!T39</f>
        <v>0</v>
      </c>
      <c r="FK26" t="e">
        <f>調査票5!#REF!</f>
        <v>#REF!</v>
      </c>
      <c r="FL26" t="e">
        <f>調査票5!#REF!</f>
        <v>#REF!</v>
      </c>
      <c r="FM26">
        <f>調査票5!U39</f>
        <v>0</v>
      </c>
      <c r="FN26">
        <f>調査票5!V39</f>
        <v>0</v>
      </c>
      <c r="FO26">
        <f>調査票5!W39</f>
        <v>0</v>
      </c>
      <c r="FP26" t="e">
        <f>調査票5!#REF!</f>
        <v>#REF!</v>
      </c>
      <c r="FQ26">
        <f>調査票5!Y39</f>
        <v>0</v>
      </c>
      <c r="FR26">
        <f>調査票5!Z39</f>
        <v>0</v>
      </c>
      <c r="FS26">
        <f>調査票5!AB39</f>
        <v>0</v>
      </c>
      <c r="FT26" t="e">
        <f>調査票5!#REF!</f>
        <v>#REF!</v>
      </c>
      <c r="FU26" t="e">
        <f>調査票5!#REF!</f>
        <v>#REF!</v>
      </c>
      <c r="FV26" t="e">
        <f>調査票5!#REF!</f>
        <v>#REF!</v>
      </c>
      <c r="FW26" t="e">
        <f>調査票5!#REF!</f>
        <v>#REF!</v>
      </c>
      <c r="FX26" t="e">
        <f>調査票5!#REF!</f>
        <v>#REF!</v>
      </c>
      <c r="FY26" t="e">
        <f>調査票5!#REF!</f>
        <v>#REF!</v>
      </c>
      <c r="FZ26" t="e">
        <f>調査票5!#REF!</f>
        <v>#REF!</v>
      </c>
      <c r="GA26" t="e">
        <f>調査票5!#REF!</f>
        <v>#REF!</v>
      </c>
      <c r="GB26" t="e">
        <f>調査票5!#REF!</f>
        <v>#REF!</v>
      </c>
      <c r="GC26" t="e">
        <f>調査票5!#REF!</f>
        <v>#REF!</v>
      </c>
      <c r="GD26" t="e">
        <f>調査票5!#REF!</f>
        <v>#REF!</v>
      </c>
      <c r="GE26" t="e">
        <f>調査票5!#REF!</f>
        <v>#REF!</v>
      </c>
      <c r="GF26" t="e">
        <f>調査票5!#REF!</f>
        <v>#REF!</v>
      </c>
      <c r="GG26" t="e">
        <f>調査票5!#REF!</f>
        <v>#REF!</v>
      </c>
      <c r="GH26" t="e">
        <f>調査票5!#REF!</f>
        <v>#REF!</v>
      </c>
      <c r="GI26" t="e">
        <f>調査票5!#REF!</f>
        <v>#REF!</v>
      </c>
      <c r="GJ26" t="e">
        <f>調査票5!#REF!</f>
        <v>#REF!</v>
      </c>
      <c r="GK26" t="e">
        <f>調査票5!#REF!</f>
        <v>#REF!</v>
      </c>
      <c r="GL26" t="e">
        <f>調査票5!#REF!</f>
        <v>#REF!</v>
      </c>
      <c r="GM26" t="e">
        <f>調査票5!#REF!</f>
        <v>#REF!</v>
      </c>
      <c r="GN26" t="e">
        <f>調査票5!#REF!</f>
        <v>#REF!</v>
      </c>
      <c r="GO26" t="e">
        <f>調査票5!#REF!</f>
        <v>#REF!</v>
      </c>
      <c r="GP26" t="e">
        <f>調査票5!#REF!</f>
        <v>#REF!</v>
      </c>
      <c r="GQ26" t="e">
        <f>調査票5!#REF!</f>
        <v>#REF!</v>
      </c>
      <c r="GR26" t="e">
        <f>調査票5!#REF!</f>
        <v>#REF!</v>
      </c>
      <c r="GS26" t="e">
        <f>調査票5!#REF!</f>
        <v>#REF!</v>
      </c>
      <c r="GT26" t="e">
        <f>調査票5!#REF!</f>
        <v>#REF!</v>
      </c>
      <c r="GU26" t="e">
        <f>#REF!</f>
        <v>#REF!</v>
      </c>
      <c r="GV26" t="e">
        <f>#REF!</f>
        <v>#REF!</v>
      </c>
      <c r="GW26" t="e">
        <f>#REF!</f>
        <v>#REF!</v>
      </c>
      <c r="GX26" t="e">
        <f>#REF!</f>
        <v>#REF!</v>
      </c>
      <c r="GY26" t="e">
        <f>#REF!</f>
        <v>#REF!</v>
      </c>
      <c r="GZ26" t="e">
        <f>#REF!</f>
        <v>#REF!</v>
      </c>
      <c r="HA26" t="e">
        <f>#REF!</f>
        <v>#REF!</v>
      </c>
      <c r="HB26" t="e">
        <f>#REF!</f>
        <v>#REF!</v>
      </c>
      <c r="HC26" t="e">
        <f>#REF!</f>
        <v>#REF!</v>
      </c>
      <c r="HD26" t="e">
        <f>#REF!</f>
        <v>#REF!</v>
      </c>
      <c r="HE26" t="e">
        <f>#REF!</f>
        <v>#REF!</v>
      </c>
      <c r="HF26" t="e">
        <f>#REF!</f>
        <v>#REF!</v>
      </c>
      <c r="HG26" t="e">
        <f>#REF!</f>
        <v>#REF!</v>
      </c>
      <c r="HH26" t="e">
        <f>#REF!</f>
        <v>#REF!</v>
      </c>
      <c r="HI26" t="e">
        <f>#REF!</f>
        <v>#REF!</v>
      </c>
      <c r="HJ26" t="e">
        <f>#REF!</f>
        <v>#REF!</v>
      </c>
      <c r="HK26" t="e">
        <f>#REF!</f>
        <v>#REF!</v>
      </c>
      <c r="HL26" t="e">
        <f>#REF!</f>
        <v>#REF!</v>
      </c>
      <c r="HM26" t="e">
        <f>#REF!</f>
        <v>#REF!</v>
      </c>
      <c r="HN26" t="e">
        <f>#REF!</f>
        <v>#REF!</v>
      </c>
      <c r="HO26" t="e">
        <f>#REF!</f>
        <v>#REF!</v>
      </c>
      <c r="HP26" t="e">
        <f>#REF!</f>
        <v>#REF!</v>
      </c>
      <c r="HQ26" t="e">
        <f>#REF!</f>
        <v>#REF!</v>
      </c>
      <c r="HR26" t="e">
        <f>#REF!</f>
        <v>#REF!</v>
      </c>
      <c r="HS26" t="e">
        <f>#REF!</f>
        <v>#REF!</v>
      </c>
      <c r="HT26" t="e">
        <f>#REF!</f>
        <v>#REF!</v>
      </c>
      <c r="HU26" t="e">
        <f>#REF!</f>
        <v>#REF!</v>
      </c>
      <c r="HV26" s="61" t="e">
        <f>#REF!</f>
        <v>#REF!</v>
      </c>
      <c r="HW26" s="61" t="e">
        <f>#REF!</f>
        <v>#REF!</v>
      </c>
      <c r="HX26" s="61" t="e">
        <f>#REF!</f>
        <v>#REF!</v>
      </c>
      <c r="HY26" s="61" t="e">
        <f>#REF!</f>
        <v>#REF!</v>
      </c>
      <c r="HZ26" s="61" t="e">
        <f>#REF!</f>
        <v>#REF!</v>
      </c>
      <c r="IA26" s="61" t="e">
        <f>#REF!</f>
        <v>#REF!</v>
      </c>
      <c r="IB26" s="61" t="e">
        <f>#REF!</f>
        <v>#REF!</v>
      </c>
      <c r="IC26" s="61" t="e">
        <f>#REF!</f>
        <v>#REF!</v>
      </c>
      <c r="ID26" s="61" t="e">
        <f>#REF!</f>
        <v>#REF!</v>
      </c>
      <c r="IE26" s="61" t="e">
        <f>#REF!</f>
        <v>#REF!</v>
      </c>
      <c r="IF26" s="61" t="e">
        <f>#REF!</f>
        <v>#REF!</v>
      </c>
      <c r="IG26" s="61" t="e">
        <f>#REF!</f>
        <v>#REF!</v>
      </c>
      <c r="IH26" s="61" t="e">
        <f>#REF!</f>
        <v>#REF!</v>
      </c>
      <c r="II26" s="61" t="e">
        <f>#REF!</f>
        <v>#REF!</v>
      </c>
      <c r="IJ26" s="61" t="e">
        <f>#REF!</f>
        <v>#REF!</v>
      </c>
      <c r="IK26" s="61" t="e">
        <f>#REF!</f>
        <v>#REF!</v>
      </c>
      <c r="IL26" s="61" t="e">
        <f>#REF!</f>
        <v>#REF!</v>
      </c>
      <c r="IM26" s="61" t="e">
        <f>#REF!</f>
        <v>#REF!</v>
      </c>
      <c r="IN26" s="61" t="e">
        <f>#REF!</f>
        <v>#REF!</v>
      </c>
      <c r="IO26" s="61" t="e">
        <f>#REF!</f>
        <v>#REF!</v>
      </c>
      <c r="IP26" s="61" t="e">
        <f>#REF!</f>
        <v>#REF!</v>
      </c>
      <c r="IQ26" s="61" t="e">
        <f>#REF!</f>
        <v>#REF!</v>
      </c>
      <c r="IR26" s="61" t="e">
        <f>#REF!</f>
        <v>#REF!</v>
      </c>
      <c r="IS26" s="61" t="e">
        <f>#REF!</f>
        <v>#REF!</v>
      </c>
      <c r="IT26" s="61" t="e">
        <f>#REF!</f>
        <v>#REF!</v>
      </c>
      <c r="IU26" s="61" t="e">
        <f>#REF!</f>
        <v>#REF!</v>
      </c>
      <c r="IV26" s="61" t="e">
        <f>#REF!</f>
        <v>#REF!</v>
      </c>
    </row>
    <row r="27" spans="2:256" x14ac:dyDescent="0.15">
      <c r="B27" t="e">
        <f>#REF!</f>
        <v>#REF!</v>
      </c>
      <c r="C27" t="e">
        <f>#REF!</f>
        <v>#REF!</v>
      </c>
      <c r="D27" t="e">
        <f>#REF!</f>
        <v>#REF!</v>
      </c>
      <c r="E27" t="e">
        <f>#REF!</f>
        <v>#REF!</v>
      </c>
      <c r="F27" t="e">
        <f>#REF!</f>
        <v>#REF!</v>
      </c>
      <c r="G27" t="e">
        <f>#REF!</f>
        <v>#REF!</v>
      </c>
      <c r="H27" t="e">
        <f>#REF!</f>
        <v>#REF!</v>
      </c>
      <c r="I27" t="e">
        <f>#REF!</f>
        <v>#REF!</v>
      </c>
      <c r="J27" t="e">
        <f>#REF!</f>
        <v>#REF!</v>
      </c>
      <c r="K27" t="e">
        <f>#REF!</f>
        <v>#REF!</v>
      </c>
      <c r="L27" t="e">
        <f>#REF!</f>
        <v>#REF!</v>
      </c>
      <c r="M27" t="e">
        <f>#REF!</f>
        <v>#REF!</v>
      </c>
      <c r="N27" t="e">
        <f>#REF!</f>
        <v>#REF!</v>
      </c>
      <c r="O27" t="e">
        <f>#REF!</f>
        <v>#REF!</v>
      </c>
      <c r="P27" t="e">
        <f>#REF!</f>
        <v>#REF!</v>
      </c>
      <c r="Q27" t="e">
        <f>#REF!</f>
        <v>#REF!</v>
      </c>
      <c r="R27" t="e">
        <f>#REF!</f>
        <v>#REF!</v>
      </c>
      <c r="S27" t="e">
        <f>#REF!</f>
        <v>#REF!</v>
      </c>
      <c r="T27" t="e">
        <f>#REF!</f>
        <v>#REF!</v>
      </c>
      <c r="U27" t="e">
        <f>#REF!</f>
        <v>#REF!</v>
      </c>
      <c r="V27" t="e">
        <f>#REF!</f>
        <v>#REF!</v>
      </c>
      <c r="W27" t="e">
        <f>#REF!</f>
        <v>#REF!</v>
      </c>
      <c r="X27" t="e">
        <f>#REF!</f>
        <v>#REF!</v>
      </c>
      <c r="Y27" t="e">
        <f>#REF!</f>
        <v>#REF!</v>
      </c>
      <c r="Z27" t="e">
        <f>#REF!</f>
        <v>#REF!</v>
      </c>
      <c r="AA27" t="e">
        <f>#REF!</f>
        <v>#REF!</v>
      </c>
      <c r="AB27" t="e">
        <f>#REF!</f>
        <v>#REF!</v>
      </c>
      <c r="AC27" t="e">
        <f>#REF!</f>
        <v>#REF!</v>
      </c>
      <c r="AD27" t="e">
        <f>#REF!</f>
        <v>#REF!</v>
      </c>
      <c r="AE27" t="e">
        <f>#REF!</f>
        <v>#REF!</v>
      </c>
      <c r="AF27" t="e">
        <f>#REF!</f>
        <v>#REF!</v>
      </c>
      <c r="AG27" t="e">
        <f>#REF!</f>
        <v>#REF!</v>
      </c>
      <c r="AH27" t="e">
        <f>#REF!</f>
        <v>#REF!</v>
      </c>
      <c r="AI27" s="61" t="e">
        <f>#REF!</f>
        <v>#REF!</v>
      </c>
      <c r="AJ27" s="61" t="e">
        <f>#REF!</f>
        <v>#REF!</v>
      </c>
      <c r="AK27" s="61" t="e">
        <f>#REF!</f>
        <v>#REF!</v>
      </c>
      <c r="AL27" s="61" t="e">
        <f>#REF!</f>
        <v>#REF!</v>
      </c>
      <c r="AM27" s="61" t="e">
        <f>#REF!</f>
        <v>#REF!</v>
      </c>
      <c r="AN27" s="61" t="e">
        <f>#REF!</f>
        <v>#REF!</v>
      </c>
      <c r="AO27" s="61" t="e">
        <f>#REF!</f>
        <v>#REF!</v>
      </c>
      <c r="AP27" s="61" t="e">
        <f>#REF!</f>
        <v>#REF!</v>
      </c>
      <c r="AQ27">
        <f>調査票2!R40</f>
        <v>0</v>
      </c>
      <c r="AR27">
        <f>調査票2!S40</f>
        <v>0</v>
      </c>
      <c r="AS27">
        <f>調査票2!P40</f>
        <v>0</v>
      </c>
      <c r="AT27">
        <f>調査票2!Q40</f>
        <v>0</v>
      </c>
      <c r="AU27">
        <f>調査票2!E40</f>
        <v>0</v>
      </c>
      <c r="AV27">
        <f>調査票2!F40</f>
        <v>0</v>
      </c>
      <c r="AW27">
        <f>調査票2!G40</f>
        <v>0</v>
      </c>
      <c r="AX27">
        <f>調査票2!I40</f>
        <v>0</v>
      </c>
      <c r="AY27" t="e">
        <f>調査票2!#REF!</f>
        <v>#REF!</v>
      </c>
      <c r="AZ27">
        <f>調査票2!J40</f>
        <v>0</v>
      </c>
      <c r="BA27" t="e">
        <f>調査票2!#REF!</f>
        <v>#REF!</v>
      </c>
      <c r="BB27">
        <f>調査票2!K40</f>
        <v>0</v>
      </c>
      <c r="BC27">
        <f>調査票2!L40</f>
        <v>0</v>
      </c>
      <c r="BD27">
        <f>調査票2!M40</f>
        <v>0</v>
      </c>
      <c r="BE27">
        <f>調査票2!N40</f>
        <v>0</v>
      </c>
      <c r="BF27" t="e">
        <f>調査票2!#REF!</f>
        <v>#REF!</v>
      </c>
      <c r="BG27" t="e">
        <f>調査票2!#REF!</f>
        <v>#REF!</v>
      </c>
      <c r="BH27" t="e">
        <f>調査票2!#REF!</f>
        <v>#REF!</v>
      </c>
      <c r="BI27" t="e">
        <f>調査票2!#REF!</f>
        <v>#REF!</v>
      </c>
      <c r="BJ27" t="e">
        <f>調査票2!#REF!</f>
        <v>#REF!</v>
      </c>
      <c r="BK27" t="e">
        <f>調査票2!#REF!</f>
        <v>#REF!</v>
      </c>
      <c r="BL27" t="e">
        <f>調査票2!#REF!</f>
        <v>#REF!</v>
      </c>
      <c r="BM27" t="e">
        <f>調査票2!#REF!</f>
        <v>#REF!</v>
      </c>
      <c r="BN27" t="e">
        <f>調査票2!#REF!</f>
        <v>#REF!</v>
      </c>
      <c r="BO27" t="e">
        <f>調査票2!#REF!</f>
        <v>#REF!</v>
      </c>
      <c r="BP27" t="e">
        <f>調査票2!#REF!</f>
        <v>#REF!</v>
      </c>
      <c r="BQ27" t="e">
        <f>調査票2!#REF!</f>
        <v>#REF!</v>
      </c>
      <c r="BR27" t="e">
        <f>調査票2!#REF!</f>
        <v>#REF!</v>
      </c>
      <c r="BS27" t="e">
        <f>調査票2!#REF!</f>
        <v>#REF!</v>
      </c>
      <c r="BT27" t="e">
        <f>調査票2!#REF!</f>
        <v>#REF!</v>
      </c>
      <c r="BU27">
        <f>調査票3!H40</f>
        <v>0</v>
      </c>
      <c r="BV27">
        <f>調査票3!I40</f>
        <v>0</v>
      </c>
      <c r="BW27">
        <f>調査票3!J40</f>
        <v>0</v>
      </c>
      <c r="BX27">
        <f>調査票3!K40</f>
        <v>0</v>
      </c>
      <c r="BY27">
        <f>調査票3!L40</f>
        <v>0</v>
      </c>
      <c r="BZ27">
        <f>調査票3!M40</f>
        <v>0</v>
      </c>
      <c r="CA27">
        <f>調査票3!N40</f>
        <v>0</v>
      </c>
      <c r="CB27">
        <f>調査票3!P40</f>
        <v>0</v>
      </c>
      <c r="CC27">
        <f>調査票3!R40</f>
        <v>0</v>
      </c>
      <c r="CD27">
        <f>調査票3!S40</f>
        <v>0</v>
      </c>
      <c r="CE27">
        <f>調査票3!T40</f>
        <v>0</v>
      </c>
      <c r="CF27">
        <f>調査票3!V40</f>
        <v>0</v>
      </c>
      <c r="CG27" t="e">
        <f>調査票3!#REF!</f>
        <v>#REF!</v>
      </c>
      <c r="CH27" t="e">
        <f>調査票3!#REF!</f>
        <v>#REF!</v>
      </c>
      <c r="CI27" t="e">
        <f>調査票3!#REF!</f>
        <v>#REF!</v>
      </c>
      <c r="CJ27" t="e">
        <f>調査票3!#REF!</f>
        <v>#REF!</v>
      </c>
      <c r="CK27" t="e">
        <f>調査票3!#REF!</f>
        <v>#REF!</v>
      </c>
      <c r="CL27" t="e">
        <f>調査票3!#REF!</f>
        <v>#REF!</v>
      </c>
      <c r="CM27" t="e">
        <f>調査票3!#REF!</f>
        <v>#REF!</v>
      </c>
      <c r="CN27" t="e">
        <f>調査票3!#REF!</f>
        <v>#REF!</v>
      </c>
      <c r="CO27" t="e">
        <f>調査票3!#REF!</f>
        <v>#REF!</v>
      </c>
      <c r="CP27" t="e">
        <f>調査票3!#REF!</f>
        <v>#REF!</v>
      </c>
      <c r="CQ27" t="e">
        <f>調査票3!#REF!</f>
        <v>#REF!</v>
      </c>
      <c r="CR27" t="e">
        <f>調査票3!#REF!</f>
        <v>#REF!</v>
      </c>
      <c r="CS27" t="e">
        <f>調査票3!#REF!</f>
        <v>#REF!</v>
      </c>
      <c r="CT27" t="e">
        <f>調査票3!#REF!</f>
        <v>#REF!</v>
      </c>
      <c r="CU27" t="e">
        <f>調査票3!#REF!</f>
        <v>#REF!</v>
      </c>
      <c r="CV27" t="e">
        <f>調査票3!#REF!</f>
        <v>#REF!</v>
      </c>
      <c r="CW27" t="e">
        <f>調査票3!#REF!</f>
        <v>#REF!</v>
      </c>
      <c r="CX27" t="e">
        <f>調査票3!#REF!</f>
        <v>#REF!</v>
      </c>
      <c r="CY27" t="e">
        <f>調査票3!#REF!</f>
        <v>#REF!</v>
      </c>
      <c r="CZ27" t="e">
        <f>調査票3!#REF!</f>
        <v>#REF!</v>
      </c>
      <c r="DA27" t="e">
        <f>#REF!</f>
        <v>#REF!</v>
      </c>
      <c r="DB27" t="e">
        <f>#REF!</f>
        <v>#REF!</v>
      </c>
      <c r="DC27" t="e">
        <f>#REF!</f>
        <v>#REF!</v>
      </c>
      <c r="DD27" t="e">
        <f>#REF!</f>
        <v>#REF!</v>
      </c>
      <c r="DE27" t="e">
        <f>#REF!</f>
        <v>#REF!</v>
      </c>
      <c r="DF27" t="e">
        <f>#REF!</f>
        <v>#REF!</v>
      </c>
      <c r="DG27" t="e">
        <f>#REF!</f>
        <v>#REF!</v>
      </c>
      <c r="DH27" t="e">
        <f>#REF!</f>
        <v>#REF!</v>
      </c>
      <c r="DI27" t="e">
        <f>#REF!</f>
        <v>#REF!</v>
      </c>
      <c r="DJ27" t="e">
        <f>#REF!</f>
        <v>#REF!</v>
      </c>
      <c r="DK27" t="e">
        <f>#REF!</f>
        <v>#REF!</v>
      </c>
      <c r="DL27" t="e">
        <f>#REF!</f>
        <v>#REF!</v>
      </c>
      <c r="DM27" t="e">
        <f>#REF!</f>
        <v>#REF!</v>
      </c>
      <c r="DN27" t="e">
        <f>#REF!</f>
        <v>#REF!</v>
      </c>
      <c r="DO27" t="e">
        <f>#REF!</f>
        <v>#REF!</v>
      </c>
      <c r="DP27" t="e">
        <f>#REF!</f>
        <v>#REF!</v>
      </c>
      <c r="DQ27" t="e">
        <f>'調査票4-2'!#REF!</f>
        <v>#REF!</v>
      </c>
      <c r="DR27" t="e">
        <f>'調査票4-2'!#REF!</f>
        <v>#REF!</v>
      </c>
      <c r="DS27">
        <f>'調査票4-2'!F40</f>
        <v>0</v>
      </c>
      <c r="DT27">
        <f>'調査票4-2'!G40</f>
        <v>0</v>
      </c>
      <c r="DU27">
        <f>'調査票4-2'!H40</f>
        <v>0</v>
      </c>
      <c r="DV27">
        <f>'調査票4-2'!I40</f>
        <v>0</v>
      </c>
      <c r="DW27">
        <f>'調査票4-2'!J40</f>
        <v>0</v>
      </c>
      <c r="DX27">
        <f>'調査票4-2'!K40</f>
        <v>0</v>
      </c>
      <c r="DY27">
        <f>'調査票4-2'!L40</f>
        <v>0</v>
      </c>
      <c r="DZ27">
        <f>'調査票4-2'!M40</f>
        <v>0</v>
      </c>
      <c r="EA27" t="e">
        <f>'調査票4-2'!#REF!</f>
        <v>#REF!</v>
      </c>
      <c r="EB27" t="e">
        <f>'調査票4-2'!#REF!</f>
        <v>#REF!</v>
      </c>
      <c r="EC27" t="e">
        <f>'調査票4-2'!#REF!</f>
        <v>#REF!</v>
      </c>
      <c r="ED27" t="e">
        <f>'調査票4-2'!#REF!</f>
        <v>#REF!</v>
      </c>
      <c r="EE27" t="e">
        <f>'調査票4-2'!#REF!</f>
        <v>#REF!</v>
      </c>
      <c r="EF27" t="e">
        <f>'調査票4-2'!#REF!</f>
        <v>#REF!</v>
      </c>
      <c r="EG27">
        <f>'調査票4-2'!O40</f>
        <v>0</v>
      </c>
      <c r="EH27">
        <f>'調査票4-2'!P40</f>
        <v>0</v>
      </c>
      <c r="EI27" t="e">
        <f>'調査票4-2'!#REF!</f>
        <v>#REF!</v>
      </c>
      <c r="EJ27" t="e">
        <f>'調査票4-2'!#REF!</f>
        <v>#REF!</v>
      </c>
      <c r="EK27" t="e">
        <f>'調査票4-2'!#REF!</f>
        <v>#REF!</v>
      </c>
      <c r="EL27" t="e">
        <f>'調査票4-2'!#REF!</f>
        <v>#REF!</v>
      </c>
      <c r="EM27" t="e">
        <f>'調査票4-2'!#REF!</f>
        <v>#REF!</v>
      </c>
      <c r="EN27" t="e">
        <f>'調査票4-2'!#REF!</f>
        <v>#REF!</v>
      </c>
      <c r="EO27" t="e">
        <f>'調査票4-2'!#REF!</f>
        <v>#REF!</v>
      </c>
      <c r="EP27" t="e">
        <f>'調査票4-2'!#REF!</f>
        <v>#REF!</v>
      </c>
      <c r="EQ27" t="e">
        <f>'調査票4-2'!#REF!</f>
        <v>#REF!</v>
      </c>
      <c r="ER27" t="e">
        <f>'調査票4-2'!#REF!</f>
        <v>#REF!</v>
      </c>
      <c r="ES27">
        <f>調査票5!F40</f>
        <v>0</v>
      </c>
      <c r="ET27" t="e">
        <f>調査票5!#REF!</f>
        <v>#REF!</v>
      </c>
      <c r="EU27">
        <f>調査票5!G40</f>
        <v>0</v>
      </c>
      <c r="EV27">
        <f>調査票5!H40</f>
        <v>0</v>
      </c>
      <c r="EW27" t="e">
        <f>調査票5!#REF!</f>
        <v>#REF!</v>
      </c>
      <c r="EX27">
        <f>調査票5!I40</f>
        <v>0</v>
      </c>
      <c r="EY27">
        <f>調査票5!J40</f>
        <v>0</v>
      </c>
      <c r="EZ27" t="e">
        <f>調査票5!#REF!</f>
        <v>#REF!</v>
      </c>
      <c r="FA27">
        <f>調査票5!K40</f>
        <v>0</v>
      </c>
      <c r="FB27">
        <f>調査票5!L40</f>
        <v>0</v>
      </c>
      <c r="FC27" t="e">
        <f>調査票5!#REF!</f>
        <v>#REF!</v>
      </c>
      <c r="FD27">
        <f>調査票5!M40</f>
        <v>0</v>
      </c>
      <c r="FE27">
        <f>調査票5!N40</f>
        <v>0</v>
      </c>
      <c r="FF27" t="e">
        <f>調査票5!#REF!</f>
        <v>#REF!</v>
      </c>
      <c r="FG27">
        <f>調査票5!O40</f>
        <v>0</v>
      </c>
      <c r="FH27">
        <f>調査票5!R40</f>
        <v>0</v>
      </c>
      <c r="FI27">
        <f>調査票5!S40</f>
        <v>0</v>
      </c>
      <c r="FJ27">
        <f>調査票5!T40</f>
        <v>0</v>
      </c>
      <c r="FK27" t="e">
        <f>調査票5!#REF!</f>
        <v>#REF!</v>
      </c>
      <c r="FL27" t="e">
        <f>調査票5!#REF!</f>
        <v>#REF!</v>
      </c>
      <c r="FM27">
        <f>調査票5!U40</f>
        <v>0</v>
      </c>
      <c r="FN27">
        <f>調査票5!V40</f>
        <v>0</v>
      </c>
      <c r="FO27">
        <f>調査票5!W40</f>
        <v>0</v>
      </c>
      <c r="FP27" t="e">
        <f>調査票5!#REF!</f>
        <v>#REF!</v>
      </c>
      <c r="FQ27">
        <f>調査票5!Y40</f>
        <v>0</v>
      </c>
      <c r="FR27">
        <f>調査票5!Z40</f>
        <v>0</v>
      </c>
      <c r="FS27">
        <f>調査票5!AB40</f>
        <v>0</v>
      </c>
      <c r="FT27" t="e">
        <f>調査票5!#REF!</f>
        <v>#REF!</v>
      </c>
      <c r="FU27" t="e">
        <f>調査票5!#REF!</f>
        <v>#REF!</v>
      </c>
      <c r="FV27" t="e">
        <f>調査票5!#REF!</f>
        <v>#REF!</v>
      </c>
      <c r="FW27" t="e">
        <f>調査票5!#REF!</f>
        <v>#REF!</v>
      </c>
      <c r="FX27" t="e">
        <f>調査票5!#REF!</f>
        <v>#REF!</v>
      </c>
      <c r="FY27" t="e">
        <f>調査票5!#REF!</f>
        <v>#REF!</v>
      </c>
      <c r="FZ27" t="e">
        <f>調査票5!#REF!</f>
        <v>#REF!</v>
      </c>
      <c r="GA27" t="e">
        <f>調査票5!#REF!</f>
        <v>#REF!</v>
      </c>
      <c r="GB27" t="e">
        <f>調査票5!#REF!</f>
        <v>#REF!</v>
      </c>
      <c r="GC27" t="e">
        <f>調査票5!#REF!</f>
        <v>#REF!</v>
      </c>
      <c r="GD27" t="e">
        <f>調査票5!#REF!</f>
        <v>#REF!</v>
      </c>
      <c r="GE27" t="e">
        <f>調査票5!#REF!</f>
        <v>#REF!</v>
      </c>
      <c r="GF27" t="e">
        <f>調査票5!#REF!</f>
        <v>#REF!</v>
      </c>
      <c r="GG27" t="e">
        <f>調査票5!#REF!</f>
        <v>#REF!</v>
      </c>
      <c r="GH27" t="e">
        <f>調査票5!#REF!</f>
        <v>#REF!</v>
      </c>
      <c r="GI27" t="e">
        <f>調査票5!#REF!</f>
        <v>#REF!</v>
      </c>
      <c r="GJ27" t="e">
        <f>調査票5!#REF!</f>
        <v>#REF!</v>
      </c>
      <c r="GK27" t="e">
        <f>調査票5!#REF!</f>
        <v>#REF!</v>
      </c>
      <c r="GL27" t="e">
        <f>調査票5!#REF!</f>
        <v>#REF!</v>
      </c>
      <c r="GM27" t="e">
        <f>調査票5!#REF!</f>
        <v>#REF!</v>
      </c>
      <c r="GN27" t="e">
        <f>調査票5!#REF!</f>
        <v>#REF!</v>
      </c>
      <c r="GO27" t="e">
        <f>調査票5!#REF!</f>
        <v>#REF!</v>
      </c>
      <c r="GP27" t="e">
        <f>調査票5!#REF!</f>
        <v>#REF!</v>
      </c>
      <c r="GQ27" t="e">
        <f>調査票5!#REF!</f>
        <v>#REF!</v>
      </c>
      <c r="GR27" t="e">
        <f>調査票5!#REF!</f>
        <v>#REF!</v>
      </c>
      <c r="GS27" t="e">
        <f>調査票5!#REF!</f>
        <v>#REF!</v>
      </c>
      <c r="GT27" t="e">
        <f>調査票5!#REF!</f>
        <v>#REF!</v>
      </c>
      <c r="GU27" t="e">
        <f>#REF!</f>
        <v>#REF!</v>
      </c>
      <c r="GV27" t="e">
        <f>#REF!</f>
        <v>#REF!</v>
      </c>
      <c r="GW27" t="e">
        <f>#REF!</f>
        <v>#REF!</v>
      </c>
      <c r="GX27" t="e">
        <f>#REF!</f>
        <v>#REF!</v>
      </c>
      <c r="GY27" t="e">
        <f>#REF!</f>
        <v>#REF!</v>
      </c>
      <c r="GZ27" t="e">
        <f>#REF!</f>
        <v>#REF!</v>
      </c>
      <c r="HA27" t="e">
        <f>#REF!</f>
        <v>#REF!</v>
      </c>
      <c r="HB27" t="e">
        <f>#REF!</f>
        <v>#REF!</v>
      </c>
      <c r="HC27" t="e">
        <f>#REF!</f>
        <v>#REF!</v>
      </c>
      <c r="HD27" t="e">
        <f>#REF!</f>
        <v>#REF!</v>
      </c>
      <c r="HE27" t="e">
        <f>#REF!</f>
        <v>#REF!</v>
      </c>
      <c r="HF27" t="e">
        <f>#REF!</f>
        <v>#REF!</v>
      </c>
      <c r="HG27" t="e">
        <f>#REF!</f>
        <v>#REF!</v>
      </c>
      <c r="HH27" t="e">
        <f>#REF!</f>
        <v>#REF!</v>
      </c>
      <c r="HI27" t="e">
        <f>#REF!</f>
        <v>#REF!</v>
      </c>
      <c r="HJ27" t="e">
        <f>#REF!</f>
        <v>#REF!</v>
      </c>
      <c r="HK27" t="e">
        <f>#REF!</f>
        <v>#REF!</v>
      </c>
      <c r="HL27" t="e">
        <f>#REF!</f>
        <v>#REF!</v>
      </c>
      <c r="HM27" t="e">
        <f>#REF!</f>
        <v>#REF!</v>
      </c>
      <c r="HN27" t="e">
        <f>#REF!</f>
        <v>#REF!</v>
      </c>
      <c r="HO27" t="e">
        <f>#REF!</f>
        <v>#REF!</v>
      </c>
      <c r="HP27" t="e">
        <f>#REF!</f>
        <v>#REF!</v>
      </c>
      <c r="HQ27" t="e">
        <f>#REF!</f>
        <v>#REF!</v>
      </c>
      <c r="HR27" t="e">
        <f>#REF!</f>
        <v>#REF!</v>
      </c>
      <c r="HS27" t="e">
        <f>#REF!</f>
        <v>#REF!</v>
      </c>
      <c r="HT27" t="e">
        <f>#REF!</f>
        <v>#REF!</v>
      </c>
      <c r="HU27" t="e">
        <f>#REF!</f>
        <v>#REF!</v>
      </c>
      <c r="HV27" s="61" t="e">
        <f>#REF!</f>
        <v>#REF!</v>
      </c>
      <c r="HW27" s="61" t="e">
        <f>#REF!</f>
        <v>#REF!</v>
      </c>
      <c r="HX27" s="61" t="e">
        <f>#REF!</f>
        <v>#REF!</v>
      </c>
      <c r="HY27" s="61" t="e">
        <f>#REF!</f>
        <v>#REF!</v>
      </c>
      <c r="HZ27" s="61" t="e">
        <f>#REF!</f>
        <v>#REF!</v>
      </c>
      <c r="IA27" s="61" t="e">
        <f>#REF!</f>
        <v>#REF!</v>
      </c>
      <c r="IB27" s="61" t="e">
        <f>#REF!</f>
        <v>#REF!</v>
      </c>
      <c r="IC27" s="61" t="e">
        <f>#REF!</f>
        <v>#REF!</v>
      </c>
      <c r="ID27" s="61" t="e">
        <f>#REF!</f>
        <v>#REF!</v>
      </c>
      <c r="IE27" s="61" t="e">
        <f>#REF!</f>
        <v>#REF!</v>
      </c>
      <c r="IF27" s="61" t="e">
        <f>#REF!</f>
        <v>#REF!</v>
      </c>
      <c r="IG27" s="61" t="e">
        <f>#REF!</f>
        <v>#REF!</v>
      </c>
      <c r="IH27" s="61" t="e">
        <f>#REF!</f>
        <v>#REF!</v>
      </c>
      <c r="II27" s="61" t="e">
        <f>#REF!</f>
        <v>#REF!</v>
      </c>
      <c r="IJ27" s="61" t="e">
        <f>#REF!</f>
        <v>#REF!</v>
      </c>
      <c r="IK27" s="61" t="e">
        <f>#REF!</f>
        <v>#REF!</v>
      </c>
      <c r="IL27" s="61" t="e">
        <f>#REF!</f>
        <v>#REF!</v>
      </c>
      <c r="IM27" s="61" t="e">
        <f>#REF!</f>
        <v>#REF!</v>
      </c>
      <c r="IN27" s="61" t="e">
        <f>#REF!</f>
        <v>#REF!</v>
      </c>
      <c r="IO27" s="61" t="e">
        <f>#REF!</f>
        <v>#REF!</v>
      </c>
      <c r="IP27" s="61" t="e">
        <f>#REF!</f>
        <v>#REF!</v>
      </c>
      <c r="IQ27" s="61" t="e">
        <f>#REF!</f>
        <v>#REF!</v>
      </c>
      <c r="IR27" s="61" t="e">
        <f>#REF!</f>
        <v>#REF!</v>
      </c>
      <c r="IS27" s="61" t="e">
        <f>#REF!</f>
        <v>#REF!</v>
      </c>
      <c r="IT27" s="61" t="e">
        <f>#REF!</f>
        <v>#REF!</v>
      </c>
      <c r="IU27" s="61" t="e">
        <f>#REF!</f>
        <v>#REF!</v>
      </c>
      <c r="IV27" s="61" t="e">
        <f>#REF!</f>
        <v>#REF!</v>
      </c>
    </row>
    <row r="28" spans="2:256" x14ac:dyDescent="0.15">
      <c r="B28" t="e">
        <f>#REF!</f>
        <v>#REF!</v>
      </c>
      <c r="C28" t="e">
        <f>#REF!</f>
        <v>#REF!</v>
      </c>
      <c r="D28" t="e">
        <f>#REF!</f>
        <v>#REF!</v>
      </c>
      <c r="E28" t="e">
        <f>#REF!</f>
        <v>#REF!</v>
      </c>
      <c r="F28" t="e">
        <f>#REF!</f>
        <v>#REF!</v>
      </c>
      <c r="G28" t="e">
        <f>#REF!</f>
        <v>#REF!</v>
      </c>
      <c r="H28" t="e">
        <f>#REF!</f>
        <v>#REF!</v>
      </c>
      <c r="I28" t="e">
        <f>#REF!</f>
        <v>#REF!</v>
      </c>
      <c r="J28" t="e">
        <f>#REF!</f>
        <v>#REF!</v>
      </c>
      <c r="K28" t="e">
        <f>#REF!</f>
        <v>#REF!</v>
      </c>
      <c r="L28" t="e">
        <f>#REF!</f>
        <v>#REF!</v>
      </c>
      <c r="M28" t="e">
        <f>#REF!</f>
        <v>#REF!</v>
      </c>
      <c r="N28" t="e">
        <f>#REF!</f>
        <v>#REF!</v>
      </c>
      <c r="O28" t="e">
        <f>#REF!</f>
        <v>#REF!</v>
      </c>
      <c r="P28" t="e">
        <f>#REF!</f>
        <v>#REF!</v>
      </c>
      <c r="Q28" t="e">
        <f>#REF!</f>
        <v>#REF!</v>
      </c>
      <c r="R28" t="e">
        <f>#REF!</f>
        <v>#REF!</v>
      </c>
      <c r="S28" t="e">
        <f>#REF!</f>
        <v>#REF!</v>
      </c>
      <c r="T28" t="e">
        <f>#REF!</f>
        <v>#REF!</v>
      </c>
      <c r="U28" t="e">
        <f>#REF!</f>
        <v>#REF!</v>
      </c>
      <c r="V28" t="e">
        <f>#REF!</f>
        <v>#REF!</v>
      </c>
      <c r="W28" t="e">
        <f>#REF!</f>
        <v>#REF!</v>
      </c>
      <c r="X28" t="e">
        <f>#REF!</f>
        <v>#REF!</v>
      </c>
      <c r="Y28" t="e">
        <f>#REF!</f>
        <v>#REF!</v>
      </c>
      <c r="Z28" t="e">
        <f>#REF!</f>
        <v>#REF!</v>
      </c>
      <c r="AA28" t="e">
        <f>#REF!</f>
        <v>#REF!</v>
      </c>
      <c r="AB28" t="e">
        <f>#REF!</f>
        <v>#REF!</v>
      </c>
      <c r="AC28" t="e">
        <f>#REF!</f>
        <v>#REF!</v>
      </c>
      <c r="AD28" t="e">
        <f>#REF!</f>
        <v>#REF!</v>
      </c>
      <c r="AE28" t="e">
        <f>#REF!</f>
        <v>#REF!</v>
      </c>
      <c r="AF28" t="e">
        <f>#REF!</f>
        <v>#REF!</v>
      </c>
      <c r="AG28" t="e">
        <f>#REF!</f>
        <v>#REF!</v>
      </c>
      <c r="AH28" t="e">
        <f>#REF!</f>
        <v>#REF!</v>
      </c>
      <c r="AI28" s="61" t="e">
        <f>#REF!</f>
        <v>#REF!</v>
      </c>
      <c r="AJ28" s="61" t="e">
        <f>#REF!</f>
        <v>#REF!</v>
      </c>
      <c r="AK28" s="61" t="e">
        <f>#REF!</f>
        <v>#REF!</v>
      </c>
      <c r="AL28" s="61" t="e">
        <f>#REF!</f>
        <v>#REF!</v>
      </c>
      <c r="AM28" s="61" t="e">
        <f>#REF!</f>
        <v>#REF!</v>
      </c>
      <c r="AN28" s="61" t="e">
        <f>#REF!</f>
        <v>#REF!</v>
      </c>
      <c r="AO28" s="61" t="e">
        <f>#REF!</f>
        <v>#REF!</v>
      </c>
      <c r="AP28" s="61" t="e">
        <f>#REF!</f>
        <v>#REF!</v>
      </c>
      <c r="AQ28">
        <f>調査票2!R41</f>
        <v>0</v>
      </c>
      <c r="AR28">
        <f>調査票2!S41</f>
        <v>0</v>
      </c>
      <c r="AS28">
        <f>調査票2!P41</f>
        <v>0</v>
      </c>
      <c r="AT28">
        <f>調査票2!Q41</f>
        <v>0</v>
      </c>
      <c r="AU28">
        <f>調査票2!E41</f>
        <v>0</v>
      </c>
      <c r="AV28">
        <f>調査票2!F41</f>
        <v>0</v>
      </c>
      <c r="AW28">
        <f>調査票2!G41</f>
        <v>0</v>
      </c>
      <c r="AX28">
        <f>調査票2!I41</f>
        <v>0</v>
      </c>
      <c r="AY28" t="e">
        <f>調査票2!#REF!</f>
        <v>#REF!</v>
      </c>
      <c r="AZ28">
        <f>調査票2!J41</f>
        <v>0</v>
      </c>
      <c r="BA28" t="e">
        <f>調査票2!#REF!</f>
        <v>#REF!</v>
      </c>
      <c r="BB28">
        <f>調査票2!K41</f>
        <v>0</v>
      </c>
      <c r="BC28">
        <f>調査票2!L41</f>
        <v>0</v>
      </c>
      <c r="BD28">
        <f>調査票2!M41</f>
        <v>0</v>
      </c>
      <c r="BE28">
        <f>調査票2!N41</f>
        <v>0</v>
      </c>
      <c r="BF28" t="e">
        <f>調査票2!#REF!</f>
        <v>#REF!</v>
      </c>
      <c r="BG28" t="e">
        <f>調査票2!#REF!</f>
        <v>#REF!</v>
      </c>
      <c r="BH28" t="e">
        <f>調査票2!#REF!</f>
        <v>#REF!</v>
      </c>
      <c r="BI28" t="e">
        <f>調査票2!#REF!</f>
        <v>#REF!</v>
      </c>
      <c r="BJ28" t="e">
        <f>調査票2!#REF!</f>
        <v>#REF!</v>
      </c>
      <c r="BK28" t="e">
        <f>調査票2!#REF!</f>
        <v>#REF!</v>
      </c>
      <c r="BL28" t="e">
        <f>調査票2!#REF!</f>
        <v>#REF!</v>
      </c>
      <c r="BM28" t="e">
        <f>調査票2!#REF!</f>
        <v>#REF!</v>
      </c>
      <c r="BN28" t="e">
        <f>調査票2!#REF!</f>
        <v>#REF!</v>
      </c>
      <c r="BO28" t="e">
        <f>調査票2!#REF!</f>
        <v>#REF!</v>
      </c>
      <c r="BP28" t="e">
        <f>調査票2!#REF!</f>
        <v>#REF!</v>
      </c>
      <c r="BQ28" t="e">
        <f>調査票2!#REF!</f>
        <v>#REF!</v>
      </c>
      <c r="BR28" t="e">
        <f>調査票2!#REF!</f>
        <v>#REF!</v>
      </c>
      <c r="BS28" t="e">
        <f>調査票2!#REF!</f>
        <v>#REF!</v>
      </c>
      <c r="BT28" t="e">
        <f>調査票2!#REF!</f>
        <v>#REF!</v>
      </c>
      <c r="BU28">
        <f>調査票3!H41</f>
        <v>0</v>
      </c>
      <c r="BV28">
        <f>調査票3!I41</f>
        <v>0</v>
      </c>
      <c r="BW28">
        <f>調査票3!J41</f>
        <v>0</v>
      </c>
      <c r="BX28">
        <f>調査票3!K41</f>
        <v>0</v>
      </c>
      <c r="BY28">
        <f>調査票3!L41</f>
        <v>0</v>
      </c>
      <c r="BZ28">
        <f>調査票3!M41</f>
        <v>0</v>
      </c>
      <c r="CA28">
        <f>調査票3!N41</f>
        <v>0</v>
      </c>
      <c r="CB28">
        <f>調査票3!P41</f>
        <v>0</v>
      </c>
      <c r="CC28">
        <f>調査票3!R41</f>
        <v>0</v>
      </c>
      <c r="CD28">
        <f>調査票3!S41</f>
        <v>0</v>
      </c>
      <c r="CE28">
        <f>調査票3!T41</f>
        <v>0</v>
      </c>
      <c r="CF28">
        <f>調査票3!V41</f>
        <v>0</v>
      </c>
      <c r="CG28" t="e">
        <f>調査票3!#REF!</f>
        <v>#REF!</v>
      </c>
      <c r="CH28" t="e">
        <f>調査票3!#REF!</f>
        <v>#REF!</v>
      </c>
      <c r="CI28" t="e">
        <f>調査票3!#REF!</f>
        <v>#REF!</v>
      </c>
      <c r="CJ28" t="e">
        <f>調査票3!#REF!</f>
        <v>#REF!</v>
      </c>
      <c r="CK28" t="e">
        <f>調査票3!#REF!</f>
        <v>#REF!</v>
      </c>
      <c r="CL28" t="e">
        <f>調査票3!#REF!</f>
        <v>#REF!</v>
      </c>
      <c r="CM28" t="e">
        <f>調査票3!#REF!</f>
        <v>#REF!</v>
      </c>
      <c r="CN28" t="e">
        <f>調査票3!#REF!</f>
        <v>#REF!</v>
      </c>
      <c r="CO28" t="e">
        <f>調査票3!#REF!</f>
        <v>#REF!</v>
      </c>
      <c r="CP28" t="e">
        <f>調査票3!#REF!</f>
        <v>#REF!</v>
      </c>
      <c r="CQ28" t="e">
        <f>調査票3!#REF!</f>
        <v>#REF!</v>
      </c>
      <c r="CR28" t="e">
        <f>調査票3!#REF!</f>
        <v>#REF!</v>
      </c>
      <c r="CS28" t="e">
        <f>調査票3!#REF!</f>
        <v>#REF!</v>
      </c>
      <c r="CT28" t="e">
        <f>調査票3!#REF!</f>
        <v>#REF!</v>
      </c>
      <c r="CU28" t="e">
        <f>調査票3!#REF!</f>
        <v>#REF!</v>
      </c>
      <c r="CV28" t="e">
        <f>調査票3!#REF!</f>
        <v>#REF!</v>
      </c>
      <c r="CW28" t="e">
        <f>調査票3!#REF!</f>
        <v>#REF!</v>
      </c>
      <c r="CX28" t="e">
        <f>調査票3!#REF!</f>
        <v>#REF!</v>
      </c>
      <c r="CY28" t="e">
        <f>調査票3!#REF!</f>
        <v>#REF!</v>
      </c>
      <c r="CZ28" t="e">
        <f>調査票3!#REF!</f>
        <v>#REF!</v>
      </c>
      <c r="DA28" t="e">
        <f>#REF!</f>
        <v>#REF!</v>
      </c>
      <c r="DB28" t="e">
        <f>#REF!</f>
        <v>#REF!</v>
      </c>
      <c r="DC28" t="e">
        <f>#REF!</f>
        <v>#REF!</v>
      </c>
      <c r="DD28" t="e">
        <f>#REF!</f>
        <v>#REF!</v>
      </c>
      <c r="DE28" t="e">
        <f>#REF!</f>
        <v>#REF!</v>
      </c>
      <c r="DF28" t="e">
        <f>#REF!</f>
        <v>#REF!</v>
      </c>
      <c r="DG28" t="e">
        <f>#REF!</f>
        <v>#REF!</v>
      </c>
      <c r="DH28" t="e">
        <f>#REF!</f>
        <v>#REF!</v>
      </c>
      <c r="DI28" t="e">
        <f>#REF!</f>
        <v>#REF!</v>
      </c>
      <c r="DJ28" t="e">
        <f>#REF!</f>
        <v>#REF!</v>
      </c>
      <c r="DK28" t="e">
        <f>#REF!</f>
        <v>#REF!</v>
      </c>
      <c r="DL28" t="e">
        <f>#REF!</f>
        <v>#REF!</v>
      </c>
      <c r="DM28" t="e">
        <f>#REF!</f>
        <v>#REF!</v>
      </c>
      <c r="DN28" t="e">
        <f>#REF!</f>
        <v>#REF!</v>
      </c>
      <c r="DO28" t="e">
        <f>#REF!</f>
        <v>#REF!</v>
      </c>
      <c r="DP28" t="e">
        <f>#REF!</f>
        <v>#REF!</v>
      </c>
      <c r="DQ28" t="e">
        <f>'調査票4-2'!#REF!</f>
        <v>#REF!</v>
      </c>
      <c r="DR28" t="e">
        <f>'調査票4-2'!#REF!</f>
        <v>#REF!</v>
      </c>
      <c r="DS28">
        <f>'調査票4-2'!F41</f>
        <v>0</v>
      </c>
      <c r="DT28">
        <f>'調査票4-2'!G41</f>
        <v>0</v>
      </c>
      <c r="DU28">
        <f>'調査票4-2'!H41</f>
        <v>0</v>
      </c>
      <c r="DV28">
        <f>'調査票4-2'!I41</f>
        <v>0</v>
      </c>
      <c r="DW28">
        <f>'調査票4-2'!J41</f>
        <v>0</v>
      </c>
      <c r="DX28">
        <f>'調査票4-2'!K41</f>
        <v>0</v>
      </c>
      <c r="DY28">
        <f>'調査票4-2'!L41</f>
        <v>0</v>
      </c>
      <c r="DZ28">
        <f>'調査票4-2'!M41</f>
        <v>0</v>
      </c>
      <c r="EA28" t="e">
        <f>'調査票4-2'!#REF!</f>
        <v>#REF!</v>
      </c>
      <c r="EB28" t="e">
        <f>'調査票4-2'!#REF!</f>
        <v>#REF!</v>
      </c>
      <c r="EC28" t="e">
        <f>'調査票4-2'!#REF!</f>
        <v>#REF!</v>
      </c>
      <c r="ED28" t="e">
        <f>'調査票4-2'!#REF!</f>
        <v>#REF!</v>
      </c>
      <c r="EE28" t="e">
        <f>'調査票4-2'!#REF!</f>
        <v>#REF!</v>
      </c>
      <c r="EF28" t="e">
        <f>'調査票4-2'!#REF!</f>
        <v>#REF!</v>
      </c>
      <c r="EG28">
        <f>'調査票4-2'!O41</f>
        <v>0</v>
      </c>
      <c r="EH28">
        <f>'調査票4-2'!P41</f>
        <v>0</v>
      </c>
      <c r="EI28" t="e">
        <f>'調査票4-2'!#REF!</f>
        <v>#REF!</v>
      </c>
      <c r="EJ28" t="e">
        <f>'調査票4-2'!#REF!</f>
        <v>#REF!</v>
      </c>
      <c r="EK28" t="e">
        <f>'調査票4-2'!#REF!</f>
        <v>#REF!</v>
      </c>
      <c r="EL28" t="e">
        <f>'調査票4-2'!#REF!</f>
        <v>#REF!</v>
      </c>
      <c r="EM28" t="e">
        <f>'調査票4-2'!#REF!</f>
        <v>#REF!</v>
      </c>
      <c r="EN28" t="e">
        <f>'調査票4-2'!#REF!</f>
        <v>#REF!</v>
      </c>
      <c r="EO28" t="e">
        <f>'調査票4-2'!#REF!</f>
        <v>#REF!</v>
      </c>
      <c r="EP28" t="e">
        <f>'調査票4-2'!#REF!</f>
        <v>#REF!</v>
      </c>
      <c r="EQ28" t="e">
        <f>'調査票4-2'!#REF!</f>
        <v>#REF!</v>
      </c>
      <c r="ER28" t="e">
        <f>'調査票4-2'!#REF!</f>
        <v>#REF!</v>
      </c>
      <c r="ES28">
        <f>調査票5!F41</f>
        <v>0</v>
      </c>
      <c r="ET28" t="e">
        <f>調査票5!#REF!</f>
        <v>#REF!</v>
      </c>
      <c r="EU28">
        <f>調査票5!G41</f>
        <v>0</v>
      </c>
      <c r="EV28">
        <f>調査票5!H41</f>
        <v>0</v>
      </c>
      <c r="EW28" t="e">
        <f>調査票5!#REF!</f>
        <v>#REF!</v>
      </c>
      <c r="EX28">
        <f>調査票5!I41</f>
        <v>0</v>
      </c>
      <c r="EY28">
        <f>調査票5!J41</f>
        <v>0</v>
      </c>
      <c r="EZ28" t="e">
        <f>調査票5!#REF!</f>
        <v>#REF!</v>
      </c>
      <c r="FA28">
        <f>調査票5!K41</f>
        <v>0</v>
      </c>
      <c r="FB28">
        <f>調査票5!L41</f>
        <v>0</v>
      </c>
      <c r="FC28" t="e">
        <f>調査票5!#REF!</f>
        <v>#REF!</v>
      </c>
      <c r="FD28">
        <f>調査票5!M41</f>
        <v>0</v>
      </c>
      <c r="FE28">
        <f>調査票5!N41</f>
        <v>0</v>
      </c>
      <c r="FF28" t="e">
        <f>調査票5!#REF!</f>
        <v>#REF!</v>
      </c>
      <c r="FG28">
        <f>調査票5!O41</f>
        <v>0</v>
      </c>
      <c r="FH28">
        <f>調査票5!R41</f>
        <v>0</v>
      </c>
      <c r="FI28">
        <f>調査票5!S41</f>
        <v>0</v>
      </c>
      <c r="FJ28">
        <f>調査票5!T41</f>
        <v>0</v>
      </c>
      <c r="FK28" t="e">
        <f>調査票5!#REF!</f>
        <v>#REF!</v>
      </c>
      <c r="FL28" t="e">
        <f>調査票5!#REF!</f>
        <v>#REF!</v>
      </c>
      <c r="FM28">
        <f>調査票5!U41</f>
        <v>0</v>
      </c>
      <c r="FN28">
        <f>調査票5!V41</f>
        <v>0</v>
      </c>
      <c r="FO28">
        <f>調査票5!W41</f>
        <v>0</v>
      </c>
      <c r="FP28" t="e">
        <f>調査票5!#REF!</f>
        <v>#REF!</v>
      </c>
      <c r="FQ28">
        <f>調査票5!Y41</f>
        <v>0</v>
      </c>
      <c r="FR28">
        <f>調査票5!Z41</f>
        <v>0</v>
      </c>
      <c r="FS28">
        <f>調査票5!AB41</f>
        <v>0</v>
      </c>
      <c r="FT28" t="e">
        <f>調査票5!#REF!</f>
        <v>#REF!</v>
      </c>
      <c r="FU28" t="e">
        <f>調査票5!#REF!</f>
        <v>#REF!</v>
      </c>
      <c r="FV28" t="e">
        <f>調査票5!#REF!</f>
        <v>#REF!</v>
      </c>
      <c r="FW28" t="e">
        <f>調査票5!#REF!</f>
        <v>#REF!</v>
      </c>
      <c r="FX28" t="e">
        <f>調査票5!#REF!</f>
        <v>#REF!</v>
      </c>
      <c r="FY28" t="e">
        <f>調査票5!#REF!</f>
        <v>#REF!</v>
      </c>
      <c r="FZ28" t="e">
        <f>調査票5!#REF!</f>
        <v>#REF!</v>
      </c>
      <c r="GA28" t="e">
        <f>調査票5!#REF!</f>
        <v>#REF!</v>
      </c>
      <c r="GB28" t="e">
        <f>調査票5!#REF!</f>
        <v>#REF!</v>
      </c>
      <c r="GC28" t="e">
        <f>調査票5!#REF!</f>
        <v>#REF!</v>
      </c>
      <c r="GD28" t="e">
        <f>調査票5!#REF!</f>
        <v>#REF!</v>
      </c>
      <c r="GE28" t="e">
        <f>調査票5!#REF!</f>
        <v>#REF!</v>
      </c>
      <c r="GF28" t="e">
        <f>調査票5!#REF!</f>
        <v>#REF!</v>
      </c>
      <c r="GG28" t="e">
        <f>調査票5!#REF!</f>
        <v>#REF!</v>
      </c>
      <c r="GH28" t="e">
        <f>調査票5!#REF!</f>
        <v>#REF!</v>
      </c>
      <c r="GI28" t="e">
        <f>調査票5!#REF!</f>
        <v>#REF!</v>
      </c>
      <c r="GJ28" t="e">
        <f>調査票5!#REF!</f>
        <v>#REF!</v>
      </c>
      <c r="GK28" t="e">
        <f>調査票5!#REF!</f>
        <v>#REF!</v>
      </c>
      <c r="GL28" t="e">
        <f>調査票5!#REF!</f>
        <v>#REF!</v>
      </c>
      <c r="GM28" t="e">
        <f>調査票5!#REF!</f>
        <v>#REF!</v>
      </c>
      <c r="GN28" t="e">
        <f>調査票5!#REF!</f>
        <v>#REF!</v>
      </c>
      <c r="GO28" t="e">
        <f>調査票5!#REF!</f>
        <v>#REF!</v>
      </c>
      <c r="GP28" t="e">
        <f>調査票5!#REF!</f>
        <v>#REF!</v>
      </c>
      <c r="GQ28" t="e">
        <f>調査票5!#REF!</f>
        <v>#REF!</v>
      </c>
      <c r="GR28" t="e">
        <f>調査票5!#REF!</f>
        <v>#REF!</v>
      </c>
      <c r="GS28" t="e">
        <f>調査票5!#REF!</f>
        <v>#REF!</v>
      </c>
      <c r="GT28" t="e">
        <f>調査票5!#REF!</f>
        <v>#REF!</v>
      </c>
      <c r="GU28" t="e">
        <f>#REF!</f>
        <v>#REF!</v>
      </c>
      <c r="GV28" t="e">
        <f>#REF!</f>
        <v>#REF!</v>
      </c>
      <c r="GW28" t="e">
        <f>#REF!</f>
        <v>#REF!</v>
      </c>
      <c r="GX28" t="e">
        <f>#REF!</f>
        <v>#REF!</v>
      </c>
      <c r="GY28" t="e">
        <f>#REF!</f>
        <v>#REF!</v>
      </c>
      <c r="GZ28" t="e">
        <f>#REF!</f>
        <v>#REF!</v>
      </c>
      <c r="HA28" t="e">
        <f>#REF!</f>
        <v>#REF!</v>
      </c>
      <c r="HB28" t="e">
        <f>#REF!</f>
        <v>#REF!</v>
      </c>
      <c r="HC28" t="e">
        <f>#REF!</f>
        <v>#REF!</v>
      </c>
      <c r="HD28" t="e">
        <f>#REF!</f>
        <v>#REF!</v>
      </c>
      <c r="HE28" t="e">
        <f>#REF!</f>
        <v>#REF!</v>
      </c>
      <c r="HF28" t="e">
        <f>#REF!</f>
        <v>#REF!</v>
      </c>
      <c r="HG28" t="e">
        <f>#REF!</f>
        <v>#REF!</v>
      </c>
      <c r="HH28" t="e">
        <f>#REF!</f>
        <v>#REF!</v>
      </c>
      <c r="HI28" t="e">
        <f>#REF!</f>
        <v>#REF!</v>
      </c>
      <c r="HJ28" t="e">
        <f>#REF!</f>
        <v>#REF!</v>
      </c>
      <c r="HK28" t="e">
        <f>#REF!</f>
        <v>#REF!</v>
      </c>
      <c r="HL28" t="e">
        <f>#REF!</f>
        <v>#REF!</v>
      </c>
      <c r="HM28" t="e">
        <f>#REF!</f>
        <v>#REF!</v>
      </c>
      <c r="HN28" t="e">
        <f>#REF!</f>
        <v>#REF!</v>
      </c>
      <c r="HO28" t="e">
        <f>#REF!</f>
        <v>#REF!</v>
      </c>
      <c r="HP28" t="e">
        <f>#REF!</f>
        <v>#REF!</v>
      </c>
      <c r="HQ28" t="e">
        <f>#REF!</f>
        <v>#REF!</v>
      </c>
      <c r="HR28" t="e">
        <f>#REF!</f>
        <v>#REF!</v>
      </c>
      <c r="HS28" t="e">
        <f>#REF!</f>
        <v>#REF!</v>
      </c>
      <c r="HT28" t="e">
        <f>#REF!</f>
        <v>#REF!</v>
      </c>
      <c r="HU28" t="e">
        <f>#REF!</f>
        <v>#REF!</v>
      </c>
      <c r="HV28" s="61" t="e">
        <f>#REF!</f>
        <v>#REF!</v>
      </c>
      <c r="HW28" s="61" t="e">
        <f>#REF!</f>
        <v>#REF!</v>
      </c>
      <c r="HX28" s="61" t="e">
        <f>#REF!</f>
        <v>#REF!</v>
      </c>
      <c r="HY28" s="61" t="e">
        <f>#REF!</f>
        <v>#REF!</v>
      </c>
      <c r="HZ28" s="61" t="e">
        <f>#REF!</f>
        <v>#REF!</v>
      </c>
      <c r="IA28" s="61" t="e">
        <f>#REF!</f>
        <v>#REF!</v>
      </c>
      <c r="IB28" s="61" t="e">
        <f>#REF!</f>
        <v>#REF!</v>
      </c>
      <c r="IC28" s="61" t="e">
        <f>#REF!</f>
        <v>#REF!</v>
      </c>
      <c r="ID28" s="61" t="e">
        <f>#REF!</f>
        <v>#REF!</v>
      </c>
      <c r="IE28" s="61" t="e">
        <f>#REF!</f>
        <v>#REF!</v>
      </c>
      <c r="IF28" s="61" t="e">
        <f>#REF!</f>
        <v>#REF!</v>
      </c>
      <c r="IG28" s="61" t="e">
        <f>#REF!</f>
        <v>#REF!</v>
      </c>
      <c r="IH28" s="61" t="e">
        <f>#REF!</f>
        <v>#REF!</v>
      </c>
      <c r="II28" s="61" t="e">
        <f>#REF!</f>
        <v>#REF!</v>
      </c>
      <c r="IJ28" s="61" t="e">
        <f>#REF!</f>
        <v>#REF!</v>
      </c>
      <c r="IK28" s="61" t="e">
        <f>#REF!</f>
        <v>#REF!</v>
      </c>
      <c r="IL28" s="61" t="e">
        <f>#REF!</f>
        <v>#REF!</v>
      </c>
      <c r="IM28" s="61" t="e">
        <f>#REF!</f>
        <v>#REF!</v>
      </c>
      <c r="IN28" s="61" t="e">
        <f>#REF!</f>
        <v>#REF!</v>
      </c>
      <c r="IO28" s="61" t="e">
        <f>#REF!</f>
        <v>#REF!</v>
      </c>
      <c r="IP28" s="61" t="e">
        <f>#REF!</f>
        <v>#REF!</v>
      </c>
      <c r="IQ28" s="61" t="e">
        <f>#REF!</f>
        <v>#REF!</v>
      </c>
      <c r="IR28" s="61" t="e">
        <f>#REF!</f>
        <v>#REF!</v>
      </c>
      <c r="IS28" s="61" t="e">
        <f>#REF!</f>
        <v>#REF!</v>
      </c>
      <c r="IT28" s="61" t="e">
        <f>#REF!</f>
        <v>#REF!</v>
      </c>
      <c r="IU28" s="61" t="e">
        <f>#REF!</f>
        <v>#REF!</v>
      </c>
      <c r="IV28" s="61" t="e">
        <f>#REF!</f>
        <v>#REF!</v>
      </c>
    </row>
    <row r="29" spans="2:256" x14ac:dyDescent="0.15">
      <c r="B29" t="e">
        <f>#REF!</f>
        <v>#REF!</v>
      </c>
      <c r="C29" t="e">
        <f>#REF!</f>
        <v>#REF!</v>
      </c>
      <c r="D29" t="e">
        <f>#REF!</f>
        <v>#REF!</v>
      </c>
      <c r="E29" t="e">
        <f>#REF!</f>
        <v>#REF!</v>
      </c>
      <c r="F29" t="e">
        <f>#REF!</f>
        <v>#REF!</v>
      </c>
      <c r="G29" t="e">
        <f>#REF!</f>
        <v>#REF!</v>
      </c>
      <c r="H29" t="e">
        <f>#REF!</f>
        <v>#REF!</v>
      </c>
      <c r="I29" t="e">
        <f>#REF!</f>
        <v>#REF!</v>
      </c>
      <c r="J29" t="e">
        <f>#REF!</f>
        <v>#REF!</v>
      </c>
      <c r="K29" t="e">
        <f>#REF!</f>
        <v>#REF!</v>
      </c>
      <c r="L29" t="e">
        <f>#REF!</f>
        <v>#REF!</v>
      </c>
      <c r="M29" t="e">
        <f>#REF!</f>
        <v>#REF!</v>
      </c>
      <c r="N29" t="e">
        <f>#REF!</f>
        <v>#REF!</v>
      </c>
      <c r="O29" t="e">
        <f>#REF!</f>
        <v>#REF!</v>
      </c>
      <c r="P29" t="e">
        <f>#REF!</f>
        <v>#REF!</v>
      </c>
      <c r="Q29" t="e">
        <f>#REF!</f>
        <v>#REF!</v>
      </c>
      <c r="R29" t="e">
        <f>#REF!</f>
        <v>#REF!</v>
      </c>
      <c r="S29" t="e">
        <f>#REF!</f>
        <v>#REF!</v>
      </c>
      <c r="T29" t="e">
        <f>#REF!</f>
        <v>#REF!</v>
      </c>
      <c r="U29" t="e">
        <f>#REF!</f>
        <v>#REF!</v>
      </c>
      <c r="V29" t="e">
        <f>#REF!</f>
        <v>#REF!</v>
      </c>
      <c r="W29" t="e">
        <f>#REF!</f>
        <v>#REF!</v>
      </c>
      <c r="X29" t="e">
        <f>#REF!</f>
        <v>#REF!</v>
      </c>
      <c r="Y29" t="e">
        <f>#REF!</f>
        <v>#REF!</v>
      </c>
      <c r="Z29" t="e">
        <f>#REF!</f>
        <v>#REF!</v>
      </c>
      <c r="AA29" t="e">
        <f>#REF!</f>
        <v>#REF!</v>
      </c>
      <c r="AB29" t="e">
        <f>#REF!</f>
        <v>#REF!</v>
      </c>
      <c r="AC29" t="e">
        <f>#REF!</f>
        <v>#REF!</v>
      </c>
      <c r="AD29" t="e">
        <f>#REF!</f>
        <v>#REF!</v>
      </c>
      <c r="AE29" t="e">
        <f>#REF!</f>
        <v>#REF!</v>
      </c>
      <c r="AF29" t="e">
        <f>#REF!</f>
        <v>#REF!</v>
      </c>
      <c r="AG29" t="e">
        <f>#REF!</f>
        <v>#REF!</v>
      </c>
      <c r="AH29" t="e">
        <f>#REF!</f>
        <v>#REF!</v>
      </c>
      <c r="AI29" s="61" t="e">
        <f>#REF!</f>
        <v>#REF!</v>
      </c>
      <c r="AJ29" s="61" t="e">
        <f>#REF!</f>
        <v>#REF!</v>
      </c>
      <c r="AK29" s="61" t="e">
        <f>#REF!</f>
        <v>#REF!</v>
      </c>
      <c r="AL29" s="61" t="e">
        <f>#REF!</f>
        <v>#REF!</v>
      </c>
      <c r="AM29" s="61" t="e">
        <f>#REF!</f>
        <v>#REF!</v>
      </c>
      <c r="AN29" s="61" t="e">
        <f>#REF!</f>
        <v>#REF!</v>
      </c>
      <c r="AO29" s="61" t="e">
        <f>#REF!</f>
        <v>#REF!</v>
      </c>
      <c r="AP29" s="61" t="e">
        <f>#REF!</f>
        <v>#REF!</v>
      </c>
      <c r="AQ29">
        <f>調査票2!R42</f>
        <v>0</v>
      </c>
      <c r="AR29">
        <f>調査票2!S42</f>
        <v>0</v>
      </c>
      <c r="AS29">
        <f>調査票2!P42</f>
        <v>0</v>
      </c>
      <c r="AT29">
        <f>調査票2!Q42</f>
        <v>0</v>
      </c>
      <c r="AU29">
        <f>調査票2!E42</f>
        <v>0</v>
      </c>
      <c r="AV29">
        <f>調査票2!F42</f>
        <v>0</v>
      </c>
      <c r="AW29">
        <f>調査票2!G42</f>
        <v>0</v>
      </c>
      <c r="AX29">
        <f>調査票2!I42</f>
        <v>0</v>
      </c>
      <c r="AY29" t="e">
        <f>調査票2!#REF!</f>
        <v>#REF!</v>
      </c>
      <c r="AZ29">
        <f>調査票2!J42</f>
        <v>0</v>
      </c>
      <c r="BA29" t="e">
        <f>調査票2!#REF!</f>
        <v>#REF!</v>
      </c>
      <c r="BB29">
        <f>調査票2!K42</f>
        <v>0</v>
      </c>
      <c r="BC29">
        <f>調査票2!L42</f>
        <v>0</v>
      </c>
      <c r="BD29">
        <f>調査票2!M42</f>
        <v>0</v>
      </c>
      <c r="BE29">
        <f>調査票2!N42</f>
        <v>0</v>
      </c>
      <c r="BF29" t="e">
        <f>調査票2!#REF!</f>
        <v>#REF!</v>
      </c>
      <c r="BG29" t="e">
        <f>調査票2!#REF!</f>
        <v>#REF!</v>
      </c>
      <c r="BH29" t="e">
        <f>調査票2!#REF!</f>
        <v>#REF!</v>
      </c>
      <c r="BI29" t="e">
        <f>調査票2!#REF!</f>
        <v>#REF!</v>
      </c>
      <c r="BJ29" t="e">
        <f>調査票2!#REF!</f>
        <v>#REF!</v>
      </c>
      <c r="BK29" t="e">
        <f>調査票2!#REF!</f>
        <v>#REF!</v>
      </c>
      <c r="BL29" t="e">
        <f>調査票2!#REF!</f>
        <v>#REF!</v>
      </c>
      <c r="BM29" t="e">
        <f>調査票2!#REF!</f>
        <v>#REF!</v>
      </c>
      <c r="BN29" t="e">
        <f>調査票2!#REF!</f>
        <v>#REF!</v>
      </c>
      <c r="BO29" t="e">
        <f>調査票2!#REF!</f>
        <v>#REF!</v>
      </c>
      <c r="BP29" t="e">
        <f>調査票2!#REF!</f>
        <v>#REF!</v>
      </c>
      <c r="BQ29" t="e">
        <f>調査票2!#REF!</f>
        <v>#REF!</v>
      </c>
      <c r="BR29" t="e">
        <f>調査票2!#REF!</f>
        <v>#REF!</v>
      </c>
      <c r="BS29" t="e">
        <f>調査票2!#REF!</f>
        <v>#REF!</v>
      </c>
      <c r="BT29" t="e">
        <f>調査票2!#REF!</f>
        <v>#REF!</v>
      </c>
      <c r="BU29">
        <f>調査票3!H42</f>
        <v>0</v>
      </c>
      <c r="BV29">
        <f>調査票3!I42</f>
        <v>0</v>
      </c>
      <c r="BW29">
        <f>調査票3!J42</f>
        <v>0</v>
      </c>
      <c r="BX29">
        <f>調査票3!K42</f>
        <v>0</v>
      </c>
      <c r="BY29">
        <f>調査票3!L42</f>
        <v>0</v>
      </c>
      <c r="BZ29">
        <f>調査票3!M42</f>
        <v>0</v>
      </c>
      <c r="CA29">
        <f>調査票3!N42</f>
        <v>0</v>
      </c>
      <c r="CB29">
        <f>調査票3!P42</f>
        <v>0</v>
      </c>
      <c r="CC29">
        <f>調査票3!R42</f>
        <v>0</v>
      </c>
      <c r="CD29">
        <f>調査票3!S42</f>
        <v>0</v>
      </c>
      <c r="CE29">
        <f>調査票3!T42</f>
        <v>0</v>
      </c>
      <c r="CF29">
        <f>調査票3!V42</f>
        <v>0</v>
      </c>
      <c r="CG29" t="e">
        <f>調査票3!#REF!</f>
        <v>#REF!</v>
      </c>
      <c r="CH29" t="e">
        <f>調査票3!#REF!</f>
        <v>#REF!</v>
      </c>
      <c r="CI29" t="e">
        <f>調査票3!#REF!</f>
        <v>#REF!</v>
      </c>
      <c r="CJ29" t="e">
        <f>調査票3!#REF!</f>
        <v>#REF!</v>
      </c>
      <c r="CK29" t="e">
        <f>調査票3!#REF!</f>
        <v>#REF!</v>
      </c>
      <c r="CL29" t="e">
        <f>調査票3!#REF!</f>
        <v>#REF!</v>
      </c>
      <c r="CM29" t="e">
        <f>調査票3!#REF!</f>
        <v>#REF!</v>
      </c>
      <c r="CN29" t="e">
        <f>調査票3!#REF!</f>
        <v>#REF!</v>
      </c>
      <c r="CO29" t="e">
        <f>調査票3!#REF!</f>
        <v>#REF!</v>
      </c>
      <c r="CP29" t="e">
        <f>調査票3!#REF!</f>
        <v>#REF!</v>
      </c>
      <c r="CQ29" t="e">
        <f>調査票3!#REF!</f>
        <v>#REF!</v>
      </c>
      <c r="CR29" t="e">
        <f>調査票3!#REF!</f>
        <v>#REF!</v>
      </c>
      <c r="CS29" t="e">
        <f>調査票3!#REF!</f>
        <v>#REF!</v>
      </c>
      <c r="CT29" t="e">
        <f>調査票3!#REF!</f>
        <v>#REF!</v>
      </c>
      <c r="CU29" t="e">
        <f>調査票3!#REF!</f>
        <v>#REF!</v>
      </c>
      <c r="CV29" t="e">
        <f>調査票3!#REF!</f>
        <v>#REF!</v>
      </c>
      <c r="CW29" t="e">
        <f>調査票3!#REF!</f>
        <v>#REF!</v>
      </c>
      <c r="CX29" t="e">
        <f>調査票3!#REF!</f>
        <v>#REF!</v>
      </c>
      <c r="CY29" t="e">
        <f>調査票3!#REF!</f>
        <v>#REF!</v>
      </c>
      <c r="CZ29" t="e">
        <f>調査票3!#REF!</f>
        <v>#REF!</v>
      </c>
      <c r="DA29" t="e">
        <f>#REF!</f>
        <v>#REF!</v>
      </c>
      <c r="DB29" t="e">
        <f>#REF!</f>
        <v>#REF!</v>
      </c>
      <c r="DC29" t="e">
        <f>#REF!</f>
        <v>#REF!</v>
      </c>
      <c r="DD29" t="e">
        <f>#REF!</f>
        <v>#REF!</v>
      </c>
      <c r="DE29" t="e">
        <f>#REF!</f>
        <v>#REF!</v>
      </c>
      <c r="DF29" t="e">
        <f>#REF!</f>
        <v>#REF!</v>
      </c>
      <c r="DG29" t="e">
        <f>#REF!</f>
        <v>#REF!</v>
      </c>
      <c r="DH29" t="e">
        <f>#REF!</f>
        <v>#REF!</v>
      </c>
      <c r="DI29" t="e">
        <f>#REF!</f>
        <v>#REF!</v>
      </c>
      <c r="DJ29" t="e">
        <f>#REF!</f>
        <v>#REF!</v>
      </c>
      <c r="DK29" t="e">
        <f>#REF!</f>
        <v>#REF!</v>
      </c>
      <c r="DL29" t="e">
        <f>#REF!</f>
        <v>#REF!</v>
      </c>
      <c r="DM29" t="e">
        <f>#REF!</f>
        <v>#REF!</v>
      </c>
      <c r="DN29" t="e">
        <f>#REF!</f>
        <v>#REF!</v>
      </c>
      <c r="DO29" t="e">
        <f>#REF!</f>
        <v>#REF!</v>
      </c>
      <c r="DP29" t="e">
        <f>#REF!</f>
        <v>#REF!</v>
      </c>
      <c r="DQ29" t="e">
        <f>'調査票4-2'!#REF!</f>
        <v>#REF!</v>
      </c>
      <c r="DR29" t="e">
        <f>'調査票4-2'!#REF!</f>
        <v>#REF!</v>
      </c>
      <c r="DS29">
        <f>'調査票4-2'!F42</f>
        <v>0</v>
      </c>
      <c r="DT29">
        <f>'調査票4-2'!G42</f>
        <v>0</v>
      </c>
      <c r="DU29">
        <f>'調査票4-2'!H42</f>
        <v>0</v>
      </c>
      <c r="DV29">
        <f>'調査票4-2'!I42</f>
        <v>0</v>
      </c>
      <c r="DW29">
        <f>'調査票4-2'!J42</f>
        <v>0</v>
      </c>
      <c r="DX29">
        <f>'調査票4-2'!K42</f>
        <v>0</v>
      </c>
      <c r="DY29">
        <f>'調査票4-2'!L42</f>
        <v>0</v>
      </c>
      <c r="DZ29">
        <f>'調査票4-2'!M42</f>
        <v>0</v>
      </c>
      <c r="EA29" t="e">
        <f>'調査票4-2'!#REF!</f>
        <v>#REF!</v>
      </c>
      <c r="EB29" t="e">
        <f>'調査票4-2'!#REF!</f>
        <v>#REF!</v>
      </c>
      <c r="EC29" t="e">
        <f>'調査票4-2'!#REF!</f>
        <v>#REF!</v>
      </c>
      <c r="ED29" t="e">
        <f>'調査票4-2'!#REF!</f>
        <v>#REF!</v>
      </c>
      <c r="EE29" t="e">
        <f>'調査票4-2'!#REF!</f>
        <v>#REF!</v>
      </c>
      <c r="EF29" t="e">
        <f>'調査票4-2'!#REF!</f>
        <v>#REF!</v>
      </c>
      <c r="EG29">
        <f>'調査票4-2'!O42</f>
        <v>0</v>
      </c>
      <c r="EH29">
        <f>'調査票4-2'!P42</f>
        <v>0</v>
      </c>
      <c r="EI29" t="e">
        <f>'調査票4-2'!#REF!</f>
        <v>#REF!</v>
      </c>
      <c r="EJ29" t="e">
        <f>'調査票4-2'!#REF!</f>
        <v>#REF!</v>
      </c>
      <c r="EK29" t="e">
        <f>'調査票4-2'!#REF!</f>
        <v>#REF!</v>
      </c>
      <c r="EL29" t="e">
        <f>'調査票4-2'!#REF!</f>
        <v>#REF!</v>
      </c>
      <c r="EM29" t="e">
        <f>'調査票4-2'!#REF!</f>
        <v>#REF!</v>
      </c>
      <c r="EN29" t="e">
        <f>'調査票4-2'!#REF!</f>
        <v>#REF!</v>
      </c>
      <c r="EO29" t="e">
        <f>'調査票4-2'!#REF!</f>
        <v>#REF!</v>
      </c>
      <c r="EP29" t="e">
        <f>'調査票4-2'!#REF!</f>
        <v>#REF!</v>
      </c>
      <c r="EQ29" t="e">
        <f>'調査票4-2'!#REF!</f>
        <v>#REF!</v>
      </c>
      <c r="ER29" t="e">
        <f>'調査票4-2'!#REF!</f>
        <v>#REF!</v>
      </c>
      <c r="ES29">
        <f>調査票5!F42</f>
        <v>0</v>
      </c>
      <c r="ET29" t="e">
        <f>調査票5!#REF!</f>
        <v>#REF!</v>
      </c>
      <c r="EU29">
        <f>調査票5!G42</f>
        <v>0</v>
      </c>
      <c r="EV29">
        <f>調査票5!H42</f>
        <v>0</v>
      </c>
      <c r="EW29" t="e">
        <f>調査票5!#REF!</f>
        <v>#REF!</v>
      </c>
      <c r="EX29">
        <f>調査票5!I42</f>
        <v>0</v>
      </c>
      <c r="EY29">
        <f>調査票5!J42</f>
        <v>0</v>
      </c>
      <c r="EZ29" t="e">
        <f>調査票5!#REF!</f>
        <v>#REF!</v>
      </c>
      <c r="FA29">
        <f>調査票5!K42</f>
        <v>0</v>
      </c>
      <c r="FB29">
        <f>調査票5!L42</f>
        <v>0</v>
      </c>
      <c r="FC29" t="e">
        <f>調査票5!#REF!</f>
        <v>#REF!</v>
      </c>
      <c r="FD29">
        <f>調査票5!M42</f>
        <v>0</v>
      </c>
      <c r="FE29">
        <f>調査票5!N42</f>
        <v>0</v>
      </c>
      <c r="FF29" t="e">
        <f>調査票5!#REF!</f>
        <v>#REF!</v>
      </c>
      <c r="FG29">
        <f>調査票5!O42</f>
        <v>0</v>
      </c>
      <c r="FH29">
        <f>調査票5!R42</f>
        <v>0</v>
      </c>
      <c r="FI29">
        <f>調査票5!S42</f>
        <v>0</v>
      </c>
      <c r="FJ29">
        <f>調査票5!T42</f>
        <v>0</v>
      </c>
      <c r="FK29" t="e">
        <f>調査票5!#REF!</f>
        <v>#REF!</v>
      </c>
      <c r="FL29" t="e">
        <f>調査票5!#REF!</f>
        <v>#REF!</v>
      </c>
      <c r="FM29">
        <f>調査票5!U42</f>
        <v>0</v>
      </c>
      <c r="FN29">
        <f>調査票5!V42</f>
        <v>0</v>
      </c>
      <c r="FO29">
        <f>調査票5!W42</f>
        <v>0</v>
      </c>
      <c r="FP29" t="e">
        <f>調査票5!#REF!</f>
        <v>#REF!</v>
      </c>
      <c r="FQ29">
        <f>調査票5!Y42</f>
        <v>0</v>
      </c>
      <c r="FR29">
        <f>調査票5!Z42</f>
        <v>0</v>
      </c>
      <c r="FS29">
        <f>調査票5!AB42</f>
        <v>0</v>
      </c>
      <c r="FT29" t="e">
        <f>調査票5!#REF!</f>
        <v>#REF!</v>
      </c>
      <c r="FU29" t="e">
        <f>調査票5!#REF!</f>
        <v>#REF!</v>
      </c>
      <c r="FV29" t="e">
        <f>調査票5!#REF!</f>
        <v>#REF!</v>
      </c>
      <c r="FW29" t="e">
        <f>調査票5!#REF!</f>
        <v>#REF!</v>
      </c>
      <c r="FX29" t="e">
        <f>調査票5!#REF!</f>
        <v>#REF!</v>
      </c>
      <c r="FY29" t="e">
        <f>調査票5!#REF!</f>
        <v>#REF!</v>
      </c>
      <c r="FZ29" t="e">
        <f>調査票5!#REF!</f>
        <v>#REF!</v>
      </c>
      <c r="GA29" t="e">
        <f>調査票5!#REF!</f>
        <v>#REF!</v>
      </c>
      <c r="GB29" t="e">
        <f>調査票5!#REF!</f>
        <v>#REF!</v>
      </c>
      <c r="GC29" t="e">
        <f>調査票5!#REF!</f>
        <v>#REF!</v>
      </c>
      <c r="GD29" t="e">
        <f>調査票5!#REF!</f>
        <v>#REF!</v>
      </c>
      <c r="GE29" t="e">
        <f>調査票5!#REF!</f>
        <v>#REF!</v>
      </c>
      <c r="GF29" t="e">
        <f>調査票5!#REF!</f>
        <v>#REF!</v>
      </c>
      <c r="GG29" t="e">
        <f>調査票5!#REF!</f>
        <v>#REF!</v>
      </c>
      <c r="GH29" t="e">
        <f>調査票5!#REF!</f>
        <v>#REF!</v>
      </c>
      <c r="GI29" t="e">
        <f>調査票5!#REF!</f>
        <v>#REF!</v>
      </c>
      <c r="GJ29" t="e">
        <f>調査票5!#REF!</f>
        <v>#REF!</v>
      </c>
      <c r="GK29" t="e">
        <f>調査票5!#REF!</f>
        <v>#REF!</v>
      </c>
      <c r="GL29" t="e">
        <f>調査票5!#REF!</f>
        <v>#REF!</v>
      </c>
      <c r="GM29" t="e">
        <f>調査票5!#REF!</f>
        <v>#REF!</v>
      </c>
      <c r="GN29" t="e">
        <f>調査票5!#REF!</f>
        <v>#REF!</v>
      </c>
      <c r="GO29" t="e">
        <f>調査票5!#REF!</f>
        <v>#REF!</v>
      </c>
      <c r="GP29" t="e">
        <f>調査票5!#REF!</f>
        <v>#REF!</v>
      </c>
      <c r="GQ29" t="e">
        <f>調査票5!#REF!</f>
        <v>#REF!</v>
      </c>
      <c r="GR29" t="e">
        <f>調査票5!#REF!</f>
        <v>#REF!</v>
      </c>
      <c r="GS29" t="e">
        <f>調査票5!#REF!</f>
        <v>#REF!</v>
      </c>
      <c r="GT29" t="e">
        <f>調査票5!#REF!</f>
        <v>#REF!</v>
      </c>
      <c r="GU29" t="e">
        <f>#REF!</f>
        <v>#REF!</v>
      </c>
      <c r="GV29" t="e">
        <f>#REF!</f>
        <v>#REF!</v>
      </c>
      <c r="GW29" t="e">
        <f>#REF!</f>
        <v>#REF!</v>
      </c>
      <c r="GX29" t="e">
        <f>#REF!</f>
        <v>#REF!</v>
      </c>
      <c r="GY29" t="e">
        <f>#REF!</f>
        <v>#REF!</v>
      </c>
      <c r="GZ29" t="e">
        <f>#REF!</f>
        <v>#REF!</v>
      </c>
      <c r="HA29" t="e">
        <f>#REF!</f>
        <v>#REF!</v>
      </c>
      <c r="HB29" t="e">
        <f>#REF!</f>
        <v>#REF!</v>
      </c>
      <c r="HC29" t="e">
        <f>#REF!</f>
        <v>#REF!</v>
      </c>
      <c r="HD29" t="e">
        <f>#REF!</f>
        <v>#REF!</v>
      </c>
      <c r="HE29" t="e">
        <f>#REF!</f>
        <v>#REF!</v>
      </c>
      <c r="HF29" t="e">
        <f>#REF!</f>
        <v>#REF!</v>
      </c>
      <c r="HG29" t="e">
        <f>#REF!</f>
        <v>#REF!</v>
      </c>
      <c r="HH29" t="e">
        <f>#REF!</f>
        <v>#REF!</v>
      </c>
      <c r="HI29" t="e">
        <f>#REF!</f>
        <v>#REF!</v>
      </c>
      <c r="HJ29" t="e">
        <f>#REF!</f>
        <v>#REF!</v>
      </c>
      <c r="HK29" t="e">
        <f>#REF!</f>
        <v>#REF!</v>
      </c>
      <c r="HL29" t="e">
        <f>#REF!</f>
        <v>#REF!</v>
      </c>
      <c r="HM29" t="e">
        <f>#REF!</f>
        <v>#REF!</v>
      </c>
      <c r="HN29" t="e">
        <f>#REF!</f>
        <v>#REF!</v>
      </c>
      <c r="HO29" t="e">
        <f>#REF!</f>
        <v>#REF!</v>
      </c>
      <c r="HP29" t="e">
        <f>#REF!</f>
        <v>#REF!</v>
      </c>
      <c r="HQ29" t="e">
        <f>#REF!</f>
        <v>#REF!</v>
      </c>
      <c r="HR29" t="e">
        <f>#REF!</f>
        <v>#REF!</v>
      </c>
      <c r="HS29" t="e">
        <f>#REF!</f>
        <v>#REF!</v>
      </c>
      <c r="HT29" t="e">
        <f>#REF!</f>
        <v>#REF!</v>
      </c>
      <c r="HU29" t="e">
        <f>#REF!</f>
        <v>#REF!</v>
      </c>
      <c r="HV29" s="61" t="e">
        <f>#REF!</f>
        <v>#REF!</v>
      </c>
      <c r="HW29" s="61" t="e">
        <f>#REF!</f>
        <v>#REF!</v>
      </c>
      <c r="HX29" s="61" t="e">
        <f>#REF!</f>
        <v>#REF!</v>
      </c>
      <c r="HY29" s="61" t="e">
        <f>#REF!</f>
        <v>#REF!</v>
      </c>
      <c r="HZ29" s="61" t="e">
        <f>#REF!</f>
        <v>#REF!</v>
      </c>
      <c r="IA29" s="61" t="e">
        <f>#REF!</f>
        <v>#REF!</v>
      </c>
      <c r="IB29" s="61" t="e">
        <f>#REF!</f>
        <v>#REF!</v>
      </c>
      <c r="IC29" s="61" t="e">
        <f>#REF!</f>
        <v>#REF!</v>
      </c>
      <c r="ID29" s="61" t="e">
        <f>#REF!</f>
        <v>#REF!</v>
      </c>
      <c r="IE29" s="61" t="e">
        <f>#REF!</f>
        <v>#REF!</v>
      </c>
      <c r="IF29" s="61" t="e">
        <f>#REF!</f>
        <v>#REF!</v>
      </c>
      <c r="IG29" s="61" t="e">
        <f>#REF!</f>
        <v>#REF!</v>
      </c>
      <c r="IH29" s="61" t="e">
        <f>#REF!</f>
        <v>#REF!</v>
      </c>
      <c r="II29" s="61" t="e">
        <f>#REF!</f>
        <v>#REF!</v>
      </c>
      <c r="IJ29" s="61" t="e">
        <f>#REF!</f>
        <v>#REF!</v>
      </c>
      <c r="IK29" s="61" t="e">
        <f>#REF!</f>
        <v>#REF!</v>
      </c>
      <c r="IL29" s="61" t="e">
        <f>#REF!</f>
        <v>#REF!</v>
      </c>
      <c r="IM29" s="61" t="e">
        <f>#REF!</f>
        <v>#REF!</v>
      </c>
      <c r="IN29" s="61" t="e">
        <f>#REF!</f>
        <v>#REF!</v>
      </c>
      <c r="IO29" s="61" t="e">
        <f>#REF!</f>
        <v>#REF!</v>
      </c>
      <c r="IP29" s="61" t="e">
        <f>#REF!</f>
        <v>#REF!</v>
      </c>
      <c r="IQ29" s="61" t="e">
        <f>#REF!</f>
        <v>#REF!</v>
      </c>
      <c r="IR29" s="61" t="e">
        <f>#REF!</f>
        <v>#REF!</v>
      </c>
      <c r="IS29" s="61" t="e">
        <f>#REF!</f>
        <v>#REF!</v>
      </c>
      <c r="IT29" s="61" t="e">
        <f>#REF!</f>
        <v>#REF!</v>
      </c>
      <c r="IU29" s="61" t="e">
        <f>#REF!</f>
        <v>#REF!</v>
      </c>
      <c r="IV29" s="61" t="e">
        <f>#REF!</f>
        <v>#REF!</v>
      </c>
    </row>
    <row r="30" spans="2:256" x14ac:dyDescent="0.15">
      <c r="B30" t="e">
        <f>#REF!</f>
        <v>#REF!</v>
      </c>
      <c r="C30" t="e">
        <f>#REF!</f>
        <v>#REF!</v>
      </c>
      <c r="D30" t="e">
        <f>#REF!</f>
        <v>#REF!</v>
      </c>
      <c r="E30" t="e">
        <f>#REF!</f>
        <v>#REF!</v>
      </c>
      <c r="F30" t="e">
        <f>#REF!</f>
        <v>#REF!</v>
      </c>
      <c r="G30" t="e">
        <f>#REF!</f>
        <v>#REF!</v>
      </c>
      <c r="H30" t="e">
        <f>#REF!</f>
        <v>#REF!</v>
      </c>
      <c r="I30" t="e">
        <f>#REF!</f>
        <v>#REF!</v>
      </c>
      <c r="J30" t="e">
        <f>#REF!</f>
        <v>#REF!</v>
      </c>
      <c r="K30" t="e">
        <f>#REF!</f>
        <v>#REF!</v>
      </c>
      <c r="L30" t="e">
        <f>#REF!</f>
        <v>#REF!</v>
      </c>
      <c r="M30" t="e">
        <f>#REF!</f>
        <v>#REF!</v>
      </c>
      <c r="N30" t="e">
        <f>#REF!</f>
        <v>#REF!</v>
      </c>
      <c r="O30" t="e">
        <f>#REF!</f>
        <v>#REF!</v>
      </c>
      <c r="P30" t="e">
        <f>#REF!</f>
        <v>#REF!</v>
      </c>
      <c r="Q30" t="e">
        <f>#REF!</f>
        <v>#REF!</v>
      </c>
      <c r="R30" t="e">
        <f>#REF!</f>
        <v>#REF!</v>
      </c>
      <c r="S30" t="e">
        <f>#REF!</f>
        <v>#REF!</v>
      </c>
      <c r="T30" t="e">
        <f>#REF!</f>
        <v>#REF!</v>
      </c>
      <c r="U30" t="e">
        <f>#REF!</f>
        <v>#REF!</v>
      </c>
      <c r="V30" t="e">
        <f>#REF!</f>
        <v>#REF!</v>
      </c>
      <c r="W30" t="e">
        <f>#REF!</f>
        <v>#REF!</v>
      </c>
      <c r="X30" t="e">
        <f>#REF!</f>
        <v>#REF!</v>
      </c>
      <c r="Y30" t="e">
        <f>#REF!</f>
        <v>#REF!</v>
      </c>
      <c r="Z30" t="e">
        <f>#REF!</f>
        <v>#REF!</v>
      </c>
      <c r="AA30" t="e">
        <f>#REF!</f>
        <v>#REF!</v>
      </c>
      <c r="AB30" t="e">
        <f>#REF!</f>
        <v>#REF!</v>
      </c>
      <c r="AC30" t="e">
        <f>#REF!</f>
        <v>#REF!</v>
      </c>
      <c r="AD30" t="e">
        <f>#REF!</f>
        <v>#REF!</v>
      </c>
      <c r="AE30" t="e">
        <f>#REF!</f>
        <v>#REF!</v>
      </c>
      <c r="AF30" t="e">
        <f>#REF!</f>
        <v>#REF!</v>
      </c>
      <c r="AG30" t="e">
        <f>#REF!</f>
        <v>#REF!</v>
      </c>
      <c r="AH30" t="e">
        <f>#REF!</f>
        <v>#REF!</v>
      </c>
      <c r="AI30" s="61" t="e">
        <f>#REF!</f>
        <v>#REF!</v>
      </c>
      <c r="AJ30" s="61" t="e">
        <f>#REF!</f>
        <v>#REF!</v>
      </c>
      <c r="AK30" s="61" t="e">
        <f>#REF!</f>
        <v>#REF!</v>
      </c>
      <c r="AL30" s="61" t="e">
        <f>#REF!</f>
        <v>#REF!</v>
      </c>
      <c r="AM30" s="61" t="e">
        <f>#REF!</f>
        <v>#REF!</v>
      </c>
      <c r="AN30" s="61" t="e">
        <f>#REF!</f>
        <v>#REF!</v>
      </c>
      <c r="AO30" s="61" t="e">
        <f>#REF!</f>
        <v>#REF!</v>
      </c>
      <c r="AP30" s="61" t="e">
        <f>#REF!</f>
        <v>#REF!</v>
      </c>
      <c r="AQ30">
        <f>調査票2!R43</f>
        <v>0</v>
      </c>
      <c r="AR30">
        <f>調査票2!S43</f>
        <v>0</v>
      </c>
      <c r="AS30">
        <f>調査票2!P43</f>
        <v>0</v>
      </c>
      <c r="AT30">
        <f>調査票2!Q43</f>
        <v>0</v>
      </c>
      <c r="AU30">
        <f>調査票2!E43</f>
        <v>0</v>
      </c>
      <c r="AV30">
        <f>調査票2!F43</f>
        <v>0</v>
      </c>
      <c r="AW30">
        <f>調査票2!G43</f>
        <v>0</v>
      </c>
      <c r="AX30">
        <f>調査票2!I43</f>
        <v>0</v>
      </c>
      <c r="AY30" t="e">
        <f>調査票2!#REF!</f>
        <v>#REF!</v>
      </c>
      <c r="AZ30">
        <f>調査票2!J43</f>
        <v>0</v>
      </c>
      <c r="BA30" t="e">
        <f>調査票2!#REF!</f>
        <v>#REF!</v>
      </c>
      <c r="BB30">
        <f>調査票2!K43</f>
        <v>0</v>
      </c>
      <c r="BC30">
        <f>調査票2!L43</f>
        <v>0</v>
      </c>
      <c r="BD30">
        <f>調査票2!M43</f>
        <v>0</v>
      </c>
      <c r="BE30">
        <f>調査票2!N43</f>
        <v>0</v>
      </c>
      <c r="BF30" t="e">
        <f>調査票2!#REF!</f>
        <v>#REF!</v>
      </c>
      <c r="BG30" t="e">
        <f>調査票2!#REF!</f>
        <v>#REF!</v>
      </c>
      <c r="BH30" t="e">
        <f>調査票2!#REF!</f>
        <v>#REF!</v>
      </c>
      <c r="BI30" t="e">
        <f>調査票2!#REF!</f>
        <v>#REF!</v>
      </c>
      <c r="BJ30" t="e">
        <f>調査票2!#REF!</f>
        <v>#REF!</v>
      </c>
      <c r="BK30" t="e">
        <f>調査票2!#REF!</f>
        <v>#REF!</v>
      </c>
      <c r="BL30" t="e">
        <f>調査票2!#REF!</f>
        <v>#REF!</v>
      </c>
      <c r="BM30" t="e">
        <f>調査票2!#REF!</f>
        <v>#REF!</v>
      </c>
      <c r="BN30" t="e">
        <f>調査票2!#REF!</f>
        <v>#REF!</v>
      </c>
      <c r="BO30" t="e">
        <f>調査票2!#REF!</f>
        <v>#REF!</v>
      </c>
      <c r="BP30" t="e">
        <f>調査票2!#REF!</f>
        <v>#REF!</v>
      </c>
      <c r="BQ30" t="e">
        <f>調査票2!#REF!</f>
        <v>#REF!</v>
      </c>
      <c r="BR30" t="e">
        <f>調査票2!#REF!</f>
        <v>#REF!</v>
      </c>
      <c r="BS30" t="e">
        <f>調査票2!#REF!</f>
        <v>#REF!</v>
      </c>
      <c r="BT30" t="e">
        <f>調査票2!#REF!</f>
        <v>#REF!</v>
      </c>
      <c r="BU30">
        <f>調査票3!H43</f>
        <v>0</v>
      </c>
      <c r="BV30">
        <f>調査票3!I43</f>
        <v>0</v>
      </c>
      <c r="BW30">
        <f>調査票3!J43</f>
        <v>0</v>
      </c>
      <c r="BX30">
        <f>調査票3!K43</f>
        <v>0</v>
      </c>
      <c r="BY30">
        <f>調査票3!L43</f>
        <v>0</v>
      </c>
      <c r="BZ30">
        <f>調査票3!M43</f>
        <v>0</v>
      </c>
      <c r="CA30">
        <f>調査票3!N43</f>
        <v>0</v>
      </c>
      <c r="CB30">
        <f>調査票3!P43</f>
        <v>0</v>
      </c>
      <c r="CC30">
        <f>調査票3!R43</f>
        <v>0</v>
      </c>
      <c r="CD30">
        <f>調査票3!S43</f>
        <v>0</v>
      </c>
      <c r="CE30">
        <f>調査票3!T43</f>
        <v>0</v>
      </c>
      <c r="CF30">
        <f>調査票3!V43</f>
        <v>0</v>
      </c>
      <c r="CG30" t="e">
        <f>調査票3!#REF!</f>
        <v>#REF!</v>
      </c>
      <c r="CH30" t="e">
        <f>調査票3!#REF!</f>
        <v>#REF!</v>
      </c>
      <c r="CI30" t="e">
        <f>調査票3!#REF!</f>
        <v>#REF!</v>
      </c>
      <c r="CJ30" t="e">
        <f>調査票3!#REF!</f>
        <v>#REF!</v>
      </c>
      <c r="CK30" t="e">
        <f>調査票3!#REF!</f>
        <v>#REF!</v>
      </c>
      <c r="CL30" t="e">
        <f>調査票3!#REF!</f>
        <v>#REF!</v>
      </c>
      <c r="CM30" t="e">
        <f>調査票3!#REF!</f>
        <v>#REF!</v>
      </c>
      <c r="CN30" t="e">
        <f>調査票3!#REF!</f>
        <v>#REF!</v>
      </c>
      <c r="CO30" t="e">
        <f>調査票3!#REF!</f>
        <v>#REF!</v>
      </c>
      <c r="CP30" t="e">
        <f>調査票3!#REF!</f>
        <v>#REF!</v>
      </c>
      <c r="CQ30" t="e">
        <f>調査票3!#REF!</f>
        <v>#REF!</v>
      </c>
      <c r="CR30" t="e">
        <f>調査票3!#REF!</f>
        <v>#REF!</v>
      </c>
      <c r="CS30" t="e">
        <f>調査票3!#REF!</f>
        <v>#REF!</v>
      </c>
      <c r="CT30" t="e">
        <f>調査票3!#REF!</f>
        <v>#REF!</v>
      </c>
      <c r="CU30" t="e">
        <f>調査票3!#REF!</f>
        <v>#REF!</v>
      </c>
      <c r="CV30" t="e">
        <f>調査票3!#REF!</f>
        <v>#REF!</v>
      </c>
      <c r="CW30" t="e">
        <f>調査票3!#REF!</f>
        <v>#REF!</v>
      </c>
      <c r="CX30" t="e">
        <f>調査票3!#REF!</f>
        <v>#REF!</v>
      </c>
      <c r="CY30" t="e">
        <f>調査票3!#REF!</f>
        <v>#REF!</v>
      </c>
      <c r="CZ30" t="e">
        <f>調査票3!#REF!</f>
        <v>#REF!</v>
      </c>
      <c r="DA30" t="e">
        <f>#REF!</f>
        <v>#REF!</v>
      </c>
      <c r="DB30" t="e">
        <f>#REF!</f>
        <v>#REF!</v>
      </c>
      <c r="DC30" t="e">
        <f>#REF!</f>
        <v>#REF!</v>
      </c>
      <c r="DD30" t="e">
        <f>#REF!</f>
        <v>#REF!</v>
      </c>
      <c r="DE30" t="e">
        <f>#REF!</f>
        <v>#REF!</v>
      </c>
      <c r="DF30" t="e">
        <f>#REF!</f>
        <v>#REF!</v>
      </c>
      <c r="DG30" t="e">
        <f>#REF!</f>
        <v>#REF!</v>
      </c>
      <c r="DH30" t="e">
        <f>#REF!</f>
        <v>#REF!</v>
      </c>
      <c r="DI30" t="e">
        <f>#REF!</f>
        <v>#REF!</v>
      </c>
      <c r="DJ30" t="e">
        <f>#REF!</f>
        <v>#REF!</v>
      </c>
      <c r="DK30" t="e">
        <f>#REF!</f>
        <v>#REF!</v>
      </c>
      <c r="DL30" t="e">
        <f>#REF!</f>
        <v>#REF!</v>
      </c>
      <c r="DM30" t="e">
        <f>#REF!</f>
        <v>#REF!</v>
      </c>
      <c r="DN30" t="e">
        <f>#REF!</f>
        <v>#REF!</v>
      </c>
      <c r="DO30" t="e">
        <f>#REF!</f>
        <v>#REF!</v>
      </c>
      <c r="DP30" t="e">
        <f>#REF!</f>
        <v>#REF!</v>
      </c>
      <c r="DQ30" t="e">
        <f>'調査票4-2'!#REF!</f>
        <v>#REF!</v>
      </c>
      <c r="DR30" t="e">
        <f>'調査票4-2'!#REF!</f>
        <v>#REF!</v>
      </c>
      <c r="DS30">
        <f>'調査票4-2'!F43</f>
        <v>0</v>
      </c>
      <c r="DT30">
        <f>'調査票4-2'!G43</f>
        <v>0</v>
      </c>
      <c r="DU30">
        <f>'調査票4-2'!H43</f>
        <v>0</v>
      </c>
      <c r="DV30">
        <f>'調査票4-2'!I43</f>
        <v>0</v>
      </c>
      <c r="DW30">
        <f>'調査票4-2'!J43</f>
        <v>0</v>
      </c>
      <c r="DX30">
        <f>'調査票4-2'!K43</f>
        <v>0</v>
      </c>
      <c r="DY30">
        <f>'調査票4-2'!L43</f>
        <v>0</v>
      </c>
      <c r="DZ30">
        <f>'調査票4-2'!M43</f>
        <v>0</v>
      </c>
      <c r="EA30" t="e">
        <f>'調査票4-2'!#REF!</f>
        <v>#REF!</v>
      </c>
      <c r="EB30" t="e">
        <f>'調査票4-2'!#REF!</f>
        <v>#REF!</v>
      </c>
      <c r="EC30" t="e">
        <f>'調査票4-2'!#REF!</f>
        <v>#REF!</v>
      </c>
      <c r="ED30" t="e">
        <f>'調査票4-2'!#REF!</f>
        <v>#REF!</v>
      </c>
      <c r="EE30" t="e">
        <f>'調査票4-2'!#REF!</f>
        <v>#REF!</v>
      </c>
      <c r="EF30" t="e">
        <f>'調査票4-2'!#REF!</f>
        <v>#REF!</v>
      </c>
      <c r="EG30">
        <f>'調査票4-2'!O43</f>
        <v>0</v>
      </c>
      <c r="EH30">
        <f>'調査票4-2'!P43</f>
        <v>0</v>
      </c>
      <c r="EI30" t="e">
        <f>'調査票4-2'!#REF!</f>
        <v>#REF!</v>
      </c>
      <c r="EJ30" t="e">
        <f>'調査票4-2'!#REF!</f>
        <v>#REF!</v>
      </c>
      <c r="EK30" t="e">
        <f>'調査票4-2'!#REF!</f>
        <v>#REF!</v>
      </c>
      <c r="EL30" t="e">
        <f>'調査票4-2'!#REF!</f>
        <v>#REF!</v>
      </c>
      <c r="EM30" t="e">
        <f>'調査票4-2'!#REF!</f>
        <v>#REF!</v>
      </c>
      <c r="EN30" t="e">
        <f>'調査票4-2'!#REF!</f>
        <v>#REF!</v>
      </c>
      <c r="EO30" t="e">
        <f>'調査票4-2'!#REF!</f>
        <v>#REF!</v>
      </c>
      <c r="EP30" t="e">
        <f>'調査票4-2'!#REF!</f>
        <v>#REF!</v>
      </c>
      <c r="EQ30" t="e">
        <f>'調査票4-2'!#REF!</f>
        <v>#REF!</v>
      </c>
      <c r="ER30" t="e">
        <f>'調査票4-2'!#REF!</f>
        <v>#REF!</v>
      </c>
      <c r="ES30">
        <f>調査票5!F43</f>
        <v>0</v>
      </c>
      <c r="ET30" t="e">
        <f>調査票5!#REF!</f>
        <v>#REF!</v>
      </c>
      <c r="EU30">
        <f>調査票5!G43</f>
        <v>0</v>
      </c>
      <c r="EV30">
        <f>調査票5!H43</f>
        <v>0</v>
      </c>
      <c r="EW30" t="e">
        <f>調査票5!#REF!</f>
        <v>#REF!</v>
      </c>
      <c r="EX30">
        <f>調査票5!I43</f>
        <v>0</v>
      </c>
      <c r="EY30">
        <f>調査票5!J43</f>
        <v>0</v>
      </c>
      <c r="EZ30" t="e">
        <f>調査票5!#REF!</f>
        <v>#REF!</v>
      </c>
      <c r="FA30">
        <f>調査票5!K43</f>
        <v>0</v>
      </c>
      <c r="FB30">
        <f>調査票5!L43</f>
        <v>0</v>
      </c>
      <c r="FC30" t="e">
        <f>調査票5!#REF!</f>
        <v>#REF!</v>
      </c>
      <c r="FD30">
        <f>調査票5!M43</f>
        <v>0</v>
      </c>
      <c r="FE30">
        <f>調査票5!N43</f>
        <v>0</v>
      </c>
      <c r="FF30" t="e">
        <f>調査票5!#REF!</f>
        <v>#REF!</v>
      </c>
      <c r="FG30">
        <f>調査票5!O43</f>
        <v>0</v>
      </c>
      <c r="FH30">
        <f>調査票5!R43</f>
        <v>0</v>
      </c>
      <c r="FI30">
        <f>調査票5!S43</f>
        <v>0</v>
      </c>
      <c r="FJ30">
        <f>調査票5!T43</f>
        <v>0</v>
      </c>
      <c r="FK30" t="e">
        <f>調査票5!#REF!</f>
        <v>#REF!</v>
      </c>
      <c r="FL30" t="e">
        <f>調査票5!#REF!</f>
        <v>#REF!</v>
      </c>
      <c r="FM30">
        <f>調査票5!U43</f>
        <v>0</v>
      </c>
      <c r="FN30">
        <f>調査票5!V43</f>
        <v>0</v>
      </c>
      <c r="FO30">
        <f>調査票5!W43</f>
        <v>0</v>
      </c>
      <c r="FP30" t="e">
        <f>調査票5!#REF!</f>
        <v>#REF!</v>
      </c>
      <c r="FQ30">
        <f>調査票5!Y43</f>
        <v>0</v>
      </c>
      <c r="FR30">
        <f>調査票5!Z43</f>
        <v>0</v>
      </c>
      <c r="FS30">
        <f>調査票5!AB43</f>
        <v>0</v>
      </c>
      <c r="FT30" t="e">
        <f>調査票5!#REF!</f>
        <v>#REF!</v>
      </c>
      <c r="FU30" t="e">
        <f>調査票5!#REF!</f>
        <v>#REF!</v>
      </c>
      <c r="FV30" t="e">
        <f>調査票5!#REF!</f>
        <v>#REF!</v>
      </c>
      <c r="FW30" t="e">
        <f>調査票5!#REF!</f>
        <v>#REF!</v>
      </c>
      <c r="FX30" t="e">
        <f>調査票5!#REF!</f>
        <v>#REF!</v>
      </c>
      <c r="FY30" t="e">
        <f>調査票5!#REF!</f>
        <v>#REF!</v>
      </c>
      <c r="FZ30" t="e">
        <f>調査票5!#REF!</f>
        <v>#REF!</v>
      </c>
      <c r="GA30" t="e">
        <f>調査票5!#REF!</f>
        <v>#REF!</v>
      </c>
      <c r="GB30" t="e">
        <f>調査票5!#REF!</f>
        <v>#REF!</v>
      </c>
      <c r="GC30" t="e">
        <f>調査票5!#REF!</f>
        <v>#REF!</v>
      </c>
      <c r="GD30" t="e">
        <f>調査票5!#REF!</f>
        <v>#REF!</v>
      </c>
      <c r="GE30" t="e">
        <f>調査票5!#REF!</f>
        <v>#REF!</v>
      </c>
      <c r="GF30" t="e">
        <f>調査票5!#REF!</f>
        <v>#REF!</v>
      </c>
      <c r="GG30" t="e">
        <f>調査票5!#REF!</f>
        <v>#REF!</v>
      </c>
      <c r="GH30" t="e">
        <f>調査票5!#REF!</f>
        <v>#REF!</v>
      </c>
      <c r="GI30" t="e">
        <f>調査票5!#REF!</f>
        <v>#REF!</v>
      </c>
      <c r="GJ30" t="e">
        <f>調査票5!#REF!</f>
        <v>#REF!</v>
      </c>
      <c r="GK30" t="e">
        <f>調査票5!#REF!</f>
        <v>#REF!</v>
      </c>
      <c r="GL30" t="e">
        <f>調査票5!#REF!</f>
        <v>#REF!</v>
      </c>
      <c r="GM30" t="e">
        <f>調査票5!#REF!</f>
        <v>#REF!</v>
      </c>
      <c r="GN30" t="e">
        <f>調査票5!#REF!</f>
        <v>#REF!</v>
      </c>
      <c r="GO30" t="e">
        <f>調査票5!#REF!</f>
        <v>#REF!</v>
      </c>
      <c r="GP30" t="e">
        <f>調査票5!#REF!</f>
        <v>#REF!</v>
      </c>
      <c r="GQ30" t="e">
        <f>調査票5!#REF!</f>
        <v>#REF!</v>
      </c>
      <c r="GR30" t="e">
        <f>調査票5!#REF!</f>
        <v>#REF!</v>
      </c>
      <c r="GS30" t="e">
        <f>調査票5!#REF!</f>
        <v>#REF!</v>
      </c>
      <c r="GT30" t="e">
        <f>調査票5!#REF!</f>
        <v>#REF!</v>
      </c>
      <c r="GU30" t="e">
        <f>#REF!</f>
        <v>#REF!</v>
      </c>
      <c r="GV30" t="e">
        <f>#REF!</f>
        <v>#REF!</v>
      </c>
      <c r="GW30" t="e">
        <f>#REF!</f>
        <v>#REF!</v>
      </c>
      <c r="GX30" t="e">
        <f>#REF!</f>
        <v>#REF!</v>
      </c>
      <c r="GY30" t="e">
        <f>#REF!</f>
        <v>#REF!</v>
      </c>
      <c r="GZ30" t="e">
        <f>#REF!</f>
        <v>#REF!</v>
      </c>
      <c r="HA30" t="e">
        <f>#REF!</f>
        <v>#REF!</v>
      </c>
      <c r="HB30" t="e">
        <f>#REF!</f>
        <v>#REF!</v>
      </c>
      <c r="HC30" t="e">
        <f>#REF!</f>
        <v>#REF!</v>
      </c>
      <c r="HD30" t="e">
        <f>#REF!</f>
        <v>#REF!</v>
      </c>
      <c r="HE30" t="e">
        <f>#REF!</f>
        <v>#REF!</v>
      </c>
      <c r="HF30" t="e">
        <f>#REF!</f>
        <v>#REF!</v>
      </c>
      <c r="HG30" t="e">
        <f>#REF!</f>
        <v>#REF!</v>
      </c>
      <c r="HH30" t="e">
        <f>#REF!</f>
        <v>#REF!</v>
      </c>
      <c r="HI30" t="e">
        <f>#REF!</f>
        <v>#REF!</v>
      </c>
      <c r="HJ30" t="e">
        <f>#REF!</f>
        <v>#REF!</v>
      </c>
      <c r="HK30" t="e">
        <f>#REF!</f>
        <v>#REF!</v>
      </c>
      <c r="HL30" t="e">
        <f>#REF!</f>
        <v>#REF!</v>
      </c>
      <c r="HM30" t="e">
        <f>#REF!</f>
        <v>#REF!</v>
      </c>
      <c r="HN30" t="e">
        <f>#REF!</f>
        <v>#REF!</v>
      </c>
      <c r="HO30" t="e">
        <f>#REF!</f>
        <v>#REF!</v>
      </c>
      <c r="HP30" t="e">
        <f>#REF!</f>
        <v>#REF!</v>
      </c>
      <c r="HQ30" t="e">
        <f>#REF!</f>
        <v>#REF!</v>
      </c>
      <c r="HR30" t="e">
        <f>#REF!</f>
        <v>#REF!</v>
      </c>
      <c r="HS30" t="e">
        <f>#REF!</f>
        <v>#REF!</v>
      </c>
      <c r="HT30" t="e">
        <f>#REF!</f>
        <v>#REF!</v>
      </c>
      <c r="HU30" t="e">
        <f>#REF!</f>
        <v>#REF!</v>
      </c>
      <c r="HV30" s="61" t="e">
        <f>#REF!</f>
        <v>#REF!</v>
      </c>
      <c r="HW30" s="61" t="e">
        <f>#REF!</f>
        <v>#REF!</v>
      </c>
      <c r="HX30" s="61" t="e">
        <f>#REF!</f>
        <v>#REF!</v>
      </c>
      <c r="HY30" s="61" t="e">
        <f>#REF!</f>
        <v>#REF!</v>
      </c>
      <c r="HZ30" s="61" t="e">
        <f>#REF!</f>
        <v>#REF!</v>
      </c>
      <c r="IA30" s="61" t="e">
        <f>#REF!</f>
        <v>#REF!</v>
      </c>
      <c r="IB30" s="61" t="e">
        <f>#REF!</f>
        <v>#REF!</v>
      </c>
      <c r="IC30" s="61" t="e">
        <f>#REF!</f>
        <v>#REF!</v>
      </c>
      <c r="ID30" s="61" t="e">
        <f>#REF!</f>
        <v>#REF!</v>
      </c>
      <c r="IE30" s="61" t="e">
        <f>#REF!</f>
        <v>#REF!</v>
      </c>
      <c r="IF30" s="61" t="e">
        <f>#REF!</f>
        <v>#REF!</v>
      </c>
      <c r="IG30" s="61" t="e">
        <f>#REF!</f>
        <v>#REF!</v>
      </c>
      <c r="IH30" s="61" t="e">
        <f>#REF!</f>
        <v>#REF!</v>
      </c>
      <c r="II30" s="61" t="e">
        <f>#REF!</f>
        <v>#REF!</v>
      </c>
      <c r="IJ30" s="61" t="e">
        <f>#REF!</f>
        <v>#REF!</v>
      </c>
      <c r="IK30" s="61" t="e">
        <f>#REF!</f>
        <v>#REF!</v>
      </c>
      <c r="IL30" s="61" t="e">
        <f>#REF!</f>
        <v>#REF!</v>
      </c>
      <c r="IM30" s="61" t="e">
        <f>#REF!</f>
        <v>#REF!</v>
      </c>
      <c r="IN30" s="61" t="e">
        <f>#REF!</f>
        <v>#REF!</v>
      </c>
      <c r="IO30" s="61" t="e">
        <f>#REF!</f>
        <v>#REF!</v>
      </c>
      <c r="IP30" s="61" t="e">
        <f>#REF!</f>
        <v>#REF!</v>
      </c>
      <c r="IQ30" s="61" t="e">
        <f>#REF!</f>
        <v>#REF!</v>
      </c>
      <c r="IR30" s="61" t="e">
        <f>#REF!</f>
        <v>#REF!</v>
      </c>
      <c r="IS30" s="61" t="e">
        <f>#REF!</f>
        <v>#REF!</v>
      </c>
      <c r="IT30" s="61" t="e">
        <f>#REF!</f>
        <v>#REF!</v>
      </c>
      <c r="IU30" s="61" t="e">
        <f>#REF!</f>
        <v>#REF!</v>
      </c>
      <c r="IV30" s="61" t="e">
        <f>#REF!</f>
        <v>#REF!</v>
      </c>
    </row>
    <row r="31" spans="2:256" x14ac:dyDescent="0.15">
      <c r="B31" t="e">
        <f>#REF!</f>
        <v>#REF!</v>
      </c>
      <c r="C31" t="e">
        <f>#REF!</f>
        <v>#REF!</v>
      </c>
      <c r="D31" t="e">
        <f>#REF!</f>
        <v>#REF!</v>
      </c>
      <c r="E31" t="e">
        <f>#REF!</f>
        <v>#REF!</v>
      </c>
      <c r="F31" t="e">
        <f>#REF!</f>
        <v>#REF!</v>
      </c>
      <c r="G31" t="e">
        <f>#REF!</f>
        <v>#REF!</v>
      </c>
      <c r="H31" t="e">
        <f>#REF!</f>
        <v>#REF!</v>
      </c>
      <c r="I31" t="e">
        <f>#REF!</f>
        <v>#REF!</v>
      </c>
      <c r="J31" t="e">
        <f>#REF!</f>
        <v>#REF!</v>
      </c>
      <c r="K31" t="e">
        <f>#REF!</f>
        <v>#REF!</v>
      </c>
      <c r="L31" t="e">
        <f>#REF!</f>
        <v>#REF!</v>
      </c>
      <c r="M31" t="e">
        <f>#REF!</f>
        <v>#REF!</v>
      </c>
      <c r="N31" t="e">
        <f>#REF!</f>
        <v>#REF!</v>
      </c>
      <c r="O31" t="e">
        <f>#REF!</f>
        <v>#REF!</v>
      </c>
      <c r="P31" t="e">
        <f>#REF!</f>
        <v>#REF!</v>
      </c>
      <c r="Q31" t="e">
        <f>#REF!</f>
        <v>#REF!</v>
      </c>
      <c r="R31" t="e">
        <f>#REF!</f>
        <v>#REF!</v>
      </c>
      <c r="S31" t="e">
        <f>#REF!</f>
        <v>#REF!</v>
      </c>
      <c r="T31" t="e">
        <f>#REF!</f>
        <v>#REF!</v>
      </c>
      <c r="U31" t="e">
        <f>#REF!</f>
        <v>#REF!</v>
      </c>
      <c r="V31" t="e">
        <f>#REF!</f>
        <v>#REF!</v>
      </c>
      <c r="W31" t="e">
        <f>#REF!</f>
        <v>#REF!</v>
      </c>
      <c r="X31" t="e">
        <f>#REF!</f>
        <v>#REF!</v>
      </c>
      <c r="Y31" t="e">
        <f>#REF!</f>
        <v>#REF!</v>
      </c>
      <c r="Z31" t="e">
        <f>#REF!</f>
        <v>#REF!</v>
      </c>
      <c r="AA31" t="e">
        <f>#REF!</f>
        <v>#REF!</v>
      </c>
      <c r="AB31" t="e">
        <f>#REF!</f>
        <v>#REF!</v>
      </c>
      <c r="AC31" t="e">
        <f>#REF!</f>
        <v>#REF!</v>
      </c>
      <c r="AD31" t="e">
        <f>#REF!</f>
        <v>#REF!</v>
      </c>
      <c r="AE31" t="e">
        <f>#REF!</f>
        <v>#REF!</v>
      </c>
      <c r="AF31" t="e">
        <f>#REF!</f>
        <v>#REF!</v>
      </c>
      <c r="AG31" t="e">
        <f>#REF!</f>
        <v>#REF!</v>
      </c>
      <c r="AH31" t="e">
        <f>#REF!</f>
        <v>#REF!</v>
      </c>
      <c r="AI31" s="61" t="e">
        <f>#REF!</f>
        <v>#REF!</v>
      </c>
      <c r="AJ31" s="61" t="e">
        <f>#REF!</f>
        <v>#REF!</v>
      </c>
      <c r="AK31" s="61" t="e">
        <f>#REF!</f>
        <v>#REF!</v>
      </c>
      <c r="AL31" s="61" t="e">
        <f>#REF!</f>
        <v>#REF!</v>
      </c>
      <c r="AM31" s="61" t="e">
        <f>#REF!</f>
        <v>#REF!</v>
      </c>
      <c r="AN31" s="61" t="e">
        <f>#REF!</f>
        <v>#REF!</v>
      </c>
      <c r="AO31" s="61" t="e">
        <f>#REF!</f>
        <v>#REF!</v>
      </c>
      <c r="AP31" s="61" t="e">
        <f>#REF!</f>
        <v>#REF!</v>
      </c>
      <c r="AQ31">
        <f>調査票2!R44</f>
        <v>0</v>
      </c>
      <c r="AR31">
        <f>調査票2!S44</f>
        <v>0</v>
      </c>
      <c r="AS31">
        <f>調査票2!P44</f>
        <v>0</v>
      </c>
      <c r="AT31">
        <f>調査票2!Q44</f>
        <v>0</v>
      </c>
      <c r="AU31">
        <f>調査票2!E44</f>
        <v>0</v>
      </c>
      <c r="AV31">
        <f>調査票2!F44</f>
        <v>0</v>
      </c>
      <c r="AW31">
        <f>調査票2!G44</f>
        <v>0</v>
      </c>
      <c r="AX31">
        <f>調査票2!I44</f>
        <v>0</v>
      </c>
      <c r="AY31" t="e">
        <f>調査票2!#REF!</f>
        <v>#REF!</v>
      </c>
      <c r="AZ31">
        <f>調査票2!J44</f>
        <v>0</v>
      </c>
      <c r="BA31" t="e">
        <f>調査票2!#REF!</f>
        <v>#REF!</v>
      </c>
      <c r="BB31">
        <f>調査票2!K44</f>
        <v>0</v>
      </c>
      <c r="BC31">
        <f>調査票2!L44</f>
        <v>0</v>
      </c>
      <c r="BD31">
        <f>調査票2!M44</f>
        <v>0</v>
      </c>
      <c r="BE31">
        <f>調査票2!N44</f>
        <v>0</v>
      </c>
      <c r="BF31" t="e">
        <f>調査票2!#REF!</f>
        <v>#REF!</v>
      </c>
      <c r="BG31" t="e">
        <f>調査票2!#REF!</f>
        <v>#REF!</v>
      </c>
      <c r="BH31" t="e">
        <f>調査票2!#REF!</f>
        <v>#REF!</v>
      </c>
      <c r="BI31" t="e">
        <f>調査票2!#REF!</f>
        <v>#REF!</v>
      </c>
      <c r="BJ31" t="e">
        <f>調査票2!#REF!</f>
        <v>#REF!</v>
      </c>
      <c r="BK31" t="e">
        <f>調査票2!#REF!</f>
        <v>#REF!</v>
      </c>
      <c r="BL31" t="e">
        <f>調査票2!#REF!</f>
        <v>#REF!</v>
      </c>
      <c r="BM31" t="e">
        <f>調査票2!#REF!</f>
        <v>#REF!</v>
      </c>
      <c r="BN31" t="e">
        <f>調査票2!#REF!</f>
        <v>#REF!</v>
      </c>
      <c r="BO31" t="e">
        <f>調査票2!#REF!</f>
        <v>#REF!</v>
      </c>
      <c r="BP31" t="e">
        <f>調査票2!#REF!</f>
        <v>#REF!</v>
      </c>
      <c r="BQ31" t="e">
        <f>調査票2!#REF!</f>
        <v>#REF!</v>
      </c>
      <c r="BR31" t="e">
        <f>調査票2!#REF!</f>
        <v>#REF!</v>
      </c>
      <c r="BS31" t="e">
        <f>調査票2!#REF!</f>
        <v>#REF!</v>
      </c>
      <c r="BT31" t="e">
        <f>調査票2!#REF!</f>
        <v>#REF!</v>
      </c>
      <c r="BU31">
        <f>調査票3!H44</f>
        <v>0</v>
      </c>
      <c r="BV31">
        <f>調査票3!I44</f>
        <v>0</v>
      </c>
      <c r="BW31">
        <f>調査票3!J44</f>
        <v>0</v>
      </c>
      <c r="BX31">
        <f>調査票3!K44</f>
        <v>0</v>
      </c>
      <c r="BY31">
        <f>調査票3!L44</f>
        <v>0</v>
      </c>
      <c r="BZ31">
        <f>調査票3!M44</f>
        <v>0</v>
      </c>
      <c r="CA31">
        <f>調査票3!N44</f>
        <v>0</v>
      </c>
      <c r="CB31">
        <f>調査票3!P44</f>
        <v>0</v>
      </c>
      <c r="CC31">
        <f>調査票3!R44</f>
        <v>0</v>
      </c>
      <c r="CD31">
        <f>調査票3!S44</f>
        <v>0</v>
      </c>
      <c r="CE31">
        <f>調査票3!T44</f>
        <v>0</v>
      </c>
      <c r="CF31">
        <f>調査票3!V44</f>
        <v>0</v>
      </c>
      <c r="CG31" t="e">
        <f>調査票3!#REF!</f>
        <v>#REF!</v>
      </c>
      <c r="CH31" t="e">
        <f>調査票3!#REF!</f>
        <v>#REF!</v>
      </c>
      <c r="CI31" t="e">
        <f>調査票3!#REF!</f>
        <v>#REF!</v>
      </c>
      <c r="CJ31" t="e">
        <f>調査票3!#REF!</f>
        <v>#REF!</v>
      </c>
      <c r="CK31" t="e">
        <f>調査票3!#REF!</f>
        <v>#REF!</v>
      </c>
      <c r="CL31" t="e">
        <f>調査票3!#REF!</f>
        <v>#REF!</v>
      </c>
      <c r="CM31" t="e">
        <f>調査票3!#REF!</f>
        <v>#REF!</v>
      </c>
      <c r="CN31" t="e">
        <f>調査票3!#REF!</f>
        <v>#REF!</v>
      </c>
      <c r="CO31" t="e">
        <f>調査票3!#REF!</f>
        <v>#REF!</v>
      </c>
      <c r="CP31" t="e">
        <f>調査票3!#REF!</f>
        <v>#REF!</v>
      </c>
      <c r="CQ31" t="e">
        <f>調査票3!#REF!</f>
        <v>#REF!</v>
      </c>
      <c r="CR31" t="e">
        <f>調査票3!#REF!</f>
        <v>#REF!</v>
      </c>
      <c r="CS31" t="e">
        <f>調査票3!#REF!</f>
        <v>#REF!</v>
      </c>
      <c r="CT31" t="e">
        <f>調査票3!#REF!</f>
        <v>#REF!</v>
      </c>
      <c r="CU31" t="e">
        <f>調査票3!#REF!</f>
        <v>#REF!</v>
      </c>
      <c r="CV31" t="e">
        <f>調査票3!#REF!</f>
        <v>#REF!</v>
      </c>
      <c r="CW31" t="e">
        <f>調査票3!#REF!</f>
        <v>#REF!</v>
      </c>
      <c r="CX31" t="e">
        <f>調査票3!#REF!</f>
        <v>#REF!</v>
      </c>
      <c r="CY31" t="e">
        <f>調査票3!#REF!</f>
        <v>#REF!</v>
      </c>
      <c r="CZ31" t="e">
        <f>調査票3!#REF!</f>
        <v>#REF!</v>
      </c>
      <c r="DA31" t="e">
        <f>#REF!</f>
        <v>#REF!</v>
      </c>
      <c r="DB31" t="e">
        <f>#REF!</f>
        <v>#REF!</v>
      </c>
      <c r="DC31" t="e">
        <f>#REF!</f>
        <v>#REF!</v>
      </c>
      <c r="DD31" t="e">
        <f>#REF!</f>
        <v>#REF!</v>
      </c>
      <c r="DE31" t="e">
        <f>#REF!</f>
        <v>#REF!</v>
      </c>
      <c r="DF31" t="e">
        <f>#REF!</f>
        <v>#REF!</v>
      </c>
      <c r="DG31" t="e">
        <f>#REF!</f>
        <v>#REF!</v>
      </c>
      <c r="DH31" t="e">
        <f>#REF!</f>
        <v>#REF!</v>
      </c>
      <c r="DI31" t="e">
        <f>#REF!</f>
        <v>#REF!</v>
      </c>
      <c r="DJ31" t="e">
        <f>#REF!</f>
        <v>#REF!</v>
      </c>
      <c r="DK31" t="e">
        <f>#REF!</f>
        <v>#REF!</v>
      </c>
      <c r="DL31" t="e">
        <f>#REF!</f>
        <v>#REF!</v>
      </c>
      <c r="DM31" t="e">
        <f>#REF!</f>
        <v>#REF!</v>
      </c>
      <c r="DN31" t="e">
        <f>#REF!</f>
        <v>#REF!</v>
      </c>
      <c r="DO31" t="e">
        <f>#REF!</f>
        <v>#REF!</v>
      </c>
      <c r="DP31" t="e">
        <f>#REF!</f>
        <v>#REF!</v>
      </c>
      <c r="DQ31" t="e">
        <f>'調査票4-2'!#REF!</f>
        <v>#REF!</v>
      </c>
      <c r="DR31" t="e">
        <f>'調査票4-2'!#REF!</f>
        <v>#REF!</v>
      </c>
      <c r="DS31">
        <f>'調査票4-2'!F44</f>
        <v>0</v>
      </c>
      <c r="DT31">
        <f>'調査票4-2'!G44</f>
        <v>0</v>
      </c>
      <c r="DU31">
        <f>'調査票4-2'!H44</f>
        <v>0</v>
      </c>
      <c r="DV31">
        <f>'調査票4-2'!I44</f>
        <v>0</v>
      </c>
      <c r="DW31">
        <f>'調査票4-2'!J44</f>
        <v>0</v>
      </c>
      <c r="DX31">
        <f>'調査票4-2'!K44</f>
        <v>0</v>
      </c>
      <c r="DY31">
        <f>'調査票4-2'!L44</f>
        <v>0</v>
      </c>
      <c r="DZ31">
        <f>'調査票4-2'!M44</f>
        <v>0</v>
      </c>
      <c r="EA31" t="e">
        <f>'調査票4-2'!#REF!</f>
        <v>#REF!</v>
      </c>
      <c r="EB31" t="e">
        <f>'調査票4-2'!#REF!</f>
        <v>#REF!</v>
      </c>
      <c r="EC31" t="e">
        <f>'調査票4-2'!#REF!</f>
        <v>#REF!</v>
      </c>
      <c r="ED31" t="e">
        <f>'調査票4-2'!#REF!</f>
        <v>#REF!</v>
      </c>
      <c r="EE31" t="e">
        <f>'調査票4-2'!#REF!</f>
        <v>#REF!</v>
      </c>
      <c r="EF31" t="e">
        <f>'調査票4-2'!#REF!</f>
        <v>#REF!</v>
      </c>
      <c r="EG31">
        <f>'調査票4-2'!O44</f>
        <v>0</v>
      </c>
      <c r="EH31">
        <f>'調査票4-2'!P44</f>
        <v>0</v>
      </c>
      <c r="EI31" t="e">
        <f>'調査票4-2'!#REF!</f>
        <v>#REF!</v>
      </c>
      <c r="EJ31" t="e">
        <f>'調査票4-2'!#REF!</f>
        <v>#REF!</v>
      </c>
      <c r="EK31" t="e">
        <f>'調査票4-2'!#REF!</f>
        <v>#REF!</v>
      </c>
      <c r="EL31" t="e">
        <f>'調査票4-2'!#REF!</f>
        <v>#REF!</v>
      </c>
      <c r="EM31" t="e">
        <f>'調査票4-2'!#REF!</f>
        <v>#REF!</v>
      </c>
      <c r="EN31" t="e">
        <f>'調査票4-2'!#REF!</f>
        <v>#REF!</v>
      </c>
      <c r="EO31" t="e">
        <f>'調査票4-2'!#REF!</f>
        <v>#REF!</v>
      </c>
      <c r="EP31" t="e">
        <f>'調査票4-2'!#REF!</f>
        <v>#REF!</v>
      </c>
      <c r="EQ31" t="e">
        <f>'調査票4-2'!#REF!</f>
        <v>#REF!</v>
      </c>
      <c r="ER31" t="e">
        <f>'調査票4-2'!#REF!</f>
        <v>#REF!</v>
      </c>
      <c r="ES31">
        <f>調査票5!F44</f>
        <v>0</v>
      </c>
      <c r="ET31" t="e">
        <f>調査票5!#REF!</f>
        <v>#REF!</v>
      </c>
      <c r="EU31">
        <f>調査票5!G44</f>
        <v>0</v>
      </c>
      <c r="EV31">
        <f>調査票5!H44</f>
        <v>0</v>
      </c>
      <c r="EW31" t="e">
        <f>調査票5!#REF!</f>
        <v>#REF!</v>
      </c>
      <c r="EX31">
        <f>調査票5!I44</f>
        <v>0</v>
      </c>
      <c r="EY31">
        <f>調査票5!J44</f>
        <v>0</v>
      </c>
      <c r="EZ31" t="e">
        <f>調査票5!#REF!</f>
        <v>#REF!</v>
      </c>
      <c r="FA31">
        <f>調査票5!K44</f>
        <v>0</v>
      </c>
      <c r="FB31">
        <f>調査票5!L44</f>
        <v>0</v>
      </c>
      <c r="FC31" t="e">
        <f>調査票5!#REF!</f>
        <v>#REF!</v>
      </c>
      <c r="FD31">
        <f>調査票5!M44</f>
        <v>0</v>
      </c>
      <c r="FE31">
        <f>調査票5!N44</f>
        <v>0</v>
      </c>
      <c r="FF31" t="e">
        <f>調査票5!#REF!</f>
        <v>#REF!</v>
      </c>
      <c r="FG31">
        <f>調査票5!O44</f>
        <v>0</v>
      </c>
      <c r="FH31">
        <f>調査票5!R44</f>
        <v>0</v>
      </c>
      <c r="FI31">
        <f>調査票5!S44</f>
        <v>0</v>
      </c>
      <c r="FJ31">
        <f>調査票5!T44</f>
        <v>0</v>
      </c>
      <c r="FK31" t="e">
        <f>調査票5!#REF!</f>
        <v>#REF!</v>
      </c>
      <c r="FL31" t="e">
        <f>調査票5!#REF!</f>
        <v>#REF!</v>
      </c>
      <c r="FM31">
        <f>調査票5!U44</f>
        <v>0</v>
      </c>
      <c r="FN31">
        <f>調査票5!V44</f>
        <v>0</v>
      </c>
      <c r="FO31">
        <f>調査票5!W44</f>
        <v>0</v>
      </c>
      <c r="FP31" t="e">
        <f>調査票5!#REF!</f>
        <v>#REF!</v>
      </c>
      <c r="FQ31">
        <f>調査票5!Y44</f>
        <v>0</v>
      </c>
      <c r="FR31">
        <f>調査票5!Z44</f>
        <v>0</v>
      </c>
      <c r="FS31">
        <f>調査票5!AB44</f>
        <v>0</v>
      </c>
      <c r="FT31" t="e">
        <f>調査票5!#REF!</f>
        <v>#REF!</v>
      </c>
      <c r="FU31" t="e">
        <f>調査票5!#REF!</f>
        <v>#REF!</v>
      </c>
      <c r="FV31" t="e">
        <f>調査票5!#REF!</f>
        <v>#REF!</v>
      </c>
      <c r="FW31" t="e">
        <f>調査票5!#REF!</f>
        <v>#REF!</v>
      </c>
      <c r="FX31" t="e">
        <f>調査票5!#REF!</f>
        <v>#REF!</v>
      </c>
      <c r="FY31" t="e">
        <f>調査票5!#REF!</f>
        <v>#REF!</v>
      </c>
      <c r="FZ31" t="e">
        <f>調査票5!#REF!</f>
        <v>#REF!</v>
      </c>
      <c r="GA31" t="e">
        <f>調査票5!#REF!</f>
        <v>#REF!</v>
      </c>
      <c r="GB31" t="e">
        <f>調査票5!#REF!</f>
        <v>#REF!</v>
      </c>
      <c r="GC31" t="e">
        <f>調査票5!#REF!</f>
        <v>#REF!</v>
      </c>
      <c r="GD31" t="e">
        <f>調査票5!#REF!</f>
        <v>#REF!</v>
      </c>
      <c r="GE31" t="e">
        <f>調査票5!#REF!</f>
        <v>#REF!</v>
      </c>
      <c r="GF31" t="e">
        <f>調査票5!#REF!</f>
        <v>#REF!</v>
      </c>
      <c r="GG31" t="e">
        <f>調査票5!#REF!</f>
        <v>#REF!</v>
      </c>
      <c r="GH31" t="e">
        <f>調査票5!#REF!</f>
        <v>#REF!</v>
      </c>
      <c r="GI31" t="e">
        <f>調査票5!#REF!</f>
        <v>#REF!</v>
      </c>
      <c r="GJ31" t="e">
        <f>調査票5!#REF!</f>
        <v>#REF!</v>
      </c>
      <c r="GK31" t="e">
        <f>調査票5!#REF!</f>
        <v>#REF!</v>
      </c>
      <c r="GL31" t="e">
        <f>調査票5!#REF!</f>
        <v>#REF!</v>
      </c>
      <c r="GM31" t="e">
        <f>調査票5!#REF!</f>
        <v>#REF!</v>
      </c>
      <c r="GN31" t="e">
        <f>調査票5!#REF!</f>
        <v>#REF!</v>
      </c>
      <c r="GO31" t="e">
        <f>調査票5!#REF!</f>
        <v>#REF!</v>
      </c>
      <c r="GP31" t="e">
        <f>調査票5!#REF!</f>
        <v>#REF!</v>
      </c>
      <c r="GQ31" t="e">
        <f>調査票5!#REF!</f>
        <v>#REF!</v>
      </c>
      <c r="GR31" t="e">
        <f>調査票5!#REF!</f>
        <v>#REF!</v>
      </c>
      <c r="GS31" t="e">
        <f>調査票5!#REF!</f>
        <v>#REF!</v>
      </c>
      <c r="GT31" t="e">
        <f>調査票5!#REF!</f>
        <v>#REF!</v>
      </c>
      <c r="GU31" t="e">
        <f>#REF!</f>
        <v>#REF!</v>
      </c>
      <c r="GV31" t="e">
        <f>#REF!</f>
        <v>#REF!</v>
      </c>
      <c r="GW31" t="e">
        <f>#REF!</f>
        <v>#REF!</v>
      </c>
      <c r="GX31" t="e">
        <f>#REF!</f>
        <v>#REF!</v>
      </c>
      <c r="GY31" t="e">
        <f>#REF!</f>
        <v>#REF!</v>
      </c>
      <c r="GZ31" t="e">
        <f>#REF!</f>
        <v>#REF!</v>
      </c>
      <c r="HA31" t="e">
        <f>#REF!</f>
        <v>#REF!</v>
      </c>
      <c r="HB31" t="e">
        <f>#REF!</f>
        <v>#REF!</v>
      </c>
      <c r="HC31" t="e">
        <f>#REF!</f>
        <v>#REF!</v>
      </c>
      <c r="HD31" t="e">
        <f>#REF!</f>
        <v>#REF!</v>
      </c>
      <c r="HE31" t="e">
        <f>#REF!</f>
        <v>#REF!</v>
      </c>
      <c r="HF31" t="e">
        <f>#REF!</f>
        <v>#REF!</v>
      </c>
      <c r="HG31" t="e">
        <f>#REF!</f>
        <v>#REF!</v>
      </c>
      <c r="HH31" t="e">
        <f>#REF!</f>
        <v>#REF!</v>
      </c>
      <c r="HI31" t="e">
        <f>#REF!</f>
        <v>#REF!</v>
      </c>
      <c r="HJ31" t="e">
        <f>#REF!</f>
        <v>#REF!</v>
      </c>
      <c r="HK31" t="e">
        <f>#REF!</f>
        <v>#REF!</v>
      </c>
      <c r="HL31" t="e">
        <f>#REF!</f>
        <v>#REF!</v>
      </c>
      <c r="HM31" t="e">
        <f>#REF!</f>
        <v>#REF!</v>
      </c>
      <c r="HN31" t="e">
        <f>#REF!</f>
        <v>#REF!</v>
      </c>
      <c r="HO31" t="e">
        <f>#REF!</f>
        <v>#REF!</v>
      </c>
      <c r="HP31" t="e">
        <f>#REF!</f>
        <v>#REF!</v>
      </c>
      <c r="HQ31" t="e">
        <f>#REF!</f>
        <v>#REF!</v>
      </c>
      <c r="HR31" t="e">
        <f>#REF!</f>
        <v>#REF!</v>
      </c>
      <c r="HS31" t="e">
        <f>#REF!</f>
        <v>#REF!</v>
      </c>
      <c r="HT31" t="e">
        <f>#REF!</f>
        <v>#REF!</v>
      </c>
      <c r="HU31" t="e">
        <f>#REF!</f>
        <v>#REF!</v>
      </c>
      <c r="HV31" s="61" t="e">
        <f>#REF!</f>
        <v>#REF!</v>
      </c>
      <c r="HW31" s="61" t="e">
        <f>#REF!</f>
        <v>#REF!</v>
      </c>
      <c r="HX31" s="61" t="e">
        <f>#REF!</f>
        <v>#REF!</v>
      </c>
      <c r="HY31" s="61" t="e">
        <f>#REF!</f>
        <v>#REF!</v>
      </c>
      <c r="HZ31" s="61" t="e">
        <f>#REF!</f>
        <v>#REF!</v>
      </c>
      <c r="IA31" s="61" t="e">
        <f>#REF!</f>
        <v>#REF!</v>
      </c>
      <c r="IB31" s="61" t="e">
        <f>#REF!</f>
        <v>#REF!</v>
      </c>
      <c r="IC31" s="61" t="e">
        <f>#REF!</f>
        <v>#REF!</v>
      </c>
      <c r="ID31" s="61" t="e">
        <f>#REF!</f>
        <v>#REF!</v>
      </c>
      <c r="IE31" s="61" t="e">
        <f>#REF!</f>
        <v>#REF!</v>
      </c>
      <c r="IF31" s="61" t="e">
        <f>#REF!</f>
        <v>#REF!</v>
      </c>
      <c r="IG31" s="61" t="e">
        <f>#REF!</f>
        <v>#REF!</v>
      </c>
      <c r="IH31" s="61" t="e">
        <f>#REF!</f>
        <v>#REF!</v>
      </c>
      <c r="II31" s="61" t="e">
        <f>#REF!</f>
        <v>#REF!</v>
      </c>
      <c r="IJ31" s="61" t="e">
        <f>#REF!</f>
        <v>#REF!</v>
      </c>
      <c r="IK31" s="61" t="e">
        <f>#REF!</f>
        <v>#REF!</v>
      </c>
      <c r="IL31" s="61" t="e">
        <f>#REF!</f>
        <v>#REF!</v>
      </c>
      <c r="IM31" s="61" t="e">
        <f>#REF!</f>
        <v>#REF!</v>
      </c>
      <c r="IN31" s="61" t="e">
        <f>#REF!</f>
        <v>#REF!</v>
      </c>
      <c r="IO31" s="61" t="e">
        <f>#REF!</f>
        <v>#REF!</v>
      </c>
      <c r="IP31" s="61" t="e">
        <f>#REF!</f>
        <v>#REF!</v>
      </c>
      <c r="IQ31" s="61" t="e">
        <f>#REF!</f>
        <v>#REF!</v>
      </c>
      <c r="IR31" s="61" t="e">
        <f>#REF!</f>
        <v>#REF!</v>
      </c>
      <c r="IS31" s="61" t="e">
        <f>#REF!</f>
        <v>#REF!</v>
      </c>
      <c r="IT31" s="61" t="e">
        <f>#REF!</f>
        <v>#REF!</v>
      </c>
      <c r="IU31" s="61" t="e">
        <f>#REF!</f>
        <v>#REF!</v>
      </c>
      <c r="IV31" s="61" t="e">
        <f>#REF!</f>
        <v>#REF!</v>
      </c>
    </row>
  </sheetData>
  <mergeCells count="208">
    <mergeCell ref="HV3:HV5"/>
    <mergeCell ref="HW3:IC3"/>
    <mergeCell ref="ID3:ID5"/>
    <mergeCell ref="IE3:IE5"/>
    <mergeCell ref="IF3:IL3"/>
    <mergeCell ref="IM3:IM5"/>
    <mergeCell ref="IN3:IN5"/>
    <mergeCell ref="IO3:IU3"/>
    <mergeCell ref="IV3:IV5"/>
    <mergeCell ref="HW4:HW5"/>
    <mergeCell ref="HX4:HX5"/>
    <mergeCell ref="HY4:HY5"/>
    <mergeCell ref="HZ4:IA4"/>
    <mergeCell ref="IB4:IC4"/>
    <mergeCell ref="IF4:IF5"/>
    <mergeCell ref="IG4:IG5"/>
    <mergeCell ref="IH4:IH5"/>
    <mergeCell ref="II4:IJ4"/>
    <mergeCell ref="IK4:IL4"/>
    <mergeCell ref="IO4:IO5"/>
    <mergeCell ref="IP4:IP5"/>
    <mergeCell ref="IQ4:IQ5"/>
    <mergeCell ref="IR4:IS4"/>
    <mergeCell ref="IT4:IU4"/>
    <mergeCell ref="GU3:GU5"/>
    <mergeCell ref="GV3:HB3"/>
    <mergeCell ref="HC3:HC5"/>
    <mergeCell ref="HD3:HD5"/>
    <mergeCell ref="HE3:HK3"/>
    <mergeCell ref="HL3:HL5"/>
    <mergeCell ref="HM3:HM5"/>
    <mergeCell ref="HN3:HT3"/>
    <mergeCell ref="HU3:HU5"/>
    <mergeCell ref="GV4:GV5"/>
    <mergeCell ref="GW4:GW5"/>
    <mergeCell ref="GX4:GX5"/>
    <mergeCell ref="GY4:GZ4"/>
    <mergeCell ref="HA4:HB4"/>
    <mergeCell ref="HE4:HE5"/>
    <mergeCell ref="HF4:HF5"/>
    <mergeCell ref="HG4:HG5"/>
    <mergeCell ref="HH4:HI4"/>
    <mergeCell ref="HJ4:HK4"/>
    <mergeCell ref="HN4:HN5"/>
    <mergeCell ref="HO4:HO5"/>
    <mergeCell ref="HP4:HP5"/>
    <mergeCell ref="HQ4:HR4"/>
    <mergeCell ref="HS4:HT4"/>
    <mergeCell ref="CU3:CU6"/>
    <mergeCell ref="CV3:CV6"/>
    <mergeCell ref="CW3:CW6"/>
    <mergeCell ref="CX3:CX6"/>
    <mergeCell ref="CY3:CZ3"/>
    <mergeCell ref="CY4:CY6"/>
    <mergeCell ref="CZ4:CZ6"/>
    <mergeCell ref="CH3:CH6"/>
    <mergeCell ref="CI3:CJ3"/>
    <mergeCell ref="CK3:CK6"/>
    <mergeCell ref="CL3:CP3"/>
    <mergeCell ref="CQ3:CT3"/>
    <mergeCell ref="CI4:CI6"/>
    <mergeCell ref="CJ4:CJ6"/>
    <mergeCell ref="CL4:CL6"/>
    <mergeCell ref="CM4:CM6"/>
    <mergeCell ref="CN4:CN6"/>
    <mergeCell ref="CO4:CO6"/>
    <mergeCell ref="CP4:CP6"/>
    <mergeCell ref="CQ4:CQ6"/>
    <mergeCell ref="CR5:CR6"/>
    <mergeCell ref="CS5:CS6"/>
    <mergeCell ref="CE3:CE6"/>
    <mergeCell ref="CF3:CF6"/>
    <mergeCell ref="CG3:CG6"/>
    <mergeCell ref="BV4:BV6"/>
    <mergeCell ref="BW4:BW6"/>
    <mergeCell ref="BX4:BX6"/>
    <mergeCell ref="BY4:BY6"/>
    <mergeCell ref="BZ4:BZ6"/>
    <mergeCell ref="CA4:CA6"/>
    <mergeCell ref="CB5:CB6"/>
    <mergeCell ref="CC5:CC6"/>
    <mergeCell ref="BU3:BU6"/>
    <mergeCell ref="BK5:BK6"/>
    <mergeCell ref="BL5:BL6"/>
    <mergeCell ref="BM5:BM6"/>
    <mergeCell ref="BN5:BN6"/>
    <mergeCell ref="BO5:BO6"/>
    <mergeCell ref="BJ3:BT3"/>
    <mergeCell ref="BV3:BZ3"/>
    <mergeCell ref="CA3:CD3"/>
    <mergeCell ref="AR4:AR6"/>
    <mergeCell ref="AT4:AT6"/>
    <mergeCell ref="AU4:AU6"/>
    <mergeCell ref="AV4:BE4"/>
    <mergeCell ref="BG4:BG6"/>
    <mergeCell ref="BI4:BI6"/>
    <mergeCell ref="BJ4:BJ6"/>
    <mergeCell ref="BK4:BT4"/>
    <mergeCell ref="AV5:AV6"/>
    <mergeCell ref="AW5:AW6"/>
    <mergeCell ref="AX5:AX6"/>
    <mergeCell ref="AY5:AY6"/>
    <mergeCell ref="AZ5:AZ6"/>
    <mergeCell ref="BA5:BA6"/>
    <mergeCell ref="BB5:BB6"/>
    <mergeCell ref="BP5:BP6"/>
    <mergeCell ref="BQ5:BQ6"/>
    <mergeCell ref="BS5:BS6"/>
    <mergeCell ref="BT5:BT6"/>
    <mergeCell ref="AQ3:AQ6"/>
    <mergeCell ref="AS3:AS6"/>
    <mergeCell ref="AU3:BE3"/>
    <mergeCell ref="BF3:BF6"/>
    <mergeCell ref="BH3:BH6"/>
    <mergeCell ref="BD5:BD6"/>
    <mergeCell ref="BE5:BE6"/>
    <mergeCell ref="G3:N3"/>
    <mergeCell ref="O3:P3"/>
    <mergeCell ref="Q3:X3"/>
    <mergeCell ref="Y3:Z3"/>
    <mergeCell ref="M4:M6"/>
    <mergeCell ref="N4:N6"/>
    <mergeCell ref="X4:X6"/>
    <mergeCell ref="Y4:Y6"/>
    <mergeCell ref="Z4:Z6"/>
    <mergeCell ref="T5:T6"/>
    <mergeCell ref="U5:U6"/>
    <mergeCell ref="P4:P6"/>
    <mergeCell ref="Q4:Q6"/>
    <mergeCell ref="R4:R6"/>
    <mergeCell ref="S4:S6"/>
    <mergeCell ref="V4:V6"/>
    <mergeCell ref="W4:W6"/>
    <mergeCell ref="B4:B6"/>
    <mergeCell ref="C4:C6"/>
    <mergeCell ref="D4:D6"/>
    <mergeCell ref="E4:E6"/>
    <mergeCell ref="F4:F6"/>
    <mergeCell ref="G4:G6"/>
    <mergeCell ref="H4:H6"/>
    <mergeCell ref="I4:I6"/>
    <mergeCell ref="L4:L6"/>
    <mergeCell ref="J5:J6"/>
    <mergeCell ref="O4:O6"/>
    <mergeCell ref="AA3:AG3"/>
    <mergeCell ref="AH3:AH5"/>
    <mergeCell ref="AI3:AO3"/>
    <mergeCell ref="AP3:AP5"/>
    <mergeCell ref="AA4:AA5"/>
    <mergeCell ref="AB4:AB5"/>
    <mergeCell ref="AC4:AC5"/>
    <mergeCell ref="AD4:AE4"/>
    <mergeCell ref="AF4:AG4"/>
    <mergeCell ref="AI4:AI5"/>
    <mergeCell ref="AJ4:AJ5"/>
    <mergeCell ref="AK4:AK5"/>
    <mergeCell ref="AL4:AM4"/>
    <mergeCell ref="AN4:AO4"/>
    <mergeCell ref="DA3:DH3"/>
    <mergeCell ref="DI3:DP3"/>
    <mergeCell ref="DA4:DA5"/>
    <mergeCell ref="DB4:DB5"/>
    <mergeCell ref="DC4:DC5"/>
    <mergeCell ref="DD4:DD5"/>
    <mergeCell ref="DE4:DE5"/>
    <mergeCell ref="DF4:DH4"/>
    <mergeCell ref="DI4:DI5"/>
    <mergeCell ref="DJ4:DJ5"/>
    <mergeCell ref="DK4:DK5"/>
    <mergeCell ref="DL4:DL5"/>
    <mergeCell ref="DM4:DM5"/>
    <mergeCell ref="DN4:DP4"/>
    <mergeCell ref="DQ3:DQ5"/>
    <mergeCell ref="DS3:DS5"/>
    <mergeCell ref="DY3:DY5"/>
    <mergeCell ref="EA3:EA5"/>
    <mergeCell ref="EC3:EC5"/>
    <mergeCell ref="EE3:EE5"/>
    <mergeCell ref="EG3:EG5"/>
    <mergeCell ref="EM3:EM5"/>
    <mergeCell ref="EO3:EO5"/>
    <mergeCell ref="DR4:DR5"/>
    <mergeCell ref="DT4:DT5"/>
    <mergeCell ref="DZ4:DZ5"/>
    <mergeCell ref="EB4:EB5"/>
    <mergeCell ref="ED4:ED5"/>
    <mergeCell ref="EF4:EF5"/>
    <mergeCell ref="EH4:EH5"/>
    <mergeCell ref="EN4:EN5"/>
    <mergeCell ref="EP4:EP5"/>
    <mergeCell ref="ER4:ER5"/>
    <mergeCell ref="ES3:FG3"/>
    <mergeCell ref="FH3:FR3"/>
    <mergeCell ref="FS3:FS5"/>
    <mergeCell ref="FT3:GH3"/>
    <mergeCell ref="GI3:GS3"/>
    <mergeCell ref="GT3:GT5"/>
    <mergeCell ref="ES4:EU4"/>
    <mergeCell ref="EQ3:EQ5"/>
    <mergeCell ref="EV4:EX4"/>
    <mergeCell ref="EY4:FA4"/>
    <mergeCell ref="FB4:FD4"/>
    <mergeCell ref="FE4:FG4"/>
    <mergeCell ref="FT4:FV4"/>
    <mergeCell ref="FW4:FY4"/>
    <mergeCell ref="FZ4:GB4"/>
    <mergeCell ref="GC4:GE4"/>
    <mergeCell ref="GF4:GH4"/>
  </mergeCells>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W289"/>
  <sheetViews>
    <sheetView topLeftCell="C1" zoomScale="80" zoomScaleNormal="80" workbookViewId="0">
      <selection activeCell="D20" sqref="D20"/>
    </sheetView>
  </sheetViews>
  <sheetFormatPr defaultColWidth="3.140625" defaultRowHeight="12" x14ac:dyDescent="0.15"/>
  <cols>
    <col min="1" max="1" width="3.140625" style="288" hidden="1" customWidth="1"/>
    <col min="2" max="2" width="2.7109375" style="288" hidden="1" customWidth="1"/>
    <col min="3" max="3" width="3.7109375" style="288" bestFit="1" customWidth="1"/>
    <col min="4" max="4" width="17.28515625" style="288" customWidth="1"/>
    <col min="5" max="5" width="13.7109375" style="288" customWidth="1"/>
    <col min="6" max="6" width="9.42578125" style="288" customWidth="1"/>
    <col min="7" max="7" width="15.7109375" style="288" customWidth="1"/>
    <col min="8" max="10" width="12.7109375" style="288" customWidth="1"/>
    <col min="11" max="11" width="2.140625" style="288" customWidth="1"/>
    <col min="12" max="14" width="12.7109375" style="288" customWidth="1"/>
    <col min="15" max="15" width="6.42578125" style="289" customWidth="1"/>
    <col min="16" max="16" width="23" style="292" customWidth="1"/>
    <col min="17" max="17" width="25.42578125" style="292" customWidth="1"/>
    <col min="18" max="18" width="2.7109375" style="289" customWidth="1"/>
    <col min="19" max="20" width="3.140625" style="289"/>
    <col min="21" max="23" width="10.28515625" style="289" customWidth="1"/>
    <col min="24" max="27" width="10.28515625" style="288" customWidth="1"/>
    <col min="28" max="16384" width="3.140625" style="288"/>
  </cols>
  <sheetData>
    <row r="1" spans="1:21" ht="8.25" customHeight="1" x14ac:dyDescent="0.15">
      <c r="A1" s="60" t="str">
        <f ca="1">REPLACE(LEFT(CELL("filename",$A$1),FIND("]",CELL("filename",$A$1))-1),1,FIND("[",CELL("filename",$A$1)),)</f>
        <v>3.R2専門学校調査票1203.xlsx</v>
      </c>
    </row>
    <row r="2" spans="1:21" ht="8.25" customHeight="1" x14ac:dyDescent="0.15">
      <c r="A2" s="60"/>
    </row>
    <row r="3" spans="1:21" s="289" customFormat="1" ht="8.25" customHeight="1" x14ac:dyDescent="0.15">
      <c r="C3" s="290"/>
      <c r="D3" s="106"/>
      <c r="E3" s="106"/>
      <c r="F3" s="106"/>
      <c r="G3" s="106"/>
      <c r="H3" s="106"/>
      <c r="I3" s="106"/>
      <c r="J3" s="106"/>
      <c r="K3" s="106"/>
      <c r="L3" s="106"/>
      <c r="M3" s="106"/>
      <c r="N3" s="106"/>
      <c r="O3" s="106"/>
      <c r="P3" s="301" t="s">
        <v>137</v>
      </c>
      <c r="Q3" s="301" t="s">
        <v>429</v>
      </c>
    </row>
    <row r="4" spans="1:21" s="289" customFormat="1" ht="37.15" customHeight="1" x14ac:dyDescent="0.15">
      <c r="C4" s="375" t="s">
        <v>639</v>
      </c>
      <c r="D4" s="375"/>
      <c r="E4" s="375"/>
      <c r="F4" s="375"/>
      <c r="G4" s="375"/>
      <c r="H4" s="375"/>
      <c r="I4" s="375"/>
      <c r="J4" s="375"/>
      <c r="K4" s="375"/>
      <c r="L4" s="375"/>
      <c r="M4" s="375"/>
      <c r="N4" s="375"/>
      <c r="P4" s="301" t="s">
        <v>138</v>
      </c>
      <c r="Q4" s="293" t="s">
        <v>427</v>
      </c>
      <c r="U4" s="291"/>
    </row>
    <row r="5" spans="1:21" s="289" customFormat="1" ht="16.5" customHeight="1" x14ac:dyDescent="0.15">
      <c r="C5" s="101"/>
      <c r="D5" s="108" t="s">
        <v>385</v>
      </c>
      <c r="P5" s="301" t="s">
        <v>139</v>
      </c>
      <c r="Q5" s="294" t="s">
        <v>428</v>
      </c>
      <c r="U5" s="291"/>
    </row>
    <row r="6" spans="1:21" s="289" customFormat="1" ht="16.5" customHeight="1" x14ac:dyDescent="0.15">
      <c r="C6" s="101"/>
      <c r="D6" s="108" t="s">
        <v>654</v>
      </c>
      <c r="P6" s="301"/>
      <c r="Q6" s="293"/>
      <c r="U6" s="291"/>
    </row>
    <row r="7" spans="1:21" s="289" customFormat="1" ht="16.5" customHeight="1" x14ac:dyDescent="0.15">
      <c r="C7" s="101"/>
      <c r="D7" s="109" t="s">
        <v>347</v>
      </c>
      <c r="P7" s="301" t="s">
        <v>140</v>
      </c>
      <c r="Q7" s="292"/>
      <c r="U7" s="291"/>
    </row>
    <row r="8" spans="1:21" s="289" customFormat="1" ht="16.5" customHeight="1" x14ac:dyDescent="0.15">
      <c r="C8" s="101"/>
      <c r="D8" s="109" t="s">
        <v>627</v>
      </c>
      <c r="P8" s="301"/>
      <c r="Q8" s="292"/>
      <c r="U8" s="291"/>
    </row>
    <row r="9" spans="1:21" s="289" customFormat="1" ht="16.5" customHeight="1" x14ac:dyDescent="0.15">
      <c r="C9" s="101"/>
      <c r="D9" s="109" t="s">
        <v>435</v>
      </c>
      <c r="P9" s="301" t="s">
        <v>141</v>
      </c>
      <c r="Q9" s="292"/>
    </row>
    <row r="10" spans="1:21" s="289" customFormat="1" ht="16.5" customHeight="1" x14ac:dyDescent="0.15">
      <c r="C10" s="101"/>
      <c r="D10" s="109"/>
      <c r="H10" s="111"/>
      <c r="I10" s="111"/>
      <c r="J10" s="111"/>
      <c r="K10" s="111"/>
      <c r="L10" s="111"/>
      <c r="M10" s="111"/>
      <c r="N10" s="111"/>
      <c r="P10" s="301" t="s">
        <v>142</v>
      </c>
      <c r="Q10" s="292"/>
    </row>
    <row r="11" spans="1:21" s="289" customFormat="1" ht="16.5" customHeight="1" x14ac:dyDescent="0.15">
      <c r="H11" s="101" t="s">
        <v>648</v>
      </c>
      <c r="I11" s="101"/>
      <c r="J11" s="101"/>
      <c r="K11" s="111"/>
      <c r="L11" s="101" t="s">
        <v>649</v>
      </c>
      <c r="M11" s="111"/>
      <c r="N11" s="111"/>
      <c r="P11" s="301" t="s">
        <v>143</v>
      </c>
      <c r="Q11" s="236"/>
      <c r="U11" s="291"/>
    </row>
    <row r="12" spans="1:21" s="289" customFormat="1" ht="16.5" customHeight="1" x14ac:dyDescent="0.15">
      <c r="C12" s="101"/>
      <c r="H12" s="376" t="s">
        <v>230</v>
      </c>
      <c r="I12" s="377"/>
      <c r="J12" s="378"/>
      <c r="L12" s="379" t="s">
        <v>231</v>
      </c>
      <c r="M12" s="379"/>
      <c r="N12" s="379"/>
      <c r="P12" s="301" t="s">
        <v>21</v>
      </c>
      <c r="Q12" s="236"/>
      <c r="U12" s="291"/>
    </row>
    <row r="13" spans="1:21" s="289" customFormat="1" ht="15.75" customHeight="1" x14ac:dyDescent="0.15">
      <c r="C13" s="380" t="s">
        <v>22</v>
      </c>
      <c r="D13" s="383" t="s">
        <v>180</v>
      </c>
      <c r="E13" s="383" t="s">
        <v>181</v>
      </c>
      <c r="F13" s="383" t="s">
        <v>182</v>
      </c>
      <c r="G13" s="386" t="s">
        <v>183</v>
      </c>
      <c r="H13" s="389" t="s">
        <v>407</v>
      </c>
      <c r="I13" s="302"/>
      <c r="J13" s="303"/>
      <c r="K13" s="111"/>
      <c r="L13" s="389" t="s">
        <v>407</v>
      </c>
      <c r="M13" s="302"/>
      <c r="N13" s="304"/>
      <c r="O13" s="104"/>
      <c r="P13" s="301" t="s">
        <v>19</v>
      </c>
      <c r="Q13" s="236"/>
      <c r="U13" s="291"/>
    </row>
    <row r="14" spans="1:21" s="289" customFormat="1" ht="15.75" customHeight="1" x14ac:dyDescent="0.15">
      <c r="C14" s="381"/>
      <c r="D14" s="384"/>
      <c r="E14" s="384"/>
      <c r="F14" s="384"/>
      <c r="G14" s="387"/>
      <c r="H14" s="390"/>
      <c r="I14" s="395" t="s">
        <v>319</v>
      </c>
      <c r="J14" s="395" t="s">
        <v>626</v>
      </c>
      <c r="K14" s="111"/>
      <c r="L14" s="390"/>
      <c r="M14" s="397" t="s">
        <v>319</v>
      </c>
      <c r="N14" s="395" t="s">
        <v>626</v>
      </c>
      <c r="O14" s="104"/>
      <c r="P14" s="301" t="s">
        <v>20</v>
      </c>
      <c r="Q14" s="236"/>
      <c r="U14" s="291"/>
    </row>
    <row r="15" spans="1:21" s="289" customFormat="1" ht="58.5" customHeight="1" x14ac:dyDescent="0.15">
      <c r="C15" s="382"/>
      <c r="D15" s="385"/>
      <c r="E15" s="385"/>
      <c r="F15" s="385"/>
      <c r="G15" s="388"/>
      <c r="H15" s="391"/>
      <c r="I15" s="396"/>
      <c r="J15" s="396"/>
      <c r="K15" s="111"/>
      <c r="L15" s="391"/>
      <c r="M15" s="396"/>
      <c r="N15" s="396"/>
      <c r="O15" s="104"/>
      <c r="P15" s="301" t="s">
        <v>21</v>
      </c>
      <c r="Q15" s="236"/>
      <c r="U15" s="291"/>
    </row>
    <row r="16" spans="1:21" ht="16.5" customHeight="1" thickBot="1" x14ac:dyDescent="0.2">
      <c r="C16" s="392" t="s">
        <v>23</v>
      </c>
      <c r="D16" s="305" t="s">
        <v>384</v>
      </c>
      <c r="E16" s="306"/>
      <c r="F16" s="306"/>
      <c r="G16" s="307"/>
      <c r="H16" s="308">
        <v>70</v>
      </c>
      <c r="I16" s="308">
        <v>10</v>
      </c>
      <c r="J16" s="308">
        <v>12</v>
      </c>
      <c r="K16" s="309"/>
      <c r="L16" s="308">
        <v>70</v>
      </c>
      <c r="M16" s="308">
        <v>8</v>
      </c>
      <c r="N16" s="308">
        <v>15</v>
      </c>
      <c r="O16" s="104"/>
      <c r="Q16" s="236"/>
      <c r="U16" s="291"/>
    </row>
    <row r="17" spans="1:21" ht="16.5" customHeight="1" x14ac:dyDescent="0.15">
      <c r="C17" s="393"/>
      <c r="D17" s="310" t="s">
        <v>24</v>
      </c>
      <c r="E17" s="311" t="s">
        <v>137</v>
      </c>
      <c r="F17" s="311" t="s">
        <v>19</v>
      </c>
      <c r="G17" s="312" t="s">
        <v>388</v>
      </c>
      <c r="H17" s="308">
        <v>35</v>
      </c>
      <c r="I17" s="308">
        <v>8</v>
      </c>
      <c r="J17" s="308">
        <v>6</v>
      </c>
      <c r="K17" s="309"/>
      <c r="L17" s="308">
        <v>35</v>
      </c>
      <c r="M17" s="308">
        <v>6</v>
      </c>
      <c r="N17" s="308">
        <v>10</v>
      </c>
      <c r="O17" s="104"/>
      <c r="Q17" s="236"/>
      <c r="U17" s="291"/>
    </row>
    <row r="18" spans="1:21" ht="16.5" customHeight="1" thickBot="1" x14ac:dyDescent="0.2">
      <c r="C18" s="394"/>
      <c r="D18" s="310" t="s">
        <v>408</v>
      </c>
      <c r="E18" s="311" t="s">
        <v>139</v>
      </c>
      <c r="F18" s="311" t="s">
        <v>19</v>
      </c>
      <c r="G18" s="312" t="s">
        <v>388</v>
      </c>
      <c r="H18" s="308">
        <v>35</v>
      </c>
      <c r="I18" s="308">
        <v>2</v>
      </c>
      <c r="J18" s="308">
        <v>6</v>
      </c>
      <c r="K18" s="309"/>
      <c r="L18" s="308">
        <v>35</v>
      </c>
      <c r="M18" s="308">
        <v>2</v>
      </c>
      <c r="N18" s="308">
        <v>5</v>
      </c>
      <c r="O18" s="104"/>
      <c r="Q18" s="236"/>
      <c r="U18" s="291"/>
    </row>
    <row r="19" spans="1:21" ht="36" customHeight="1" thickTop="1" thickBot="1" x14ac:dyDescent="0.2">
      <c r="A19" s="60" t="str">
        <f ca="1">IF(調査票1!D19&lt;&gt;0,$A$1,"")</f>
        <v>3.R2専門学校調査票1203.xlsx</v>
      </c>
      <c r="C19" s="299">
        <v>0</v>
      </c>
      <c r="D19" s="313" t="s">
        <v>384</v>
      </c>
      <c r="E19" s="314"/>
      <c r="F19" s="314"/>
      <c r="G19" s="314"/>
      <c r="H19" s="315"/>
      <c r="I19" s="316"/>
      <c r="J19" s="316"/>
      <c r="K19" s="22"/>
      <c r="L19" s="317"/>
      <c r="M19" s="315"/>
      <c r="N19" s="315"/>
      <c r="O19" s="104"/>
      <c r="Q19" s="236"/>
      <c r="U19" s="291"/>
    </row>
    <row r="20" spans="1:21" ht="25.5" customHeight="1" thickTop="1" thickBot="1" x14ac:dyDescent="0.2">
      <c r="A20" s="60" t="str">
        <f>IF(調査票1!D20&lt;&gt;0,$A$1,"")</f>
        <v/>
      </c>
      <c r="C20" s="299">
        <v>1</v>
      </c>
      <c r="D20" s="318"/>
      <c r="E20" s="319"/>
      <c r="F20" s="319"/>
      <c r="G20" s="320"/>
      <c r="H20" s="321"/>
      <c r="I20" s="321"/>
      <c r="J20" s="321"/>
      <c r="K20" s="22"/>
      <c r="L20" s="321"/>
      <c r="M20" s="321"/>
      <c r="N20" s="321"/>
      <c r="O20" s="104"/>
      <c r="Q20" s="236"/>
      <c r="U20" s="291"/>
    </row>
    <row r="21" spans="1:21" ht="25.5" customHeight="1" thickBot="1" x14ac:dyDescent="0.2">
      <c r="A21" s="60" t="str">
        <f>IF(調査票1!D21&lt;&gt;0,$A$1,"")</f>
        <v/>
      </c>
      <c r="C21" s="322">
        <v>2</v>
      </c>
      <c r="D21" s="323"/>
      <c r="E21" s="319"/>
      <c r="F21" s="319"/>
      <c r="G21" s="320"/>
      <c r="H21" s="324"/>
      <c r="I21" s="324"/>
      <c r="J21" s="324"/>
      <c r="K21" s="22"/>
      <c r="L21" s="324"/>
      <c r="M21" s="324"/>
      <c r="N21" s="324"/>
      <c r="O21" s="104"/>
      <c r="Q21" s="236"/>
      <c r="U21" s="291"/>
    </row>
    <row r="22" spans="1:21" ht="25.5" customHeight="1" thickBot="1" x14ac:dyDescent="0.2">
      <c r="A22" s="60" t="str">
        <f>IF(調査票1!D22&lt;&gt;0,$A$1,"")</f>
        <v/>
      </c>
      <c r="C22" s="322">
        <v>3</v>
      </c>
      <c r="D22" s="323"/>
      <c r="E22" s="319"/>
      <c r="F22" s="319"/>
      <c r="G22" s="320"/>
      <c r="H22" s="324"/>
      <c r="I22" s="324"/>
      <c r="J22" s="324"/>
      <c r="K22" s="22"/>
      <c r="L22" s="324"/>
      <c r="M22" s="324"/>
      <c r="N22" s="324"/>
      <c r="O22" s="104"/>
      <c r="P22" s="216"/>
      <c r="Q22" s="236"/>
      <c r="U22" s="291"/>
    </row>
    <row r="23" spans="1:21" ht="25.5" customHeight="1" thickBot="1" x14ac:dyDescent="0.2">
      <c r="A23" s="60" t="str">
        <f>IF(調査票1!D23&lt;&gt;0,$A$1,"")</f>
        <v/>
      </c>
      <c r="C23" s="322">
        <v>4</v>
      </c>
      <c r="D23" s="323"/>
      <c r="E23" s="319"/>
      <c r="F23" s="319"/>
      <c r="G23" s="320"/>
      <c r="H23" s="324"/>
      <c r="I23" s="324"/>
      <c r="J23" s="324"/>
      <c r="K23" s="22"/>
      <c r="L23" s="324"/>
      <c r="M23" s="324"/>
      <c r="N23" s="324"/>
      <c r="O23" s="104"/>
      <c r="P23" s="216"/>
      <c r="Q23" s="236"/>
      <c r="U23" s="291"/>
    </row>
    <row r="24" spans="1:21" ht="25.5" customHeight="1" thickBot="1" x14ac:dyDescent="0.2">
      <c r="A24" s="60" t="str">
        <f>IF(調査票1!D24&lt;&gt;0,$A$1,"")</f>
        <v/>
      </c>
      <c r="C24" s="322">
        <v>5</v>
      </c>
      <c r="D24" s="323"/>
      <c r="E24" s="319"/>
      <c r="F24" s="319"/>
      <c r="G24" s="320"/>
      <c r="H24" s="324"/>
      <c r="I24" s="324"/>
      <c r="J24" s="324"/>
      <c r="K24" s="22"/>
      <c r="L24" s="324"/>
      <c r="M24" s="324"/>
      <c r="N24" s="324"/>
      <c r="O24" s="104"/>
      <c r="P24" s="216"/>
      <c r="Q24" s="236"/>
      <c r="U24" s="291"/>
    </row>
    <row r="25" spans="1:21" ht="25.5" customHeight="1" thickBot="1" x14ac:dyDescent="0.2">
      <c r="A25" s="60" t="str">
        <f>IF(調査票1!D25&lt;&gt;0,$A$1,"")</f>
        <v/>
      </c>
      <c r="C25" s="322">
        <f>C24+1</f>
        <v>6</v>
      </c>
      <c r="D25" s="323"/>
      <c r="E25" s="319"/>
      <c r="F25" s="319"/>
      <c r="G25" s="320"/>
      <c r="H25" s="324"/>
      <c r="I25" s="324"/>
      <c r="J25" s="324"/>
      <c r="K25" s="22"/>
      <c r="L25" s="324"/>
      <c r="M25" s="324"/>
      <c r="N25" s="324"/>
      <c r="O25" s="104"/>
      <c r="P25" s="216"/>
      <c r="Q25" s="236"/>
      <c r="U25" s="291"/>
    </row>
    <row r="26" spans="1:21" ht="25.5" customHeight="1" thickBot="1" x14ac:dyDescent="0.2">
      <c r="A26" s="60" t="str">
        <f>IF(調査票1!D26&lt;&gt;0,$A$1,"")</f>
        <v/>
      </c>
      <c r="C26" s="322">
        <f t="shared" ref="C26:C47" si="0">C25+1</f>
        <v>7</v>
      </c>
      <c r="D26" s="323"/>
      <c r="E26" s="319"/>
      <c r="F26" s="319"/>
      <c r="G26" s="320"/>
      <c r="H26" s="324"/>
      <c r="I26" s="324"/>
      <c r="J26" s="324"/>
      <c r="K26" s="22"/>
      <c r="L26" s="324"/>
      <c r="M26" s="324"/>
      <c r="N26" s="324"/>
      <c r="O26" s="104"/>
      <c r="P26" s="216"/>
      <c r="Q26" s="236"/>
      <c r="U26" s="291"/>
    </row>
    <row r="27" spans="1:21" ht="25.5" customHeight="1" thickBot="1" x14ac:dyDescent="0.2">
      <c r="A27" s="60" t="str">
        <f>IF(調査票1!D27&lt;&gt;0,$A$1,"")</f>
        <v/>
      </c>
      <c r="C27" s="322">
        <f t="shared" si="0"/>
        <v>8</v>
      </c>
      <c r="D27" s="323"/>
      <c r="E27" s="319"/>
      <c r="F27" s="319"/>
      <c r="G27" s="320"/>
      <c r="H27" s="324"/>
      <c r="I27" s="324"/>
      <c r="J27" s="324"/>
      <c r="K27" s="22"/>
      <c r="L27" s="324"/>
      <c r="M27" s="324"/>
      <c r="N27" s="324"/>
      <c r="O27" s="104"/>
      <c r="P27" s="216"/>
      <c r="Q27" s="236"/>
      <c r="U27" s="291"/>
    </row>
    <row r="28" spans="1:21" ht="25.5" customHeight="1" thickBot="1" x14ac:dyDescent="0.2">
      <c r="A28" s="60" t="str">
        <f>IF(調査票1!D28&lt;&gt;0,$A$1,"")</f>
        <v/>
      </c>
      <c r="C28" s="322">
        <f t="shared" si="0"/>
        <v>9</v>
      </c>
      <c r="D28" s="323"/>
      <c r="E28" s="319"/>
      <c r="F28" s="319"/>
      <c r="G28" s="320"/>
      <c r="H28" s="324"/>
      <c r="I28" s="324"/>
      <c r="J28" s="324"/>
      <c r="K28" s="22"/>
      <c r="L28" s="324"/>
      <c r="M28" s="324"/>
      <c r="N28" s="324"/>
      <c r="O28" s="104"/>
      <c r="P28" s="216"/>
      <c r="Q28" s="236"/>
      <c r="U28" s="291"/>
    </row>
    <row r="29" spans="1:21" ht="25.5" customHeight="1" thickBot="1" x14ac:dyDescent="0.2">
      <c r="A29" s="60" t="str">
        <f>IF(調査票1!D29&lt;&gt;0,$A$1,"")</f>
        <v/>
      </c>
      <c r="C29" s="322">
        <f t="shared" si="0"/>
        <v>10</v>
      </c>
      <c r="D29" s="323"/>
      <c r="E29" s="319"/>
      <c r="F29" s="319"/>
      <c r="G29" s="320"/>
      <c r="H29" s="324"/>
      <c r="I29" s="324"/>
      <c r="J29" s="324"/>
      <c r="K29" s="22"/>
      <c r="L29" s="324"/>
      <c r="M29" s="324"/>
      <c r="N29" s="324"/>
      <c r="O29" s="104"/>
      <c r="P29" s="216"/>
      <c r="Q29" s="236"/>
      <c r="U29" s="291"/>
    </row>
    <row r="30" spans="1:21" ht="25.5" customHeight="1" thickBot="1" x14ac:dyDescent="0.2">
      <c r="A30" s="60" t="str">
        <f>IF(調査票1!D30&lt;&gt;0,$A$1,"")</f>
        <v/>
      </c>
      <c r="C30" s="322">
        <f t="shared" si="0"/>
        <v>11</v>
      </c>
      <c r="D30" s="323"/>
      <c r="E30" s="319"/>
      <c r="F30" s="319"/>
      <c r="G30" s="320"/>
      <c r="H30" s="324"/>
      <c r="I30" s="324"/>
      <c r="J30" s="324"/>
      <c r="K30" s="22"/>
      <c r="L30" s="324"/>
      <c r="M30" s="324"/>
      <c r="N30" s="324"/>
      <c r="O30" s="104"/>
      <c r="P30" s="216"/>
      <c r="Q30" s="236"/>
      <c r="U30" s="291"/>
    </row>
    <row r="31" spans="1:21" ht="25.5" customHeight="1" thickBot="1" x14ac:dyDescent="0.2">
      <c r="A31" s="60" t="str">
        <f>IF(調査票1!D31&lt;&gt;0,$A$1,"")</f>
        <v/>
      </c>
      <c r="C31" s="322">
        <f t="shared" si="0"/>
        <v>12</v>
      </c>
      <c r="D31" s="323"/>
      <c r="E31" s="319"/>
      <c r="F31" s="319"/>
      <c r="G31" s="320"/>
      <c r="H31" s="324"/>
      <c r="I31" s="324"/>
      <c r="J31" s="324"/>
      <c r="K31" s="22"/>
      <c r="L31" s="324"/>
      <c r="M31" s="324"/>
      <c r="N31" s="324"/>
      <c r="O31" s="104"/>
      <c r="P31" s="216"/>
      <c r="Q31" s="236"/>
      <c r="U31" s="291"/>
    </row>
    <row r="32" spans="1:21" ht="25.5" customHeight="1" thickBot="1" x14ac:dyDescent="0.2">
      <c r="A32" s="60" t="str">
        <f>IF(調査票1!D32&lt;&gt;0,$A$1,"")</f>
        <v/>
      </c>
      <c r="C32" s="322">
        <f t="shared" si="0"/>
        <v>13</v>
      </c>
      <c r="D32" s="323"/>
      <c r="E32" s="319"/>
      <c r="F32" s="319"/>
      <c r="G32" s="320"/>
      <c r="H32" s="324"/>
      <c r="I32" s="324"/>
      <c r="J32" s="324"/>
      <c r="K32" s="22"/>
      <c r="L32" s="324"/>
      <c r="M32" s="324"/>
      <c r="N32" s="324"/>
      <c r="O32" s="104"/>
      <c r="P32" s="216"/>
      <c r="Q32" s="236"/>
      <c r="U32" s="291"/>
    </row>
    <row r="33" spans="1:21" ht="25.5" customHeight="1" thickBot="1" x14ac:dyDescent="0.2">
      <c r="A33" s="60" t="str">
        <f>IF(調査票1!D33&lt;&gt;0,$A$1,"")</f>
        <v/>
      </c>
      <c r="C33" s="322">
        <f t="shared" si="0"/>
        <v>14</v>
      </c>
      <c r="D33" s="323"/>
      <c r="E33" s="319"/>
      <c r="F33" s="319"/>
      <c r="G33" s="320"/>
      <c r="H33" s="324"/>
      <c r="I33" s="324"/>
      <c r="J33" s="324"/>
      <c r="K33" s="22"/>
      <c r="L33" s="324"/>
      <c r="M33" s="324"/>
      <c r="N33" s="324"/>
      <c r="O33" s="104"/>
      <c r="P33" s="216"/>
      <c r="Q33" s="236"/>
      <c r="U33" s="291"/>
    </row>
    <row r="34" spans="1:21" ht="25.5" customHeight="1" thickBot="1" x14ac:dyDescent="0.2">
      <c r="A34" s="60" t="str">
        <f>IF(調査票1!D34&lt;&gt;0,$A$1,"")</f>
        <v/>
      </c>
      <c r="C34" s="322">
        <f t="shared" si="0"/>
        <v>15</v>
      </c>
      <c r="D34" s="323"/>
      <c r="E34" s="319"/>
      <c r="F34" s="319"/>
      <c r="G34" s="320"/>
      <c r="H34" s="324"/>
      <c r="I34" s="324"/>
      <c r="J34" s="324"/>
      <c r="K34" s="22"/>
      <c r="L34" s="324"/>
      <c r="M34" s="324"/>
      <c r="N34" s="324"/>
      <c r="O34" s="104"/>
      <c r="P34" s="216"/>
      <c r="Q34" s="236"/>
      <c r="U34" s="291"/>
    </row>
    <row r="35" spans="1:21" ht="25.5" customHeight="1" thickBot="1" x14ac:dyDescent="0.2">
      <c r="A35" s="60" t="str">
        <f>IF(調査票1!D35&lt;&gt;0,$A$1,"")</f>
        <v/>
      </c>
      <c r="C35" s="322">
        <f t="shared" si="0"/>
        <v>16</v>
      </c>
      <c r="D35" s="323"/>
      <c r="E35" s="319"/>
      <c r="F35" s="319"/>
      <c r="G35" s="320"/>
      <c r="H35" s="324"/>
      <c r="I35" s="324"/>
      <c r="J35" s="324"/>
      <c r="K35" s="22"/>
      <c r="L35" s="324"/>
      <c r="M35" s="324"/>
      <c r="N35" s="324"/>
      <c r="O35" s="104"/>
      <c r="P35" s="216"/>
      <c r="Q35" s="236"/>
      <c r="U35" s="291"/>
    </row>
    <row r="36" spans="1:21" ht="25.5" customHeight="1" thickBot="1" x14ac:dyDescent="0.2">
      <c r="A36" s="60" t="str">
        <f>IF(調査票1!D36&lt;&gt;0,$A$1,"")</f>
        <v/>
      </c>
      <c r="C36" s="322">
        <f t="shared" si="0"/>
        <v>17</v>
      </c>
      <c r="D36" s="323"/>
      <c r="E36" s="319"/>
      <c r="F36" s="319"/>
      <c r="G36" s="320"/>
      <c r="H36" s="324"/>
      <c r="I36" s="324"/>
      <c r="J36" s="324"/>
      <c r="K36" s="22"/>
      <c r="L36" s="324"/>
      <c r="M36" s="324"/>
      <c r="N36" s="324"/>
      <c r="O36" s="104"/>
      <c r="P36" s="216"/>
      <c r="Q36" s="236"/>
      <c r="U36" s="291"/>
    </row>
    <row r="37" spans="1:21" ht="25.5" customHeight="1" thickBot="1" x14ac:dyDescent="0.2">
      <c r="A37" s="60" t="str">
        <f>IF(調査票1!D37&lt;&gt;0,$A$1,"")</f>
        <v/>
      </c>
      <c r="C37" s="322">
        <f t="shared" si="0"/>
        <v>18</v>
      </c>
      <c r="D37" s="323"/>
      <c r="E37" s="319"/>
      <c r="F37" s="319"/>
      <c r="G37" s="320"/>
      <c r="H37" s="324"/>
      <c r="I37" s="324"/>
      <c r="J37" s="324"/>
      <c r="K37" s="22"/>
      <c r="L37" s="324"/>
      <c r="M37" s="324"/>
      <c r="N37" s="324"/>
      <c r="O37" s="104"/>
      <c r="P37" s="216"/>
      <c r="Q37" s="236"/>
      <c r="U37" s="291"/>
    </row>
    <row r="38" spans="1:21" ht="25.5" customHeight="1" thickBot="1" x14ac:dyDescent="0.2">
      <c r="A38" s="60" t="str">
        <f>IF(調査票1!D38&lt;&gt;0,$A$1,"")</f>
        <v/>
      </c>
      <c r="C38" s="322">
        <f t="shared" si="0"/>
        <v>19</v>
      </c>
      <c r="D38" s="323"/>
      <c r="E38" s="319"/>
      <c r="F38" s="319"/>
      <c r="G38" s="320"/>
      <c r="H38" s="324"/>
      <c r="I38" s="324"/>
      <c r="J38" s="324"/>
      <c r="K38" s="22"/>
      <c r="L38" s="324"/>
      <c r="M38" s="324"/>
      <c r="N38" s="324"/>
      <c r="O38" s="104"/>
      <c r="P38" s="216"/>
      <c r="Q38" s="236"/>
      <c r="U38" s="291"/>
    </row>
    <row r="39" spans="1:21" ht="25.5" customHeight="1" thickBot="1" x14ac:dyDescent="0.2">
      <c r="A39" s="60" t="str">
        <f>IF(調査票1!D39&lt;&gt;0,$A$1,"")</f>
        <v/>
      </c>
      <c r="C39" s="322">
        <f t="shared" si="0"/>
        <v>20</v>
      </c>
      <c r="D39" s="323"/>
      <c r="E39" s="319"/>
      <c r="F39" s="319"/>
      <c r="G39" s="320"/>
      <c r="H39" s="324"/>
      <c r="I39" s="324"/>
      <c r="J39" s="324"/>
      <c r="K39" s="22"/>
      <c r="L39" s="324"/>
      <c r="M39" s="324"/>
      <c r="N39" s="324"/>
      <c r="O39" s="104"/>
      <c r="P39" s="216"/>
      <c r="Q39" s="236"/>
      <c r="U39" s="291"/>
    </row>
    <row r="40" spans="1:21" ht="25.5" customHeight="1" thickBot="1" x14ac:dyDescent="0.2">
      <c r="A40" s="60" t="str">
        <f>IF(調査票1!D40&lt;&gt;0,$A$1,"")</f>
        <v/>
      </c>
      <c r="C40" s="322">
        <f t="shared" si="0"/>
        <v>21</v>
      </c>
      <c r="D40" s="323"/>
      <c r="E40" s="319"/>
      <c r="F40" s="319"/>
      <c r="G40" s="320"/>
      <c r="H40" s="324"/>
      <c r="I40" s="324"/>
      <c r="J40" s="324"/>
      <c r="K40" s="22"/>
      <c r="L40" s="324"/>
      <c r="M40" s="324"/>
      <c r="N40" s="324"/>
      <c r="O40" s="104"/>
      <c r="P40" s="216"/>
      <c r="Q40" s="236"/>
      <c r="U40" s="291"/>
    </row>
    <row r="41" spans="1:21" ht="25.5" customHeight="1" thickBot="1" x14ac:dyDescent="0.2">
      <c r="A41" s="60" t="str">
        <f>IF(調査票1!D41&lt;&gt;0,$A$1,"")</f>
        <v/>
      </c>
      <c r="C41" s="322">
        <f t="shared" si="0"/>
        <v>22</v>
      </c>
      <c r="D41" s="323"/>
      <c r="E41" s="319"/>
      <c r="F41" s="319"/>
      <c r="G41" s="320"/>
      <c r="H41" s="324"/>
      <c r="I41" s="324"/>
      <c r="J41" s="324"/>
      <c r="K41" s="22"/>
      <c r="L41" s="324"/>
      <c r="M41" s="324"/>
      <c r="N41" s="324"/>
      <c r="O41" s="104"/>
      <c r="P41" s="216"/>
      <c r="Q41" s="236"/>
      <c r="U41" s="291"/>
    </row>
    <row r="42" spans="1:21" ht="25.5" customHeight="1" thickBot="1" x14ac:dyDescent="0.2">
      <c r="A42" s="60" t="str">
        <f>IF(調査票1!D42&lt;&gt;0,$A$1,"")</f>
        <v/>
      </c>
      <c r="C42" s="322">
        <f t="shared" si="0"/>
        <v>23</v>
      </c>
      <c r="D42" s="323"/>
      <c r="E42" s="319"/>
      <c r="F42" s="319"/>
      <c r="G42" s="320"/>
      <c r="H42" s="324"/>
      <c r="I42" s="324"/>
      <c r="J42" s="324"/>
      <c r="K42" s="22"/>
      <c r="L42" s="324"/>
      <c r="M42" s="324"/>
      <c r="N42" s="324"/>
      <c r="O42" s="104"/>
      <c r="P42" s="216"/>
      <c r="Q42" s="236"/>
      <c r="U42" s="291"/>
    </row>
    <row r="43" spans="1:21" ht="25.5" customHeight="1" thickBot="1" x14ac:dyDescent="0.2">
      <c r="A43" s="60" t="str">
        <f>IF(調査票1!D43&lt;&gt;0,$A$1,"")</f>
        <v/>
      </c>
      <c r="C43" s="322">
        <f t="shared" si="0"/>
        <v>24</v>
      </c>
      <c r="D43" s="323"/>
      <c r="E43" s="319"/>
      <c r="F43" s="319"/>
      <c r="G43" s="320"/>
      <c r="H43" s="324"/>
      <c r="I43" s="324"/>
      <c r="J43" s="324"/>
      <c r="K43" s="22"/>
      <c r="L43" s="324"/>
      <c r="M43" s="324"/>
      <c r="N43" s="324"/>
      <c r="O43" s="104"/>
      <c r="U43" s="291"/>
    </row>
    <row r="44" spans="1:21" ht="25.5" customHeight="1" thickBot="1" x14ac:dyDescent="0.2">
      <c r="A44" s="60" t="str">
        <f>IF(調査票1!D44&lt;&gt;0,$A$1,"")</f>
        <v/>
      </c>
      <c r="C44" s="322">
        <f t="shared" si="0"/>
        <v>25</v>
      </c>
      <c r="D44" s="323"/>
      <c r="E44" s="319"/>
      <c r="F44" s="319"/>
      <c r="G44" s="320"/>
      <c r="H44" s="324"/>
      <c r="I44" s="324"/>
      <c r="J44" s="324"/>
      <c r="K44" s="22"/>
      <c r="L44" s="324"/>
      <c r="M44" s="324"/>
      <c r="N44" s="324"/>
      <c r="O44" s="104"/>
      <c r="U44" s="291"/>
    </row>
    <row r="45" spans="1:21" ht="25.5" customHeight="1" thickBot="1" x14ac:dyDescent="0.2">
      <c r="A45" s="60" t="str">
        <f>IF(調査票1!D45&lt;&gt;0,$A$1,"")</f>
        <v/>
      </c>
      <c r="C45" s="322">
        <f t="shared" si="0"/>
        <v>26</v>
      </c>
      <c r="D45" s="323"/>
      <c r="E45" s="319"/>
      <c r="F45" s="319"/>
      <c r="G45" s="320"/>
      <c r="H45" s="324"/>
      <c r="I45" s="324"/>
      <c r="J45" s="324"/>
      <c r="K45" s="22"/>
      <c r="L45" s="324"/>
      <c r="M45" s="324"/>
      <c r="N45" s="324"/>
      <c r="O45" s="104"/>
      <c r="U45" s="291"/>
    </row>
    <row r="46" spans="1:21" ht="25.5" customHeight="1" thickBot="1" x14ac:dyDescent="0.2">
      <c r="A46" s="60" t="str">
        <f>IF(調査票1!D46&lt;&gt;0,$A$1,"")</f>
        <v/>
      </c>
      <c r="C46" s="322">
        <f t="shared" si="0"/>
        <v>27</v>
      </c>
      <c r="D46" s="323"/>
      <c r="E46" s="319"/>
      <c r="F46" s="319"/>
      <c r="G46" s="320"/>
      <c r="H46" s="324"/>
      <c r="I46" s="324"/>
      <c r="J46" s="324"/>
      <c r="K46" s="22"/>
      <c r="L46" s="324"/>
      <c r="M46" s="324"/>
      <c r="N46" s="324"/>
      <c r="O46" s="104"/>
      <c r="U46" s="291"/>
    </row>
    <row r="47" spans="1:21" ht="25.5" customHeight="1" thickBot="1" x14ac:dyDescent="0.2">
      <c r="A47" s="60" t="str">
        <f>IF(調査票1!D47&lt;&gt;0,$A$1,"")</f>
        <v/>
      </c>
      <c r="C47" s="322">
        <f t="shared" si="0"/>
        <v>28</v>
      </c>
      <c r="D47" s="323"/>
      <c r="E47" s="319"/>
      <c r="F47" s="319"/>
      <c r="G47" s="320"/>
      <c r="H47" s="324"/>
      <c r="I47" s="324"/>
      <c r="J47" s="324"/>
      <c r="K47" s="22"/>
      <c r="L47" s="324"/>
      <c r="M47" s="324"/>
      <c r="N47" s="324"/>
      <c r="O47" s="104"/>
      <c r="U47" s="291"/>
    </row>
    <row r="48" spans="1:21" ht="25.5" customHeight="1" thickBot="1" x14ac:dyDescent="0.2">
      <c r="A48" s="60" t="str">
        <f>IF(調査票1!D48&lt;&gt;0,$A$1,"")</f>
        <v/>
      </c>
      <c r="C48" s="322">
        <v>29</v>
      </c>
      <c r="D48" s="323"/>
      <c r="E48" s="319"/>
      <c r="F48" s="319"/>
      <c r="G48" s="320"/>
      <c r="H48" s="324"/>
      <c r="I48" s="324"/>
      <c r="J48" s="324"/>
      <c r="K48" s="22"/>
      <c r="L48" s="324"/>
      <c r="M48" s="324"/>
      <c r="N48" s="324"/>
      <c r="O48" s="104"/>
      <c r="U48" s="291"/>
    </row>
    <row r="49" spans="1:23" ht="25.5" customHeight="1" thickBot="1" x14ac:dyDescent="0.2">
      <c r="A49" s="60" t="str">
        <f>IF(調査票1!D49&lt;&gt;0,$A$1,"")</f>
        <v/>
      </c>
      <c r="C49" s="322">
        <v>30</v>
      </c>
      <c r="D49" s="323"/>
      <c r="E49" s="319"/>
      <c r="F49" s="319"/>
      <c r="G49" s="320"/>
      <c r="H49" s="324"/>
      <c r="I49" s="324"/>
      <c r="J49" s="324"/>
      <c r="K49" s="22"/>
      <c r="L49" s="324"/>
      <c r="M49" s="324"/>
      <c r="N49" s="324"/>
      <c r="O49" s="104"/>
      <c r="U49" s="291"/>
    </row>
    <row r="50" spans="1:23" ht="25.5" customHeight="1" thickBot="1" x14ac:dyDescent="0.2">
      <c r="A50" s="60" t="str">
        <f>IF(調査票1!D50&lt;&gt;0,$A$1,"")</f>
        <v/>
      </c>
      <c r="C50" s="322">
        <v>31</v>
      </c>
      <c r="D50" s="323"/>
      <c r="E50" s="319"/>
      <c r="F50" s="319"/>
      <c r="G50" s="320"/>
      <c r="H50" s="324"/>
      <c r="I50" s="324"/>
      <c r="J50" s="324"/>
      <c r="K50" s="22"/>
      <c r="L50" s="324"/>
      <c r="M50" s="324"/>
      <c r="N50" s="324"/>
      <c r="O50" s="104"/>
      <c r="U50" s="291"/>
    </row>
    <row r="51" spans="1:23" ht="25.5" customHeight="1" thickBot="1" x14ac:dyDescent="0.2">
      <c r="A51" s="60" t="str">
        <f>IF(調査票1!D51&lt;&gt;0,$A$1,"")</f>
        <v/>
      </c>
      <c r="C51" s="322">
        <v>32</v>
      </c>
      <c r="D51" s="323"/>
      <c r="E51" s="319"/>
      <c r="F51" s="319"/>
      <c r="G51" s="320"/>
      <c r="H51" s="324"/>
      <c r="I51" s="324"/>
      <c r="J51" s="324"/>
      <c r="K51" s="22"/>
      <c r="L51" s="324"/>
      <c r="M51" s="324"/>
      <c r="N51" s="324"/>
      <c r="O51" s="104"/>
      <c r="U51" s="291"/>
    </row>
    <row r="52" spans="1:23" ht="25.5" customHeight="1" thickBot="1" x14ac:dyDescent="0.2">
      <c r="A52" s="60" t="str">
        <f>IF(調査票1!D52&lt;&gt;0,$A$1,"")</f>
        <v/>
      </c>
      <c r="C52" s="322">
        <v>33</v>
      </c>
      <c r="D52" s="323"/>
      <c r="E52" s="319"/>
      <c r="F52" s="319"/>
      <c r="G52" s="320"/>
      <c r="H52" s="324"/>
      <c r="I52" s="324"/>
      <c r="J52" s="324"/>
      <c r="K52" s="22"/>
      <c r="L52" s="324"/>
      <c r="M52" s="324"/>
      <c r="N52" s="324"/>
      <c r="O52" s="104"/>
      <c r="U52" s="291"/>
    </row>
    <row r="53" spans="1:23" ht="25.5" customHeight="1" thickBot="1" x14ac:dyDescent="0.2">
      <c r="A53" s="60" t="str">
        <f>IF(調査票1!D53&lt;&gt;0,$A$1,"")</f>
        <v/>
      </c>
      <c r="C53" s="322">
        <v>34</v>
      </c>
      <c r="D53" s="323"/>
      <c r="E53" s="319"/>
      <c r="F53" s="319"/>
      <c r="G53" s="320"/>
      <c r="H53" s="324"/>
      <c r="I53" s="324"/>
      <c r="J53" s="324"/>
      <c r="K53" s="22"/>
      <c r="L53" s="324"/>
      <c r="M53" s="324"/>
      <c r="N53" s="324"/>
      <c r="O53" s="104"/>
      <c r="U53" s="291"/>
    </row>
    <row r="54" spans="1:23" ht="25.5" customHeight="1" thickBot="1" x14ac:dyDescent="0.2">
      <c r="A54" s="60" t="str">
        <f>IF(調査票1!D54&lt;&gt;0,$A$1,"")</f>
        <v/>
      </c>
      <c r="C54" s="322">
        <v>35</v>
      </c>
      <c r="D54" s="323"/>
      <c r="E54" s="319"/>
      <c r="F54" s="319"/>
      <c r="G54" s="320"/>
      <c r="H54" s="324"/>
      <c r="I54" s="324"/>
      <c r="J54" s="324"/>
      <c r="K54" s="22"/>
      <c r="L54" s="324"/>
      <c r="M54" s="324"/>
      <c r="N54" s="324"/>
      <c r="O54" s="104"/>
      <c r="U54" s="291"/>
    </row>
    <row r="55" spans="1:23" ht="25.5" customHeight="1" thickBot="1" x14ac:dyDescent="0.2">
      <c r="A55" s="60" t="str">
        <f>IF(調査票1!D55&lt;&gt;0,$A$1,"")</f>
        <v/>
      </c>
      <c r="C55" s="322">
        <v>36</v>
      </c>
      <c r="D55" s="323"/>
      <c r="E55" s="319"/>
      <c r="F55" s="319"/>
      <c r="G55" s="320"/>
      <c r="H55" s="324"/>
      <c r="I55" s="324"/>
      <c r="J55" s="324"/>
      <c r="K55" s="22"/>
      <c r="L55" s="324"/>
      <c r="M55" s="324"/>
      <c r="N55" s="324"/>
      <c r="O55" s="104"/>
      <c r="U55" s="291"/>
    </row>
    <row r="56" spans="1:23" ht="25.5" customHeight="1" thickBot="1" x14ac:dyDescent="0.2">
      <c r="A56" s="60" t="str">
        <f>IF(調査票1!D56&lt;&gt;0,$A$1,"")</f>
        <v/>
      </c>
      <c r="C56" s="322">
        <v>37</v>
      </c>
      <c r="D56" s="323"/>
      <c r="E56" s="319"/>
      <c r="F56" s="319"/>
      <c r="G56" s="320"/>
      <c r="H56" s="324"/>
      <c r="I56" s="324"/>
      <c r="J56" s="324"/>
      <c r="K56" s="22"/>
      <c r="L56" s="324"/>
      <c r="M56" s="324"/>
      <c r="N56" s="324"/>
      <c r="O56" s="104"/>
      <c r="U56" s="291"/>
    </row>
    <row r="57" spans="1:23" ht="25.5" customHeight="1" thickBot="1" x14ac:dyDescent="0.2">
      <c r="A57" s="60" t="str">
        <f>IF(調査票1!D57&lt;&gt;0,$A$1,"")</f>
        <v/>
      </c>
      <c r="C57" s="322">
        <v>38</v>
      </c>
      <c r="D57" s="323"/>
      <c r="E57" s="319"/>
      <c r="F57" s="319"/>
      <c r="G57" s="320"/>
      <c r="H57" s="324"/>
      <c r="I57" s="324"/>
      <c r="J57" s="324"/>
      <c r="K57" s="22"/>
      <c r="L57" s="324"/>
      <c r="M57" s="324"/>
      <c r="N57" s="324"/>
      <c r="O57" s="104"/>
      <c r="U57" s="291"/>
    </row>
    <row r="58" spans="1:23" ht="25.5" customHeight="1" thickBot="1" x14ac:dyDescent="0.2">
      <c r="A58" s="60" t="str">
        <f>IF(調査票1!D58&lt;&gt;0,$A$1,"")</f>
        <v/>
      </c>
      <c r="C58" s="322">
        <v>39</v>
      </c>
      <c r="D58" s="323"/>
      <c r="E58" s="319"/>
      <c r="F58" s="319"/>
      <c r="G58" s="320"/>
      <c r="H58" s="324"/>
      <c r="I58" s="324"/>
      <c r="J58" s="324"/>
      <c r="K58" s="22"/>
      <c r="L58" s="324"/>
      <c r="M58" s="324"/>
      <c r="N58" s="324"/>
      <c r="O58" s="104"/>
      <c r="U58" s="291"/>
    </row>
    <row r="59" spans="1:23" ht="25.5" customHeight="1" thickBot="1" x14ac:dyDescent="0.2">
      <c r="A59" s="60" t="str">
        <f>IF(調査票1!D59&lt;&gt;0,$A$1,"")</f>
        <v/>
      </c>
      <c r="C59" s="322">
        <v>40</v>
      </c>
      <c r="D59" s="323"/>
      <c r="E59" s="319"/>
      <c r="F59" s="319"/>
      <c r="G59" s="320"/>
      <c r="H59" s="324"/>
      <c r="I59" s="324"/>
      <c r="J59" s="324"/>
      <c r="K59" s="22"/>
      <c r="L59" s="324"/>
      <c r="M59" s="324"/>
      <c r="N59" s="324"/>
      <c r="O59" s="104"/>
      <c r="U59" s="291"/>
    </row>
    <row r="60" spans="1:23" ht="25.5" customHeight="1" thickBot="1" x14ac:dyDescent="0.2">
      <c r="A60" s="60" t="str">
        <f>IF(調査票1!D60&lt;&gt;0,$A$1,"")</f>
        <v/>
      </c>
      <c r="C60" s="322">
        <v>41</v>
      </c>
      <c r="D60" s="323"/>
      <c r="E60" s="319"/>
      <c r="F60" s="319"/>
      <c r="G60" s="320"/>
      <c r="H60" s="324"/>
      <c r="I60" s="324"/>
      <c r="J60" s="324"/>
      <c r="K60" s="22"/>
      <c r="L60" s="324"/>
      <c r="M60" s="324"/>
      <c r="N60" s="324"/>
      <c r="O60" s="104"/>
      <c r="U60" s="291"/>
    </row>
    <row r="61" spans="1:23" ht="25.5" customHeight="1" thickBot="1" x14ac:dyDescent="0.2">
      <c r="A61" s="60" t="str">
        <f>IF(調査票1!D61&lt;&gt;0,$A$1,"")</f>
        <v/>
      </c>
      <c r="C61" s="322">
        <v>42</v>
      </c>
      <c r="D61" s="323"/>
      <c r="E61" s="319"/>
      <c r="F61" s="319"/>
      <c r="G61" s="320"/>
      <c r="H61" s="324"/>
      <c r="I61" s="324"/>
      <c r="J61" s="324"/>
      <c r="K61" s="22"/>
      <c r="L61" s="324"/>
      <c r="M61" s="324"/>
      <c r="N61" s="324"/>
      <c r="O61" s="104"/>
      <c r="U61" s="291"/>
    </row>
    <row r="62" spans="1:23" ht="25.5" customHeight="1" thickBot="1" x14ac:dyDescent="0.2">
      <c r="A62" s="60" t="str">
        <f>IF(調査票1!D62&lt;&gt;0,$A$1,"")</f>
        <v/>
      </c>
      <c r="C62" s="322">
        <v>43</v>
      </c>
      <c r="D62" s="323"/>
      <c r="E62" s="319"/>
      <c r="F62" s="319"/>
      <c r="G62" s="320"/>
      <c r="H62" s="324"/>
      <c r="I62" s="324"/>
      <c r="J62" s="324"/>
      <c r="K62" s="22"/>
      <c r="L62" s="324"/>
      <c r="M62" s="324"/>
      <c r="N62" s="324"/>
      <c r="O62" s="104"/>
      <c r="U62" s="291"/>
    </row>
    <row r="63" spans="1:23" ht="25.5" customHeight="1" thickBot="1" x14ac:dyDescent="0.2">
      <c r="A63" s="60" t="str">
        <f>IF(調査票1!D63&lt;&gt;0,$A$1,"")</f>
        <v/>
      </c>
      <c r="C63" s="322">
        <v>44</v>
      </c>
      <c r="D63" s="323"/>
      <c r="E63" s="319"/>
      <c r="F63" s="319"/>
      <c r="G63" s="320"/>
      <c r="H63" s="324"/>
      <c r="I63" s="324"/>
      <c r="J63" s="324"/>
      <c r="K63" s="22"/>
      <c r="L63" s="324"/>
      <c r="M63" s="324"/>
      <c r="N63" s="324"/>
      <c r="O63" s="104"/>
      <c r="U63" s="291"/>
    </row>
    <row r="64" spans="1:23" s="287" customFormat="1" ht="25.5" customHeight="1" thickBot="1" x14ac:dyDescent="0.2">
      <c r="A64" s="7" t="str">
        <f>IF(調査票1!D64&lt;&gt;0,$A$1,"")</f>
        <v/>
      </c>
      <c r="C64" s="325">
        <f>C63+1</f>
        <v>45</v>
      </c>
      <c r="D64" s="323"/>
      <c r="E64" s="319"/>
      <c r="F64" s="319"/>
      <c r="G64" s="320"/>
      <c r="H64" s="324"/>
      <c r="I64" s="324"/>
      <c r="J64" s="324"/>
      <c r="K64" s="237"/>
      <c r="L64" s="324"/>
      <c r="M64" s="324"/>
      <c r="N64" s="324"/>
      <c r="O64" s="238"/>
      <c r="P64" s="292"/>
      <c r="Q64" s="239"/>
      <c r="R64" s="240"/>
      <c r="S64" s="240"/>
      <c r="T64" s="240"/>
      <c r="U64" s="241"/>
      <c r="V64" s="240"/>
      <c r="W64" s="240"/>
    </row>
    <row r="65" spans="15:23" s="287" customFormat="1" x14ac:dyDescent="0.15">
      <c r="O65" s="240"/>
      <c r="P65" s="239"/>
      <c r="Q65" s="239"/>
      <c r="R65" s="240"/>
      <c r="S65" s="240"/>
      <c r="T65" s="240"/>
      <c r="U65" s="240"/>
      <c r="V65" s="240"/>
      <c r="W65" s="240"/>
    </row>
    <row r="66" spans="15:23" s="287" customFormat="1" x14ac:dyDescent="0.15">
      <c r="O66" s="240"/>
      <c r="P66" s="239"/>
      <c r="Q66" s="239"/>
      <c r="R66" s="240"/>
      <c r="S66" s="240"/>
      <c r="T66" s="240"/>
      <c r="U66" s="240"/>
      <c r="V66" s="240"/>
      <c r="W66" s="240"/>
    </row>
    <row r="67" spans="15:23" s="287" customFormat="1" x14ac:dyDescent="0.15">
      <c r="O67" s="240"/>
      <c r="P67" s="239"/>
      <c r="Q67" s="239"/>
      <c r="R67" s="240"/>
      <c r="S67" s="240"/>
      <c r="T67" s="240"/>
      <c r="U67" s="240"/>
      <c r="V67" s="240"/>
      <c r="W67" s="240"/>
    </row>
    <row r="68" spans="15:23" s="287" customFormat="1" x14ac:dyDescent="0.15">
      <c r="O68" s="240"/>
      <c r="P68" s="239"/>
      <c r="Q68" s="239"/>
      <c r="R68" s="240"/>
      <c r="S68" s="240"/>
      <c r="T68" s="240"/>
      <c r="U68" s="240"/>
      <c r="V68" s="240"/>
      <c r="W68" s="240"/>
    </row>
    <row r="69" spans="15:23" s="287" customFormat="1" x14ac:dyDescent="0.15">
      <c r="O69" s="240"/>
      <c r="P69" s="239"/>
      <c r="Q69" s="239"/>
      <c r="R69" s="240"/>
      <c r="S69" s="240"/>
      <c r="T69" s="240"/>
      <c r="U69" s="240"/>
      <c r="V69" s="240"/>
      <c r="W69" s="240"/>
    </row>
    <row r="70" spans="15:23" s="287" customFormat="1" x14ac:dyDescent="0.15">
      <c r="O70" s="240"/>
      <c r="P70" s="239"/>
      <c r="Q70" s="239"/>
      <c r="R70" s="240"/>
      <c r="S70" s="240"/>
      <c r="T70" s="240"/>
      <c r="U70" s="240"/>
      <c r="V70" s="240"/>
      <c r="W70" s="240"/>
    </row>
    <row r="71" spans="15:23" s="287" customFormat="1" x14ac:dyDescent="0.15">
      <c r="O71" s="240"/>
      <c r="P71" s="239"/>
      <c r="Q71" s="239"/>
      <c r="R71" s="240"/>
      <c r="S71" s="240"/>
      <c r="T71" s="240"/>
      <c r="U71" s="240"/>
      <c r="V71" s="240"/>
      <c r="W71" s="240"/>
    </row>
    <row r="72" spans="15:23" s="287" customFormat="1" x14ac:dyDescent="0.15">
      <c r="O72" s="240"/>
      <c r="P72" s="239"/>
      <c r="Q72" s="239"/>
      <c r="R72" s="240"/>
      <c r="S72" s="240"/>
      <c r="T72" s="240"/>
      <c r="U72" s="240"/>
      <c r="V72" s="240"/>
      <c r="W72" s="240"/>
    </row>
    <row r="73" spans="15:23" s="287" customFormat="1" x14ac:dyDescent="0.15">
      <c r="O73" s="240"/>
      <c r="P73" s="239"/>
      <c r="Q73" s="239"/>
      <c r="R73" s="240"/>
      <c r="S73" s="240"/>
      <c r="T73" s="240"/>
      <c r="U73" s="240"/>
      <c r="V73" s="240"/>
      <c r="W73" s="240"/>
    </row>
    <row r="74" spans="15:23" s="287" customFormat="1" x14ac:dyDescent="0.15">
      <c r="O74" s="240"/>
      <c r="P74" s="239"/>
      <c r="Q74" s="239"/>
      <c r="R74" s="240"/>
      <c r="S74" s="240"/>
      <c r="T74" s="240"/>
      <c r="U74" s="240"/>
      <c r="V74" s="240"/>
      <c r="W74" s="240"/>
    </row>
    <row r="75" spans="15:23" s="287" customFormat="1" x14ac:dyDescent="0.15">
      <c r="O75" s="240"/>
      <c r="P75" s="239"/>
      <c r="Q75" s="239"/>
      <c r="R75" s="240"/>
      <c r="S75" s="240"/>
      <c r="T75" s="240"/>
      <c r="U75" s="240"/>
      <c r="V75" s="240"/>
      <c r="W75" s="240"/>
    </row>
    <row r="76" spans="15:23" s="287" customFormat="1" x14ac:dyDescent="0.15">
      <c r="O76" s="240"/>
      <c r="P76" s="239"/>
      <c r="Q76" s="239"/>
      <c r="R76" s="240"/>
      <c r="S76" s="240"/>
      <c r="T76" s="240"/>
      <c r="U76" s="240"/>
      <c r="V76" s="240"/>
      <c r="W76" s="240"/>
    </row>
    <row r="77" spans="15:23" s="287" customFormat="1" x14ac:dyDescent="0.15">
      <c r="O77" s="240"/>
      <c r="P77" s="239"/>
      <c r="Q77" s="239"/>
      <c r="R77" s="240"/>
      <c r="S77" s="240"/>
      <c r="T77" s="240"/>
      <c r="U77" s="240"/>
      <c r="V77" s="240"/>
      <c r="W77" s="240"/>
    </row>
    <row r="78" spans="15:23" s="287" customFormat="1" x14ac:dyDescent="0.15">
      <c r="O78" s="240"/>
      <c r="P78" s="239"/>
      <c r="Q78" s="239"/>
      <c r="R78" s="240"/>
      <c r="S78" s="240"/>
      <c r="T78" s="240"/>
      <c r="U78" s="240"/>
      <c r="V78" s="240"/>
      <c r="W78" s="240"/>
    </row>
    <row r="79" spans="15:23" s="287" customFormat="1" x14ac:dyDescent="0.15">
      <c r="O79" s="240"/>
      <c r="P79" s="239"/>
      <c r="Q79" s="239"/>
      <c r="R79" s="240"/>
      <c r="S79" s="240"/>
      <c r="T79" s="240"/>
      <c r="U79" s="240"/>
      <c r="V79" s="240"/>
      <c r="W79" s="240"/>
    </row>
    <row r="80" spans="15:23" s="287" customFormat="1" x14ac:dyDescent="0.15">
      <c r="O80" s="240"/>
      <c r="P80" s="239"/>
      <c r="Q80" s="239"/>
      <c r="R80" s="240"/>
      <c r="S80" s="240"/>
      <c r="T80" s="240"/>
      <c r="U80" s="240"/>
      <c r="V80" s="240"/>
      <c r="W80" s="240"/>
    </row>
    <row r="81" spans="15:23" s="287" customFormat="1" x14ac:dyDescent="0.15">
      <c r="O81" s="240"/>
      <c r="P81" s="239"/>
      <c r="Q81" s="239"/>
      <c r="R81" s="240"/>
      <c r="S81" s="240"/>
      <c r="T81" s="240"/>
      <c r="U81" s="240"/>
      <c r="V81" s="240"/>
      <c r="W81" s="240"/>
    </row>
    <row r="82" spans="15:23" s="287" customFormat="1" x14ac:dyDescent="0.15">
      <c r="O82" s="240"/>
      <c r="P82" s="239"/>
      <c r="Q82" s="239"/>
      <c r="R82" s="240"/>
      <c r="S82" s="240"/>
      <c r="T82" s="240"/>
      <c r="U82" s="240"/>
      <c r="V82" s="240"/>
      <c r="W82" s="240"/>
    </row>
    <row r="83" spans="15:23" s="287" customFormat="1" x14ac:dyDescent="0.15">
      <c r="O83" s="240"/>
      <c r="P83" s="239"/>
      <c r="Q83" s="239"/>
      <c r="R83" s="240"/>
      <c r="S83" s="240"/>
      <c r="T83" s="240"/>
      <c r="U83" s="240"/>
      <c r="V83" s="240"/>
      <c r="W83" s="240"/>
    </row>
    <row r="84" spans="15:23" s="287" customFormat="1" x14ac:dyDescent="0.15">
      <c r="O84" s="240"/>
      <c r="P84" s="239"/>
      <c r="Q84" s="239"/>
      <c r="R84" s="240"/>
      <c r="S84" s="240"/>
      <c r="T84" s="240"/>
      <c r="U84" s="240"/>
      <c r="V84" s="240"/>
      <c r="W84" s="240"/>
    </row>
    <row r="85" spans="15:23" s="287" customFormat="1" x14ac:dyDescent="0.15">
      <c r="O85" s="240"/>
      <c r="P85" s="239"/>
      <c r="Q85" s="239"/>
      <c r="R85" s="240"/>
      <c r="S85" s="240"/>
      <c r="T85" s="240"/>
      <c r="U85" s="240"/>
      <c r="V85" s="240"/>
      <c r="W85" s="240"/>
    </row>
    <row r="86" spans="15:23" s="287" customFormat="1" x14ac:dyDescent="0.15">
      <c r="O86" s="240"/>
      <c r="P86" s="239"/>
      <c r="Q86" s="239"/>
      <c r="R86" s="240"/>
      <c r="S86" s="240"/>
      <c r="T86" s="240"/>
      <c r="U86" s="240"/>
      <c r="V86" s="240"/>
      <c r="W86" s="240"/>
    </row>
    <row r="87" spans="15:23" s="287" customFormat="1" x14ac:dyDescent="0.15">
      <c r="O87" s="240"/>
      <c r="P87" s="239"/>
      <c r="Q87" s="239"/>
      <c r="R87" s="240"/>
      <c r="S87" s="240"/>
      <c r="T87" s="240"/>
      <c r="U87" s="240"/>
      <c r="V87" s="240"/>
      <c r="W87" s="240"/>
    </row>
    <row r="88" spans="15:23" s="287" customFormat="1" x14ac:dyDescent="0.15">
      <c r="O88" s="240"/>
      <c r="P88" s="239"/>
      <c r="Q88" s="239"/>
      <c r="R88" s="240"/>
      <c r="S88" s="240"/>
      <c r="T88" s="240"/>
      <c r="U88" s="240"/>
      <c r="V88" s="240"/>
      <c r="W88" s="240"/>
    </row>
    <row r="89" spans="15:23" s="287" customFormat="1" x14ac:dyDescent="0.15">
      <c r="O89" s="240"/>
      <c r="P89" s="239"/>
      <c r="Q89" s="239"/>
      <c r="R89" s="240"/>
      <c r="S89" s="240"/>
      <c r="T89" s="240"/>
      <c r="U89" s="240"/>
      <c r="V89" s="240"/>
      <c r="W89" s="240"/>
    </row>
    <row r="90" spans="15:23" s="287" customFormat="1" x14ac:dyDescent="0.15">
      <c r="O90" s="240"/>
      <c r="P90" s="239"/>
      <c r="Q90" s="239"/>
      <c r="R90" s="240"/>
      <c r="S90" s="240"/>
      <c r="T90" s="240"/>
      <c r="U90" s="240"/>
      <c r="V90" s="240"/>
      <c r="W90" s="240"/>
    </row>
    <row r="91" spans="15:23" s="287" customFormat="1" x14ac:dyDescent="0.15">
      <c r="O91" s="240"/>
      <c r="P91" s="239"/>
      <c r="Q91" s="239"/>
      <c r="R91" s="240"/>
      <c r="S91" s="240"/>
      <c r="T91" s="240"/>
      <c r="U91" s="240"/>
      <c r="V91" s="240"/>
      <c r="W91" s="240"/>
    </row>
    <row r="92" spans="15:23" s="287" customFormat="1" x14ac:dyDescent="0.15">
      <c r="O92" s="240"/>
      <c r="P92" s="239"/>
      <c r="Q92" s="239"/>
      <c r="R92" s="240"/>
      <c r="S92" s="240"/>
      <c r="T92" s="240"/>
      <c r="U92" s="240"/>
      <c r="V92" s="240"/>
      <c r="W92" s="240"/>
    </row>
    <row r="93" spans="15:23" s="287" customFormat="1" x14ac:dyDescent="0.15">
      <c r="O93" s="240"/>
      <c r="P93" s="239"/>
      <c r="Q93" s="239"/>
      <c r="R93" s="240"/>
      <c r="S93" s="240"/>
      <c r="T93" s="240"/>
      <c r="U93" s="240"/>
      <c r="V93" s="240"/>
      <c r="W93" s="240"/>
    </row>
    <row r="94" spans="15:23" s="287" customFormat="1" x14ac:dyDescent="0.15">
      <c r="O94" s="240"/>
      <c r="P94" s="239"/>
      <c r="Q94" s="239"/>
      <c r="R94" s="240"/>
      <c r="S94" s="240"/>
      <c r="T94" s="240"/>
      <c r="U94" s="240"/>
      <c r="V94" s="240"/>
      <c r="W94" s="240"/>
    </row>
    <row r="95" spans="15:23" s="287" customFormat="1" x14ac:dyDescent="0.15">
      <c r="O95" s="240"/>
      <c r="P95" s="239"/>
      <c r="Q95" s="239"/>
      <c r="R95" s="240"/>
      <c r="S95" s="240"/>
      <c r="T95" s="240"/>
      <c r="U95" s="240"/>
      <c r="V95" s="240"/>
      <c r="W95" s="240"/>
    </row>
    <row r="96" spans="15:23" s="287" customFormat="1" x14ac:dyDescent="0.15">
      <c r="O96" s="240"/>
      <c r="P96" s="239"/>
      <c r="Q96" s="239"/>
      <c r="R96" s="240"/>
      <c r="S96" s="240"/>
      <c r="T96" s="240"/>
      <c r="U96" s="240"/>
      <c r="V96" s="240"/>
      <c r="W96" s="240"/>
    </row>
    <row r="97" spans="15:23" s="287" customFormat="1" x14ac:dyDescent="0.15">
      <c r="O97" s="240"/>
      <c r="P97" s="239"/>
      <c r="Q97" s="239"/>
      <c r="R97" s="240"/>
      <c r="S97" s="240"/>
      <c r="T97" s="240"/>
      <c r="U97" s="240"/>
      <c r="V97" s="240"/>
      <c r="W97" s="240"/>
    </row>
    <row r="98" spans="15:23" s="287" customFormat="1" x14ac:dyDescent="0.15">
      <c r="O98" s="240"/>
      <c r="P98" s="239"/>
      <c r="Q98" s="239"/>
      <c r="R98" s="240"/>
      <c r="S98" s="240"/>
      <c r="T98" s="240"/>
      <c r="U98" s="240"/>
      <c r="V98" s="240"/>
      <c r="W98" s="240"/>
    </row>
    <row r="99" spans="15:23" s="287" customFormat="1" x14ac:dyDescent="0.15">
      <c r="O99" s="240"/>
      <c r="P99" s="239"/>
      <c r="Q99" s="239"/>
      <c r="R99" s="240"/>
      <c r="S99" s="240"/>
      <c r="T99" s="240"/>
      <c r="U99" s="240"/>
      <c r="V99" s="240"/>
      <c r="W99" s="240"/>
    </row>
    <row r="100" spans="15:23" s="287" customFormat="1" x14ac:dyDescent="0.15">
      <c r="O100" s="240"/>
      <c r="P100" s="239"/>
      <c r="Q100" s="239"/>
      <c r="R100" s="240"/>
      <c r="S100" s="240"/>
      <c r="T100" s="240"/>
      <c r="U100" s="240"/>
      <c r="V100" s="240"/>
      <c r="W100" s="240"/>
    </row>
    <row r="101" spans="15:23" s="287" customFormat="1" x14ac:dyDescent="0.15">
      <c r="O101" s="240"/>
      <c r="P101" s="239"/>
      <c r="Q101" s="239"/>
      <c r="R101" s="240"/>
      <c r="S101" s="240"/>
      <c r="T101" s="240"/>
      <c r="U101" s="240"/>
      <c r="V101" s="240"/>
      <c r="W101" s="240"/>
    </row>
    <row r="102" spans="15:23" s="287" customFormat="1" x14ac:dyDescent="0.15">
      <c r="O102" s="240"/>
      <c r="P102" s="239"/>
      <c r="Q102" s="239"/>
      <c r="R102" s="240"/>
      <c r="S102" s="240"/>
      <c r="T102" s="240"/>
      <c r="U102" s="240"/>
      <c r="V102" s="240"/>
      <c r="W102" s="240"/>
    </row>
    <row r="103" spans="15:23" s="287" customFormat="1" x14ac:dyDescent="0.15">
      <c r="O103" s="240"/>
      <c r="P103" s="239"/>
      <c r="Q103" s="239"/>
      <c r="R103" s="240"/>
      <c r="S103" s="240"/>
      <c r="T103" s="240"/>
      <c r="U103" s="240"/>
      <c r="V103" s="240"/>
      <c r="W103" s="240"/>
    </row>
    <row r="104" spans="15:23" s="287" customFormat="1" x14ac:dyDescent="0.15">
      <c r="O104" s="240"/>
      <c r="P104" s="239"/>
      <c r="Q104" s="239"/>
      <c r="R104" s="240"/>
      <c r="S104" s="240"/>
      <c r="T104" s="240"/>
      <c r="U104" s="240"/>
      <c r="V104" s="240"/>
      <c r="W104" s="240"/>
    </row>
    <row r="105" spans="15:23" s="287" customFormat="1" x14ac:dyDescent="0.15">
      <c r="O105" s="240"/>
      <c r="P105" s="239"/>
      <c r="Q105" s="239"/>
      <c r="R105" s="240"/>
      <c r="S105" s="240"/>
      <c r="T105" s="240"/>
      <c r="U105" s="240"/>
      <c r="V105" s="240"/>
      <c r="W105" s="240"/>
    </row>
    <row r="106" spans="15:23" s="287" customFormat="1" x14ac:dyDescent="0.15">
      <c r="O106" s="240"/>
      <c r="P106" s="239"/>
      <c r="Q106" s="239"/>
      <c r="R106" s="240"/>
      <c r="S106" s="240"/>
      <c r="T106" s="240"/>
      <c r="U106" s="240"/>
      <c r="V106" s="240"/>
      <c r="W106" s="240"/>
    </row>
    <row r="107" spans="15:23" s="287" customFormat="1" x14ac:dyDescent="0.15">
      <c r="O107" s="240"/>
      <c r="P107" s="239"/>
      <c r="Q107" s="239"/>
      <c r="R107" s="240"/>
      <c r="S107" s="240"/>
      <c r="T107" s="240"/>
      <c r="U107" s="240"/>
      <c r="V107" s="240"/>
      <c r="W107" s="240"/>
    </row>
    <row r="108" spans="15:23" s="287" customFormat="1" x14ac:dyDescent="0.15">
      <c r="O108" s="240"/>
      <c r="P108" s="239"/>
      <c r="Q108" s="239"/>
      <c r="R108" s="240"/>
      <c r="S108" s="240"/>
      <c r="T108" s="240"/>
      <c r="U108" s="240"/>
      <c r="V108" s="240"/>
      <c r="W108" s="240"/>
    </row>
    <row r="109" spans="15:23" s="287" customFormat="1" x14ac:dyDescent="0.15">
      <c r="O109" s="240"/>
      <c r="P109" s="239"/>
      <c r="Q109" s="239"/>
      <c r="R109" s="240"/>
      <c r="S109" s="240"/>
      <c r="T109" s="240"/>
      <c r="U109" s="240"/>
      <c r="V109" s="240"/>
      <c r="W109" s="240"/>
    </row>
    <row r="110" spans="15:23" s="287" customFormat="1" x14ac:dyDescent="0.15">
      <c r="O110" s="240"/>
      <c r="P110" s="239"/>
      <c r="Q110" s="239"/>
      <c r="R110" s="240"/>
      <c r="S110" s="240"/>
      <c r="T110" s="240"/>
      <c r="U110" s="240"/>
      <c r="V110" s="240"/>
      <c r="W110" s="240"/>
    </row>
    <row r="111" spans="15:23" s="287" customFormat="1" x14ac:dyDescent="0.15">
      <c r="O111" s="240"/>
      <c r="P111" s="239"/>
      <c r="Q111" s="239"/>
      <c r="R111" s="240"/>
      <c r="S111" s="240"/>
      <c r="T111" s="240"/>
      <c r="U111" s="240"/>
      <c r="V111" s="240"/>
      <c r="W111" s="240"/>
    </row>
    <row r="112" spans="15:23" s="287" customFormat="1" x14ac:dyDescent="0.15">
      <c r="O112" s="240"/>
      <c r="P112" s="239"/>
      <c r="Q112" s="239"/>
      <c r="R112" s="240"/>
      <c r="S112" s="240"/>
      <c r="T112" s="240"/>
      <c r="U112" s="240"/>
      <c r="V112" s="240"/>
      <c r="W112" s="240"/>
    </row>
    <row r="113" spans="15:23" s="287" customFormat="1" x14ac:dyDescent="0.15">
      <c r="O113" s="240"/>
      <c r="P113" s="239"/>
      <c r="Q113" s="239"/>
      <c r="R113" s="240"/>
      <c r="S113" s="240"/>
      <c r="T113" s="240"/>
      <c r="U113" s="240"/>
      <c r="V113" s="240"/>
      <c r="W113" s="240"/>
    </row>
    <row r="114" spans="15:23" s="287" customFormat="1" x14ac:dyDescent="0.15">
      <c r="O114" s="240"/>
      <c r="P114" s="239"/>
      <c r="Q114" s="239"/>
      <c r="R114" s="240"/>
      <c r="S114" s="240"/>
      <c r="T114" s="240"/>
      <c r="U114" s="240"/>
      <c r="V114" s="240"/>
      <c r="W114" s="240"/>
    </row>
    <row r="115" spans="15:23" s="287" customFormat="1" x14ac:dyDescent="0.15">
      <c r="O115" s="240"/>
      <c r="P115" s="239"/>
      <c r="Q115" s="239"/>
      <c r="R115" s="240"/>
      <c r="S115" s="240"/>
      <c r="T115" s="240"/>
      <c r="U115" s="240"/>
      <c r="V115" s="240"/>
      <c r="W115" s="240"/>
    </row>
    <row r="116" spans="15:23" s="287" customFormat="1" x14ac:dyDescent="0.15">
      <c r="O116" s="240"/>
      <c r="P116" s="239"/>
      <c r="Q116" s="239"/>
      <c r="R116" s="240"/>
      <c r="S116" s="240"/>
      <c r="T116" s="240"/>
      <c r="U116" s="240"/>
      <c r="V116" s="240"/>
      <c r="W116" s="240"/>
    </row>
    <row r="117" spans="15:23" s="287" customFormat="1" x14ac:dyDescent="0.15">
      <c r="O117" s="240"/>
      <c r="P117" s="239"/>
      <c r="Q117" s="239"/>
      <c r="R117" s="240"/>
      <c r="S117" s="240"/>
      <c r="T117" s="240"/>
      <c r="U117" s="240"/>
      <c r="V117" s="240"/>
      <c r="W117" s="240"/>
    </row>
    <row r="118" spans="15:23" s="287" customFormat="1" x14ac:dyDescent="0.15">
      <c r="O118" s="240"/>
      <c r="P118" s="239"/>
      <c r="Q118" s="239"/>
      <c r="R118" s="240"/>
      <c r="S118" s="240"/>
      <c r="T118" s="240"/>
      <c r="U118" s="240"/>
      <c r="V118" s="240"/>
      <c r="W118" s="240"/>
    </row>
    <row r="119" spans="15:23" s="287" customFormat="1" x14ac:dyDescent="0.15">
      <c r="O119" s="240"/>
      <c r="P119" s="239"/>
      <c r="Q119" s="239"/>
      <c r="R119" s="240"/>
      <c r="S119" s="240"/>
      <c r="T119" s="240"/>
      <c r="U119" s="240"/>
      <c r="V119" s="240"/>
      <c r="W119" s="240"/>
    </row>
    <row r="120" spans="15:23" s="287" customFormat="1" x14ac:dyDescent="0.15">
      <c r="O120" s="240"/>
      <c r="P120" s="239"/>
      <c r="Q120" s="239"/>
      <c r="R120" s="240"/>
      <c r="S120" s="240"/>
      <c r="T120" s="240"/>
      <c r="U120" s="240"/>
      <c r="V120" s="240"/>
      <c r="W120" s="240"/>
    </row>
    <row r="121" spans="15:23" s="287" customFormat="1" x14ac:dyDescent="0.15">
      <c r="O121" s="240"/>
      <c r="P121" s="239"/>
      <c r="Q121" s="239"/>
      <c r="R121" s="240"/>
      <c r="S121" s="240"/>
      <c r="T121" s="240"/>
      <c r="U121" s="240"/>
      <c r="V121" s="240"/>
      <c r="W121" s="240"/>
    </row>
    <row r="122" spans="15:23" s="287" customFormat="1" x14ac:dyDescent="0.15">
      <c r="O122" s="240"/>
      <c r="P122" s="239"/>
      <c r="Q122" s="239"/>
      <c r="R122" s="240"/>
      <c r="S122" s="240"/>
      <c r="T122" s="240"/>
      <c r="U122" s="240"/>
      <c r="V122" s="240"/>
      <c r="W122" s="240"/>
    </row>
    <row r="123" spans="15:23" s="287" customFormat="1" x14ac:dyDescent="0.15">
      <c r="O123" s="240"/>
      <c r="P123" s="239"/>
      <c r="Q123" s="239"/>
      <c r="R123" s="240"/>
      <c r="S123" s="240"/>
      <c r="T123" s="240"/>
      <c r="U123" s="240"/>
      <c r="V123" s="240"/>
      <c r="W123" s="240"/>
    </row>
    <row r="124" spans="15:23" s="287" customFormat="1" x14ac:dyDescent="0.15">
      <c r="O124" s="240"/>
      <c r="P124" s="239"/>
      <c r="Q124" s="239"/>
      <c r="R124" s="240"/>
      <c r="S124" s="240"/>
      <c r="T124" s="240"/>
      <c r="U124" s="240"/>
      <c r="V124" s="240"/>
      <c r="W124" s="240"/>
    </row>
    <row r="125" spans="15:23" s="287" customFormat="1" x14ac:dyDescent="0.15">
      <c r="O125" s="240"/>
      <c r="P125" s="239"/>
      <c r="Q125" s="239"/>
      <c r="R125" s="240"/>
      <c r="S125" s="240"/>
      <c r="T125" s="240"/>
      <c r="U125" s="240"/>
      <c r="V125" s="240"/>
      <c r="W125" s="240"/>
    </row>
    <row r="126" spans="15:23" s="287" customFormat="1" x14ac:dyDescent="0.15">
      <c r="O126" s="240"/>
      <c r="P126" s="239"/>
      <c r="Q126" s="239"/>
      <c r="R126" s="240"/>
      <c r="S126" s="240"/>
      <c r="T126" s="240"/>
      <c r="U126" s="240"/>
      <c r="V126" s="240"/>
      <c r="W126" s="240"/>
    </row>
    <row r="127" spans="15:23" s="287" customFormat="1" x14ac:dyDescent="0.15">
      <c r="O127" s="240"/>
      <c r="P127" s="239"/>
      <c r="Q127" s="239"/>
      <c r="R127" s="240"/>
      <c r="S127" s="240"/>
      <c r="T127" s="240"/>
      <c r="U127" s="240"/>
      <c r="V127" s="240"/>
      <c r="W127" s="240"/>
    </row>
    <row r="128" spans="15:23" s="287" customFormat="1" x14ac:dyDescent="0.15">
      <c r="O128" s="240"/>
      <c r="P128" s="239"/>
      <c r="Q128" s="239"/>
      <c r="R128" s="240"/>
      <c r="S128" s="240"/>
      <c r="T128" s="240"/>
      <c r="U128" s="240"/>
      <c r="V128" s="240"/>
      <c r="W128" s="240"/>
    </row>
    <row r="129" spans="15:23" s="287" customFormat="1" x14ac:dyDescent="0.15">
      <c r="O129" s="240"/>
      <c r="P129" s="239"/>
      <c r="Q129" s="239"/>
      <c r="R129" s="240"/>
      <c r="S129" s="240"/>
      <c r="T129" s="240"/>
      <c r="U129" s="240"/>
      <c r="V129" s="240"/>
      <c r="W129" s="240"/>
    </row>
    <row r="130" spans="15:23" s="287" customFormat="1" x14ac:dyDescent="0.15">
      <c r="O130" s="240"/>
      <c r="P130" s="239"/>
      <c r="Q130" s="239"/>
      <c r="R130" s="240"/>
      <c r="S130" s="240"/>
      <c r="T130" s="240"/>
      <c r="U130" s="240"/>
      <c r="V130" s="240"/>
      <c r="W130" s="240"/>
    </row>
    <row r="131" spans="15:23" s="287" customFormat="1" x14ac:dyDescent="0.15">
      <c r="O131" s="240"/>
      <c r="P131" s="239"/>
      <c r="Q131" s="239"/>
      <c r="R131" s="240"/>
      <c r="S131" s="240"/>
      <c r="T131" s="240"/>
      <c r="U131" s="240"/>
      <c r="V131" s="240"/>
      <c r="W131" s="240"/>
    </row>
    <row r="132" spans="15:23" s="287" customFormat="1" x14ac:dyDescent="0.15">
      <c r="O132" s="240"/>
      <c r="P132" s="239"/>
      <c r="Q132" s="239"/>
      <c r="R132" s="240"/>
      <c r="S132" s="240"/>
      <c r="T132" s="240"/>
      <c r="U132" s="240"/>
      <c r="V132" s="240"/>
      <c r="W132" s="240"/>
    </row>
    <row r="133" spans="15:23" s="287" customFormat="1" x14ac:dyDescent="0.15">
      <c r="O133" s="240"/>
      <c r="P133" s="239"/>
      <c r="Q133" s="239"/>
      <c r="R133" s="240"/>
      <c r="S133" s="240"/>
      <c r="T133" s="240"/>
      <c r="U133" s="240"/>
      <c r="V133" s="240"/>
      <c r="W133" s="240"/>
    </row>
    <row r="134" spans="15:23" s="287" customFormat="1" x14ac:dyDescent="0.15">
      <c r="O134" s="240"/>
      <c r="P134" s="239"/>
      <c r="Q134" s="239"/>
      <c r="R134" s="240"/>
      <c r="S134" s="240"/>
      <c r="T134" s="240"/>
      <c r="U134" s="240"/>
      <c r="V134" s="240"/>
      <c r="W134" s="240"/>
    </row>
    <row r="135" spans="15:23" s="287" customFormat="1" x14ac:dyDescent="0.15">
      <c r="O135" s="240"/>
      <c r="P135" s="239"/>
      <c r="Q135" s="239"/>
      <c r="R135" s="240"/>
      <c r="S135" s="240"/>
      <c r="T135" s="240"/>
      <c r="U135" s="240"/>
      <c r="V135" s="240"/>
      <c r="W135" s="240"/>
    </row>
    <row r="136" spans="15:23" s="287" customFormat="1" x14ac:dyDescent="0.15">
      <c r="O136" s="240"/>
      <c r="P136" s="239"/>
      <c r="Q136" s="239"/>
      <c r="R136" s="240"/>
      <c r="S136" s="240"/>
      <c r="T136" s="240"/>
      <c r="U136" s="240"/>
      <c r="V136" s="240"/>
      <c r="W136" s="240"/>
    </row>
    <row r="137" spans="15:23" s="287" customFormat="1" x14ac:dyDescent="0.15">
      <c r="O137" s="240"/>
      <c r="P137" s="239"/>
      <c r="Q137" s="239"/>
      <c r="R137" s="240"/>
      <c r="S137" s="240"/>
      <c r="T137" s="240"/>
      <c r="U137" s="240"/>
      <c r="V137" s="240"/>
      <c r="W137" s="240"/>
    </row>
    <row r="138" spans="15:23" s="287" customFormat="1" x14ac:dyDescent="0.15">
      <c r="O138" s="240"/>
      <c r="P138" s="239"/>
      <c r="Q138" s="239"/>
      <c r="R138" s="240"/>
      <c r="S138" s="240"/>
      <c r="T138" s="240"/>
      <c r="U138" s="240"/>
      <c r="V138" s="240"/>
      <c r="W138" s="240"/>
    </row>
    <row r="139" spans="15:23" s="287" customFormat="1" x14ac:dyDescent="0.15">
      <c r="O139" s="240"/>
      <c r="P139" s="239"/>
      <c r="Q139" s="239"/>
      <c r="R139" s="240"/>
      <c r="S139" s="240"/>
      <c r="T139" s="240"/>
      <c r="U139" s="240"/>
      <c r="V139" s="240"/>
      <c r="W139" s="240"/>
    </row>
    <row r="140" spans="15:23" s="287" customFormat="1" x14ac:dyDescent="0.15">
      <c r="O140" s="240"/>
      <c r="P140" s="239"/>
      <c r="Q140" s="239"/>
      <c r="R140" s="240"/>
      <c r="S140" s="240"/>
      <c r="T140" s="240"/>
      <c r="U140" s="240"/>
      <c r="V140" s="240"/>
      <c r="W140" s="240"/>
    </row>
    <row r="141" spans="15:23" s="287" customFormat="1" x14ac:dyDescent="0.15">
      <c r="O141" s="240"/>
      <c r="P141" s="239"/>
      <c r="Q141" s="239"/>
      <c r="R141" s="240"/>
      <c r="S141" s="240"/>
      <c r="T141" s="240"/>
      <c r="U141" s="240"/>
      <c r="V141" s="240"/>
      <c r="W141" s="240"/>
    </row>
    <row r="142" spans="15:23" s="287" customFormat="1" x14ac:dyDescent="0.15">
      <c r="O142" s="240"/>
      <c r="P142" s="239"/>
      <c r="Q142" s="239"/>
      <c r="R142" s="240"/>
      <c r="S142" s="240"/>
      <c r="T142" s="240"/>
      <c r="U142" s="240"/>
      <c r="V142" s="240"/>
      <c r="W142" s="240"/>
    </row>
    <row r="143" spans="15:23" s="287" customFormat="1" x14ac:dyDescent="0.15">
      <c r="O143" s="240"/>
      <c r="P143" s="239"/>
      <c r="Q143" s="239"/>
      <c r="R143" s="240"/>
      <c r="S143" s="240"/>
      <c r="T143" s="240"/>
      <c r="U143" s="240"/>
      <c r="V143" s="240"/>
      <c r="W143" s="240"/>
    </row>
    <row r="144" spans="15:23" s="287" customFormat="1" x14ac:dyDescent="0.15">
      <c r="O144" s="240"/>
      <c r="P144" s="239"/>
      <c r="Q144" s="239"/>
      <c r="R144" s="240"/>
      <c r="S144" s="240"/>
      <c r="T144" s="240"/>
      <c r="U144" s="240"/>
      <c r="V144" s="240"/>
      <c r="W144" s="240"/>
    </row>
    <row r="145" spans="15:23" s="287" customFormat="1" x14ac:dyDescent="0.15">
      <c r="O145" s="240"/>
      <c r="P145" s="239"/>
      <c r="Q145" s="239"/>
      <c r="R145" s="240"/>
      <c r="S145" s="240"/>
      <c r="T145" s="240"/>
      <c r="U145" s="240"/>
      <c r="V145" s="240"/>
      <c r="W145" s="240"/>
    </row>
    <row r="146" spans="15:23" s="287" customFormat="1" x14ac:dyDescent="0.15">
      <c r="O146" s="240"/>
      <c r="P146" s="239"/>
      <c r="Q146" s="239"/>
      <c r="R146" s="240"/>
      <c r="S146" s="240"/>
      <c r="T146" s="240"/>
      <c r="U146" s="240"/>
      <c r="V146" s="240"/>
      <c r="W146" s="240"/>
    </row>
    <row r="147" spans="15:23" s="287" customFormat="1" x14ac:dyDescent="0.15">
      <c r="O147" s="240"/>
      <c r="P147" s="239"/>
      <c r="Q147" s="239"/>
      <c r="R147" s="240"/>
      <c r="S147" s="240"/>
      <c r="T147" s="240"/>
      <c r="U147" s="240"/>
      <c r="V147" s="240"/>
      <c r="W147" s="240"/>
    </row>
    <row r="148" spans="15:23" s="287" customFormat="1" x14ac:dyDescent="0.15">
      <c r="O148" s="240"/>
      <c r="P148" s="239"/>
      <c r="Q148" s="239"/>
      <c r="R148" s="240"/>
      <c r="S148" s="240"/>
      <c r="T148" s="240"/>
      <c r="U148" s="240"/>
      <c r="V148" s="240"/>
      <c r="W148" s="240"/>
    </row>
    <row r="149" spans="15:23" s="287" customFormat="1" x14ac:dyDescent="0.15">
      <c r="O149" s="240"/>
      <c r="P149" s="239"/>
      <c r="Q149" s="239"/>
      <c r="R149" s="240"/>
      <c r="S149" s="240"/>
      <c r="T149" s="240"/>
      <c r="U149" s="240"/>
      <c r="V149" s="240"/>
      <c r="W149" s="240"/>
    </row>
    <row r="150" spans="15:23" s="287" customFormat="1" x14ac:dyDescent="0.15">
      <c r="O150" s="240"/>
      <c r="P150" s="239"/>
      <c r="Q150" s="239"/>
      <c r="R150" s="240"/>
      <c r="S150" s="240"/>
      <c r="T150" s="240"/>
      <c r="U150" s="240"/>
      <c r="V150" s="240"/>
      <c r="W150" s="240"/>
    </row>
    <row r="151" spans="15:23" s="287" customFormat="1" x14ac:dyDescent="0.15">
      <c r="O151" s="240"/>
      <c r="P151" s="239"/>
      <c r="Q151" s="239"/>
      <c r="R151" s="240"/>
      <c r="S151" s="240"/>
      <c r="T151" s="240"/>
      <c r="U151" s="240"/>
      <c r="V151" s="240"/>
      <c r="W151" s="240"/>
    </row>
    <row r="152" spans="15:23" s="287" customFormat="1" x14ac:dyDescent="0.15">
      <c r="O152" s="240"/>
      <c r="P152" s="239"/>
      <c r="Q152" s="239"/>
      <c r="R152" s="240"/>
      <c r="S152" s="240"/>
      <c r="T152" s="240"/>
      <c r="U152" s="240"/>
      <c r="V152" s="240"/>
      <c r="W152" s="240"/>
    </row>
    <row r="153" spans="15:23" s="287" customFormat="1" x14ac:dyDescent="0.15">
      <c r="O153" s="240"/>
      <c r="P153" s="239"/>
      <c r="Q153" s="239"/>
      <c r="R153" s="240"/>
      <c r="S153" s="240"/>
      <c r="T153" s="240"/>
      <c r="U153" s="240"/>
      <c r="V153" s="240"/>
      <c r="W153" s="240"/>
    </row>
    <row r="154" spans="15:23" s="287" customFormat="1" x14ac:dyDescent="0.15">
      <c r="O154" s="240"/>
      <c r="P154" s="239"/>
      <c r="Q154" s="239"/>
      <c r="R154" s="240"/>
      <c r="S154" s="240"/>
      <c r="T154" s="240"/>
      <c r="U154" s="240"/>
      <c r="V154" s="240"/>
      <c r="W154" s="240"/>
    </row>
    <row r="155" spans="15:23" s="287" customFormat="1" x14ac:dyDescent="0.15">
      <c r="O155" s="240"/>
      <c r="P155" s="239"/>
      <c r="Q155" s="239"/>
      <c r="R155" s="240"/>
      <c r="S155" s="240"/>
      <c r="T155" s="240"/>
      <c r="U155" s="240"/>
      <c r="V155" s="240"/>
      <c r="W155" s="240"/>
    </row>
    <row r="156" spans="15:23" s="287" customFormat="1" x14ac:dyDescent="0.15">
      <c r="O156" s="240"/>
      <c r="P156" s="239"/>
      <c r="Q156" s="239"/>
      <c r="R156" s="240"/>
      <c r="S156" s="240"/>
      <c r="T156" s="240"/>
      <c r="U156" s="240"/>
      <c r="V156" s="240"/>
      <c r="W156" s="240"/>
    </row>
    <row r="157" spans="15:23" s="287" customFormat="1" x14ac:dyDescent="0.15">
      <c r="O157" s="240"/>
      <c r="P157" s="239"/>
      <c r="Q157" s="239"/>
      <c r="R157" s="240"/>
      <c r="S157" s="240"/>
      <c r="T157" s="240"/>
      <c r="U157" s="240"/>
      <c r="V157" s="240"/>
      <c r="W157" s="240"/>
    </row>
    <row r="158" spans="15:23" s="287" customFormat="1" x14ac:dyDescent="0.15">
      <c r="O158" s="240"/>
      <c r="P158" s="239"/>
      <c r="Q158" s="239"/>
      <c r="R158" s="240"/>
      <c r="S158" s="240"/>
      <c r="T158" s="240"/>
      <c r="U158" s="240"/>
      <c r="V158" s="240"/>
      <c r="W158" s="240"/>
    </row>
    <row r="159" spans="15:23" s="287" customFormat="1" x14ac:dyDescent="0.15">
      <c r="O159" s="240"/>
      <c r="P159" s="239"/>
      <c r="Q159" s="239"/>
      <c r="R159" s="240"/>
      <c r="S159" s="240"/>
      <c r="T159" s="240"/>
      <c r="U159" s="240"/>
      <c r="V159" s="240"/>
      <c r="W159" s="240"/>
    </row>
    <row r="160" spans="15:23" s="287" customFormat="1" x14ac:dyDescent="0.15">
      <c r="O160" s="240"/>
      <c r="P160" s="239"/>
      <c r="Q160" s="239"/>
      <c r="R160" s="240"/>
      <c r="S160" s="240"/>
      <c r="T160" s="240"/>
      <c r="U160" s="240"/>
      <c r="V160" s="240"/>
      <c r="W160" s="240"/>
    </row>
    <row r="161" spans="15:23" s="287" customFormat="1" x14ac:dyDescent="0.15">
      <c r="O161" s="240"/>
      <c r="P161" s="239"/>
      <c r="Q161" s="239"/>
      <c r="R161" s="240"/>
      <c r="S161" s="240"/>
      <c r="T161" s="240"/>
      <c r="U161" s="240"/>
      <c r="V161" s="240"/>
      <c r="W161" s="240"/>
    </row>
    <row r="162" spans="15:23" s="287" customFormat="1" x14ac:dyDescent="0.15">
      <c r="O162" s="240"/>
      <c r="P162" s="239"/>
      <c r="Q162" s="239"/>
      <c r="R162" s="240"/>
      <c r="S162" s="240"/>
      <c r="T162" s="240"/>
      <c r="U162" s="240"/>
      <c r="V162" s="240"/>
      <c r="W162" s="240"/>
    </row>
    <row r="163" spans="15:23" s="287" customFormat="1" x14ac:dyDescent="0.15">
      <c r="O163" s="240"/>
      <c r="P163" s="239"/>
      <c r="Q163" s="239"/>
      <c r="R163" s="240"/>
      <c r="S163" s="240"/>
      <c r="T163" s="240"/>
      <c r="U163" s="240"/>
      <c r="V163" s="240"/>
      <c r="W163" s="240"/>
    </row>
    <row r="164" spans="15:23" s="287" customFormat="1" x14ac:dyDescent="0.15">
      <c r="O164" s="240"/>
      <c r="P164" s="239"/>
      <c r="Q164" s="239"/>
      <c r="R164" s="240"/>
      <c r="S164" s="240"/>
      <c r="T164" s="240"/>
      <c r="U164" s="240"/>
      <c r="V164" s="240"/>
      <c r="W164" s="240"/>
    </row>
    <row r="165" spans="15:23" s="287" customFormat="1" x14ac:dyDescent="0.15">
      <c r="O165" s="240"/>
      <c r="P165" s="239"/>
      <c r="Q165" s="239"/>
      <c r="R165" s="240"/>
      <c r="S165" s="240"/>
      <c r="T165" s="240"/>
      <c r="U165" s="240"/>
      <c r="V165" s="240"/>
      <c r="W165" s="240"/>
    </row>
    <row r="166" spans="15:23" s="287" customFormat="1" x14ac:dyDescent="0.15">
      <c r="O166" s="240"/>
      <c r="P166" s="239"/>
      <c r="Q166" s="239"/>
      <c r="R166" s="240"/>
      <c r="S166" s="240"/>
      <c r="T166" s="240"/>
      <c r="U166" s="240"/>
      <c r="V166" s="240"/>
      <c r="W166" s="240"/>
    </row>
    <row r="167" spans="15:23" s="287" customFormat="1" x14ac:dyDescent="0.15">
      <c r="O167" s="240"/>
      <c r="P167" s="239"/>
      <c r="Q167" s="239"/>
      <c r="R167" s="240"/>
      <c r="S167" s="240"/>
      <c r="T167" s="240"/>
      <c r="U167" s="240"/>
      <c r="V167" s="240"/>
      <c r="W167" s="240"/>
    </row>
    <row r="168" spans="15:23" s="287" customFormat="1" x14ac:dyDescent="0.15">
      <c r="O168" s="240"/>
      <c r="P168" s="239"/>
      <c r="Q168" s="239"/>
      <c r="R168" s="240"/>
      <c r="S168" s="240"/>
      <c r="T168" s="240"/>
      <c r="U168" s="240"/>
      <c r="V168" s="240"/>
      <c r="W168" s="240"/>
    </row>
    <row r="169" spans="15:23" s="287" customFormat="1" x14ac:dyDescent="0.15">
      <c r="O169" s="240"/>
      <c r="P169" s="239"/>
      <c r="Q169" s="239"/>
      <c r="R169" s="240"/>
      <c r="S169" s="240"/>
      <c r="T169" s="240"/>
      <c r="U169" s="240"/>
      <c r="V169" s="240"/>
      <c r="W169" s="240"/>
    </row>
    <row r="170" spans="15:23" s="287" customFormat="1" x14ac:dyDescent="0.15">
      <c r="O170" s="240"/>
      <c r="P170" s="239"/>
      <c r="Q170" s="239"/>
      <c r="R170" s="240"/>
      <c r="S170" s="240"/>
      <c r="T170" s="240"/>
      <c r="U170" s="240"/>
      <c r="V170" s="240"/>
      <c r="W170" s="240"/>
    </row>
    <row r="171" spans="15:23" s="287" customFormat="1" x14ac:dyDescent="0.15">
      <c r="O171" s="240"/>
      <c r="P171" s="239"/>
      <c r="Q171" s="239"/>
      <c r="R171" s="240"/>
      <c r="S171" s="240"/>
      <c r="T171" s="240"/>
      <c r="U171" s="240"/>
      <c r="V171" s="240"/>
      <c r="W171" s="240"/>
    </row>
    <row r="172" spans="15:23" s="287" customFormat="1" x14ac:dyDescent="0.15">
      <c r="O172" s="240"/>
      <c r="P172" s="239"/>
      <c r="Q172" s="239"/>
      <c r="R172" s="240"/>
      <c r="S172" s="240"/>
      <c r="T172" s="240"/>
      <c r="U172" s="240"/>
      <c r="V172" s="240"/>
      <c r="W172" s="240"/>
    </row>
    <row r="173" spans="15:23" s="287" customFormat="1" x14ac:dyDescent="0.15">
      <c r="O173" s="240"/>
      <c r="P173" s="239"/>
      <c r="Q173" s="239"/>
      <c r="R173" s="240"/>
      <c r="S173" s="240"/>
      <c r="T173" s="240"/>
      <c r="U173" s="240"/>
      <c r="V173" s="240"/>
      <c r="W173" s="240"/>
    </row>
    <row r="174" spans="15:23" s="287" customFormat="1" x14ac:dyDescent="0.15">
      <c r="O174" s="240"/>
      <c r="P174" s="239"/>
      <c r="Q174" s="239"/>
      <c r="R174" s="240"/>
      <c r="S174" s="240"/>
      <c r="T174" s="240"/>
      <c r="U174" s="240"/>
      <c r="V174" s="240"/>
      <c r="W174" s="240"/>
    </row>
    <row r="175" spans="15:23" s="287" customFormat="1" x14ac:dyDescent="0.15">
      <c r="O175" s="240"/>
      <c r="P175" s="239"/>
      <c r="Q175" s="239"/>
      <c r="R175" s="240"/>
      <c r="S175" s="240"/>
      <c r="T175" s="240"/>
      <c r="U175" s="240"/>
      <c r="V175" s="240"/>
      <c r="W175" s="240"/>
    </row>
    <row r="176" spans="15:23" s="287" customFormat="1" x14ac:dyDescent="0.15">
      <c r="O176" s="240"/>
      <c r="P176" s="239"/>
      <c r="Q176" s="239"/>
      <c r="R176" s="240"/>
      <c r="S176" s="240"/>
      <c r="T176" s="240"/>
      <c r="U176" s="240"/>
      <c r="V176" s="240"/>
      <c r="W176" s="240"/>
    </row>
    <row r="177" spans="15:23" s="287" customFormat="1" x14ac:dyDescent="0.15">
      <c r="O177" s="240"/>
      <c r="P177" s="239"/>
      <c r="Q177" s="239"/>
      <c r="R177" s="240"/>
      <c r="S177" s="240"/>
      <c r="T177" s="240"/>
      <c r="U177" s="240"/>
      <c r="V177" s="240"/>
      <c r="W177" s="240"/>
    </row>
    <row r="178" spans="15:23" s="287" customFormat="1" x14ac:dyDescent="0.15">
      <c r="O178" s="240"/>
      <c r="P178" s="239"/>
      <c r="Q178" s="239"/>
      <c r="R178" s="240"/>
      <c r="S178" s="240"/>
      <c r="T178" s="240"/>
      <c r="U178" s="240"/>
      <c r="V178" s="240"/>
      <c r="W178" s="240"/>
    </row>
    <row r="179" spans="15:23" s="287" customFormat="1" x14ac:dyDescent="0.15">
      <c r="O179" s="240"/>
      <c r="P179" s="239"/>
      <c r="Q179" s="239"/>
      <c r="R179" s="240"/>
      <c r="S179" s="240"/>
      <c r="T179" s="240"/>
      <c r="U179" s="240"/>
      <c r="V179" s="240"/>
      <c r="W179" s="240"/>
    </row>
    <row r="180" spans="15:23" s="287" customFormat="1" x14ac:dyDescent="0.15">
      <c r="O180" s="240"/>
      <c r="P180" s="239"/>
      <c r="Q180" s="239"/>
      <c r="R180" s="240"/>
      <c r="S180" s="240"/>
      <c r="T180" s="240"/>
      <c r="U180" s="240"/>
      <c r="V180" s="240"/>
      <c r="W180" s="240"/>
    </row>
    <row r="181" spans="15:23" s="287" customFormat="1" x14ac:dyDescent="0.15">
      <c r="O181" s="240"/>
      <c r="P181" s="239"/>
      <c r="Q181" s="239"/>
      <c r="R181" s="240"/>
      <c r="S181" s="240"/>
      <c r="T181" s="240"/>
      <c r="U181" s="240"/>
      <c r="V181" s="240"/>
      <c r="W181" s="240"/>
    </row>
    <row r="182" spans="15:23" s="287" customFormat="1" x14ac:dyDescent="0.15">
      <c r="O182" s="240"/>
      <c r="P182" s="239"/>
      <c r="Q182" s="239"/>
      <c r="R182" s="240"/>
      <c r="S182" s="240"/>
      <c r="T182" s="240"/>
      <c r="U182" s="240"/>
      <c r="V182" s="240"/>
      <c r="W182" s="240"/>
    </row>
    <row r="183" spans="15:23" s="287" customFormat="1" x14ac:dyDescent="0.15">
      <c r="O183" s="240"/>
      <c r="P183" s="239"/>
      <c r="Q183" s="239"/>
      <c r="R183" s="240"/>
      <c r="S183" s="240"/>
      <c r="T183" s="240"/>
      <c r="U183" s="240"/>
      <c r="V183" s="240"/>
      <c r="W183" s="240"/>
    </row>
    <row r="184" spans="15:23" s="287" customFormat="1" x14ac:dyDescent="0.15">
      <c r="O184" s="240"/>
      <c r="P184" s="239"/>
      <c r="Q184" s="239"/>
      <c r="R184" s="240"/>
      <c r="S184" s="240"/>
      <c r="T184" s="240"/>
      <c r="U184" s="240"/>
      <c r="V184" s="240"/>
      <c r="W184" s="240"/>
    </row>
    <row r="185" spans="15:23" s="287" customFormat="1" x14ac:dyDescent="0.15">
      <c r="O185" s="240"/>
      <c r="P185" s="239"/>
      <c r="Q185" s="239"/>
      <c r="R185" s="240"/>
      <c r="S185" s="240"/>
      <c r="T185" s="240"/>
      <c r="U185" s="240"/>
      <c r="V185" s="240"/>
      <c r="W185" s="240"/>
    </row>
    <row r="186" spans="15:23" s="287" customFormat="1" x14ac:dyDescent="0.15">
      <c r="O186" s="240"/>
      <c r="P186" s="239"/>
      <c r="Q186" s="239"/>
      <c r="R186" s="240"/>
      <c r="S186" s="240"/>
      <c r="T186" s="240"/>
      <c r="U186" s="240"/>
      <c r="V186" s="240"/>
      <c r="W186" s="240"/>
    </row>
    <row r="187" spans="15:23" s="287" customFormat="1" x14ac:dyDescent="0.15">
      <c r="O187" s="240"/>
      <c r="P187" s="239"/>
      <c r="Q187" s="239"/>
      <c r="R187" s="240"/>
      <c r="S187" s="240"/>
      <c r="T187" s="240"/>
      <c r="U187" s="240"/>
      <c r="V187" s="240"/>
      <c r="W187" s="240"/>
    </row>
    <row r="188" spans="15:23" s="287" customFormat="1" x14ac:dyDescent="0.15">
      <c r="O188" s="240"/>
      <c r="P188" s="239"/>
      <c r="Q188" s="239"/>
      <c r="R188" s="240"/>
      <c r="S188" s="240"/>
      <c r="T188" s="240"/>
      <c r="U188" s="240"/>
      <c r="V188" s="240"/>
      <c r="W188" s="240"/>
    </row>
    <row r="189" spans="15:23" s="287" customFormat="1" x14ac:dyDescent="0.15">
      <c r="O189" s="240"/>
      <c r="P189" s="239"/>
      <c r="Q189" s="239"/>
      <c r="R189" s="240"/>
      <c r="S189" s="240"/>
      <c r="T189" s="240"/>
      <c r="U189" s="240"/>
      <c r="V189" s="240"/>
      <c r="W189" s="240"/>
    </row>
    <row r="190" spans="15:23" s="287" customFormat="1" x14ac:dyDescent="0.15">
      <c r="O190" s="240"/>
      <c r="P190" s="239"/>
      <c r="Q190" s="239"/>
      <c r="R190" s="240"/>
      <c r="S190" s="240"/>
      <c r="T190" s="240"/>
      <c r="U190" s="240"/>
      <c r="V190" s="240"/>
      <c r="W190" s="240"/>
    </row>
    <row r="191" spans="15:23" s="287" customFormat="1" x14ac:dyDescent="0.15">
      <c r="O191" s="240"/>
      <c r="P191" s="239"/>
      <c r="Q191" s="239"/>
      <c r="R191" s="240"/>
      <c r="S191" s="240"/>
      <c r="T191" s="240"/>
      <c r="U191" s="240"/>
      <c r="V191" s="240"/>
      <c r="W191" s="240"/>
    </row>
    <row r="192" spans="15:23" s="287" customFormat="1" x14ac:dyDescent="0.15">
      <c r="O192" s="240"/>
      <c r="P192" s="239"/>
      <c r="Q192" s="239"/>
      <c r="R192" s="240"/>
      <c r="S192" s="240"/>
      <c r="T192" s="240"/>
      <c r="U192" s="240"/>
      <c r="V192" s="240"/>
      <c r="W192" s="240"/>
    </row>
    <row r="193" spans="15:23" s="287" customFormat="1" x14ac:dyDescent="0.15">
      <c r="O193" s="240"/>
      <c r="P193" s="239"/>
      <c r="Q193" s="239"/>
      <c r="R193" s="240"/>
      <c r="S193" s="240"/>
      <c r="T193" s="240"/>
      <c r="U193" s="240"/>
      <c r="V193" s="240"/>
      <c r="W193" s="240"/>
    </row>
    <row r="194" spans="15:23" s="287" customFormat="1" x14ac:dyDescent="0.15">
      <c r="O194" s="240"/>
      <c r="P194" s="239"/>
      <c r="Q194" s="239"/>
      <c r="R194" s="240"/>
      <c r="S194" s="240"/>
      <c r="T194" s="240"/>
      <c r="U194" s="240"/>
      <c r="V194" s="240"/>
      <c r="W194" s="240"/>
    </row>
    <row r="195" spans="15:23" s="287" customFormat="1" x14ac:dyDescent="0.15">
      <c r="O195" s="240"/>
      <c r="P195" s="239"/>
      <c r="Q195" s="239"/>
      <c r="R195" s="240"/>
      <c r="S195" s="240"/>
      <c r="T195" s="240"/>
      <c r="U195" s="240"/>
      <c r="V195" s="240"/>
      <c r="W195" s="240"/>
    </row>
    <row r="196" spans="15:23" s="287" customFormat="1" x14ac:dyDescent="0.15">
      <c r="O196" s="240"/>
      <c r="P196" s="239"/>
      <c r="Q196" s="239"/>
      <c r="R196" s="240"/>
      <c r="S196" s="240"/>
      <c r="T196" s="240"/>
      <c r="U196" s="240"/>
      <c r="V196" s="240"/>
      <c r="W196" s="240"/>
    </row>
    <row r="197" spans="15:23" s="287" customFormat="1" x14ac:dyDescent="0.15">
      <c r="O197" s="240"/>
      <c r="P197" s="239"/>
      <c r="Q197" s="239"/>
      <c r="R197" s="240"/>
      <c r="S197" s="240"/>
      <c r="T197" s="240"/>
      <c r="U197" s="240"/>
      <c r="V197" s="240"/>
      <c r="W197" s="240"/>
    </row>
    <row r="198" spans="15:23" s="287" customFormat="1" x14ac:dyDescent="0.15">
      <c r="O198" s="240"/>
      <c r="P198" s="239"/>
      <c r="Q198" s="239"/>
      <c r="R198" s="240"/>
      <c r="S198" s="240"/>
      <c r="T198" s="240"/>
      <c r="U198" s="240"/>
      <c r="V198" s="240"/>
      <c r="W198" s="240"/>
    </row>
    <row r="199" spans="15:23" s="287" customFormat="1" x14ac:dyDescent="0.15">
      <c r="O199" s="240"/>
      <c r="P199" s="239"/>
      <c r="Q199" s="239"/>
      <c r="R199" s="240"/>
      <c r="S199" s="240"/>
      <c r="T199" s="240"/>
      <c r="U199" s="240"/>
      <c r="V199" s="240"/>
      <c r="W199" s="240"/>
    </row>
    <row r="200" spans="15:23" s="287" customFormat="1" x14ac:dyDescent="0.15">
      <c r="O200" s="240"/>
      <c r="P200" s="239"/>
      <c r="Q200" s="239"/>
      <c r="R200" s="240"/>
      <c r="S200" s="240"/>
      <c r="T200" s="240"/>
      <c r="U200" s="240"/>
      <c r="V200" s="240"/>
      <c r="W200" s="240"/>
    </row>
    <row r="201" spans="15:23" s="287" customFormat="1" x14ac:dyDescent="0.15">
      <c r="O201" s="240"/>
      <c r="P201" s="239"/>
      <c r="Q201" s="239"/>
      <c r="R201" s="240"/>
      <c r="S201" s="240"/>
      <c r="T201" s="240"/>
      <c r="U201" s="240"/>
      <c r="V201" s="240"/>
      <c r="W201" s="240"/>
    </row>
    <row r="202" spans="15:23" s="287" customFormat="1" x14ac:dyDescent="0.15">
      <c r="O202" s="240"/>
      <c r="P202" s="239"/>
      <c r="Q202" s="239"/>
      <c r="R202" s="240"/>
      <c r="S202" s="240"/>
      <c r="T202" s="240"/>
      <c r="U202" s="240"/>
      <c r="V202" s="240"/>
      <c r="W202" s="240"/>
    </row>
    <row r="203" spans="15:23" s="287" customFormat="1" x14ac:dyDescent="0.15">
      <c r="O203" s="240"/>
      <c r="P203" s="239"/>
      <c r="Q203" s="239"/>
      <c r="R203" s="240"/>
      <c r="S203" s="240"/>
      <c r="T203" s="240"/>
      <c r="U203" s="240"/>
      <c r="V203" s="240"/>
      <c r="W203" s="240"/>
    </row>
    <row r="204" spans="15:23" s="287" customFormat="1" x14ac:dyDescent="0.15">
      <c r="O204" s="240"/>
      <c r="P204" s="239"/>
      <c r="Q204" s="239"/>
      <c r="R204" s="240"/>
      <c r="S204" s="240"/>
      <c r="T204" s="240"/>
      <c r="U204" s="240"/>
      <c r="V204" s="240"/>
      <c r="W204" s="240"/>
    </row>
    <row r="205" spans="15:23" s="287" customFormat="1" x14ac:dyDescent="0.15">
      <c r="O205" s="240"/>
      <c r="P205" s="239"/>
      <c r="Q205" s="239"/>
      <c r="R205" s="240"/>
      <c r="S205" s="240"/>
      <c r="T205" s="240"/>
      <c r="U205" s="240"/>
      <c r="V205" s="240"/>
      <c r="W205" s="240"/>
    </row>
    <row r="206" spans="15:23" s="287" customFormat="1" x14ac:dyDescent="0.15">
      <c r="O206" s="240"/>
      <c r="P206" s="239"/>
      <c r="Q206" s="239"/>
      <c r="R206" s="240"/>
      <c r="S206" s="240"/>
      <c r="T206" s="240"/>
      <c r="U206" s="240"/>
      <c r="V206" s="240"/>
      <c r="W206" s="240"/>
    </row>
    <row r="207" spans="15:23" s="287" customFormat="1" x14ac:dyDescent="0.15">
      <c r="O207" s="240"/>
      <c r="P207" s="239"/>
      <c r="Q207" s="239"/>
      <c r="R207" s="240"/>
      <c r="S207" s="240"/>
      <c r="T207" s="240"/>
      <c r="U207" s="240"/>
      <c r="V207" s="240"/>
      <c r="W207" s="240"/>
    </row>
    <row r="208" spans="15:23" s="287" customFormat="1" x14ac:dyDescent="0.15">
      <c r="O208" s="240"/>
      <c r="P208" s="239"/>
      <c r="Q208" s="239"/>
      <c r="R208" s="240"/>
      <c r="S208" s="240"/>
      <c r="T208" s="240"/>
      <c r="U208" s="240"/>
      <c r="V208" s="240"/>
      <c r="W208" s="240"/>
    </row>
    <row r="209" spans="15:23" s="287" customFormat="1" x14ac:dyDescent="0.15">
      <c r="O209" s="240"/>
      <c r="P209" s="239"/>
      <c r="Q209" s="239"/>
      <c r="R209" s="240"/>
      <c r="S209" s="240"/>
      <c r="T209" s="240"/>
      <c r="U209" s="240"/>
      <c r="V209" s="240"/>
      <c r="W209" s="240"/>
    </row>
    <row r="210" spans="15:23" s="287" customFormat="1" x14ac:dyDescent="0.15">
      <c r="O210" s="240"/>
      <c r="P210" s="239"/>
      <c r="Q210" s="239"/>
      <c r="R210" s="240"/>
      <c r="S210" s="240"/>
      <c r="T210" s="240"/>
      <c r="U210" s="240"/>
      <c r="V210" s="240"/>
      <c r="W210" s="240"/>
    </row>
    <row r="211" spans="15:23" s="287" customFormat="1" x14ac:dyDescent="0.15">
      <c r="O211" s="240"/>
      <c r="P211" s="239"/>
      <c r="Q211" s="239"/>
      <c r="R211" s="240"/>
      <c r="S211" s="240"/>
      <c r="T211" s="240"/>
      <c r="U211" s="240"/>
      <c r="V211" s="240"/>
      <c r="W211" s="240"/>
    </row>
    <row r="212" spans="15:23" s="287" customFormat="1" x14ac:dyDescent="0.15">
      <c r="O212" s="240"/>
      <c r="P212" s="239"/>
      <c r="Q212" s="239"/>
      <c r="R212" s="240"/>
      <c r="S212" s="240"/>
      <c r="T212" s="240"/>
      <c r="U212" s="240"/>
      <c r="V212" s="240"/>
      <c r="W212" s="240"/>
    </row>
    <row r="213" spans="15:23" s="287" customFormat="1" x14ac:dyDescent="0.15">
      <c r="O213" s="240"/>
      <c r="P213" s="239"/>
      <c r="Q213" s="239"/>
      <c r="R213" s="240"/>
      <c r="S213" s="240"/>
      <c r="T213" s="240"/>
      <c r="U213" s="240"/>
      <c r="V213" s="240"/>
      <c r="W213" s="240"/>
    </row>
    <row r="214" spans="15:23" s="287" customFormat="1" x14ac:dyDescent="0.15">
      <c r="O214" s="240"/>
      <c r="P214" s="239"/>
      <c r="Q214" s="239"/>
      <c r="R214" s="240"/>
      <c r="S214" s="240"/>
      <c r="T214" s="240"/>
      <c r="U214" s="240"/>
      <c r="V214" s="240"/>
      <c r="W214" s="240"/>
    </row>
    <row r="215" spans="15:23" s="287" customFormat="1" x14ac:dyDescent="0.15">
      <c r="O215" s="240"/>
      <c r="P215" s="239"/>
      <c r="Q215" s="239"/>
      <c r="R215" s="240"/>
      <c r="S215" s="240"/>
      <c r="T215" s="240"/>
      <c r="U215" s="240"/>
      <c r="V215" s="240"/>
      <c r="W215" s="240"/>
    </row>
    <row r="216" spans="15:23" s="287" customFormat="1" x14ac:dyDescent="0.15">
      <c r="O216" s="240"/>
      <c r="P216" s="239"/>
      <c r="Q216" s="239"/>
      <c r="R216" s="240"/>
      <c r="S216" s="240"/>
      <c r="T216" s="240"/>
      <c r="U216" s="240"/>
      <c r="V216" s="240"/>
      <c r="W216" s="240"/>
    </row>
    <row r="217" spans="15:23" s="287" customFormat="1" x14ac:dyDescent="0.15">
      <c r="O217" s="240"/>
      <c r="P217" s="239"/>
      <c r="Q217" s="239"/>
      <c r="R217" s="240"/>
      <c r="S217" s="240"/>
      <c r="T217" s="240"/>
      <c r="U217" s="240"/>
      <c r="V217" s="240"/>
      <c r="W217" s="240"/>
    </row>
    <row r="218" spans="15:23" s="287" customFormat="1" x14ac:dyDescent="0.15">
      <c r="O218" s="240"/>
      <c r="P218" s="239"/>
      <c r="Q218" s="239"/>
      <c r="R218" s="240"/>
      <c r="S218" s="240"/>
      <c r="T218" s="240"/>
      <c r="U218" s="240"/>
      <c r="V218" s="240"/>
      <c r="W218" s="240"/>
    </row>
    <row r="219" spans="15:23" s="287" customFormat="1" x14ac:dyDescent="0.15">
      <c r="O219" s="240"/>
      <c r="P219" s="239"/>
      <c r="Q219" s="239"/>
      <c r="R219" s="240"/>
      <c r="S219" s="240"/>
      <c r="T219" s="240"/>
      <c r="U219" s="240"/>
      <c r="V219" s="240"/>
      <c r="W219" s="240"/>
    </row>
    <row r="220" spans="15:23" s="287" customFormat="1" x14ac:dyDescent="0.15">
      <c r="O220" s="240"/>
      <c r="P220" s="239"/>
      <c r="Q220" s="239"/>
      <c r="R220" s="240"/>
      <c r="S220" s="240"/>
      <c r="T220" s="240"/>
      <c r="U220" s="240"/>
      <c r="V220" s="240"/>
      <c r="W220" s="240"/>
    </row>
    <row r="221" spans="15:23" s="287" customFormat="1" x14ac:dyDescent="0.15">
      <c r="O221" s="240"/>
      <c r="P221" s="239"/>
      <c r="Q221" s="239"/>
      <c r="R221" s="240"/>
      <c r="S221" s="240"/>
      <c r="T221" s="240"/>
      <c r="U221" s="240"/>
      <c r="V221" s="240"/>
      <c r="W221" s="240"/>
    </row>
    <row r="222" spans="15:23" s="287" customFormat="1" x14ac:dyDescent="0.15">
      <c r="O222" s="240"/>
      <c r="P222" s="239"/>
      <c r="Q222" s="239"/>
      <c r="R222" s="240"/>
      <c r="S222" s="240"/>
      <c r="T222" s="240"/>
      <c r="U222" s="240"/>
      <c r="V222" s="240"/>
      <c r="W222" s="240"/>
    </row>
    <row r="223" spans="15:23" s="287" customFormat="1" x14ac:dyDescent="0.15">
      <c r="O223" s="240"/>
      <c r="P223" s="239"/>
      <c r="Q223" s="239"/>
      <c r="R223" s="240"/>
      <c r="S223" s="240"/>
      <c r="T223" s="240"/>
      <c r="U223" s="240"/>
      <c r="V223" s="240"/>
      <c r="W223" s="240"/>
    </row>
    <row r="224" spans="15:23" s="287" customFormat="1" x14ac:dyDescent="0.15">
      <c r="O224" s="240"/>
      <c r="P224" s="239"/>
      <c r="Q224" s="239"/>
      <c r="R224" s="240"/>
      <c r="S224" s="240"/>
      <c r="T224" s="240"/>
      <c r="U224" s="240"/>
      <c r="V224" s="240"/>
      <c r="W224" s="240"/>
    </row>
    <row r="225" spans="15:23" s="287" customFormat="1" x14ac:dyDescent="0.15">
      <c r="O225" s="240"/>
      <c r="P225" s="239"/>
      <c r="Q225" s="239"/>
      <c r="R225" s="240"/>
      <c r="S225" s="240"/>
      <c r="T225" s="240"/>
      <c r="U225" s="240"/>
      <c r="V225" s="240"/>
      <c r="W225" s="240"/>
    </row>
    <row r="226" spans="15:23" s="287" customFormat="1" x14ac:dyDescent="0.15">
      <c r="O226" s="240"/>
      <c r="P226" s="239"/>
      <c r="Q226" s="239"/>
      <c r="R226" s="240"/>
      <c r="S226" s="240"/>
      <c r="T226" s="240"/>
      <c r="U226" s="240"/>
      <c r="V226" s="240"/>
      <c r="W226" s="240"/>
    </row>
    <row r="227" spans="15:23" s="287" customFormat="1" x14ac:dyDescent="0.15">
      <c r="O227" s="240"/>
      <c r="P227" s="239"/>
      <c r="Q227" s="239"/>
      <c r="R227" s="240"/>
      <c r="S227" s="240"/>
      <c r="T227" s="240"/>
      <c r="U227" s="240"/>
      <c r="V227" s="240"/>
      <c r="W227" s="240"/>
    </row>
    <row r="228" spans="15:23" s="287" customFormat="1" x14ac:dyDescent="0.15">
      <c r="O228" s="240"/>
      <c r="P228" s="239"/>
      <c r="Q228" s="239"/>
      <c r="R228" s="240"/>
      <c r="S228" s="240"/>
      <c r="T228" s="240"/>
      <c r="U228" s="240"/>
      <c r="V228" s="240"/>
      <c r="W228" s="240"/>
    </row>
    <row r="229" spans="15:23" s="287" customFormat="1" x14ac:dyDescent="0.15">
      <c r="O229" s="240"/>
      <c r="P229" s="239"/>
      <c r="Q229" s="239"/>
      <c r="R229" s="240"/>
      <c r="S229" s="240"/>
      <c r="T229" s="240"/>
      <c r="U229" s="240"/>
      <c r="V229" s="240"/>
      <c r="W229" s="240"/>
    </row>
    <row r="230" spans="15:23" s="287" customFormat="1" x14ac:dyDescent="0.15">
      <c r="O230" s="240"/>
      <c r="P230" s="239"/>
      <c r="Q230" s="239"/>
      <c r="R230" s="240"/>
      <c r="S230" s="240"/>
      <c r="T230" s="240"/>
      <c r="U230" s="240"/>
      <c r="V230" s="240"/>
      <c r="W230" s="240"/>
    </row>
    <row r="231" spans="15:23" s="287" customFormat="1" x14ac:dyDescent="0.15">
      <c r="O231" s="240"/>
      <c r="P231" s="239"/>
      <c r="Q231" s="239"/>
      <c r="R231" s="240"/>
      <c r="S231" s="240"/>
      <c r="T231" s="240"/>
      <c r="U231" s="240"/>
      <c r="V231" s="240"/>
      <c r="W231" s="240"/>
    </row>
    <row r="232" spans="15:23" s="287" customFormat="1" x14ac:dyDescent="0.15">
      <c r="O232" s="240"/>
      <c r="P232" s="239"/>
      <c r="Q232" s="239"/>
      <c r="R232" s="240"/>
      <c r="S232" s="240"/>
      <c r="T232" s="240"/>
      <c r="U232" s="240"/>
      <c r="V232" s="240"/>
      <c r="W232" s="240"/>
    </row>
    <row r="233" spans="15:23" s="287" customFormat="1" x14ac:dyDescent="0.15">
      <c r="O233" s="240"/>
      <c r="P233" s="239"/>
      <c r="Q233" s="239"/>
      <c r="R233" s="240"/>
      <c r="S233" s="240"/>
      <c r="T233" s="240"/>
      <c r="U233" s="240"/>
      <c r="V233" s="240"/>
      <c r="W233" s="240"/>
    </row>
    <row r="234" spans="15:23" s="287" customFormat="1" x14ac:dyDescent="0.15">
      <c r="O234" s="240"/>
      <c r="P234" s="239"/>
      <c r="Q234" s="239"/>
      <c r="R234" s="240"/>
      <c r="S234" s="240"/>
      <c r="T234" s="240"/>
      <c r="U234" s="240"/>
      <c r="V234" s="240"/>
      <c r="W234" s="240"/>
    </row>
    <row r="235" spans="15:23" s="287" customFormat="1" x14ac:dyDescent="0.15">
      <c r="O235" s="240"/>
      <c r="P235" s="239"/>
      <c r="Q235" s="239"/>
      <c r="R235" s="240"/>
      <c r="S235" s="240"/>
      <c r="T235" s="240"/>
      <c r="U235" s="240"/>
      <c r="V235" s="240"/>
      <c r="W235" s="240"/>
    </row>
    <row r="236" spans="15:23" s="287" customFormat="1" x14ac:dyDescent="0.15">
      <c r="O236" s="240"/>
      <c r="P236" s="239"/>
      <c r="Q236" s="239"/>
      <c r="R236" s="240"/>
      <c r="S236" s="240"/>
      <c r="T236" s="240"/>
      <c r="U236" s="240"/>
      <c r="V236" s="240"/>
      <c r="W236" s="240"/>
    </row>
    <row r="237" spans="15:23" s="287" customFormat="1" x14ac:dyDescent="0.15">
      <c r="O237" s="240"/>
      <c r="P237" s="239"/>
      <c r="Q237" s="239"/>
      <c r="R237" s="240"/>
      <c r="S237" s="240"/>
      <c r="T237" s="240"/>
      <c r="U237" s="240"/>
      <c r="V237" s="240"/>
      <c r="W237" s="240"/>
    </row>
    <row r="238" spans="15:23" s="287" customFormat="1" x14ac:dyDescent="0.15">
      <c r="O238" s="240"/>
      <c r="P238" s="239"/>
      <c r="Q238" s="239"/>
      <c r="R238" s="240"/>
      <c r="S238" s="240"/>
      <c r="T238" s="240"/>
      <c r="U238" s="240"/>
      <c r="V238" s="240"/>
      <c r="W238" s="240"/>
    </row>
    <row r="239" spans="15:23" s="287" customFormat="1" x14ac:dyDescent="0.15">
      <c r="O239" s="240"/>
      <c r="P239" s="239"/>
      <c r="Q239" s="239"/>
      <c r="R239" s="240"/>
      <c r="S239" s="240"/>
      <c r="T239" s="240"/>
      <c r="U239" s="240"/>
      <c r="V239" s="240"/>
      <c r="W239" s="240"/>
    </row>
    <row r="240" spans="15:23" s="287" customFormat="1" x14ac:dyDescent="0.15">
      <c r="O240" s="240"/>
      <c r="P240" s="239"/>
      <c r="Q240" s="239"/>
      <c r="R240" s="240"/>
      <c r="S240" s="240"/>
      <c r="T240" s="240"/>
      <c r="U240" s="240"/>
      <c r="V240" s="240"/>
      <c r="W240" s="240"/>
    </row>
    <row r="241" spans="15:23" s="287" customFormat="1" x14ac:dyDescent="0.15">
      <c r="O241" s="240"/>
      <c r="P241" s="239"/>
      <c r="Q241" s="239"/>
      <c r="R241" s="240"/>
      <c r="S241" s="240"/>
      <c r="T241" s="240"/>
      <c r="U241" s="240"/>
      <c r="V241" s="240"/>
      <c r="W241" s="240"/>
    </row>
    <row r="242" spans="15:23" s="287" customFormat="1" x14ac:dyDescent="0.15">
      <c r="O242" s="240"/>
      <c r="P242" s="239"/>
      <c r="Q242" s="239"/>
      <c r="R242" s="240"/>
      <c r="S242" s="240"/>
      <c r="T242" s="240"/>
      <c r="U242" s="240"/>
      <c r="V242" s="240"/>
      <c r="W242" s="240"/>
    </row>
    <row r="243" spans="15:23" s="287" customFormat="1" x14ac:dyDescent="0.15">
      <c r="O243" s="240"/>
      <c r="P243" s="239"/>
      <c r="Q243" s="239"/>
      <c r="R243" s="240"/>
      <c r="S243" s="240"/>
      <c r="T243" s="240"/>
      <c r="U243" s="240"/>
      <c r="V243" s="240"/>
      <c r="W243" s="240"/>
    </row>
    <row r="244" spans="15:23" s="287" customFormat="1" x14ac:dyDescent="0.15">
      <c r="O244" s="240"/>
      <c r="P244" s="239"/>
      <c r="Q244" s="239"/>
      <c r="R244" s="240"/>
      <c r="S244" s="240"/>
      <c r="T244" s="240"/>
      <c r="U244" s="240"/>
      <c r="V244" s="240"/>
      <c r="W244" s="240"/>
    </row>
    <row r="245" spans="15:23" s="287" customFormat="1" x14ac:dyDescent="0.15">
      <c r="O245" s="240"/>
      <c r="P245" s="239"/>
      <c r="Q245" s="239"/>
      <c r="R245" s="240"/>
      <c r="S245" s="240"/>
      <c r="T245" s="240"/>
      <c r="U245" s="240"/>
      <c r="V245" s="240"/>
      <c r="W245" s="240"/>
    </row>
    <row r="246" spans="15:23" s="287" customFormat="1" x14ac:dyDescent="0.15">
      <c r="O246" s="240"/>
      <c r="P246" s="239"/>
      <c r="Q246" s="239"/>
      <c r="R246" s="240"/>
      <c r="S246" s="240"/>
      <c r="T246" s="240"/>
      <c r="U246" s="240"/>
      <c r="V246" s="240"/>
      <c r="W246" s="240"/>
    </row>
    <row r="247" spans="15:23" s="287" customFormat="1" x14ac:dyDescent="0.15">
      <c r="O247" s="240"/>
      <c r="P247" s="239"/>
      <c r="Q247" s="239"/>
      <c r="R247" s="240"/>
      <c r="S247" s="240"/>
      <c r="T247" s="240"/>
      <c r="U247" s="240"/>
      <c r="V247" s="240"/>
      <c r="W247" s="240"/>
    </row>
    <row r="248" spans="15:23" s="287" customFormat="1" x14ac:dyDescent="0.15">
      <c r="O248" s="240"/>
      <c r="P248" s="239"/>
      <c r="Q248" s="239"/>
      <c r="R248" s="240"/>
      <c r="S248" s="240"/>
      <c r="T248" s="240"/>
      <c r="U248" s="240"/>
      <c r="V248" s="240"/>
      <c r="W248" s="240"/>
    </row>
    <row r="249" spans="15:23" s="287" customFormat="1" x14ac:dyDescent="0.15">
      <c r="O249" s="240"/>
      <c r="P249" s="239"/>
      <c r="Q249" s="239"/>
      <c r="R249" s="240"/>
      <c r="S249" s="240"/>
      <c r="T249" s="240"/>
      <c r="U249" s="240"/>
      <c r="V249" s="240"/>
      <c r="W249" s="240"/>
    </row>
    <row r="250" spans="15:23" s="287" customFormat="1" x14ac:dyDescent="0.15">
      <c r="O250" s="240"/>
      <c r="P250" s="239"/>
      <c r="Q250" s="239"/>
      <c r="R250" s="240"/>
      <c r="S250" s="240"/>
      <c r="T250" s="240"/>
      <c r="U250" s="240"/>
      <c r="V250" s="240"/>
      <c r="W250" s="240"/>
    </row>
    <row r="251" spans="15:23" s="287" customFormat="1" x14ac:dyDescent="0.15">
      <c r="O251" s="240"/>
      <c r="P251" s="239"/>
      <c r="Q251" s="239"/>
      <c r="R251" s="240"/>
      <c r="S251" s="240"/>
      <c r="T251" s="240"/>
      <c r="U251" s="240"/>
      <c r="V251" s="240"/>
      <c r="W251" s="240"/>
    </row>
    <row r="252" spans="15:23" s="287" customFormat="1" x14ac:dyDescent="0.15">
      <c r="O252" s="240"/>
      <c r="P252" s="239"/>
      <c r="Q252" s="239"/>
      <c r="R252" s="240"/>
      <c r="S252" s="240"/>
      <c r="T252" s="240"/>
      <c r="U252" s="240"/>
      <c r="V252" s="240"/>
      <c r="W252" s="240"/>
    </row>
    <row r="253" spans="15:23" s="287" customFormat="1" x14ac:dyDescent="0.15">
      <c r="O253" s="240"/>
      <c r="P253" s="239"/>
      <c r="Q253" s="239"/>
      <c r="R253" s="240"/>
      <c r="S253" s="240"/>
      <c r="T253" s="240"/>
      <c r="U253" s="240"/>
      <c r="V253" s="240"/>
      <c r="W253" s="240"/>
    </row>
    <row r="254" spans="15:23" s="287" customFormat="1" x14ac:dyDescent="0.15">
      <c r="O254" s="240"/>
      <c r="P254" s="239"/>
      <c r="Q254" s="239"/>
      <c r="R254" s="240"/>
      <c r="S254" s="240"/>
      <c r="T254" s="240"/>
      <c r="U254" s="240"/>
      <c r="V254" s="240"/>
      <c r="W254" s="240"/>
    </row>
    <row r="255" spans="15:23" s="287" customFormat="1" x14ac:dyDescent="0.15">
      <c r="O255" s="240"/>
      <c r="P255" s="239"/>
      <c r="Q255" s="239"/>
      <c r="R255" s="240"/>
      <c r="S255" s="240"/>
      <c r="T255" s="240"/>
      <c r="U255" s="240"/>
      <c r="V255" s="240"/>
      <c r="W255" s="240"/>
    </row>
    <row r="256" spans="15:23" s="287" customFormat="1" x14ac:dyDescent="0.15">
      <c r="O256" s="240"/>
      <c r="P256" s="239"/>
      <c r="Q256" s="239"/>
      <c r="R256" s="240"/>
      <c r="S256" s="240"/>
      <c r="T256" s="240"/>
      <c r="U256" s="240"/>
      <c r="V256" s="240"/>
      <c r="W256" s="240"/>
    </row>
    <row r="257" spans="15:23" s="287" customFormat="1" x14ac:dyDescent="0.15">
      <c r="O257" s="240"/>
      <c r="P257" s="239"/>
      <c r="Q257" s="239"/>
      <c r="R257" s="240"/>
      <c r="S257" s="240"/>
      <c r="T257" s="240"/>
      <c r="U257" s="240"/>
      <c r="V257" s="240"/>
      <c r="W257" s="240"/>
    </row>
    <row r="258" spans="15:23" s="287" customFormat="1" x14ac:dyDescent="0.15">
      <c r="O258" s="240"/>
      <c r="P258" s="239"/>
      <c r="Q258" s="239"/>
      <c r="R258" s="240"/>
      <c r="S258" s="240"/>
      <c r="T258" s="240"/>
      <c r="U258" s="240"/>
      <c r="V258" s="240"/>
      <c r="W258" s="240"/>
    </row>
    <row r="259" spans="15:23" s="287" customFormat="1" x14ac:dyDescent="0.15">
      <c r="O259" s="240"/>
      <c r="P259" s="239"/>
      <c r="Q259" s="239"/>
      <c r="R259" s="240"/>
      <c r="S259" s="240"/>
      <c r="T259" s="240"/>
      <c r="U259" s="240"/>
      <c r="V259" s="240"/>
      <c r="W259" s="240"/>
    </row>
    <row r="260" spans="15:23" s="287" customFormat="1" x14ac:dyDescent="0.15">
      <c r="O260" s="240"/>
      <c r="P260" s="239"/>
      <c r="Q260" s="239"/>
      <c r="R260" s="240"/>
      <c r="S260" s="240"/>
      <c r="T260" s="240"/>
      <c r="U260" s="240"/>
      <c r="V260" s="240"/>
      <c r="W260" s="240"/>
    </row>
    <row r="261" spans="15:23" s="287" customFormat="1" x14ac:dyDescent="0.15">
      <c r="O261" s="240"/>
      <c r="P261" s="239"/>
      <c r="Q261" s="239"/>
      <c r="R261" s="240"/>
      <c r="S261" s="240"/>
      <c r="T261" s="240"/>
      <c r="U261" s="240"/>
      <c r="V261" s="240"/>
      <c r="W261" s="240"/>
    </row>
    <row r="262" spans="15:23" s="287" customFormat="1" x14ac:dyDescent="0.15">
      <c r="O262" s="240"/>
      <c r="P262" s="239"/>
      <c r="Q262" s="239"/>
      <c r="R262" s="240"/>
      <c r="S262" s="240"/>
      <c r="T262" s="240"/>
      <c r="U262" s="240"/>
      <c r="V262" s="240"/>
      <c r="W262" s="240"/>
    </row>
    <row r="263" spans="15:23" s="287" customFormat="1" x14ac:dyDescent="0.15">
      <c r="O263" s="240"/>
      <c r="P263" s="239"/>
      <c r="Q263" s="239"/>
      <c r="R263" s="240"/>
      <c r="S263" s="240"/>
      <c r="T263" s="240"/>
      <c r="U263" s="240"/>
      <c r="V263" s="240"/>
      <c r="W263" s="240"/>
    </row>
    <row r="264" spans="15:23" s="287" customFormat="1" x14ac:dyDescent="0.15">
      <c r="O264" s="240"/>
      <c r="P264" s="239"/>
      <c r="Q264" s="239"/>
      <c r="R264" s="240"/>
      <c r="S264" s="240"/>
      <c r="T264" s="240"/>
      <c r="U264" s="240"/>
      <c r="V264" s="240"/>
      <c r="W264" s="240"/>
    </row>
    <row r="265" spans="15:23" s="287" customFormat="1" x14ac:dyDescent="0.15">
      <c r="O265" s="240"/>
      <c r="P265" s="239"/>
      <c r="Q265" s="239"/>
      <c r="R265" s="240"/>
      <c r="S265" s="240"/>
      <c r="T265" s="240"/>
      <c r="U265" s="240"/>
      <c r="V265" s="240"/>
      <c r="W265" s="240"/>
    </row>
    <row r="266" spans="15:23" s="287" customFormat="1" x14ac:dyDescent="0.15">
      <c r="O266" s="240"/>
      <c r="P266" s="239"/>
      <c r="Q266" s="239"/>
      <c r="R266" s="240"/>
      <c r="S266" s="240"/>
      <c r="T266" s="240"/>
      <c r="U266" s="240"/>
      <c r="V266" s="240"/>
      <c r="W266" s="240"/>
    </row>
    <row r="267" spans="15:23" s="287" customFormat="1" x14ac:dyDescent="0.15">
      <c r="O267" s="240"/>
      <c r="P267" s="239"/>
      <c r="Q267" s="239"/>
      <c r="R267" s="240"/>
      <c r="S267" s="240"/>
      <c r="T267" s="240"/>
      <c r="U267" s="240"/>
      <c r="V267" s="240"/>
      <c r="W267" s="240"/>
    </row>
    <row r="268" spans="15:23" s="287" customFormat="1" x14ac:dyDescent="0.15">
      <c r="O268" s="240"/>
      <c r="P268" s="239"/>
      <c r="Q268" s="239"/>
      <c r="R268" s="240"/>
      <c r="S268" s="240"/>
      <c r="T268" s="240"/>
      <c r="U268" s="240"/>
      <c r="V268" s="240"/>
      <c r="W268" s="240"/>
    </row>
    <row r="269" spans="15:23" s="287" customFormat="1" x14ac:dyDescent="0.15">
      <c r="O269" s="240"/>
      <c r="P269" s="239"/>
      <c r="Q269" s="239"/>
      <c r="R269" s="240"/>
      <c r="S269" s="240"/>
      <c r="T269" s="240"/>
      <c r="U269" s="240"/>
      <c r="V269" s="240"/>
      <c r="W269" s="240"/>
    </row>
    <row r="270" spans="15:23" s="287" customFormat="1" x14ac:dyDescent="0.15">
      <c r="O270" s="240"/>
      <c r="P270" s="239"/>
      <c r="Q270" s="239"/>
      <c r="R270" s="240"/>
      <c r="S270" s="240"/>
      <c r="T270" s="240"/>
      <c r="U270" s="240"/>
      <c r="V270" s="240"/>
      <c r="W270" s="240"/>
    </row>
    <row r="271" spans="15:23" s="287" customFormat="1" x14ac:dyDescent="0.15">
      <c r="O271" s="240"/>
      <c r="P271" s="239"/>
      <c r="Q271" s="239"/>
      <c r="R271" s="240"/>
      <c r="S271" s="240"/>
      <c r="T271" s="240"/>
      <c r="U271" s="240"/>
      <c r="V271" s="240"/>
      <c r="W271" s="240"/>
    </row>
    <row r="272" spans="15:23" s="287" customFormat="1" x14ac:dyDescent="0.15">
      <c r="O272" s="240"/>
      <c r="P272" s="239"/>
      <c r="Q272" s="239"/>
      <c r="R272" s="240"/>
      <c r="S272" s="240"/>
      <c r="T272" s="240"/>
      <c r="U272" s="240"/>
      <c r="V272" s="240"/>
      <c r="W272" s="240"/>
    </row>
    <row r="273" spans="15:23" s="287" customFormat="1" x14ac:dyDescent="0.15">
      <c r="O273" s="240"/>
      <c r="P273" s="239"/>
      <c r="Q273" s="239"/>
      <c r="R273" s="240"/>
      <c r="S273" s="240"/>
      <c r="T273" s="240"/>
      <c r="U273" s="240"/>
      <c r="V273" s="240"/>
      <c r="W273" s="240"/>
    </row>
    <row r="274" spans="15:23" s="287" customFormat="1" x14ac:dyDescent="0.15">
      <c r="O274" s="240"/>
      <c r="P274" s="239"/>
      <c r="Q274" s="239"/>
      <c r="R274" s="240"/>
      <c r="S274" s="240"/>
      <c r="T274" s="240"/>
      <c r="U274" s="240"/>
      <c r="V274" s="240"/>
      <c r="W274" s="240"/>
    </row>
    <row r="275" spans="15:23" s="287" customFormat="1" x14ac:dyDescent="0.15">
      <c r="O275" s="240"/>
      <c r="P275" s="239"/>
      <c r="Q275" s="239"/>
      <c r="R275" s="240"/>
      <c r="S275" s="240"/>
      <c r="T275" s="240"/>
      <c r="U275" s="240"/>
      <c r="V275" s="240"/>
      <c r="W275" s="240"/>
    </row>
    <row r="276" spans="15:23" s="287" customFormat="1" x14ac:dyDescent="0.15">
      <c r="O276" s="240"/>
      <c r="P276" s="239"/>
      <c r="Q276" s="239"/>
      <c r="R276" s="240"/>
      <c r="S276" s="240"/>
      <c r="T276" s="240"/>
      <c r="U276" s="240"/>
      <c r="V276" s="240"/>
      <c r="W276" s="240"/>
    </row>
    <row r="277" spans="15:23" s="287" customFormat="1" x14ac:dyDescent="0.15">
      <c r="O277" s="240"/>
      <c r="P277" s="239"/>
      <c r="Q277" s="239"/>
      <c r="R277" s="240"/>
      <c r="S277" s="240"/>
      <c r="T277" s="240"/>
      <c r="U277" s="240"/>
      <c r="V277" s="240"/>
      <c r="W277" s="240"/>
    </row>
    <row r="278" spans="15:23" s="287" customFormat="1" x14ac:dyDescent="0.15">
      <c r="O278" s="240"/>
      <c r="P278" s="239"/>
      <c r="Q278" s="239"/>
      <c r="R278" s="240"/>
      <c r="S278" s="240"/>
      <c r="T278" s="240"/>
      <c r="U278" s="240"/>
      <c r="V278" s="240"/>
      <c r="W278" s="240"/>
    </row>
    <row r="279" spans="15:23" s="287" customFormat="1" x14ac:dyDescent="0.15">
      <c r="O279" s="240"/>
      <c r="P279" s="239"/>
      <c r="Q279" s="239"/>
      <c r="R279" s="240"/>
      <c r="S279" s="240"/>
      <c r="T279" s="240"/>
      <c r="U279" s="240"/>
      <c r="V279" s="240"/>
      <c r="W279" s="240"/>
    </row>
    <row r="280" spans="15:23" s="287" customFormat="1" x14ac:dyDescent="0.15">
      <c r="O280" s="240"/>
      <c r="P280" s="239"/>
      <c r="Q280" s="239"/>
      <c r="R280" s="240"/>
      <c r="S280" s="240"/>
      <c r="T280" s="240"/>
      <c r="U280" s="240"/>
      <c r="V280" s="240"/>
      <c r="W280" s="240"/>
    </row>
    <row r="281" spans="15:23" s="287" customFormat="1" x14ac:dyDescent="0.15">
      <c r="O281" s="240"/>
      <c r="P281" s="239"/>
      <c r="Q281" s="239"/>
      <c r="R281" s="240"/>
      <c r="S281" s="240"/>
      <c r="T281" s="240"/>
      <c r="U281" s="240"/>
      <c r="V281" s="240"/>
      <c r="W281" s="240"/>
    </row>
    <row r="282" spans="15:23" s="287" customFormat="1" x14ac:dyDescent="0.15">
      <c r="O282" s="240"/>
      <c r="P282" s="239"/>
      <c r="Q282" s="239"/>
      <c r="R282" s="240"/>
      <c r="S282" s="240"/>
      <c r="T282" s="240"/>
      <c r="U282" s="240"/>
      <c r="V282" s="240"/>
      <c r="W282" s="240"/>
    </row>
    <row r="283" spans="15:23" s="287" customFormat="1" x14ac:dyDescent="0.15">
      <c r="O283" s="240"/>
      <c r="P283" s="239"/>
      <c r="Q283" s="239"/>
      <c r="R283" s="240"/>
      <c r="S283" s="240"/>
      <c r="T283" s="240"/>
      <c r="U283" s="240"/>
      <c r="V283" s="240"/>
      <c r="W283" s="240"/>
    </row>
    <row r="284" spans="15:23" s="287" customFormat="1" x14ac:dyDescent="0.15">
      <c r="O284" s="240"/>
      <c r="P284" s="239"/>
      <c r="Q284" s="239"/>
      <c r="R284" s="240"/>
      <c r="S284" s="240"/>
      <c r="T284" s="240"/>
      <c r="U284" s="240"/>
      <c r="V284" s="240"/>
      <c r="W284" s="240"/>
    </row>
    <row r="285" spans="15:23" s="287" customFormat="1" x14ac:dyDescent="0.15">
      <c r="O285" s="240"/>
      <c r="P285" s="239"/>
      <c r="Q285" s="239"/>
      <c r="R285" s="240"/>
      <c r="S285" s="240"/>
      <c r="T285" s="240"/>
      <c r="U285" s="240"/>
      <c r="V285" s="240"/>
      <c r="W285" s="240"/>
    </row>
    <row r="286" spans="15:23" s="287" customFormat="1" x14ac:dyDescent="0.15">
      <c r="O286" s="240"/>
      <c r="P286" s="239"/>
      <c r="Q286" s="239"/>
      <c r="R286" s="240"/>
      <c r="S286" s="240"/>
      <c r="T286" s="240"/>
      <c r="U286" s="240"/>
      <c r="V286" s="240"/>
      <c r="W286" s="240"/>
    </row>
    <row r="287" spans="15:23" s="287" customFormat="1" x14ac:dyDescent="0.15">
      <c r="O287" s="240"/>
      <c r="P287" s="239"/>
      <c r="Q287" s="239"/>
      <c r="R287" s="240"/>
      <c r="S287" s="240"/>
      <c r="T287" s="240"/>
      <c r="U287" s="240"/>
      <c r="V287" s="240"/>
      <c r="W287" s="240"/>
    </row>
    <row r="288" spans="15:23" s="287" customFormat="1" x14ac:dyDescent="0.15">
      <c r="O288" s="240"/>
      <c r="P288" s="239"/>
      <c r="Q288" s="239"/>
      <c r="R288" s="240"/>
      <c r="S288" s="240"/>
      <c r="T288" s="240"/>
      <c r="U288" s="240"/>
      <c r="V288" s="240"/>
      <c r="W288" s="240"/>
    </row>
    <row r="289" spans="16:16" x14ac:dyDescent="0.15">
      <c r="P289" s="239"/>
    </row>
  </sheetData>
  <sheetProtection sheet="1" selectLockedCells="1"/>
  <mergeCells count="15">
    <mergeCell ref="C16:C18"/>
    <mergeCell ref="I14:I15"/>
    <mergeCell ref="J14:J15"/>
    <mergeCell ref="M14:M15"/>
    <mergeCell ref="N14:N15"/>
    <mergeCell ref="C4:N4"/>
    <mergeCell ref="H12:J12"/>
    <mergeCell ref="L12:N12"/>
    <mergeCell ref="C13:C15"/>
    <mergeCell ref="D13:D15"/>
    <mergeCell ref="E13:E15"/>
    <mergeCell ref="F13:F15"/>
    <mergeCell ref="G13:G15"/>
    <mergeCell ref="H13:H15"/>
    <mergeCell ref="L13:L15"/>
  </mergeCells>
  <phoneticPr fontId="1"/>
  <dataValidations count="6">
    <dataValidation type="list" allowBlank="1" showInputMessage="1" showErrorMessage="1" sqref="E20:E64" xr:uid="{00000000-0002-0000-0100-000000000000}">
      <formula1>$P$3:$P$12</formula1>
    </dataValidation>
    <dataValidation type="list" allowBlank="1" showInputMessage="1" showErrorMessage="1" sqref="E17:E18" xr:uid="{00000000-0002-0000-0100-000001000000}">
      <formula1>$P$3:$P$11</formula1>
    </dataValidation>
    <dataValidation type="list" allowBlank="1" showInputMessage="1" showErrorMessage="1" sqref="F17:F18 F20:F64" xr:uid="{00000000-0002-0000-0100-000002000000}">
      <formula1>$P$13:$P$15</formula1>
    </dataValidation>
    <dataValidation type="list" allowBlank="1" showInputMessage="1" showErrorMessage="1" sqref="G17:G18 G20:G64" xr:uid="{00000000-0002-0000-0100-000003000000}">
      <formula1>$Q$3:$Q$6</formula1>
    </dataValidation>
    <dataValidation operator="greaterThanOrEqual" allowBlank="1" showInputMessage="1" showErrorMessage="1" sqref="E19:G19 H19:J64" xr:uid="{00000000-0002-0000-0100-000004000000}"/>
    <dataValidation type="whole" operator="greaterThanOrEqual" allowBlank="1" showInputMessage="1" showErrorMessage="1" sqref="L19:N64" xr:uid="{00000000-0002-0000-0100-000005000000}">
      <formula1>0</formula1>
    </dataValidation>
  </dataValidations>
  <printOptions horizontalCentered="1"/>
  <pageMargins left="0.31496062992125984" right="0.31496062992125984" top="0.74803149606299213" bottom="0.74803149606299213" header="0.31496062992125984" footer="0.31496062992125984"/>
  <pageSetup paperSize="9" scale="67" orientation="landscape" cellComments="asDisplayed" r:id="rId1"/>
  <headerFooter>
    <oddHeader>&amp;A</oddHeader>
    <oddFooter>&amp;P ページ</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autoPageBreaks="0"/>
  </sheetPr>
  <dimension ref="A1:AG175"/>
  <sheetViews>
    <sheetView topLeftCell="C1" zoomScale="80" zoomScaleNormal="80" workbookViewId="0">
      <selection activeCell="E19" sqref="E19"/>
    </sheetView>
  </sheetViews>
  <sheetFormatPr defaultColWidth="3.140625" defaultRowHeight="12" x14ac:dyDescent="0.15"/>
  <cols>
    <col min="1" max="1" width="1" style="60" hidden="1" customWidth="1"/>
    <col min="2" max="2" width="2.7109375" style="5" hidden="1" customWidth="1"/>
    <col min="3" max="3" width="4" style="5" bestFit="1" customWidth="1"/>
    <col min="4" max="4" width="21" style="5" customWidth="1"/>
    <col min="5" max="21" width="9.42578125" style="5" customWidth="1"/>
    <col min="22" max="22" width="7.85546875" style="5" customWidth="1"/>
    <col min="23" max="23" width="1" style="5" customWidth="1"/>
    <col min="24" max="25" width="3.140625" style="5"/>
    <col min="26" max="27" width="10.28515625" style="5" customWidth="1"/>
    <col min="28" max="32" width="3.140625" style="5" customWidth="1"/>
    <col min="33" max="16384" width="3.140625" style="5"/>
  </cols>
  <sheetData>
    <row r="1" spans="1:27" ht="8.25" customHeight="1" x14ac:dyDescent="0.15"/>
    <row r="2" spans="1:27" s="22" customFormat="1" ht="16.5" customHeight="1" x14ac:dyDescent="0.15">
      <c r="A2" s="89"/>
      <c r="C2" s="11" t="s">
        <v>650</v>
      </c>
      <c r="Z2" s="89"/>
    </row>
    <row r="3" spans="1:27" s="95" customFormat="1" ht="16.5" customHeight="1" x14ac:dyDescent="0.15">
      <c r="C3" s="101"/>
      <c r="D3" s="108" t="s">
        <v>385</v>
      </c>
    </row>
    <row r="4" spans="1:27" ht="16.5" customHeight="1" x14ac:dyDescent="0.15">
      <c r="C4" s="11"/>
      <c r="D4" s="25" t="s">
        <v>628</v>
      </c>
      <c r="AA4" s="60"/>
    </row>
    <row r="5" spans="1:27" ht="16.5" customHeight="1" x14ac:dyDescent="0.15">
      <c r="C5" s="29" t="s">
        <v>409</v>
      </c>
      <c r="D5" s="22"/>
      <c r="P5" s="11"/>
      <c r="Q5" s="11"/>
      <c r="R5" s="11"/>
      <c r="S5" s="11"/>
      <c r="T5" s="11"/>
      <c r="U5" s="11"/>
      <c r="Z5" s="60"/>
    </row>
    <row r="6" spans="1:27" ht="16.5" customHeight="1" x14ac:dyDescent="0.15">
      <c r="C6" s="29" t="s">
        <v>445</v>
      </c>
      <c r="D6" s="22"/>
      <c r="E6" s="22"/>
      <c r="F6" s="22"/>
      <c r="G6" s="22"/>
      <c r="H6" s="22"/>
      <c r="I6" s="22"/>
      <c r="J6" s="22"/>
      <c r="K6" s="22"/>
      <c r="L6" s="22"/>
      <c r="M6" s="22"/>
      <c r="N6" s="22"/>
      <c r="O6" s="22"/>
      <c r="P6" s="11"/>
      <c r="Q6" s="11"/>
      <c r="R6" s="11"/>
      <c r="S6" s="11"/>
      <c r="T6" s="11"/>
      <c r="U6" s="11"/>
      <c r="Z6" s="60"/>
    </row>
    <row r="7" spans="1:27" s="95" customFormat="1" ht="16.5" customHeight="1" x14ac:dyDescent="0.15">
      <c r="A7" s="100"/>
      <c r="C7" s="127" t="s">
        <v>378</v>
      </c>
      <c r="D7" s="111"/>
      <c r="E7" s="111"/>
      <c r="F7" s="111"/>
      <c r="G7" s="111"/>
      <c r="H7" s="111"/>
      <c r="I7" s="111"/>
      <c r="J7" s="111"/>
      <c r="K7" s="111"/>
      <c r="L7" s="111"/>
      <c r="M7" s="111"/>
      <c r="N7" s="111"/>
      <c r="O7" s="111"/>
      <c r="P7" s="101"/>
      <c r="Q7" s="101"/>
      <c r="R7" s="101"/>
      <c r="S7" s="101"/>
      <c r="T7" s="101"/>
      <c r="U7" s="101"/>
      <c r="Z7" s="100"/>
    </row>
    <row r="8" spans="1:27" s="95" customFormat="1" ht="16.5" customHeight="1" x14ac:dyDescent="0.15">
      <c r="A8" s="100"/>
      <c r="C8" s="130" t="s">
        <v>412</v>
      </c>
      <c r="D8" s="111"/>
      <c r="E8" s="111"/>
      <c r="F8" s="111"/>
      <c r="G8" s="111"/>
      <c r="H8" s="111"/>
      <c r="I8" s="111"/>
      <c r="J8" s="111"/>
      <c r="K8" s="111"/>
      <c r="L8" s="111"/>
      <c r="M8" s="111"/>
      <c r="N8" s="111"/>
      <c r="O8" s="111"/>
      <c r="P8" s="101"/>
      <c r="Q8" s="101"/>
      <c r="R8" s="101"/>
      <c r="S8" s="101"/>
      <c r="T8" s="101"/>
      <c r="U8" s="101"/>
      <c r="Z8" s="100"/>
    </row>
    <row r="9" spans="1:27" s="95" customFormat="1" ht="16.5" customHeight="1" x14ac:dyDescent="0.15">
      <c r="A9" s="100"/>
      <c r="C9" s="130" t="s">
        <v>413</v>
      </c>
      <c r="D9" s="111"/>
      <c r="E9" s="111"/>
      <c r="F9" s="111"/>
      <c r="G9" s="111"/>
      <c r="H9" s="111"/>
      <c r="I9" s="111"/>
      <c r="J9" s="111"/>
      <c r="K9" s="111"/>
      <c r="L9" s="111"/>
      <c r="M9" s="111"/>
      <c r="N9" s="111"/>
      <c r="O9" s="111"/>
      <c r="P9" s="101"/>
      <c r="Q9" s="101"/>
      <c r="R9" s="101"/>
      <c r="S9" s="101"/>
      <c r="T9" s="101"/>
      <c r="U9" s="101"/>
      <c r="Z9" s="100"/>
    </row>
    <row r="10" spans="1:27" s="95" customFormat="1" ht="16.5" customHeight="1" x14ac:dyDescent="0.15">
      <c r="A10" s="100"/>
      <c r="C10" s="130"/>
      <c r="D10" s="111" t="s">
        <v>381</v>
      </c>
      <c r="E10" s="111"/>
      <c r="F10" s="111"/>
      <c r="G10" s="111"/>
      <c r="H10" s="111"/>
      <c r="I10" s="111"/>
      <c r="J10" s="111"/>
      <c r="K10" s="111"/>
      <c r="L10" s="111"/>
      <c r="M10" s="111"/>
      <c r="N10" s="111"/>
      <c r="O10" s="111"/>
      <c r="P10" s="101"/>
      <c r="Q10" s="101"/>
      <c r="R10" s="101"/>
      <c r="S10" s="101"/>
      <c r="T10" s="101"/>
      <c r="U10" s="101"/>
      <c r="Z10" s="100"/>
    </row>
    <row r="11" spans="1:27" ht="16.5" customHeight="1" x14ac:dyDescent="0.15">
      <c r="C11" s="29" t="s">
        <v>446</v>
      </c>
      <c r="D11" s="22"/>
      <c r="E11" s="22"/>
      <c r="F11" s="22"/>
      <c r="G11" s="22"/>
      <c r="H11" s="22"/>
      <c r="I11" s="22"/>
      <c r="J11" s="22"/>
      <c r="K11" s="22"/>
      <c r="L11" s="22"/>
      <c r="M11" s="22"/>
      <c r="N11" s="22"/>
      <c r="O11" s="22"/>
      <c r="P11" s="11"/>
      <c r="Q11" s="11"/>
      <c r="R11" s="11"/>
      <c r="S11" s="11"/>
      <c r="T11" s="11"/>
      <c r="U11" s="11"/>
      <c r="Z11" s="60"/>
    </row>
    <row r="12" spans="1:27" ht="16.5" customHeight="1" thickBot="1" x14ac:dyDescent="0.2">
      <c r="C12" s="11"/>
      <c r="E12" s="11" t="s">
        <v>629</v>
      </c>
      <c r="Q12" s="11"/>
      <c r="R12" s="11"/>
      <c r="S12" s="11"/>
      <c r="T12" s="11"/>
      <c r="U12" s="11"/>
      <c r="V12" s="11"/>
      <c r="Z12" s="60"/>
    </row>
    <row r="13" spans="1:27" s="22" customFormat="1" ht="16.5" customHeight="1" x14ac:dyDescent="0.15">
      <c r="A13" s="89"/>
      <c r="C13" s="413" t="s">
        <v>22</v>
      </c>
      <c r="D13" s="415" t="s">
        <v>11</v>
      </c>
      <c r="E13" s="417" t="s">
        <v>375</v>
      </c>
      <c r="F13" s="404" t="s">
        <v>377</v>
      </c>
      <c r="G13" s="405"/>
      <c r="H13" s="405"/>
      <c r="I13" s="405"/>
      <c r="J13" s="405"/>
      <c r="K13" s="405"/>
      <c r="L13" s="405"/>
      <c r="M13" s="405"/>
      <c r="N13" s="406"/>
      <c r="O13" s="398" t="s">
        <v>380</v>
      </c>
      <c r="P13" s="11"/>
      <c r="Q13" s="11"/>
      <c r="R13" s="11"/>
      <c r="S13" s="11"/>
      <c r="T13" s="11"/>
      <c r="U13" s="11"/>
      <c r="Z13" s="89"/>
    </row>
    <row r="14" spans="1:27" s="22" customFormat="1" ht="16.5" customHeight="1" x14ac:dyDescent="0.15">
      <c r="A14" s="89"/>
      <c r="C14" s="414"/>
      <c r="D14" s="416"/>
      <c r="E14" s="418"/>
      <c r="F14" s="407" t="s">
        <v>71</v>
      </c>
      <c r="G14" s="279"/>
      <c r="H14" s="280"/>
      <c r="I14" s="409" t="s">
        <v>379</v>
      </c>
      <c r="J14" s="410"/>
      <c r="K14" s="410"/>
      <c r="L14" s="410"/>
      <c r="M14" s="410"/>
      <c r="N14" s="411"/>
      <c r="O14" s="399"/>
      <c r="P14" s="11"/>
      <c r="Q14" s="11"/>
      <c r="R14" s="11"/>
      <c r="S14" s="11"/>
      <c r="T14" s="11"/>
      <c r="U14" s="11"/>
      <c r="Z14" s="89"/>
    </row>
    <row r="15" spans="1:27" s="22" customFormat="1" ht="16.5" customHeight="1" x14ac:dyDescent="0.15">
      <c r="A15" s="89"/>
      <c r="C15" s="414"/>
      <c r="D15" s="416"/>
      <c r="E15" s="418"/>
      <c r="F15" s="408"/>
      <c r="G15" s="400" t="s">
        <v>200</v>
      </c>
      <c r="H15" s="295"/>
      <c r="I15" s="402" t="s">
        <v>410</v>
      </c>
      <c r="J15" s="402" t="s">
        <v>411</v>
      </c>
      <c r="K15" s="402" t="s">
        <v>69</v>
      </c>
      <c r="L15" s="402" t="s">
        <v>376</v>
      </c>
      <c r="M15" s="402" t="s">
        <v>72</v>
      </c>
      <c r="N15" s="402" t="s">
        <v>21</v>
      </c>
      <c r="O15" s="399"/>
      <c r="P15" s="11"/>
      <c r="Q15" s="11"/>
      <c r="R15" s="11"/>
      <c r="S15" s="11"/>
      <c r="T15" s="11"/>
      <c r="U15" s="11"/>
      <c r="Z15" s="89"/>
    </row>
    <row r="16" spans="1:27" s="22" customFormat="1" ht="63.75" customHeight="1" x14ac:dyDescent="0.15">
      <c r="A16" s="89"/>
      <c r="C16" s="414"/>
      <c r="D16" s="416"/>
      <c r="E16" s="418"/>
      <c r="F16" s="408"/>
      <c r="G16" s="401"/>
      <c r="H16" s="296" t="s">
        <v>625</v>
      </c>
      <c r="I16" s="412"/>
      <c r="J16" s="403"/>
      <c r="K16" s="403"/>
      <c r="L16" s="403"/>
      <c r="M16" s="403"/>
      <c r="N16" s="403"/>
      <c r="O16" s="399"/>
      <c r="P16" s="11"/>
      <c r="Q16" s="11"/>
      <c r="R16" s="11"/>
      <c r="S16" s="11"/>
      <c r="T16" s="11"/>
      <c r="U16" s="11"/>
    </row>
    <row r="17" spans="1:33" s="8" customFormat="1" ht="16.5" customHeight="1" x14ac:dyDescent="0.15">
      <c r="A17" s="60"/>
      <c r="B17" s="5"/>
      <c r="C17" s="392" t="s">
        <v>23</v>
      </c>
      <c r="D17" s="172" t="s">
        <v>386</v>
      </c>
      <c r="E17" s="281">
        <v>14</v>
      </c>
      <c r="F17" s="282">
        <v>4</v>
      </c>
      <c r="G17" s="282">
        <v>1</v>
      </c>
      <c r="H17" s="282">
        <v>1</v>
      </c>
      <c r="I17" s="282">
        <v>3</v>
      </c>
      <c r="J17" s="282">
        <v>2</v>
      </c>
      <c r="K17" s="282">
        <v>2</v>
      </c>
      <c r="L17" s="282">
        <v>1</v>
      </c>
      <c r="M17" s="282">
        <v>0</v>
      </c>
      <c r="N17" s="282">
        <v>0</v>
      </c>
      <c r="O17" s="283">
        <v>6</v>
      </c>
      <c r="P17" s="11"/>
      <c r="Q17" s="11"/>
      <c r="R17" s="11"/>
      <c r="S17" s="11"/>
      <c r="T17" s="11"/>
      <c r="U17" s="11"/>
      <c r="V17" s="5"/>
      <c r="W17" s="65"/>
      <c r="AD17" s="5"/>
      <c r="AE17" s="5"/>
      <c r="AF17" s="5"/>
      <c r="AG17" s="5"/>
    </row>
    <row r="18" spans="1:33" s="8" customFormat="1" ht="16.5" customHeight="1" thickBot="1" x14ac:dyDescent="0.2">
      <c r="A18" s="60"/>
      <c r="B18" s="5"/>
      <c r="C18" s="394"/>
      <c r="D18" s="173" t="str">
        <f>調査票1!D18</f>
        <v>看護科</v>
      </c>
      <c r="E18" s="284">
        <v>8</v>
      </c>
      <c r="F18" s="285">
        <v>2</v>
      </c>
      <c r="G18" s="285">
        <v>1</v>
      </c>
      <c r="H18" s="285">
        <v>0</v>
      </c>
      <c r="I18" s="285">
        <v>1</v>
      </c>
      <c r="J18" s="285">
        <v>2</v>
      </c>
      <c r="K18" s="285">
        <v>2</v>
      </c>
      <c r="L18" s="285">
        <v>0</v>
      </c>
      <c r="M18" s="285">
        <v>1</v>
      </c>
      <c r="N18" s="285">
        <v>0</v>
      </c>
      <c r="O18" s="286">
        <v>4</v>
      </c>
      <c r="P18" s="11"/>
      <c r="Q18" s="11"/>
      <c r="R18" s="11"/>
      <c r="S18" s="11"/>
      <c r="T18" s="11"/>
      <c r="U18" s="11"/>
      <c r="V18" s="5"/>
      <c r="W18" s="65"/>
      <c r="AD18" s="5"/>
      <c r="AE18" s="5"/>
      <c r="AF18" s="5"/>
      <c r="AG18" s="5"/>
    </row>
    <row r="19" spans="1:33" s="46" customFormat="1" ht="30" customHeight="1" thickTop="1" thickBot="1" x14ac:dyDescent="0.2">
      <c r="A19" s="66" t="str">
        <f ca="1">IF(調査票1!D19&lt;&gt;0,調査票1!$A$1,"")</f>
        <v>3.R2専門学校調査票1203.xlsx</v>
      </c>
      <c r="B19" s="22"/>
      <c r="C19" s="135">
        <f>調査票1!C19</f>
        <v>0</v>
      </c>
      <c r="D19" s="174" t="str">
        <f>IF(調査票1!D19&lt;&gt;0,調査票1!D19,"")</f>
        <v>学校全体</v>
      </c>
      <c r="E19" s="250"/>
      <c r="F19" s="250"/>
      <c r="G19" s="250"/>
      <c r="H19" s="250"/>
      <c r="I19" s="250"/>
      <c r="J19" s="250"/>
      <c r="K19" s="250"/>
      <c r="L19" s="250"/>
      <c r="M19" s="250"/>
      <c r="N19" s="250"/>
      <c r="O19" s="250"/>
      <c r="P19" s="11"/>
      <c r="Q19" s="11"/>
      <c r="R19" s="11"/>
      <c r="S19" s="11"/>
      <c r="T19" s="11"/>
      <c r="U19" s="11"/>
      <c r="V19" s="22"/>
      <c r="W19" s="69"/>
      <c r="AD19" s="22"/>
      <c r="AE19" s="22"/>
      <c r="AF19" s="22"/>
      <c r="AG19" s="22"/>
    </row>
    <row r="20" spans="1:33" s="46" customFormat="1" ht="26.25" customHeight="1" thickTop="1" thickBot="1" x14ac:dyDescent="0.2">
      <c r="A20" s="66" t="str">
        <f>IF(調査票1!D20&lt;&gt;0,調査票1!$A$1,"")</f>
        <v/>
      </c>
      <c r="B20" s="22"/>
      <c r="C20" s="68">
        <f>調査票1!C20</f>
        <v>1</v>
      </c>
      <c r="D20" s="175" t="str">
        <f>IF(調査票1!D20&lt;&gt;0,調査票1!D20,"")</f>
        <v/>
      </c>
      <c r="E20" s="251"/>
      <c r="F20" s="251"/>
      <c r="G20" s="251"/>
      <c r="H20" s="251"/>
      <c r="I20" s="251"/>
      <c r="J20" s="251"/>
      <c r="K20" s="251"/>
      <c r="L20" s="251"/>
      <c r="M20" s="251"/>
      <c r="N20" s="251"/>
      <c r="O20" s="251"/>
      <c r="P20" s="11"/>
      <c r="Q20" s="11"/>
      <c r="R20" s="11"/>
      <c r="S20" s="11"/>
      <c r="T20" s="11"/>
      <c r="U20" s="11"/>
      <c r="V20" s="22"/>
      <c r="W20" s="69"/>
      <c r="AD20" s="22"/>
      <c r="AE20" s="22"/>
      <c r="AF20" s="22"/>
      <c r="AG20" s="22"/>
    </row>
    <row r="21" spans="1:33" s="46" customFormat="1" ht="26.25" customHeight="1" thickBot="1" x14ac:dyDescent="0.2">
      <c r="A21" s="66" t="str">
        <f>IF(調査票1!D21&lt;&gt;0,調査票1!$A$1,"")</f>
        <v/>
      </c>
      <c r="B21" s="22"/>
      <c r="C21" s="68">
        <f>調査票1!C21</f>
        <v>2</v>
      </c>
      <c r="D21" s="171" t="str">
        <f>IF(調査票1!D21&lt;&gt;0,調査票1!D21,"")</f>
        <v/>
      </c>
      <c r="E21" s="252"/>
      <c r="F21" s="252"/>
      <c r="G21" s="252"/>
      <c r="H21" s="252"/>
      <c r="I21" s="252"/>
      <c r="J21" s="252"/>
      <c r="K21" s="252"/>
      <c r="L21" s="252"/>
      <c r="M21" s="252"/>
      <c r="N21" s="252"/>
      <c r="O21" s="252"/>
      <c r="P21" s="11"/>
      <c r="Q21" s="11"/>
      <c r="R21" s="11"/>
      <c r="S21" s="11"/>
      <c r="T21" s="11"/>
      <c r="U21" s="11"/>
      <c r="V21" s="22"/>
      <c r="W21" s="69"/>
      <c r="AD21" s="22"/>
      <c r="AE21" s="22"/>
      <c r="AF21" s="22"/>
      <c r="AG21" s="22"/>
    </row>
    <row r="22" spans="1:33" s="46" customFormat="1" ht="26.25" customHeight="1" thickBot="1" x14ac:dyDescent="0.2">
      <c r="A22" s="66" t="str">
        <f>IF(調査票1!D22&lt;&gt;0,調査票1!$A$1,"")</f>
        <v/>
      </c>
      <c r="B22" s="22"/>
      <c r="C22" s="68">
        <f>調査票1!C22</f>
        <v>3</v>
      </c>
      <c r="D22" s="171" t="str">
        <f>IF(調査票1!D22&lt;&gt;0,調査票1!D22,"")</f>
        <v/>
      </c>
      <c r="E22" s="252"/>
      <c r="F22" s="252"/>
      <c r="G22" s="252"/>
      <c r="H22" s="252"/>
      <c r="I22" s="252"/>
      <c r="J22" s="252"/>
      <c r="K22" s="252"/>
      <c r="L22" s="252"/>
      <c r="M22" s="252"/>
      <c r="N22" s="252"/>
      <c r="O22" s="252"/>
      <c r="P22" s="11"/>
      <c r="Q22" s="11"/>
      <c r="R22" s="11"/>
      <c r="S22" s="11"/>
      <c r="T22" s="11"/>
      <c r="U22" s="11"/>
      <c r="V22" s="22"/>
      <c r="W22" s="69"/>
      <c r="AD22" s="22"/>
      <c r="AE22" s="22"/>
      <c r="AF22" s="22"/>
      <c r="AG22" s="22"/>
    </row>
    <row r="23" spans="1:33" s="22" customFormat="1" ht="26.25" customHeight="1" thickBot="1" x14ac:dyDescent="0.2">
      <c r="A23" s="66" t="str">
        <f>IF(調査票1!D23&lt;&gt;0,調査票1!$A$1,"")</f>
        <v/>
      </c>
      <c r="C23" s="68">
        <f>調査票1!C23</f>
        <v>4</v>
      </c>
      <c r="D23" s="171" t="str">
        <f>IF(調査票1!D23&lt;&gt;0,調査票1!D23,"")</f>
        <v/>
      </c>
      <c r="E23" s="252"/>
      <c r="F23" s="252"/>
      <c r="G23" s="252"/>
      <c r="H23" s="252"/>
      <c r="I23" s="252"/>
      <c r="J23" s="252"/>
      <c r="K23" s="252"/>
      <c r="L23" s="252"/>
      <c r="M23" s="252"/>
      <c r="N23" s="252"/>
      <c r="O23" s="252"/>
      <c r="P23" s="11"/>
      <c r="Q23" s="11"/>
      <c r="R23" s="11"/>
      <c r="S23" s="11"/>
      <c r="T23" s="11"/>
      <c r="U23" s="11"/>
    </row>
    <row r="24" spans="1:33" s="22" customFormat="1" ht="26.25" customHeight="1" thickBot="1" x14ac:dyDescent="0.2">
      <c r="A24" s="66" t="str">
        <f>IF(調査票1!D24&lt;&gt;0,調査票1!$A$1,"")</f>
        <v/>
      </c>
      <c r="C24" s="68">
        <f>調査票1!C24</f>
        <v>5</v>
      </c>
      <c r="D24" s="171" t="str">
        <f>IF(調査票1!D24&lt;&gt;0,調査票1!D24,"")</f>
        <v/>
      </c>
      <c r="E24" s="252"/>
      <c r="F24" s="252"/>
      <c r="G24" s="252"/>
      <c r="H24" s="252"/>
      <c r="I24" s="252"/>
      <c r="J24" s="252"/>
      <c r="K24" s="252"/>
      <c r="L24" s="252"/>
      <c r="M24" s="252"/>
      <c r="N24" s="252"/>
      <c r="O24" s="252"/>
      <c r="P24" s="11"/>
      <c r="Q24" s="11"/>
      <c r="R24" s="11"/>
      <c r="S24" s="11"/>
      <c r="T24" s="11"/>
      <c r="U24" s="11"/>
    </row>
    <row r="25" spans="1:33" s="22" customFormat="1" ht="26.25" customHeight="1" thickBot="1" x14ac:dyDescent="0.2">
      <c r="A25" s="66" t="str">
        <f>IF(調査票1!D25&lt;&gt;0,調査票1!$A$1,"")</f>
        <v/>
      </c>
      <c r="C25" s="68">
        <f>調査票1!C25</f>
        <v>6</v>
      </c>
      <c r="D25" s="171" t="str">
        <f>IF(調査票1!D25&lt;&gt;0,調査票1!D25,"")</f>
        <v/>
      </c>
      <c r="E25" s="252"/>
      <c r="F25" s="252"/>
      <c r="G25" s="252"/>
      <c r="H25" s="252"/>
      <c r="I25" s="252"/>
      <c r="J25" s="252"/>
      <c r="K25" s="252"/>
      <c r="L25" s="252"/>
      <c r="M25" s="252"/>
      <c r="N25" s="252"/>
      <c r="O25" s="252"/>
      <c r="P25" s="11"/>
      <c r="Q25" s="11"/>
      <c r="R25" s="11"/>
      <c r="S25" s="11"/>
      <c r="T25" s="11"/>
      <c r="U25" s="11"/>
    </row>
    <row r="26" spans="1:33" s="22" customFormat="1" ht="26.25" customHeight="1" thickBot="1" x14ac:dyDescent="0.2">
      <c r="A26" s="66" t="str">
        <f>IF(調査票1!D26&lt;&gt;0,調査票1!$A$1,"")</f>
        <v/>
      </c>
      <c r="C26" s="68">
        <f>調査票1!C26</f>
        <v>7</v>
      </c>
      <c r="D26" s="171" t="str">
        <f>IF(調査票1!D26&lt;&gt;0,調査票1!D26,"")</f>
        <v/>
      </c>
      <c r="E26" s="252"/>
      <c r="F26" s="252"/>
      <c r="G26" s="252"/>
      <c r="H26" s="252"/>
      <c r="I26" s="252"/>
      <c r="J26" s="252"/>
      <c r="K26" s="252"/>
      <c r="L26" s="252"/>
      <c r="M26" s="252"/>
      <c r="N26" s="252"/>
      <c r="O26" s="252"/>
      <c r="P26" s="11"/>
      <c r="Q26" s="11"/>
      <c r="R26" s="11"/>
      <c r="S26" s="11"/>
      <c r="T26" s="11"/>
      <c r="U26" s="11"/>
    </row>
    <row r="27" spans="1:33" s="22" customFormat="1" ht="26.25" customHeight="1" thickBot="1" x14ac:dyDescent="0.2">
      <c r="A27" s="66" t="str">
        <f>IF(調査票1!D27&lt;&gt;0,調査票1!$A$1,"")</f>
        <v/>
      </c>
      <c r="C27" s="68">
        <f>調査票1!C27</f>
        <v>8</v>
      </c>
      <c r="D27" s="171" t="str">
        <f>IF(調査票1!D27&lt;&gt;0,調査票1!D27,"")</f>
        <v/>
      </c>
      <c r="E27" s="252"/>
      <c r="F27" s="252"/>
      <c r="G27" s="252"/>
      <c r="H27" s="252"/>
      <c r="I27" s="252"/>
      <c r="J27" s="252"/>
      <c r="K27" s="252"/>
      <c r="L27" s="252"/>
      <c r="M27" s="252"/>
      <c r="N27" s="252"/>
      <c r="O27" s="252"/>
      <c r="P27" s="11"/>
      <c r="Q27" s="11"/>
      <c r="R27" s="11"/>
      <c r="S27" s="11"/>
      <c r="T27" s="11"/>
      <c r="U27" s="11"/>
    </row>
    <row r="28" spans="1:33" s="22" customFormat="1" ht="26.25" customHeight="1" thickBot="1" x14ac:dyDescent="0.2">
      <c r="A28" s="66" t="str">
        <f>IF(調査票1!D28&lt;&gt;0,調査票1!$A$1,"")</f>
        <v/>
      </c>
      <c r="C28" s="68">
        <f>調査票1!C28</f>
        <v>9</v>
      </c>
      <c r="D28" s="171" t="str">
        <f>IF(調査票1!D28&lt;&gt;0,調査票1!D28,"")</f>
        <v/>
      </c>
      <c r="E28" s="252"/>
      <c r="F28" s="252"/>
      <c r="G28" s="252"/>
      <c r="H28" s="252"/>
      <c r="I28" s="252"/>
      <c r="J28" s="252"/>
      <c r="K28" s="252"/>
      <c r="L28" s="252"/>
      <c r="M28" s="252"/>
      <c r="N28" s="252"/>
      <c r="O28" s="252"/>
      <c r="P28" s="11"/>
      <c r="Q28" s="11"/>
      <c r="R28" s="11"/>
      <c r="S28" s="11"/>
      <c r="T28" s="11"/>
      <c r="U28" s="11"/>
    </row>
    <row r="29" spans="1:33" s="22" customFormat="1" ht="26.25" customHeight="1" thickBot="1" x14ac:dyDescent="0.2">
      <c r="A29" s="66" t="str">
        <f>IF(調査票1!D29&lt;&gt;0,調査票1!$A$1,"")</f>
        <v/>
      </c>
      <c r="C29" s="68">
        <f>調査票1!C29</f>
        <v>10</v>
      </c>
      <c r="D29" s="171" t="str">
        <f>IF(調査票1!D29&lt;&gt;0,調査票1!D29,"")</f>
        <v/>
      </c>
      <c r="E29" s="252"/>
      <c r="F29" s="252"/>
      <c r="G29" s="252"/>
      <c r="H29" s="252"/>
      <c r="I29" s="252"/>
      <c r="J29" s="252"/>
      <c r="K29" s="252"/>
      <c r="L29" s="252"/>
      <c r="M29" s="252"/>
      <c r="N29" s="252"/>
      <c r="O29" s="252"/>
      <c r="P29" s="11"/>
      <c r="Q29" s="11"/>
      <c r="R29" s="11"/>
      <c r="S29" s="11"/>
      <c r="T29" s="11"/>
      <c r="U29" s="11"/>
    </row>
    <row r="30" spans="1:33" s="22" customFormat="1" ht="26.25" customHeight="1" thickBot="1" x14ac:dyDescent="0.2">
      <c r="A30" s="66" t="str">
        <f>IF(調査票1!D30&lt;&gt;0,調査票1!$A$1,"")</f>
        <v/>
      </c>
      <c r="C30" s="68">
        <f>調査票1!C30</f>
        <v>11</v>
      </c>
      <c r="D30" s="171" t="str">
        <f>IF(調査票1!D30&lt;&gt;0,調査票1!D30,"")</f>
        <v/>
      </c>
      <c r="E30" s="252"/>
      <c r="F30" s="252"/>
      <c r="G30" s="252"/>
      <c r="H30" s="252"/>
      <c r="I30" s="252"/>
      <c r="J30" s="252"/>
      <c r="K30" s="252"/>
      <c r="L30" s="252"/>
      <c r="M30" s="252"/>
      <c r="N30" s="252"/>
      <c r="O30" s="252"/>
      <c r="P30" s="11"/>
      <c r="Q30" s="11"/>
      <c r="R30" s="11"/>
      <c r="S30" s="11"/>
      <c r="T30" s="11"/>
      <c r="U30" s="11"/>
    </row>
    <row r="31" spans="1:33" s="22" customFormat="1" ht="26.25" customHeight="1" thickBot="1" x14ac:dyDescent="0.2">
      <c r="A31" s="66" t="str">
        <f>IF(調査票1!D31&lt;&gt;0,調査票1!$A$1,"")</f>
        <v/>
      </c>
      <c r="C31" s="68">
        <f>調査票1!C31</f>
        <v>12</v>
      </c>
      <c r="D31" s="171" t="str">
        <f>IF(調査票1!D31&lt;&gt;0,調査票1!D31,"")</f>
        <v/>
      </c>
      <c r="E31" s="252"/>
      <c r="F31" s="252"/>
      <c r="G31" s="252"/>
      <c r="H31" s="252"/>
      <c r="I31" s="252"/>
      <c r="J31" s="252"/>
      <c r="K31" s="252"/>
      <c r="L31" s="252"/>
      <c r="M31" s="252"/>
      <c r="N31" s="252"/>
      <c r="O31" s="252"/>
      <c r="P31" s="11"/>
      <c r="Q31" s="11"/>
      <c r="R31" s="11"/>
      <c r="S31" s="11"/>
      <c r="T31" s="11"/>
      <c r="U31" s="11"/>
    </row>
    <row r="32" spans="1:33" s="22" customFormat="1" ht="26.25" customHeight="1" thickBot="1" x14ac:dyDescent="0.2">
      <c r="A32" s="66" t="str">
        <f>IF(調査票1!D32&lt;&gt;0,調査票1!$A$1,"")</f>
        <v/>
      </c>
      <c r="C32" s="68">
        <f>調査票1!C32</f>
        <v>13</v>
      </c>
      <c r="D32" s="171" t="str">
        <f>IF(調査票1!D32&lt;&gt;0,調査票1!D32,"")</f>
        <v/>
      </c>
      <c r="E32" s="252"/>
      <c r="F32" s="252"/>
      <c r="G32" s="252"/>
      <c r="H32" s="252"/>
      <c r="I32" s="252"/>
      <c r="J32" s="252"/>
      <c r="K32" s="252"/>
      <c r="L32" s="252"/>
      <c r="M32" s="252"/>
      <c r="N32" s="252"/>
      <c r="O32" s="252"/>
      <c r="P32" s="11"/>
      <c r="Q32" s="11"/>
      <c r="R32" s="11"/>
      <c r="S32" s="11"/>
      <c r="T32" s="11"/>
      <c r="U32" s="11"/>
    </row>
    <row r="33" spans="1:21" s="22" customFormat="1" ht="26.25" customHeight="1" thickBot="1" x14ac:dyDescent="0.2">
      <c r="A33" s="66" t="str">
        <f>IF(調査票1!D33&lt;&gt;0,調査票1!$A$1,"")</f>
        <v/>
      </c>
      <c r="C33" s="68">
        <f>調査票1!C33</f>
        <v>14</v>
      </c>
      <c r="D33" s="171" t="str">
        <f>IF(調査票1!D33&lt;&gt;0,調査票1!D33,"")</f>
        <v/>
      </c>
      <c r="E33" s="252"/>
      <c r="F33" s="252"/>
      <c r="G33" s="252"/>
      <c r="H33" s="252"/>
      <c r="I33" s="252"/>
      <c r="J33" s="252"/>
      <c r="K33" s="252"/>
      <c r="L33" s="252"/>
      <c r="M33" s="252"/>
      <c r="N33" s="252"/>
      <c r="O33" s="252"/>
      <c r="P33" s="11"/>
      <c r="Q33" s="11"/>
      <c r="R33" s="11"/>
      <c r="S33" s="11"/>
      <c r="T33" s="11"/>
      <c r="U33" s="11"/>
    </row>
    <row r="34" spans="1:21" s="22" customFormat="1" ht="26.25" customHeight="1" thickBot="1" x14ac:dyDescent="0.2">
      <c r="A34" s="66" t="str">
        <f>IF(調査票1!D34&lt;&gt;0,調査票1!$A$1,"")</f>
        <v/>
      </c>
      <c r="C34" s="68">
        <f>調査票1!C34</f>
        <v>15</v>
      </c>
      <c r="D34" s="171" t="str">
        <f>IF(調査票1!D34&lt;&gt;0,調査票1!D34,"")</f>
        <v/>
      </c>
      <c r="E34" s="252"/>
      <c r="F34" s="252"/>
      <c r="G34" s="252"/>
      <c r="H34" s="252"/>
      <c r="I34" s="252"/>
      <c r="J34" s="252"/>
      <c r="K34" s="252"/>
      <c r="L34" s="252"/>
      <c r="M34" s="252"/>
      <c r="N34" s="252"/>
      <c r="O34" s="252"/>
      <c r="P34" s="11"/>
      <c r="Q34" s="11"/>
      <c r="R34" s="11"/>
      <c r="S34" s="11"/>
      <c r="T34" s="11"/>
      <c r="U34" s="11"/>
    </row>
    <row r="35" spans="1:21" s="22" customFormat="1" ht="26.25" customHeight="1" thickBot="1" x14ac:dyDescent="0.2">
      <c r="A35" s="66" t="str">
        <f>IF(調査票1!D35&lt;&gt;0,調査票1!$A$1,"")</f>
        <v/>
      </c>
      <c r="C35" s="68">
        <f>調査票1!C35</f>
        <v>16</v>
      </c>
      <c r="D35" s="171" t="str">
        <f>IF(調査票1!D35&lt;&gt;0,調査票1!D35,"")</f>
        <v/>
      </c>
      <c r="E35" s="252"/>
      <c r="F35" s="252"/>
      <c r="G35" s="252"/>
      <c r="H35" s="252"/>
      <c r="I35" s="252"/>
      <c r="J35" s="252"/>
      <c r="K35" s="252"/>
      <c r="L35" s="252"/>
      <c r="M35" s="252"/>
      <c r="N35" s="252"/>
      <c r="O35" s="252"/>
      <c r="P35" s="11"/>
      <c r="Q35" s="11"/>
      <c r="R35" s="11"/>
      <c r="S35" s="11"/>
      <c r="T35" s="11"/>
      <c r="U35" s="11"/>
    </row>
    <row r="36" spans="1:21" s="22" customFormat="1" ht="26.25" customHeight="1" thickBot="1" x14ac:dyDescent="0.2">
      <c r="A36" s="66" t="str">
        <f>IF(調査票1!D36&lt;&gt;0,調査票1!$A$1,"")</f>
        <v/>
      </c>
      <c r="C36" s="68">
        <f>調査票1!C36</f>
        <v>17</v>
      </c>
      <c r="D36" s="171" t="str">
        <f>IF(調査票1!D36&lt;&gt;0,調査票1!D36,"")</f>
        <v/>
      </c>
      <c r="E36" s="252"/>
      <c r="F36" s="252"/>
      <c r="G36" s="252"/>
      <c r="H36" s="252"/>
      <c r="I36" s="252"/>
      <c r="J36" s="252"/>
      <c r="K36" s="252"/>
      <c r="L36" s="252"/>
      <c r="M36" s="252"/>
      <c r="N36" s="252"/>
      <c r="O36" s="252"/>
      <c r="P36" s="11"/>
      <c r="Q36" s="11"/>
      <c r="R36" s="11"/>
      <c r="S36" s="11"/>
      <c r="T36" s="11"/>
      <c r="U36" s="11"/>
    </row>
    <row r="37" spans="1:21" s="22" customFormat="1" ht="26.25" customHeight="1" thickBot="1" x14ac:dyDescent="0.2">
      <c r="A37" s="66" t="str">
        <f>IF(調査票1!D37&lt;&gt;0,調査票1!$A$1,"")</f>
        <v/>
      </c>
      <c r="C37" s="68">
        <f>調査票1!C37</f>
        <v>18</v>
      </c>
      <c r="D37" s="171" t="str">
        <f>IF(調査票1!D37&lt;&gt;0,調査票1!D37,"")</f>
        <v/>
      </c>
      <c r="E37" s="252"/>
      <c r="F37" s="252"/>
      <c r="G37" s="252"/>
      <c r="H37" s="252"/>
      <c r="I37" s="252"/>
      <c r="J37" s="252"/>
      <c r="K37" s="252"/>
      <c r="L37" s="252"/>
      <c r="M37" s="252"/>
      <c r="N37" s="252"/>
      <c r="O37" s="252"/>
      <c r="P37" s="11"/>
      <c r="Q37" s="11"/>
      <c r="R37" s="11"/>
      <c r="S37" s="11"/>
      <c r="T37" s="11"/>
      <c r="U37" s="11"/>
    </row>
    <row r="38" spans="1:21" s="22" customFormat="1" ht="26.25" customHeight="1" thickBot="1" x14ac:dyDescent="0.2">
      <c r="A38" s="66" t="str">
        <f>IF(調査票1!D38&lt;&gt;0,調査票1!$A$1,"")</f>
        <v/>
      </c>
      <c r="C38" s="68">
        <f>調査票1!C38</f>
        <v>19</v>
      </c>
      <c r="D38" s="171" t="str">
        <f>IF(調査票1!D38&lt;&gt;0,調査票1!D38,"")</f>
        <v/>
      </c>
      <c r="E38" s="252"/>
      <c r="F38" s="252"/>
      <c r="G38" s="252"/>
      <c r="H38" s="252"/>
      <c r="I38" s="252"/>
      <c r="J38" s="252"/>
      <c r="K38" s="252"/>
      <c r="L38" s="252"/>
      <c r="M38" s="252"/>
      <c r="N38" s="252"/>
      <c r="O38" s="252"/>
      <c r="P38" s="11"/>
      <c r="Q38" s="11"/>
      <c r="R38" s="11"/>
      <c r="S38" s="11"/>
      <c r="T38" s="11"/>
      <c r="U38" s="11"/>
    </row>
    <row r="39" spans="1:21" s="22" customFormat="1" ht="26.25" customHeight="1" thickBot="1" x14ac:dyDescent="0.2">
      <c r="A39" s="66" t="str">
        <f>IF(調査票1!D39&lt;&gt;0,調査票1!$A$1,"")</f>
        <v/>
      </c>
      <c r="C39" s="68">
        <f>調査票1!C39</f>
        <v>20</v>
      </c>
      <c r="D39" s="171" t="str">
        <f>IF(調査票1!D39&lt;&gt;0,調査票1!D39,"")</f>
        <v/>
      </c>
      <c r="E39" s="252"/>
      <c r="F39" s="252"/>
      <c r="G39" s="252"/>
      <c r="H39" s="252"/>
      <c r="I39" s="252"/>
      <c r="J39" s="252"/>
      <c r="K39" s="252"/>
      <c r="L39" s="252"/>
      <c r="M39" s="252"/>
      <c r="N39" s="252"/>
      <c r="O39" s="252"/>
      <c r="P39" s="11"/>
      <c r="Q39" s="11"/>
      <c r="R39" s="11"/>
      <c r="S39" s="11"/>
      <c r="T39" s="11"/>
      <c r="U39" s="11"/>
    </row>
    <row r="40" spans="1:21" s="22" customFormat="1" ht="26.25" customHeight="1" thickBot="1" x14ac:dyDescent="0.2">
      <c r="A40" s="66" t="str">
        <f>IF(調査票1!D40&lt;&gt;0,調査票1!$A$1,"")</f>
        <v/>
      </c>
      <c r="C40" s="68">
        <f>調査票1!C40</f>
        <v>21</v>
      </c>
      <c r="D40" s="171" t="str">
        <f>IF(調査票1!D40&lt;&gt;0,調査票1!D40,"")</f>
        <v/>
      </c>
      <c r="E40" s="252"/>
      <c r="F40" s="252"/>
      <c r="G40" s="252"/>
      <c r="H40" s="252"/>
      <c r="I40" s="252"/>
      <c r="J40" s="252"/>
      <c r="K40" s="252"/>
      <c r="L40" s="252"/>
      <c r="M40" s="252"/>
      <c r="N40" s="252"/>
      <c r="O40" s="252"/>
      <c r="P40" s="11"/>
      <c r="Q40" s="11"/>
      <c r="R40" s="11"/>
      <c r="S40" s="11"/>
      <c r="T40" s="11"/>
      <c r="U40" s="11"/>
    </row>
    <row r="41" spans="1:21" s="22" customFormat="1" ht="26.25" customHeight="1" thickBot="1" x14ac:dyDescent="0.2">
      <c r="A41" s="66" t="str">
        <f>IF(調査票1!D41&lt;&gt;0,調査票1!$A$1,"")</f>
        <v/>
      </c>
      <c r="C41" s="68">
        <f>調査票1!C41</f>
        <v>22</v>
      </c>
      <c r="D41" s="171" t="str">
        <f>IF(調査票1!D41&lt;&gt;0,調査票1!D41,"")</f>
        <v/>
      </c>
      <c r="E41" s="252"/>
      <c r="F41" s="252"/>
      <c r="G41" s="252"/>
      <c r="H41" s="252"/>
      <c r="I41" s="252"/>
      <c r="J41" s="252"/>
      <c r="K41" s="252"/>
      <c r="L41" s="252"/>
      <c r="M41" s="252"/>
      <c r="N41" s="252"/>
      <c r="O41" s="252"/>
      <c r="P41" s="11"/>
      <c r="Q41" s="11"/>
      <c r="R41" s="11"/>
      <c r="S41" s="11"/>
      <c r="T41" s="11"/>
      <c r="U41" s="11"/>
    </row>
    <row r="42" spans="1:21" s="22" customFormat="1" ht="26.25" customHeight="1" thickBot="1" x14ac:dyDescent="0.2">
      <c r="A42" s="66" t="str">
        <f>IF(調査票1!D42&lt;&gt;0,調査票1!$A$1,"")</f>
        <v/>
      </c>
      <c r="C42" s="68">
        <f>調査票1!C42</f>
        <v>23</v>
      </c>
      <c r="D42" s="171" t="str">
        <f>IF(調査票1!D42&lt;&gt;0,調査票1!D42,"")</f>
        <v/>
      </c>
      <c r="E42" s="252"/>
      <c r="F42" s="252"/>
      <c r="G42" s="252"/>
      <c r="H42" s="252"/>
      <c r="I42" s="252"/>
      <c r="J42" s="252"/>
      <c r="K42" s="252"/>
      <c r="L42" s="252"/>
      <c r="M42" s="252"/>
      <c r="N42" s="252"/>
      <c r="O42" s="252"/>
      <c r="P42" s="11"/>
      <c r="Q42" s="11"/>
      <c r="R42" s="11"/>
      <c r="S42" s="11"/>
      <c r="T42" s="11"/>
      <c r="U42" s="11"/>
    </row>
    <row r="43" spans="1:21" s="22" customFormat="1" ht="26.25" customHeight="1" thickBot="1" x14ac:dyDescent="0.2">
      <c r="A43" s="66" t="str">
        <f>IF(調査票1!D43&lt;&gt;0,調査票1!$A$1,"")</f>
        <v/>
      </c>
      <c r="C43" s="68">
        <f>調査票1!C43</f>
        <v>24</v>
      </c>
      <c r="D43" s="171" t="str">
        <f>IF(調査票1!D43&lt;&gt;0,調査票1!D43,"")</f>
        <v/>
      </c>
      <c r="E43" s="252"/>
      <c r="F43" s="252"/>
      <c r="G43" s="252"/>
      <c r="H43" s="252"/>
      <c r="I43" s="252"/>
      <c r="J43" s="252"/>
      <c r="K43" s="252"/>
      <c r="L43" s="252"/>
      <c r="M43" s="252"/>
      <c r="N43" s="252"/>
      <c r="O43" s="252"/>
      <c r="P43" s="11"/>
      <c r="Q43" s="11"/>
      <c r="R43" s="11"/>
      <c r="S43" s="11"/>
      <c r="T43" s="11"/>
      <c r="U43" s="11"/>
    </row>
    <row r="44" spans="1:21" s="22" customFormat="1" ht="26.25" customHeight="1" thickBot="1" x14ac:dyDescent="0.2">
      <c r="A44" s="66" t="str">
        <f>IF(調査票1!D44&lt;&gt;0,調査票1!$A$1,"")</f>
        <v/>
      </c>
      <c r="C44" s="68">
        <f>調査票1!C44</f>
        <v>25</v>
      </c>
      <c r="D44" s="171" t="str">
        <f>IF(調査票1!D44&lt;&gt;0,調査票1!D44,"")</f>
        <v/>
      </c>
      <c r="E44" s="252"/>
      <c r="F44" s="252"/>
      <c r="G44" s="252"/>
      <c r="H44" s="252"/>
      <c r="I44" s="252"/>
      <c r="J44" s="252"/>
      <c r="K44" s="252"/>
      <c r="L44" s="252"/>
      <c r="M44" s="252"/>
      <c r="N44" s="252"/>
      <c r="O44" s="252"/>
      <c r="P44" s="11"/>
      <c r="Q44" s="11"/>
      <c r="R44" s="11"/>
      <c r="S44" s="11"/>
      <c r="T44" s="11"/>
      <c r="U44" s="11"/>
    </row>
    <row r="45" spans="1:21" s="22" customFormat="1" ht="26.25" customHeight="1" thickBot="1" x14ac:dyDescent="0.2">
      <c r="A45" s="66" t="str">
        <f>IF(調査票1!D45&lt;&gt;0,調査票1!$A$1,"")</f>
        <v/>
      </c>
      <c r="C45" s="68">
        <f>調査票1!C45</f>
        <v>26</v>
      </c>
      <c r="D45" s="171" t="str">
        <f>IF(調査票1!D45&lt;&gt;0,調査票1!D45,"")</f>
        <v/>
      </c>
      <c r="E45" s="252"/>
      <c r="F45" s="252"/>
      <c r="G45" s="252"/>
      <c r="H45" s="252"/>
      <c r="I45" s="252"/>
      <c r="J45" s="252"/>
      <c r="K45" s="252"/>
      <c r="L45" s="252"/>
      <c r="M45" s="252"/>
      <c r="N45" s="252"/>
      <c r="O45" s="252"/>
      <c r="P45" s="11"/>
      <c r="Q45" s="11"/>
      <c r="R45" s="11"/>
      <c r="S45" s="11"/>
      <c r="T45" s="11"/>
      <c r="U45" s="11"/>
    </row>
    <row r="46" spans="1:21" s="22" customFormat="1" ht="26.25" customHeight="1" thickBot="1" x14ac:dyDescent="0.2">
      <c r="A46" s="66" t="str">
        <f>IF(調査票1!D46&lt;&gt;0,調査票1!$A$1,"")</f>
        <v/>
      </c>
      <c r="C46" s="68">
        <f>調査票1!C46</f>
        <v>27</v>
      </c>
      <c r="D46" s="171" t="str">
        <f>IF(調査票1!D46&lt;&gt;0,調査票1!D46,"")</f>
        <v/>
      </c>
      <c r="E46" s="252"/>
      <c r="F46" s="252"/>
      <c r="G46" s="252"/>
      <c r="H46" s="252"/>
      <c r="I46" s="252"/>
      <c r="J46" s="252"/>
      <c r="K46" s="252"/>
      <c r="L46" s="252"/>
      <c r="M46" s="252"/>
      <c r="N46" s="252"/>
      <c r="O46" s="252"/>
      <c r="P46" s="11"/>
      <c r="Q46" s="11"/>
      <c r="R46" s="11"/>
      <c r="S46" s="11"/>
      <c r="T46" s="11"/>
      <c r="U46" s="11"/>
    </row>
    <row r="47" spans="1:21" s="22" customFormat="1" ht="26.25" customHeight="1" thickBot="1" x14ac:dyDescent="0.2">
      <c r="A47" s="66" t="str">
        <f>IF(調査票1!D47&lt;&gt;0,調査票1!$A$1,"")</f>
        <v/>
      </c>
      <c r="C47" s="68">
        <f>調査票1!C47</f>
        <v>28</v>
      </c>
      <c r="D47" s="171" t="str">
        <f>IF(調査票1!D47&lt;&gt;0,調査票1!D47,"")</f>
        <v/>
      </c>
      <c r="E47" s="252"/>
      <c r="F47" s="252"/>
      <c r="G47" s="252"/>
      <c r="H47" s="252"/>
      <c r="I47" s="252"/>
      <c r="J47" s="252"/>
      <c r="K47" s="252"/>
      <c r="L47" s="252"/>
      <c r="M47" s="252"/>
      <c r="N47" s="252"/>
      <c r="O47" s="252"/>
      <c r="P47" s="11"/>
      <c r="Q47" s="11"/>
      <c r="R47" s="11"/>
      <c r="S47" s="11"/>
      <c r="T47" s="11"/>
      <c r="U47" s="11"/>
    </row>
    <row r="48" spans="1:21" s="22" customFormat="1" ht="26.25" customHeight="1" thickBot="1" x14ac:dyDescent="0.2">
      <c r="A48" s="66" t="str">
        <f>IF(調査票1!D48&lt;&gt;0,調査票1!$A$1,"")</f>
        <v/>
      </c>
      <c r="C48" s="68">
        <f>調査票1!C48</f>
        <v>29</v>
      </c>
      <c r="D48" s="171" t="str">
        <f>IF(調査票1!D48&lt;&gt;0,調査票1!D48,"")</f>
        <v/>
      </c>
      <c r="E48" s="252"/>
      <c r="F48" s="252"/>
      <c r="G48" s="252"/>
      <c r="H48" s="252"/>
      <c r="I48" s="252"/>
      <c r="J48" s="252"/>
      <c r="K48" s="252"/>
      <c r="L48" s="252"/>
      <c r="M48" s="252"/>
      <c r="N48" s="252"/>
      <c r="O48" s="252"/>
      <c r="P48" s="11"/>
      <c r="Q48" s="11"/>
      <c r="R48" s="11"/>
      <c r="S48" s="11"/>
      <c r="T48" s="11"/>
      <c r="U48" s="11"/>
    </row>
    <row r="49" spans="1:21" s="22" customFormat="1" ht="26.25" customHeight="1" thickBot="1" x14ac:dyDescent="0.2">
      <c r="A49" s="66" t="str">
        <f>IF(調査票1!D49&lt;&gt;0,調査票1!$A$1,"")</f>
        <v/>
      </c>
      <c r="C49" s="68">
        <f>調査票1!C49</f>
        <v>30</v>
      </c>
      <c r="D49" s="171" t="str">
        <f>IF(調査票1!D49&lt;&gt;0,調査票1!D49,"")</f>
        <v/>
      </c>
      <c r="E49" s="252"/>
      <c r="F49" s="252"/>
      <c r="G49" s="252"/>
      <c r="H49" s="252"/>
      <c r="I49" s="252"/>
      <c r="J49" s="252"/>
      <c r="K49" s="252"/>
      <c r="L49" s="252"/>
      <c r="M49" s="252"/>
      <c r="N49" s="252"/>
      <c r="O49" s="252"/>
      <c r="P49" s="11"/>
      <c r="Q49" s="11"/>
      <c r="R49" s="11"/>
      <c r="S49" s="11"/>
      <c r="T49" s="11"/>
      <c r="U49" s="11"/>
    </row>
    <row r="50" spans="1:21" s="22" customFormat="1" ht="26.25" customHeight="1" thickBot="1" x14ac:dyDescent="0.2">
      <c r="A50" s="66" t="str">
        <f>IF(調査票1!D50&lt;&gt;0,調査票1!$A$1,"")</f>
        <v/>
      </c>
      <c r="C50" s="68">
        <f>調査票1!C50</f>
        <v>31</v>
      </c>
      <c r="D50" s="171" t="str">
        <f>IF(調査票1!D50&lt;&gt;0,調査票1!D50,"")</f>
        <v/>
      </c>
      <c r="E50" s="252"/>
      <c r="F50" s="252"/>
      <c r="G50" s="252"/>
      <c r="H50" s="252"/>
      <c r="I50" s="252"/>
      <c r="J50" s="252"/>
      <c r="K50" s="252"/>
      <c r="L50" s="252"/>
      <c r="M50" s="252"/>
      <c r="N50" s="252"/>
      <c r="O50" s="252"/>
      <c r="P50" s="11"/>
      <c r="Q50" s="11"/>
      <c r="R50" s="11"/>
      <c r="S50" s="11"/>
      <c r="T50" s="11"/>
      <c r="U50" s="11"/>
    </row>
    <row r="51" spans="1:21" s="22" customFormat="1" ht="26.25" customHeight="1" thickBot="1" x14ac:dyDescent="0.2">
      <c r="A51" s="66" t="str">
        <f>IF(調査票1!D51&lt;&gt;0,調査票1!$A$1,"")</f>
        <v/>
      </c>
      <c r="C51" s="68">
        <f>調査票1!C51</f>
        <v>32</v>
      </c>
      <c r="D51" s="171" t="str">
        <f>IF(調査票1!D51&lt;&gt;0,調査票1!D51,"")</f>
        <v/>
      </c>
      <c r="E51" s="252"/>
      <c r="F51" s="252"/>
      <c r="G51" s="252"/>
      <c r="H51" s="252"/>
      <c r="I51" s="252"/>
      <c r="J51" s="252"/>
      <c r="K51" s="252"/>
      <c r="L51" s="252"/>
      <c r="M51" s="252"/>
      <c r="N51" s="252"/>
      <c r="O51" s="252"/>
      <c r="P51" s="11"/>
      <c r="Q51" s="11"/>
      <c r="R51" s="11"/>
      <c r="S51" s="11"/>
      <c r="T51" s="11"/>
      <c r="U51" s="11"/>
    </row>
    <row r="52" spans="1:21" s="22" customFormat="1" ht="26.25" customHeight="1" thickBot="1" x14ac:dyDescent="0.2">
      <c r="A52" s="66" t="str">
        <f>IF(調査票1!D52&lt;&gt;0,調査票1!$A$1,"")</f>
        <v/>
      </c>
      <c r="C52" s="68">
        <f>調査票1!C52</f>
        <v>33</v>
      </c>
      <c r="D52" s="171" t="str">
        <f>IF(調査票1!D52&lt;&gt;0,調査票1!D52,"")</f>
        <v/>
      </c>
      <c r="E52" s="252"/>
      <c r="F52" s="252"/>
      <c r="G52" s="252"/>
      <c r="H52" s="252"/>
      <c r="I52" s="252"/>
      <c r="J52" s="252"/>
      <c r="K52" s="252"/>
      <c r="L52" s="252"/>
      <c r="M52" s="252"/>
      <c r="N52" s="252"/>
      <c r="O52" s="252"/>
      <c r="P52" s="11"/>
      <c r="Q52" s="11"/>
      <c r="R52" s="11"/>
      <c r="S52" s="11"/>
      <c r="T52" s="11"/>
      <c r="U52" s="11"/>
    </row>
    <row r="53" spans="1:21" s="22" customFormat="1" ht="26.25" customHeight="1" thickBot="1" x14ac:dyDescent="0.2">
      <c r="A53" s="66" t="str">
        <f>IF(調査票1!D53&lt;&gt;0,調査票1!$A$1,"")</f>
        <v/>
      </c>
      <c r="C53" s="68">
        <f>調査票1!C53</f>
        <v>34</v>
      </c>
      <c r="D53" s="171" t="str">
        <f>IF(調査票1!D53&lt;&gt;0,調査票1!D53,"")</f>
        <v/>
      </c>
      <c r="E53" s="252"/>
      <c r="F53" s="252"/>
      <c r="G53" s="252"/>
      <c r="H53" s="252"/>
      <c r="I53" s="252"/>
      <c r="J53" s="252"/>
      <c r="K53" s="252"/>
      <c r="L53" s="252"/>
      <c r="M53" s="252"/>
      <c r="N53" s="252"/>
      <c r="O53" s="252"/>
      <c r="P53" s="11"/>
      <c r="Q53" s="11"/>
      <c r="R53" s="11"/>
      <c r="S53" s="11"/>
      <c r="T53" s="11"/>
      <c r="U53" s="11"/>
    </row>
    <row r="54" spans="1:21" s="22" customFormat="1" ht="26.25" customHeight="1" thickBot="1" x14ac:dyDescent="0.2">
      <c r="A54" s="66" t="str">
        <f>IF(調査票1!D54&lt;&gt;0,調査票1!$A$1,"")</f>
        <v/>
      </c>
      <c r="C54" s="68">
        <f>調査票1!C54</f>
        <v>35</v>
      </c>
      <c r="D54" s="171" t="str">
        <f>IF(調査票1!D54&lt;&gt;0,調査票1!D54,"")</f>
        <v/>
      </c>
      <c r="E54" s="252"/>
      <c r="F54" s="252"/>
      <c r="G54" s="252"/>
      <c r="H54" s="252"/>
      <c r="I54" s="252"/>
      <c r="J54" s="252"/>
      <c r="K54" s="252"/>
      <c r="L54" s="252"/>
      <c r="M54" s="252"/>
      <c r="N54" s="252"/>
      <c r="O54" s="252"/>
      <c r="P54" s="11"/>
      <c r="Q54" s="11"/>
      <c r="R54" s="11"/>
      <c r="S54" s="11"/>
      <c r="T54" s="11"/>
      <c r="U54" s="11"/>
    </row>
    <row r="55" spans="1:21" s="22" customFormat="1" ht="26.25" customHeight="1" thickBot="1" x14ac:dyDescent="0.2">
      <c r="A55" s="66" t="str">
        <f>IF(調査票1!D55&lt;&gt;0,調査票1!$A$1,"")</f>
        <v/>
      </c>
      <c r="C55" s="68">
        <f>調査票1!C55</f>
        <v>36</v>
      </c>
      <c r="D55" s="171" t="str">
        <f>IF(調査票1!D55&lt;&gt;0,調査票1!D55,"")</f>
        <v/>
      </c>
      <c r="E55" s="252"/>
      <c r="F55" s="252"/>
      <c r="G55" s="252"/>
      <c r="H55" s="252"/>
      <c r="I55" s="252"/>
      <c r="J55" s="252"/>
      <c r="K55" s="252"/>
      <c r="L55" s="252"/>
      <c r="M55" s="252"/>
      <c r="N55" s="252"/>
      <c r="O55" s="252"/>
      <c r="P55" s="11"/>
      <c r="Q55" s="11"/>
      <c r="R55" s="11"/>
      <c r="S55" s="11"/>
      <c r="T55" s="11"/>
      <c r="U55" s="11"/>
    </row>
    <row r="56" spans="1:21" s="22" customFormat="1" ht="26.25" customHeight="1" thickBot="1" x14ac:dyDescent="0.2">
      <c r="A56" s="66" t="str">
        <f>IF(調査票1!D56&lt;&gt;0,調査票1!$A$1,"")</f>
        <v/>
      </c>
      <c r="C56" s="68">
        <f>調査票1!C56</f>
        <v>37</v>
      </c>
      <c r="D56" s="171" t="str">
        <f>IF(調査票1!D56&lt;&gt;0,調査票1!D56,"")</f>
        <v/>
      </c>
      <c r="E56" s="252"/>
      <c r="F56" s="252"/>
      <c r="G56" s="252"/>
      <c r="H56" s="252"/>
      <c r="I56" s="252"/>
      <c r="J56" s="252"/>
      <c r="K56" s="252"/>
      <c r="L56" s="252"/>
      <c r="M56" s="252"/>
      <c r="N56" s="252"/>
      <c r="O56" s="252"/>
      <c r="P56" s="11"/>
      <c r="Q56" s="11"/>
      <c r="R56" s="11"/>
      <c r="S56" s="11"/>
      <c r="T56" s="11"/>
      <c r="U56" s="11"/>
    </row>
    <row r="57" spans="1:21" s="22" customFormat="1" ht="26.25" customHeight="1" thickBot="1" x14ac:dyDescent="0.2">
      <c r="A57" s="66" t="str">
        <f>IF(調査票1!D57&lt;&gt;0,調査票1!$A$1,"")</f>
        <v/>
      </c>
      <c r="C57" s="68">
        <f>調査票1!C57</f>
        <v>38</v>
      </c>
      <c r="D57" s="171" t="str">
        <f>IF(調査票1!D57&lt;&gt;0,調査票1!D57,"")</f>
        <v/>
      </c>
      <c r="E57" s="252"/>
      <c r="F57" s="252"/>
      <c r="G57" s="252"/>
      <c r="H57" s="252"/>
      <c r="I57" s="252"/>
      <c r="J57" s="252"/>
      <c r="K57" s="252"/>
      <c r="L57" s="252"/>
      <c r="M57" s="252"/>
      <c r="N57" s="252"/>
      <c r="O57" s="252"/>
      <c r="P57" s="11"/>
      <c r="Q57" s="11"/>
      <c r="R57" s="11"/>
      <c r="S57" s="11"/>
      <c r="T57" s="11"/>
      <c r="U57" s="11"/>
    </row>
    <row r="58" spans="1:21" s="22" customFormat="1" ht="26.25" customHeight="1" thickBot="1" x14ac:dyDescent="0.2">
      <c r="A58" s="66" t="str">
        <f>IF(調査票1!D58&lt;&gt;0,調査票1!$A$1,"")</f>
        <v/>
      </c>
      <c r="C58" s="68">
        <f>調査票1!C58</f>
        <v>39</v>
      </c>
      <c r="D58" s="171" t="str">
        <f>IF(調査票1!D58&lt;&gt;0,調査票1!D58,"")</f>
        <v/>
      </c>
      <c r="E58" s="252"/>
      <c r="F58" s="252"/>
      <c r="G58" s="252"/>
      <c r="H58" s="252"/>
      <c r="I58" s="252"/>
      <c r="J58" s="252"/>
      <c r="K58" s="252"/>
      <c r="L58" s="252"/>
      <c r="M58" s="252"/>
      <c r="N58" s="252"/>
      <c r="O58" s="252"/>
      <c r="P58" s="11"/>
      <c r="Q58" s="11"/>
      <c r="R58" s="11"/>
      <c r="S58" s="11"/>
      <c r="T58" s="11"/>
      <c r="U58" s="11"/>
    </row>
    <row r="59" spans="1:21" s="22" customFormat="1" ht="26.25" customHeight="1" thickBot="1" x14ac:dyDescent="0.2">
      <c r="A59" s="66" t="str">
        <f>IF(調査票1!D59&lt;&gt;0,調査票1!$A$1,"")</f>
        <v/>
      </c>
      <c r="C59" s="68">
        <f>調査票1!C59</f>
        <v>40</v>
      </c>
      <c r="D59" s="171" t="str">
        <f>IF(調査票1!D59&lt;&gt;0,調査票1!D59,"")</f>
        <v/>
      </c>
      <c r="E59" s="252"/>
      <c r="F59" s="252"/>
      <c r="G59" s="252"/>
      <c r="H59" s="252"/>
      <c r="I59" s="252"/>
      <c r="J59" s="252"/>
      <c r="K59" s="252"/>
      <c r="L59" s="252"/>
      <c r="M59" s="252"/>
      <c r="N59" s="252"/>
      <c r="O59" s="252"/>
      <c r="P59" s="11"/>
      <c r="Q59" s="11"/>
      <c r="R59" s="11"/>
      <c r="S59" s="11"/>
      <c r="T59" s="11"/>
      <c r="U59" s="11"/>
    </row>
    <row r="60" spans="1:21" s="22" customFormat="1" ht="26.25" customHeight="1" thickBot="1" x14ac:dyDescent="0.2">
      <c r="A60" s="66" t="str">
        <f>IF(調査票1!D60&lt;&gt;0,調査票1!$A$1,"")</f>
        <v/>
      </c>
      <c r="C60" s="68">
        <f>調査票1!C60</f>
        <v>41</v>
      </c>
      <c r="D60" s="171" t="str">
        <f>IF(調査票1!D60&lt;&gt;0,調査票1!D60,"")</f>
        <v/>
      </c>
      <c r="E60" s="252"/>
      <c r="F60" s="252"/>
      <c r="G60" s="252"/>
      <c r="H60" s="252"/>
      <c r="I60" s="252"/>
      <c r="J60" s="252"/>
      <c r="K60" s="252"/>
      <c r="L60" s="252"/>
      <c r="M60" s="252"/>
      <c r="N60" s="252"/>
      <c r="O60" s="252"/>
      <c r="P60" s="11"/>
      <c r="Q60" s="11"/>
      <c r="R60" s="11"/>
      <c r="S60" s="11"/>
      <c r="T60" s="11"/>
      <c r="U60" s="11"/>
    </row>
    <row r="61" spans="1:21" s="22" customFormat="1" ht="26.25" customHeight="1" thickBot="1" x14ac:dyDescent="0.2">
      <c r="A61" s="66" t="str">
        <f>IF(調査票1!D61&lt;&gt;0,調査票1!$A$1,"")</f>
        <v/>
      </c>
      <c r="C61" s="68">
        <f>調査票1!C61</f>
        <v>42</v>
      </c>
      <c r="D61" s="171" t="str">
        <f>IF(調査票1!D61&lt;&gt;0,調査票1!D61,"")</f>
        <v/>
      </c>
      <c r="E61" s="252"/>
      <c r="F61" s="252"/>
      <c r="G61" s="252"/>
      <c r="H61" s="252"/>
      <c r="I61" s="252"/>
      <c r="J61" s="252"/>
      <c r="K61" s="252"/>
      <c r="L61" s="252"/>
      <c r="M61" s="252"/>
      <c r="N61" s="252"/>
      <c r="O61" s="252"/>
      <c r="P61" s="11"/>
      <c r="Q61" s="11"/>
      <c r="R61" s="11"/>
      <c r="S61" s="11"/>
      <c r="T61" s="11"/>
      <c r="U61" s="11"/>
    </row>
    <row r="62" spans="1:21" s="22" customFormat="1" ht="26.25" customHeight="1" thickBot="1" x14ac:dyDescent="0.2">
      <c r="A62" s="66" t="str">
        <f>IF(調査票1!D62&lt;&gt;0,調査票1!$A$1,"")</f>
        <v/>
      </c>
      <c r="C62" s="68">
        <f>調査票1!C62</f>
        <v>43</v>
      </c>
      <c r="D62" s="171" t="str">
        <f>IF(調査票1!D62&lt;&gt;0,調査票1!D62,"")</f>
        <v/>
      </c>
      <c r="E62" s="252"/>
      <c r="F62" s="252"/>
      <c r="G62" s="252"/>
      <c r="H62" s="252"/>
      <c r="I62" s="252"/>
      <c r="J62" s="252"/>
      <c r="K62" s="252"/>
      <c r="L62" s="252"/>
      <c r="M62" s="252"/>
      <c r="N62" s="252"/>
      <c r="O62" s="252"/>
      <c r="P62" s="11"/>
      <c r="Q62" s="11"/>
      <c r="R62" s="11"/>
      <c r="S62" s="11"/>
      <c r="T62" s="11"/>
      <c r="U62" s="11"/>
    </row>
    <row r="63" spans="1:21" s="22" customFormat="1" ht="26.25" customHeight="1" thickBot="1" x14ac:dyDescent="0.2">
      <c r="A63" s="66" t="str">
        <f>IF(調査票1!D63&lt;&gt;0,調査票1!$A$1,"")</f>
        <v/>
      </c>
      <c r="C63" s="68">
        <f>調査票1!C63</f>
        <v>44</v>
      </c>
      <c r="D63" s="171" t="str">
        <f>IF(調査票1!D63&lt;&gt;0,調査票1!D63,"")</f>
        <v/>
      </c>
      <c r="E63" s="252"/>
      <c r="F63" s="252"/>
      <c r="G63" s="252"/>
      <c r="H63" s="252"/>
      <c r="I63" s="252"/>
      <c r="J63" s="252"/>
      <c r="K63" s="252"/>
      <c r="L63" s="252"/>
      <c r="M63" s="252"/>
      <c r="N63" s="252"/>
      <c r="O63" s="252"/>
      <c r="P63" s="11"/>
      <c r="Q63" s="11"/>
      <c r="R63" s="11"/>
      <c r="S63" s="11"/>
      <c r="T63" s="11"/>
      <c r="U63" s="11"/>
    </row>
    <row r="64" spans="1:21" s="237" customFormat="1" ht="26.25" customHeight="1" thickBot="1" x14ac:dyDescent="0.2">
      <c r="A64" s="42" t="str">
        <f>IF(調査票1!D64&lt;&gt;0,調査票1!$A$1,"")</f>
        <v/>
      </c>
      <c r="C64" s="242">
        <f>調査票1!C64</f>
        <v>45</v>
      </c>
      <c r="D64" s="243" t="str">
        <f>IF(調査票1!D64&lt;&gt;0,調査票1!D64,"")</f>
        <v/>
      </c>
      <c r="E64" s="252"/>
      <c r="F64" s="252"/>
      <c r="G64" s="252"/>
      <c r="H64" s="252"/>
      <c r="I64" s="252"/>
      <c r="J64" s="252"/>
      <c r="K64" s="252"/>
      <c r="L64" s="252"/>
      <c r="M64" s="252"/>
      <c r="N64" s="252"/>
      <c r="O64" s="252"/>
      <c r="P64" s="244"/>
      <c r="Q64" s="244"/>
      <c r="R64" s="244"/>
      <c r="S64" s="244"/>
      <c r="T64" s="244"/>
      <c r="U64" s="244"/>
    </row>
    <row r="65" spans="1:1" s="3" customFormat="1" x14ac:dyDescent="0.15">
      <c r="A65" s="7"/>
    </row>
    <row r="66" spans="1:1" s="3" customFormat="1" x14ac:dyDescent="0.15">
      <c r="A66" s="7"/>
    </row>
    <row r="67" spans="1:1" s="3" customFormat="1" x14ac:dyDescent="0.15">
      <c r="A67" s="7"/>
    </row>
    <row r="68" spans="1:1" s="3" customFormat="1" x14ac:dyDescent="0.15">
      <c r="A68" s="7"/>
    </row>
    <row r="69" spans="1:1" s="3" customFormat="1" x14ac:dyDescent="0.15">
      <c r="A69" s="7"/>
    </row>
    <row r="70" spans="1:1" s="3" customFormat="1" x14ac:dyDescent="0.15">
      <c r="A70" s="7"/>
    </row>
    <row r="71" spans="1:1" s="3" customFormat="1" x14ac:dyDescent="0.15">
      <c r="A71" s="7"/>
    </row>
    <row r="72" spans="1:1" s="3" customFormat="1" x14ac:dyDescent="0.15">
      <c r="A72" s="7"/>
    </row>
    <row r="73" spans="1:1" s="3" customFormat="1" x14ac:dyDescent="0.15">
      <c r="A73" s="7"/>
    </row>
    <row r="74" spans="1:1" s="3" customFormat="1" x14ac:dyDescent="0.15">
      <c r="A74" s="7"/>
    </row>
    <row r="75" spans="1:1" s="3" customFormat="1" x14ac:dyDescent="0.15">
      <c r="A75" s="7"/>
    </row>
    <row r="76" spans="1:1" s="3" customFormat="1" x14ac:dyDescent="0.15">
      <c r="A76" s="7"/>
    </row>
    <row r="77" spans="1:1" s="3" customFormat="1" x14ac:dyDescent="0.15">
      <c r="A77" s="7"/>
    </row>
    <row r="78" spans="1:1" s="3" customFormat="1" x14ac:dyDescent="0.15">
      <c r="A78" s="7"/>
    </row>
    <row r="79" spans="1:1" s="3" customFormat="1" x14ac:dyDescent="0.15">
      <c r="A79" s="7"/>
    </row>
    <row r="80" spans="1:1" s="3" customFormat="1" x14ac:dyDescent="0.15">
      <c r="A80" s="7"/>
    </row>
    <row r="81" spans="1:1" s="3" customFormat="1" x14ac:dyDescent="0.15">
      <c r="A81" s="7"/>
    </row>
    <row r="82" spans="1:1" s="3" customFormat="1" x14ac:dyDescent="0.15">
      <c r="A82" s="7"/>
    </row>
    <row r="83" spans="1:1" s="3" customFormat="1" x14ac:dyDescent="0.15">
      <c r="A83" s="7"/>
    </row>
    <row r="84" spans="1:1" s="3" customFormat="1" x14ac:dyDescent="0.15">
      <c r="A84" s="7"/>
    </row>
    <row r="85" spans="1:1" s="3" customFormat="1" x14ac:dyDescent="0.15">
      <c r="A85" s="7"/>
    </row>
    <row r="86" spans="1:1" s="3" customFormat="1" x14ac:dyDescent="0.15">
      <c r="A86" s="7"/>
    </row>
    <row r="87" spans="1:1" s="3" customFormat="1" x14ac:dyDescent="0.15">
      <c r="A87" s="7"/>
    </row>
    <row r="88" spans="1:1" s="3" customFormat="1" x14ac:dyDescent="0.15">
      <c r="A88" s="7"/>
    </row>
    <row r="89" spans="1:1" s="3" customFormat="1" x14ac:dyDescent="0.15">
      <c r="A89" s="7"/>
    </row>
    <row r="90" spans="1:1" s="3" customFormat="1" x14ac:dyDescent="0.15">
      <c r="A90" s="7"/>
    </row>
    <row r="91" spans="1:1" s="3" customFormat="1" x14ac:dyDescent="0.15">
      <c r="A91" s="7"/>
    </row>
    <row r="92" spans="1:1" s="3" customFormat="1" x14ac:dyDescent="0.15">
      <c r="A92" s="7"/>
    </row>
    <row r="93" spans="1:1" s="3" customFormat="1" x14ac:dyDescent="0.15">
      <c r="A93" s="7"/>
    </row>
    <row r="94" spans="1:1" s="3" customFormat="1" x14ac:dyDescent="0.15">
      <c r="A94" s="7"/>
    </row>
    <row r="95" spans="1:1" s="3" customFormat="1" x14ac:dyDescent="0.15">
      <c r="A95" s="7"/>
    </row>
    <row r="96" spans="1:1" s="3" customFormat="1" x14ac:dyDescent="0.15">
      <c r="A96" s="7"/>
    </row>
    <row r="97" spans="1:1" s="3" customFormat="1" x14ac:dyDescent="0.15">
      <c r="A97" s="7"/>
    </row>
    <row r="98" spans="1:1" s="3" customFormat="1" x14ac:dyDescent="0.15">
      <c r="A98" s="7"/>
    </row>
    <row r="99" spans="1:1" s="3" customFormat="1" x14ac:dyDescent="0.15">
      <c r="A99" s="7"/>
    </row>
    <row r="100" spans="1:1" s="3" customFormat="1" x14ac:dyDescent="0.15">
      <c r="A100" s="7"/>
    </row>
    <row r="101" spans="1:1" s="3" customFormat="1" x14ac:dyDescent="0.15">
      <c r="A101" s="7"/>
    </row>
    <row r="102" spans="1:1" s="3" customFormat="1" x14ac:dyDescent="0.15">
      <c r="A102" s="7"/>
    </row>
    <row r="103" spans="1:1" s="3" customFormat="1" x14ac:dyDescent="0.15">
      <c r="A103" s="7"/>
    </row>
    <row r="104" spans="1:1" s="3" customFormat="1" x14ac:dyDescent="0.15">
      <c r="A104" s="7"/>
    </row>
    <row r="105" spans="1:1" s="3" customFormat="1" x14ac:dyDescent="0.15">
      <c r="A105" s="7"/>
    </row>
    <row r="106" spans="1:1" s="3" customFormat="1" x14ac:dyDescent="0.15">
      <c r="A106" s="7"/>
    </row>
    <row r="107" spans="1:1" s="3" customFormat="1" x14ac:dyDescent="0.15">
      <c r="A107" s="7"/>
    </row>
    <row r="108" spans="1:1" s="3" customFormat="1" x14ac:dyDescent="0.15">
      <c r="A108" s="7"/>
    </row>
    <row r="109" spans="1:1" s="3" customFormat="1" x14ac:dyDescent="0.15">
      <c r="A109" s="7"/>
    </row>
    <row r="110" spans="1:1" s="3" customFormat="1" x14ac:dyDescent="0.15">
      <c r="A110" s="7"/>
    </row>
    <row r="111" spans="1:1" s="3" customFormat="1" x14ac:dyDescent="0.15">
      <c r="A111" s="7"/>
    </row>
    <row r="112" spans="1:1" s="3" customFormat="1" x14ac:dyDescent="0.15">
      <c r="A112" s="7"/>
    </row>
    <row r="113" spans="1:1" s="3" customFormat="1" x14ac:dyDescent="0.15">
      <c r="A113" s="7"/>
    </row>
    <row r="114" spans="1:1" s="3" customFormat="1" x14ac:dyDescent="0.15">
      <c r="A114" s="7"/>
    </row>
    <row r="115" spans="1:1" s="3" customFormat="1" x14ac:dyDescent="0.15">
      <c r="A115" s="7"/>
    </row>
    <row r="116" spans="1:1" s="3" customFormat="1" x14ac:dyDescent="0.15">
      <c r="A116" s="7"/>
    </row>
    <row r="117" spans="1:1" s="3" customFormat="1" x14ac:dyDescent="0.15">
      <c r="A117" s="7"/>
    </row>
    <row r="118" spans="1:1" s="3" customFormat="1" x14ac:dyDescent="0.15">
      <c r="A118" s="7"/>
    </row>
    <row r="119" spans="1:1" s="3" customFormat="1" x14ac:dyDescent="0.15">
      <c r="A119" s="7"/>
    </row>
    <row r="120" spans="1:1" s="3" customFormat="1" x14ac:dyDescent="0.15">
      <c r="A120" s="7"/>
    </row>
    <row r="121" spans="1:1" s="3" customFormat="1" x14ac:dyDescent="0.15">
      <c r="A121" s="7"/>
    </row>
    <row r="122" spans="1:1" s="3" customFormat="1" x14ac:dyDescent="0.15">
      <c r="A122" s="7"/>
    </row>
    <row r="123" spans="1:1" s="3" customFormat="1" x14ac:dyDescent="0.15">
      <c r="A123" s="7"/>
    </row>
    <row r="124" spans="1:1" s="3" customFormat="1" x14ac:dyDescent="0.15">
      <c r="A124" s="7"/>
    </row>
    <row r="125" spans="1:1" s="3" customFormat="1" x14ac:dyDescent="0.15">
      <c r="A125" s="7"/>
    </row>
    <row r="126" spans="1:1" s="3" customFormat="1" x14ac:dyDescent="0.15">
      <c r="A126" s="7"/>
    </row>
    <row r="127" spans="1:1" s="3" customFormat="1" x14ac:dyDescent="0.15">
      <c r="A127" s="7"/>
    </row>
    <row r="128" spans="1:1" s="3" customFormat="1" x14ac:dyDescent="0.15">
      <c r="A128" s="7"/>
    </row>
    <row r="129" spans="1:1" s="3" customFormat="1" x14ac:dyDescent="0.15">
      <c r="A129" s="7"/>
    </row>
    <row r="130" spans="1:1" s="3" customFormat="1" x14ac:dyDescent="0.15">
      <c r="A130" s="7"/>
    </row>
    <row r="131" spans="1:1" s="3" customFormat="1" x14ac:dyDescent="0.15">
      <c r="A131" s="7"/>
    </row>
    <row r="132" spans="1:1" s="3" customFormat="1" x14ac:dyDescent="0.15">
      <c r="A132" s="7"/>
    </row>
    <row r="133" spans="1:1" s="3" customFormat="1" x14ac:dyDescent="0.15">
      <c r="A133" s="7"/>
    </row>
    <row r="134" spans="1:1" s="3" customFormat="1" x14ac:dyDescent="0.15">
      <c r="A134" s="7"/>
    </row>
    <row r="135" spans="1:1" s="3" customFormat="1" x14ac:dyDescent="0.15">
      <c r="A135" s="7"/>
    </row>
    <row r="136" spans="1:1" s="3" customFormat="1" x14ac:dyDescent="0.15">
      <c r="A136" s="7"/>
    </row>
    <row r="137" spans="1:1" s="3" customFormat="1" x14ac:dyDescent="0.15">
      <c r="A137" s="7"/>
    </row>
    <row r="138" spans="1:1" s="3" customFormat="1" x14ac:dyDescent="0.15">
      <c r="A138" s="7"/>
    </row>
    <row r="139" spans="1:1" s="3" customFormat="1" x14ac:dyDescent="0.15">
      <c r="A139" s="7"/>
    </row>
    <row r="140" spans="1:1" s="3" customFormat="1" x14ac:dyDescent="0.15">
      <c r="A140" s="7"/>
    </row>
    <row r="141" spans="1:1" s="3" customFormat="1" x14ac:dyDescent="0.15">
      <c r="A141" s="7"/>
    </row>
    <row r="142" spans="1:1" s="3" customFormat="1" x14ac:dyDescent="0.15">
      <c r="A142" s="7"/>
    </row>
    <row r="143" spans="1:1" s="3" customFormat="1" x14ac:dyDescent="0.15">
      <c r="A143" s="7"/>
    </row>
    <row r="144" spans="1:1" s="3" customFormat="1" x14ac:dyDescent="0.15">
      <c r="A144" s="7"/>
    </row>
    <row r="145" spans="1:1" s="3" customFormat="1" x14ac:dyDescent="0.15">
      <c r="A145" s="7"/>
    </row>
    <row r="146" spans="1:1" s="3" customFormat="1" x14ac:dyDescent="0.15">
      <c r="A146" s="7"/>
    </row>
    <row r="147" spans="1:1" s="3" customFormat="1" x14ac:dyDescent="0.15">
      <c r="A147" s="7"/>
    </row>
    <row r="148" spans="1:1" s="3" customFormat="1" x14ac:dyDescent="0.15">
      <c r="A148" s="7"/>
    </row>
    <row r="149" spans="1:1" s="3" customFormat="1" x14ac:dyDescent="0.15">
      <c r="A149" s="7"/>
    </row>
    <row r="150" spans="1:1" s="3" customFormat="1" x14ac:dyDescent="0.15">
      <c r="A150" s="7"/>
    </row>
    <row r="151" spans="1:1" s="3" customFormat="1" x14ac:dyDescent="0.15">
      <c r="A151" s="7"/>
    </row>
    <row r="152" spans="1:1" s="3" customFormat="1" x14ac:dyDescent="0.15">
      <c r="A152" s="7"/>
    </row>
    <row r="153" spans="1:1" s="3" customFormat="1" x14ac:dyDescent="0.15">
      <c r="A153" s="7"/>
    </row>
    <row r="154" spans="1:1" s="3" customFormat="1" x14ac:dyDescent="0.15">
      <c r="A154" s="7"/>
    </row>
    <row r="155" spans="1:1" s="3" customFormat="1" x14ac:dyDescent="0.15">
      <c r="A155" s="7"/>
    </row>
    <row r="156" spans="1:1" s="3" customFormat="1" x14ac:dyDescent="0.15">
      <c r="A156" s="7"/>
    </row>
    <row r="157" spans="1:1" s="3" customFormat="1" x14ac:dyDescent="0.15">
      <c r="A157" s="7"/>
    </row>
    <row r="158" spans="1:1" s="3" customFormat="1" x14ac:dyDescent="0.15">
      <c r="A158" s="7"/>
    </row>
    <row r="159" spans="1:1" s="3" customFormat="1" x14ac:dyDescent="0.15">
      <c r="A159" s="7"/>
    </row>
    <row r="160" spans="1:1" s="3" customFormat="1" x14ac:dyDescent="0.15">
      <c r="A160" s="7"/>
    </row>
    <row r="161" spans="1:1" s="3" customFormat="1" x14ac:dyDescent="0.15">
      <c r="A161" s="7"/>
    </row>
    <row r="162" spans="1:1" s="3" customFormat="1" x14ac:dyDescent="0.15">
      <c r="A162" s="7"/>
    </row>
    <row r="163" spans="1:1" s="3" customFormat="1" x14ac:dyDescent="0.15">
      <c r="A163" s="7"/>
    </row>
    <row r="164" spans="1:1" s="3" customFormat="1" x14ac:dyDescent="0.15">
      <c r="A164" s="7"/>
    </row>
    <row r="165" spans="1:1" s="3" customFormat="1" x14ac:dyDescent="0.15">
      <c r="A165" s="7"/>
    </row>
    <row r="166" spans="1:1" s="3" customFormat="1" x14ac:dyDescent="0.15">
      <c r="A166" s="7"/>
    </row>
    <row r="167" spans="1:1" s="3" customFormat="1" x14ac:dyDescent="0.15">
      <c r="A167" s="7"/>
    </row>
    <row r="168" spans="1:1" s="3" customFormat="1" x14ac:dyDescent="0.15">
      <c r="A168" s="7"/>
    </row>
    <row r="169" spans="1:1" s="3" customFormat="1" x14ac:dyDescent="0.15">
      <c r="A169" s="7"/>
    </row>
    <row r="170" spans="1:1" s="3" customFormat="1" x14ac:dyDescent="0.15">
      <c r="A170" s="7"/>
    </row>
    <row r="171" spans="1:1" s="3" customFormat="1" x14ac:dyDescent="0.15">
      <c r="A171" s="7"/>
    </row>
    <row r="172" spans="1:1" s="3" customFormat="1" x14ac:dyDescent="0.15">
      <c r="A172" s="7"/>
    </row>
    <row r="173" spans="1:1" s="3" customFormat="1" x14ac:dyDescent="0.15">
      <c r="A173" s="7"/>
    </row>
    <row r="174" spans="1:1" s="3" customFormat="1" x14ac:dyDescent="0.15">
      <c r="A174" s="7"/>
    </row>
    <row r="175" spans="1:1" s="3" customFormat="1" x14ac:dyDescent="0.15">
      <c r="A175" s="7"/>
    </row>
  </sheetData>
  <sheetProtection sheet="1" selectLockedCells="1"/>
  <mergeCells count="15">
    <mergeCell ref="C17:C18"/>
    <mergeCell ref="I15:I16"/>
    <mergeCell ref="M15:M16"/>
    <mergeCell ref="C13:C16"/>
    <mergeCell ref="D13:D16"/>
    <mergeCell ref="K15:K16"/>
    <mergeCell ref="E13:E16"/>
    <mergeCell ref="O13:O16"/>
    <mergeCell ref="G15:G16"/>
    <mergeCell ref="J15:J16"/>
    <mergeCell ref="N15:N16"/>
    <mergeCell ref="F13:N13"/>
    <mergeCell ref="F14:F16"/>
    <mergeCell ref="I14:N14"/>
    <mergeCell ref="L15:L16"/>
  </mergeCells>
  <phoneticPr fontId="1"/>
  <dataValidations count="1">
    <dataValidation operator="greaterThanOrEqual" allowBlank="1" showInputMessage="1" showErrorMessage="1" sqref="E19:O64" xr:uid="{00000000-0002-0000-0200-000000000000}"/>
  </dataValidations>
  <pageMargins left="0.70866141732283472" right="0.70866141732283472" top="0.74803149606299213" bottom="0.74803149606299213" header="0.31496062992125984" footer="0.31496062992125984"/>
  <pageSetup paperSize="9" scale="65" orientation="landscape" cellComments="asDisplayed" r:id="rId1"/>
  <headerFooter>
    <oddHeader>&amp;A</oddHeader>
    <oddFooter>&amp;P ページ</oddFooter>
  </headerFooter>
  <rowBreaks count="1" manualBreakCount="1">
    <brk id="1" min="1" max="2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autoPageBreaks="0"/>
  </sheetPr>
  <dimension ref="A1:AD165"/>
  <sheetViews>
    <sheetView topLeftCell="E5" zoomScale="80" zoomScaleNormal="80" workbookViewId="0">
      <selection activeCell="H19" sqref="H19"/>
    </sheetView>
  </sheetViews>
  <sheetFormatPr defaultColWidth="3.140625" defaultRowHeight="12" x14ac:dyDescent="0.15"/>
  <cols>
    <col min="1" max="1" width="3.140625" style="5" hidden="1" customWidth="1"/>
    <col min="2" max="2" width="3.7109375" style="5" hidden="1" customWidth="1"/>
    <col min="3" max="4" width="2.7109375" style="5" hidden="1" customWidth="1"/>
    <col min="5" max="5" width="4.140625" style="5" bestFit="1" customWidth="1"/>
    <col min="6" max="6" width="3.140625" style="5" customWidth="1"/>
    <col min="7" max="7" width="27.140625" style="5" customWidth="1"/>
    <col min="8" max="23" width="9.28515625" style="5" customWidth="1"/>
    <col min="24" max="24" width="2.7109375" style="5" customWidth="1"/>
    <col min="25" max="25" width="3.140625" style="5"/>
    <col min="26" max="26" width="8.85546875" style="5" bestFit="1" customWidth="1"/>
    <col min="27" max="27" width="4.140625" style="5" bestFit="1" customWidth="1"/>
    <col min="28" max="16384" width="3.140625" style="5"/>
  </cols>
  <sheetData>
    <row r="1" spans="1:29" hidden="1" x14ac:dyDescent="0.15">
      <c r="A1" s="3"/>
      <c r="B1" s="3"/>
      <c r="C1" s="3"/>
      <c r="D1" s="3"/>
      <c r="E1" s="3"/>
      <c r="F1" s="3"/>
      <c r="G1" s="3"/>
      <c r="H1" s="3"/>
      <c r="I1" s="3"/>
      <c r="J1" s="3"/>
      <c r="K1" s="3"/>
      <c r="L1" s="3"/>
      <c r="M1" s="3"/>
      <c r="N1" s="3"/>
      <c r="O1" s="3"/>
      <c r="P1" s="3"/>
      <c r="Q1" s="3"/>
      <c r="R1" s="3"/>
      <c r="S1" s="3"/>
      <c r="T1" s="3"/>
      <c r="U1" s="3"/>
      <c r="V1" s="3"/>
      <c r="W1" s="3"/>
    </row>
    <row r="2" spans="1:29" hidden="1" x14ac:dyDescent="0.15">
      <c r="A2" s="3"/>
      <c r="B2" s="3"/>
      <c r="C2" s="3"/>
      <c r="D2" s="3"/>
      <c r="E2" s="3"/>
      <c r="F2" s="3"/>
      <c r="G2" s="3"/>
      <c r="H2" s="3"/>
      <c r="I2" s="3"/>
      <c r="J2" s="3"/>
      <c r="K2" s="3"/>
      <c r="L2" s="3"/>
      <c r="M2" s="3"/>
      <c r="N2" s="3"/>
      <c r="O2" s="3"/>
      <c r="P2" s="3"/>
      <c r="Q2" s="3"/>
      <c r="R2" s="3"/>
      <c r="S2" s="3"/>
      <c r="T2" s="3"/>
      <c r="U2" s="3"/>
      <c r="V2" s="3"/>
      <c r="W2" s="3"/>
    </row>
    <row r="3" spans="1:29" hidden="1" x14ac:dyDescent="0.15">
      <c r="A3" s="3"/>
      <c r="B3" s="3"/>
      <c r="C3" s="3"/>
      <c r="D3" s="3"/>
      <c r="E3" s="3"/>
      <c r="F3" s="3"/>
      <c r="G3" s="3"/>
      <c r="H3" s="3"/>
      <c r="I3" s="3"/>
      <c r="J3" s="3"/>
      <c r="K3" s="3"/>
      <c r="L3" s="3"/>
      <c r="M3" s="3"/>
      <c r="N3" s="3"/>
      <c r="O3" s="3"/>
      <c r="P3" s="3"/>
      <c r="Q3" s="3"/>
      <c r="R3" s="3"/>
      <c r="S3" s="3"/>
      <c r="T3" s="3"/>
      <c r="U3" s="3"/>
      <c r="V3" s="3"/>
      <c r="W3" s="3"/>
    </row>
    <row r="4" spans="1:29" hidden="1" x14ac:dyDescent="0.15">
      <c r="A4" s="3"/>
      <c r="B4" s="3"/>
      <c r="C4" s="3"/>
      <c r="D4" s="3"/>
      <c r="E4" s="3"/>
      <c r="F4" s="3"/>
      <c r="G4" s="3"/>
      <c r="H4" s="3"/>
      <c r="I4" s="3"/>
      <c r="J4" s="3"/>
      <c r="K4" s="3"/>
      <c r="L4" s="3"/>
      <c r="M4" s="3"/>
      <c r="N4" s="3"/>
      <c r="O4" s="3"/>
      <c r="P4" s="3"/>
      <c r="Q4" s="3"/>
      <c r="R4" s="3"/>
      <c r="S4" s="3"/>
      <c r="T4" s="3"/>
      <c r="U4" s="3"/>
      <c r="V4" s="3"/>
      <c r="W4" s="3"/>
    </row>
    <row r="5" spans="1:29" ht="8.25" customHeight="1" x14ac:dyDescent="0.15">
      <c r="A5" s="1"/>
      <c r="B5" s="1"/>
      <c r="C5" s="1"/>
      <c r="H5" s="1"/>
      <c r="I5" s="1"/>
      <c r="J5" s="1"/>
      <c r="K5" s="1"/>
      <c r="L5" s="1"/>
      <c r="M5" s="1"/>
      <c r="N5" s="1"/>
      <c r="O5" s="1"/>
      <c r="P5" s="1"/>
      <c r="Q5" s="1"/>
      <c r="R5" s="1"/>
      <c r="S5" s="1"/>
      <c r="T5" s="1"/>
      <c r="U5" s="1"/>
      <c r="V5" s="1"/>
      <c r="W5" s="1"/>
    </row>
    <row r="6" spans="1:29" s="22" customFormat="1" ht="16.5" customHeight="1" x14ac:dyDescent="0.15">
      <c r="A6" s="28"/>
      <c r="B6" s="28"/>
      <c r="C6" s="28"/>
      <c r="E6" s="11" t="s">
        <v>651</v>
      </c>
      <c r="F6" s="11"/>
      <c r="R6" s="28"/>
      <c r="S6" s="28"/>
      <c r="T6" s="28"/>
      <c r="U6" s="28"/>
    </row>
    <row r="7" spans="1:29" s="95" customFormat="1" ht="17.25" x14ac:dyDescent="0.15">
      <c r="C7" s="101"/>
      <c r="D7" s="108"/>
      <c r="G7" s="108" t="s">
        <v>385</v>
      </c>
    </row>
    <row r="8" spans="1:29" ht="16.5" customHeight="1" x14ac:dyDescent="0.15">
      <c r="A8" s="1"/>
      <c r="B8" s="1"/>
      <c r="C8" s="1"/>
      <c r="E8" s="11"/>
      <c r="F8" s="11"/>
      <c r="G8" s="25" t="s">
        <v>628</v>
      </c>
      <c r="AC8" s="60"/>
    </row>
    <row r="9" spans="1:29" ht="16.5" customHeight="1" x14ac:dyDescent="0.15">
      <c r="A9" s="1"/>
      <c r="B9" s="1"/>
      <c r="C9" s="1"/>
      <c r="G9" s="29" t="s">
        <v>389</v>
      </c>
      <c r="AA9" s="60"/>
    </row>
    <row r="10" spans="1:29" s="22" customFormat="1" ht="16.5" customHeight="1" x14ac:dyDescent="0.15">
      <c r="A10" s="28"/>
      <c r="B10" s="28"/>
      <c r="C10" s="28"/>
      <c r="E10" s="11"/>
      <c r="F10" s="11"/>
      <c r="G10" s="169" t="s">
        <v>653</v>
      </c>
      <c r="R10" s="28"/>
      <c r="S10" s="28"/>
      <c r="T10" s="28"/>
      <c r="U10" s="28"/>
    </row>
    <row r="11" spans="1:29" s="22" customFormat="1" ht="16.5" customHeight="1" x14ac:dyDescent="0.15">
      <c r="A11" s="28"/>
      <c r="B11" s="28"/>
      <c r="C11" s="28"/>
      <c r="E11" s="11"/>
      <c r="F11" s="11"/>
      <c r="G11" s="169" t="s">
        <v>436</v>
      </c>
      <c r="AB11" s="89"/>
    </row>
    <row r="12" spans="1:29" ht="16.5" customHeight="1" x14ac:dyDescent="0.15">
      <c r="A12" s="1"/>
      <c r="B12" s="1"/>
      <c r="C12" s="1"/>
      <c r="E12" s="11"/>
      <c r="F12" s="11"/>
      <c r="G12" s="22"/>
      <c r="H12" s="11" t="s">
        <v>652</v>
      </c>
      <c r="I12" s="22"/>
      <c r="J12" s="22"/>
      <c r="K12" s="22"/>
      <c r="L12" s="22"/>
      <c r="M12" s="22"/>
      <c r="N12" s="22"/>
      <c r="O12" s="22"/>
      <c r="P12" s="22"/>
      <c r="Q12" s="22"/>
      <c r="R12" s="28"/>
      <c r="S12" s="28"/>
      <c r="T12" s="28"/>
      <c r="U12" s="28"/>
      <c r="V12" s="22"/>
      <c r="W12" s="22"/>
      <c r="X12" s="22"/>
    </row>
    <row r="13" spans="1:29" s="111" customFormat="1" ht="24.75" customHeight="1" x14ac:dyDescent="0.15">
      <c r="A13" s="115"/>
      <c r="B13" s="115"/>
      <c r="C13" s="115"/>
      <c r="E13" s="422" t="s">
        <v>22</v>
      </c>
      <c r="F13" s="386" t="s">
        <v>11</v>
      </c>
      <c r="G13" s="439"/>
      <c r="H13" s="425" t="s">
        <v>132</v>
      </c>
      <c r="I13" s="427" t="s">
        <v>133</v>
      </c>
      <c r="J13" s="428"/>
      <c r="K13" s="428"/>
      <c r="L13" s="428"/>
      <c r="M13" s="429"/>
      <c r="N13" s="446" t="s">
        <v>238</v>
      </c>
      <c r="O13" s="447"/>
      <c r="P13" s="448"/>
      <c r="Q13" s="448"/>
      <c r="R13" s="449"/>
      <c r="S13" s="449"/>
      <c r="T13" s="419" t="s">
        <v>316</v>
      </c>
      <c r="U13" s="419" t="s">
        <v>321</v>
      </c>
      <c r="V13" s="434" t="s">
        <v>317</v>
      </c>
      <c r="W13" s="434" t="s">
        <v>320</v>
      </c>
    </row>
    <row r="14" spans="1:29" s="111" customFormat="1" ht="12" customHeight="1" x14ac:dyDescent="0.15">
      <c r="A14" s="115"/>
      <c r="B14" s="115"/>
      <c r="C14" s="115"/>
      <c r="E14" s="422"/>
      <c r="F14" s="440"/>
      <c r="G14" s="441"/>
      <c r="H14" s="426"/>
      <c r="I14" s="430" t="s">
        <v>28</v>
      </c>
      <c r="J14" s="430" t="s">
        <v>29</v>
      </c>
      <c r="K14" s="430" t="s">
        <v>30</v>
      </c>
      <c r="L14" s="430" t="s">
        <v>31</v>
      </c>
      <c r="M14" s="430" t="s">
        <v>32</v>
      </c>
      <c r="N14" s="431" t="s">
        <v>594</v>
      </c>
      <c r="O14" s="119"/>
      <c r="P14" s="138"/>
      <c r="Q14" s="138"/>
      <c r="R14" s="196"/>
      <c r="S14" s="196"/>
      <c r="T14" s="420"/>
      <c r="U14" s="420"/>
      <c r="V14" s="435"/>
      <c r="W14" s="435"/>
    </row>
    <row r="15" spans="1:29" s="111" customFormat="1" ht="12" customHeight="1" x14ac:dyDescent="0.15">
      <c r="A15" s="115"/>
      <c r="B15" s="115"/>
      <c r="C15" s="115"/>
      <c r="E15" s="422"/>
      <c r="F15" s="440"/>
      <c r="G15" s="441"/>
      <c r="H15" s="426"/>
      <c r="I15" s="430"/>
      <c r="J15" s="430"/>
      <c r="K15" s="430"/>
      <c r="L15" s="430"/>
      <c r="M15" s="430"/>
      <c r="N15" s="432"/>
      <c r="O15" s="195"/>
      <c r="P15" s="423" t="s">
        <v>348</v>
      </c>
      <c r="Q15" s="197"/>
      <c r="R15" s="423" t="s">
        <v>237</v>
      </c>
      <c r="S15" s="197"/>
      <c r="T15" s="420"/>
      <c r="U15" s="420"/>
      <c r="V15" s="435"/>
      <c r="W15" s="435"/>
    </row>
    <row r="16" spans="1:29" s="111" customFormat="1" ht="87.75" customHeight="1" x14ac:dyDescent="0.15">
      <c r="A16" s="115"/>
      <c r="B16" s="115"/>
      <c r="C16" s="115"/>
      <c r="E16" s="422"/>
      <c r="F16" s="440"/>
      <c r="G16" s="441"/>
      <c r="H16" s="426"/>
      <c r="I16" s="424"/>
      <c r="J16" s="424"/>
      <c r="K16" s="424"/>
      <c r="L16" s="424"/>
      <c r="M16" s="424"/>
      <c r="N16" s="433"/>
      <c r="O16" s="198" t="s">
        <v>591</v>
      </c>
      <c r="P16" s="424"/>
      <c r="Q16" s="137" t="s">
        <v>592</v>
      </c>
      <c r="R16" s="424"/>
      <c r="S16" s="137" t="s">
        <v>593</v>
      </c>
      <c r="T16" s="421"/>
      <c r="U16" s="421"/>
      <c r="V16" s="436"/>
      <c r="W16" s="436"/>
    </row>
    <row r="17" spans="1:30" s="8" customFormat="1" ht="14.25" x14ac:dyDescent="0.15">
      <c r="A17" s="2"/>
      <c r="B17" s="2"/>
      <c r="C17" s="2"/>
      <c r="D17" s="5"/>
      <c r="E17" s="454" t="s">
        <v>23</v>
      </c>
      <c r="F17" s="452" t="s">
        <v>387</v>
      </c>
      <c r="G17" s="453"/>
      <c r="H17" s="176">
        <v>30</v>
      </c>
      <c r="I17" s="177">
        <v>4</v>
      </c>
      <c r="J17" s="177">
        <v>0</v>
      </c>
      <c r="K17" s="177">
        <v>2</v>
      </c>
      <c r="L17" s="177">
        <v>0</v>
      </c>
      <c r="M17" s="177">
        <v>1</v>
      </c>
      <c r="N17" s="177">
        <v>17</v>
      </c>
      <c r="O17" s="177">
        <v>14</v>
      </c>
      <c r="P17" s="177">
        <v>10</v>
      </c>
      <c r="Q17" s="177">
        <v>8</v>
      </c>
      <c r="R17" s="177">
        <v>15</v>
      </c>
      <c r="S17" s="177">
        <v>7</v>
      </c>
      <c r="T17" s="177">
        <v>2</v>
      </c>
      <c r="U17" s="177">
        <v>2</v>
      </c>
      <c r="V17" s="177">
        <v>1</v>
      </c>
      <c r="W17" s="177">
        <v>1</v>
      </c>
      <c r="Y17" s="5"/>
      <c r="Z17" s="60"/>
      <c r="AA17" s="60"/>
      <c r="AB17" s="5"/>
      <c r="AC17" s="5"/>
      <c r="AD17" s="5"/>
    </row>
    <row r="18" spans="1:30" s="8" customFormat="1" ht="16.5" customHeight="1" thickBot="1" x14ac:dyDescent="0.2">
      <c r="A18" s="2"/>
      <c r="B18" s="2"/>
      <c r="C18" s="2"/>
      <c r="D18" s="5"/>
      <c r="E18" s="455"/>
      <c r="F18" s="444" t="str">
        <f>調査票1!D18</f>
        <v>看護科</v>
      </c>
      <c r="G18" s="445"/>
      <c r="H18" s="177">
        <v>15</v>
      </c>
      <c r="I18" s="177">
        <v>2</v>
      </c>
      <c r="J18" s="177">
        <v>0</v>
      </c>
      <c r="K18" s="177">
        <v>1</v>
      </c>
      <c r="L18" s="177">
        <v>0</v>
      </c>
      <c r="M18" s="177">
        <v>0</v>
      </c>
      <c r="N18" s="177">
        <v>9</v>
      </c>
      <c r="O18" s="177">
        <v>7</v>
      </c>
      <c r="P18" s="177">
        <v>5</v>
      </c>
      <c r="Q18" s="177">
        <v>4</v>
      </c>
      <c r="R18" s="177">
        <v>8</v>
      </c>
      <c r="S18" s="177">
        <v>4</v>
      </c>
      <c r="T18" s="177">
        <v>1</v>
      </c>
      <c r="U18" s="177">
        <v>1</v>
      </c>
      <c r="V18" s="177">
        <v>0</v>
      </c>
      <c r="W18" s="177">
        <v>1</v>
      </c>
      <c r="Y18" s="5"/>
      <c r="Z18" s="60"/>
      <c r="AA18" s="60"/>
      <c r="AB18" s="5"/>
      <c r="AC18" s="5"/>
      <c r="AD18" s="5"/>
    </row>
    <row r="19" spans="1:30" s="8" customFormat="1" ht="26.25" customHeight="1" thickTop="1" thickBot="1" x14ac:dyDescent="0.2">
      <c r="A19" s="2" t="str">
        <f ca="1">調査票1!$A$1</f>
        <v>3.R2専門学校調査票1203.xlsx</v>
      </c>
      <c r="B19" s="2">
        <v>1</v>
      </c>
      <c r="C19" s="2">
        <v>1</v>
      </c>
      <c r="D19" s="5"/>
      <c r="E19" s="136">
        <f>調査票1!C19</f>
        <v>0</v>
      </c>
      <c r="F19" s="450" t="str">
        <f>IF(調査票1!D19&lt;&gt;0,調査票1!D19,"")</f>
        <v>学校全体</v>
      </c>
      <c r="G19" s="451"/>
      <c r="H19" s="250"/>
      <c r="I19" s="178"/>
      <c r="J19" s="178"/>
      <c r="K19" s="178"/>
      <c r="L19" s="178"/>
      <c r="M19" s="178"/>
      <c r="N19" s="250"/>
      <c r="O19" s="250"/>
      <c r="P19" s="250"/>
      <c r="Q19" s="250"/>
      <c r="R19" s="178"/>
      <c r="S19" s="179"/>
      <c r="T19" s="179"/>
      <c r="U19" s="179"/>
      <c r="V19" s="178"/>
      <c r="W19" s="180"/>
      <c r="Y19" s="5"/>
      <c r="Z19" s="5"/>
      <c r="AA19" s="5"/>
      <c r="AB19" s="5"/>
      <c r="AC19" s="5"/>
      <c r="AD19" s="5"/>
    </row>
    <row r="20" spans="1:30" s="8" customFormat="1" ht="26.25" customHeight="1" thickTop="1" thickBot="1" x14ac:dyDescent="0.2">
      <c r="A20" s="2" t="str">
        <f ca="1">調査票1!$A$1</f>
        <v>3.R2専門学校調査票1203.xlsx</v>
      </c>
      <c r="B20" s="2">
        <v>1</v>
      </c>
      <c r="C20" s="2">
        <v>1</v>
      </c>
      <c r="D20" s="5"/>
      <c r="E20" s="131">
        <f>調査票1!C20</f>
        <v>1</v>
      </c>
      <c r="F20" s="442" t="str">
        <f>IF(調査票1!D20&lt;&gt;0,調査票1!D20,"")</f>
        <v/>
      </c>
      <c r="G20" s="443"/>
      <c r="H20" s="251"/>
      <c r="I20" s="181"/>
      <c r="J20" s="181"/>
      <c r="K20" s="181"/>
      <c r="L20" s="181"/>
      <c r="M20" s="181"/>
      <c r="N20" s="251"/>
      <c r="O20" s="251"/>
      <c r="P20" s="251"/>
      <c r="Q20" s="251"/>
      <c r="R20" s="181"/>
      <c r="S20" s="182"/>
      <c r="T20" s="182"/>
      <c r="U20" s="182"/>
      <c r="V20" s="181"/>
      <c r="W20" s="181"/>
      <c r="Y20" s="5"/>
      <c r="Z20" s="5"/>
      <c r="AA20" s="5"/>
      <c r="AB20" s="5"/>
      <c r="AC20" s="5"/>
      <c r="AD20" s="5"/>
    </row>
    <row r="21" spans="1:30" s="8" customFormat="1" ht="26.25" customHeight="1" thickBot="1" x14ac:dyDescent="0.2">
      <c r="A21" s="2" t="str">
        <f ca="1">調査票1!$A$1</f>
        <v>3.R2専門学校調査票1203.xlsx</v>
      </c>
      <c r="B21" s="2">
        <v>2</v>
      </c>
      <c r="C21" s="2">
        <v>1</v>
      </c>
      <c r="D21" s="5"/>
      <c r="E21" s="131">
        <f>調査票1!C21</f>
        <v>2</v>
      </c>
      <c r="F21" s="437" t="str">
        <f>IF(調査票1!D21&lt;&gt;0,調査票1!D21,"")</f>
        <v/>
      </c>
      <c r="G21" s="438"/>
      <c r="H21" s="252"/>
      <c r="I21" s="183"/>
      <c r="J21" s="183"/>
      <c r="K21" s="183"/>
      <c r="L21" s="183"/>
      <c r="M21" s="183"/>
      <c r="N21" s="252"/>
      <c r="O21" s="252"/>
      <c r="P21" s="252"/>
      <c r="Q21" s="252"/>
      <c r="R21" s="183"/>
      <c r="S21" s="184"/>
      <c r="T21" s="184"/>
      <c r="U21" s="184"/>
      <c r="V21" s="183"/>
      <c r="W21" s="183"/>
      <c r="Y21" s="5"/>
      <c r="Z21" s="5"/>
      <c r="AA21" s="5"/>
      <c r="AB21" s="5"/>
      <c r="AC21" s="5"/>
      <c r="AD21" s="5"/>
    </row>
    <row r="22" spans="1:30" s="8" customFormat="1" ht="26.25" customHeight="1" thickBot="1" x14ac:dyDescent="0.2">
      <c r="A22" s="2" t="str">
        <f ca="1">調査票1!$A$1</f>
        <v>3.R2専門学校調査票1203.xlsx</v>
      </c>
      <c r="B22" s="2">
        <v>3</v>
      </c>
      <c r="C22" s="2">
        <v>1</v>
      </c>
      <c r="D22" s="5"/>
      <c r="E22" s="220">
        <f>調査票1!C22</f>
        <v>3</v>
      </c>
      <c r="F22" s="437" t="str">
        <f>IF(調査票1!D22&lt;&gt;0,調査票1!D22,"")</f>
        <v/>
      </c>
      <c r="G22" s="438"/>
      <c r="H22" s="252"/>
      <c r="I22" s="183"/>
      <c r="J22" s="183"/>
      <c r="K22" s="183"/>
      <c r="L22" s="183"/>
      <c r="M22" s="183"/>
      <c r="N22" s="252"/>
      <c r="O22" s="252"/>
      <c r="P22" s="252"/>
      <c r="Q22" s="252"/>
      <c r="R22" s="183"/>
      <c r="S22" s="184"/>
      <c r="T22" s="184"/>
      <c r="U22" s="184"/>
      <c r="V22" s="183"/>
      <c r="W22" s="183"/>
      <c r="Y22" s="5"/>
      <c r="Z22" s="5"/>
      <c r="AA22" s="5"/>
      <c r="AB22" s="5"/>
      <c r="AC22" s="5"/>
      <c r="AD22" s="5"/>
    </row>
    <row r="23" spans="1:30" ht="26.25" customHeight="1" thickBot="1" x14ac:dyDescent="0.2">
      <c r="A23" s="2" t="str">
        <f ca="1">調査票1!$A$1</f>
        <v>3.R2専門学校調査票1203.xlsx</v>
      </c>
      <c r="B23" s="1">
        <v>4</v>
      </c>
      <c r="C23" s="2">
        <v>1</v>
      </c>
      <c r="E23" s="220">
        <f>調査票1!C23</f>
        <v>4</v>
      </c>
      <c r="F23" s="437" t="str">
        <f>IF(調査票1!D23&lt;&gt;0,調査票1!D23,"")</f>
        <v/>
      </c>
      <c r="G23" s="438"/>
      <c r="H23" s="252"/>
      <c r="I23" s="183"/>
      <c r="J23" s="183"/>
      <c r="K23" s="183"/>
      <c r="L23" s="183"/>
      <c r="M23" s="183"/>
      <c r="N23" s="252"/>
      <c r="O23" s="252"/>
      <c r="P23" s="252"/>
      <c r="Q23" s="252"/>
      <c r="R23" s="183"/>
      <c r="S23" s="184"/>
      <c r="T23" s="184"/>
      <c r="U23" s="184"/>
      <c r="V23" s="183"/>
      <c r="W23" s="183"/>
    </row>
    <row r="24" spans="1:30" ht="26.25" customHeight="1" thickBot="1" x14ac:dyDescent="0.2">
      <c r="A24" s="2" t="str">
        <f ca="1">調査票1!$A$1</f>
        <v>3.R2専門学校調査票1203.xlsx</v>
      </c>
      <c r="B24" s="1">
        <v>5</v>
      </c>
      <c r="C24" s="2">
        <v>1</v>
      </c>
      <c r="E24" s="131">
        <f>調査票1!C24</f>
        <v>5</v>
      </c>
      <c r="F24" s="437" t="str">
        <f>IF(調査票1!D24&lt;&gt;0,調査票1!D24,"")</f>
        <v/>
      </c>
      <c r="G24" s="438" t="e">
        <f>IF(#REF!&lt;&gt;0,#REF!,"")</f>
        <v>#REF!</v>
      </c>
      <c r="H24" s="252"/>
      <c r="I24" s="183"/>
      <c r="J24" s="183"/>
      <c r="K24" s="183"/>
      <c r="L24" s="183"/>
      <c r="M24" s="183"/>
      <c r="N24" s="252"/>
      <c r="O24" s="252"/>
      <c r="P24" s="252"/>
      <c r="Q24" s="252"/>
      <c r="R24" s="183"/>
      <c r="S24" s="184"/>
      <c r="T24" s="184"/>
      <c r="U24" s="184"/>
      <c r="V24" s="183"/>
      <c r="W24" s="183"/>
    </row>
    <row r="25" spans="1:30" ht="26.25" customHeight="1" thickBot="1" x14ac:dyDescent="0.2">
      <c r="A25" s="2" t="str">
        <f ca="1">調査票1!$A$1</f>
        <v>3.R2専門学校調査票1203.xlsx</v>
      </c>
      <c r="B25" s="1">
        <v>6</v>
      </c>
      <c r="C25" s="2">
        <v>1</v>
      </c>
      <c r="E25" s="131">
        <f>調査票1!C25</f>
        <v>6</v>
      </c>
      <c r="F25" s="437" t="str">
        <f>IF(調査票1!D25&lt;&gt;0,調査票1!D25,"")</f>
        <v/>
      </c>
      <c r="G25" s="438" t="e">
        <f>IF(#REF!&lt;&gt;0,#REF!,"")</f>
        <v>#REF!</v>
      </c>
      <c r="H25" s="252"/>
      <c r="I25" s="183"/>
      <c r="J25" s="183"/>
      <c r="K25" s="183"/>
      <c r="L25" s="183"/>
      <c r="M25" s="183"/>
      <c r="N25" s="252"/>
      <c r="O25" s="252"/>
      <c r="P25" s="252"/>
      <c r="Q25" s="252"/>
      <c r="R25" s="183"/>
      <c r="S25" s="184"/>
      <c r="T25" s="184"/>
      <c r="U25" s="184"/>
      <c r="V25" s="183"/>
      <c r="W25" s="183"/>
    </row>
    <row r="26" spans="1:30" ht="26.25" customHeight="1" thickBot="1" x14ac:dyDescent="0.2">
      <c r="A26" s="2" t="str">
        <f ca="1">調査票1!$A$1</f>
        <v>3.R2専門学校調査票1203.xlsx</v>
      </c>
      <c r="B26" s="1">
        <v>7</v>
      </c>
      <c r="C26" s="2">
        <v>1</v>
      </c>
      <c r="E26" s="131">
        <f>調査票1!C26</f>
        <v>7</v>
      </c>
      <c r="F26" s="437" t="str">
        <f>IF(調査票1!D26&lt;&gt;0,調査票1!D26,"")</f>
        <v/>
      </c>
      <c r="G26" s="438" t="e">
        <f>IF(#REF!&lt;&gt;0,#REF!,"")</f>
        <v>#REF!</v>
      </c>
      <c r="H26" s="252"/>
      <c r="I26" s="183"/>
      <c r="J26" s="183"/>
      <c r="K26" s="183"/>
      <c r="L26" s="183"/>
      <c r="M26" s="183"/>
      <c r="N26" s="252"/>
      <c r="O26" s="252"/>
      <c r="P26" s="252"/>
      <c r="Q26" s="252"/>
      <c r="R26" s="183"/>
      <c r="S26" s="184"/>
      <c r="T26" s="184"/>
      <c r="U26" s="184"/>
      <c r="V26" s="183"/>
      <c r="W26" s="183"/>
    </row>
    <row r="27" spans="1:30" ht="26.25" customHeight="1" thickBot="1" x14ac:dyDescent="0.2">
      <c r="A27" s="2" t="str">
        <f ca="1">調査票1!$A$1</f>
        <v>3.R2専門学校調査票1203.xlsx</v>
      </c>
      <c r="B27" s="1">
        <v>8</v>
      </c>
      <c r="C27" s="2">
        <v>1</v>
      </c>
      <c r="E27" s="131">
        <f>調査票1!C27</f>
        <v>8</v>
      </c>
      <c r="F27" s="437" t="str">
        <f>IF(調査票1!D27&lt;&gt;0,調査票1!D27,"")</f>
        <v/>
      </c>
      <c r="G27" s="438" t="e">
        <f>IF(#REF!&lt;&gt;0,#REF!,"")</f>
        <v>#REF!</v>
      </c>
      <c r="H27" s="252"/>
      <c r="I27" s="183"/>
      <c r="J27" s="183"/>
      <c r="K27" s="183"/>
      <c r="L27" s="183"/>
      <c r="M27" s="183"/>
      <c r="N27" s="252"/>
      <c r="O27" s="252"/>
      <c r="P27" s="252"/>
      <c r="Q27" s="252"/>
      <c r="R27" s="183"/>
      <c r="S27" s="184"/>
      <c r="T27" s="184"/>
      <c r="U27" s="184"/>
      <c r="V27" s="183"/>
      <c r="W27" s="183"/>
    </row>
    <row r="28" spans="1:30" ht="26.25" customHeight="1" thickBot="1" x14ac:dyDescent="0.2">
      <c r="A28" s="2" t="str">
        <f ca="1">調査票1!$A$1</f>
        <v>3.R2専門学校調査票1203.xlsx</v>
      </c>
      <c r="B28" s="1">
        <v>9</v>
      </c>
      <c r="C28" s="2">
        <v>1</v>
      </c>
      <c r="E28" s="131">
        <f>調査票1!C28</f>
        <v>9</v>
      </c>
      <c r="F28" s="437" t="str">
        <f>IF(調査票1!D28&lt;&gt;0,調査票1!D28,"")</f>
        <v/>
      </c>
      <c r="G28" s="438" t="e">
        <f>IF(#REF!&lt;&gt;0,#REF!,"")</f>
        <v>#REF!</v>
      </c>
      <c r="H28" s="252"/>
      <c r="I28" s="183"/>
      <c r="J28" s="183"/>
      <c r="K28" s="183"/>
      <c r="L28" s="183"/>
      <c r="M28" s="183"/>
      <c r="N28" s="252"/>
      <c r="O28" s="252"/>
      <c r="P28" s="252"/>
      <c r="Q28" s="252"/>
      <c r="R28" s="183"/>
      <c r="S28" s="184"/>
      <c r="T28" s="184"/>
      <c r="U28" s="184"/>
      <c r="V28" s="183"/>
      <c r="W28" s="183"/>
    </row>
    <row r="29" spans="1:30" ht="26.25" customHeight="1" thickBot="1" x14ac:dyDescent="0.2">
      <c r="A29" s="2" t="str">
        <f ca="1">調査票1!$A$1</f>
        <v>3.R2専門学校調査票1203.xlsx</v>
      </c>
      <c r="B29" s="1">
        <v>10</v>
      </c>
      <c r="C29" s="2">
        <v>1</v>
      </c>
      <c r="E29" s="131">
        <f>調査票1!C29</f>
        <v>10</v>
      </c>
      <c r="F29" s="437" t="str">
        <f>IF(調査票1!D29&lt;&gt;0,調査票1!D29,"")</f>
        <v/>
      </c>
      <c r="G29" s="438"/>
      <c r="H29" s="252"/>
      <c r="I29" s="183"/>
      <c r="J29" s="183"/>
      <c r="K29" s="183"/>
      <c r="L29" s="183"/>
      <c r="M29" s="183"/>
      <c r="N29" s="252"/>
      <c r="O29" s="252"/>
      <c r="P29" s="252"/>
      <c r="Q29" s="252"/>
      <c r="R29" s="183"/>
      <c r="S29" s="184"/>
      <c r="T29" s="184"/>
      <c r="U29" s="184"/>
      <c r="V29" s="183"/>
      <c r="W29" s="183"/>
    </row>
    <row r="30" spans="1:30" ht="26.25" customHeight="1" thickBot="1" x14ac:dyDescent="0.2">
      <c r="A30" s="2" t="str">
        <f ca="1">調査票1!$A$1</f>
        <v>3.R2専門学校調査票1203.xlsx</v>
      </c>
      <c r="B30" s="1">
        <v>11</v>
      </c>
      <c r="C30" s="2">
        <v>1</v>
      </c>
      <c r="E30" s="131">
        <f>調査票1!C30</f>
        <v>11</v>
      </c>
      <c r="F30" s="437" t="str">
        <f>IF(調査票1!D30&lt;&gt;0,調査票1!D30,"")</f>
        <v/>
      </c>
      <c r="G30" s="438" t="e">
        <f>IF(#REF!&lt;&gt;0,#REF!,"")</f>
        <v>#REF!</v>
      </c>
      <c r="H30" s="252"/>
      <c r="I30" s="183"/>
      <c r="J30" s="183"/>
      <c r="K30" s="183"/>
      <c r="L30" s="183"/>
      <c r="M30" s="183"/>
      <c r="N30" s="252"/>
      <c r="O30" s="252"/>
      <c r="P30" s="252"/>
      <c r="Q30" s="252"/>
      <c r="R30" s="183"/>
      <c r="S30" s="184"/>
      <c r="T30" s="184"/>
      <c r="U30" s="184"/>
      <c r="V30" s="183"/>
      <c r="W30" s="183"/>
    </row>
    <row r="31" spans="1:30" ht="26.25" customHeight="1" thickBot="1" x14ac:dyDescent="0.2">
      <c r="A31" s="2" t="str">
        <f ca="1">調査票1!$A$1</f>
        <v>3.R2専門学校調査票1203.xlsx</v>
      </c>
      <c r="B31" s="1">
        <v>12</v>
      </c>
      <c r="C31" s="2">
        <v>1</v>
      </c>
      <c r="E31" s="131">
        <f>調査票1!C31</f>
        <v>12</v>
      </c>
      <c r="F31" s="437" t="str">
        <f>IF(調査票1!D31&lt;&gt;0,調査票1!D31,"")</f>
        <v/>
      </c>
      <c r="G31" s="438"/>
      <c r="H31" s="252"/>
      <c r="I31" s="183"/>
      <c r="J31" s="183"/>
      <c r="K31" s="183"/>
      <c r="L31" s="183"/>
      <c r="M31" s="183"/>
      <c r="N31" s="252"/>
      <c r="O31" s="252"/>
      <c r="P31" s="252"/>
      <c r="Q31" s="252"/>
      <c r="R31" s="183"/>
      <c r="S31" s="184"/>
      <c r="T31" s="184"/>
      <c r="U31" s="184"/>
      <c r="V31" s="183"/>
      <c r="W31" s="183"/>
    </row>
    <row r="32" spans="1:30" ht="26.25" customHeight="1" thickBot="1" x14ac:dyDescent="0.2">
      <c r="A32" s="2" t="str">
        <f ca="1">調査票1!$A$1</f>
        <v>3.R2専門学校調査票1203.xlsx</v>
      </c>
      <c r="B32" s="1">
        <v>13</v>
      </c>
      <c r="C32" s="2">
        <v>1</v>
      </c>
      <c r="E32" s="131">
        <f>調査票1!C32</f>
        <v>13</v>
      </c>
      <c r="F32" s="437" t="str">
        <f>IF(調査票1!D32&lt;&gt;0,調査票1!D32,"")</f>
        <v/>
      </c>
      <c r="G32" s="438"/>
      <c r="H32" s="252"/>
      <c r="I32" s="183"/>
      <c r="J32" s="183"/>
      <c r="K32" s="183"/>
      <c r="L32" s="183"/>
      <c r="M32" s="183"/>
      <c r="N32" s="252"/>
      <c r="O32" s="252"/>
      <c r="P32" s="252"/>
      <c r="Q32" s="252"/>
      <c r="R32" s="183"/>
      <c r="S32" s="184"/>
      <c r="T32" s="184"/>
      <c r="U32" s="184"/>
      <c r="V32" s="183"/>
      <c r="W32" s="183"/>
    </row>
    <row r="33" spans="1:23" ht="26.25" customHeight="1" thickBot="1" x14ac:dyDescent="0.2">
      <c r="A33" s="2" t="str">
        <f ca="1">調査票1!$A$1</f>
        <v>3.R2専門学校調査票1203.xlsx</v>
      </c>
      <c r="B33" s="1">
        <v>14</v>
      </c>
      <c r="C33" s="2">
        <v>1</v>
      </c>
      <c r="E33" s="131">
        <f>調査票1!C33</f>
        <v>14</v>
      </c>
      <c r="F33" s="437" t="str">
        <f>IF(調査票1!D33&lt;&gt;0,調査票1!D33,"")</f>
        <v/>
      </c>
      <c r="G33" s="438"/>
      <c r="H33" s="252"/>
      <c r="I33" s="183"/>
      <c r="J33" s="183"/>
      <c r="K33" s="183"/>
      <c r="L33" s="183"/>
      <c r="M33" s="183"/>
      <c r="N33" s="252"/>
      <c r="O33" s="252"/>
      <c r="P33" s="252"/>
      <c r="Q33" s="252"/>
      <c r="R33" s="183"/>
      <c r="S33" s="184"/>
      <c r="T33" s="184"/>
      <c r="U33" s="184"/>
      <c r="V33" s="183"/>
      <c r="W33" s="183"/>
    </row>
    <row r="34" spans="1:23" ht="26.25" customHeight="1" thickBot="1" x14ac:dyDescent="0.2">
      <c r="A34" s="2" t="str">
        <f ca="1">調査票1!$A$1</f>
        <v>3.R2専門学校調査票1203.xlsx</v>
      </c>
      <c r="B34" s="1">
        <v>15</v>
      </c>
      <c r="C34" s="2">
        <v>1</v>
      </c>
      <c r="E34" s="131">
        <f>調査票1!C34</f>
        <v>15</v>
      </c>
      <c r="F34" s="437" t="str">
        <f>IF(調査票1!D34&lt;&gt;0,調査票1!D34,"")</f>
        <v/>
      </c>
      <c r="G34" s="438"/>
      <c r="H34" s="252"/>
      <c r="I34" s="183"/>
      <c r="J34" s="183"/>
      <c r="K34" s="183"/>
      <c r="L34" s="183"/>
      <c r="M34" s="183"/>
      <c r="N34" s="252"/>
      <c r="O34" s="252"/>
      <c r="P34" s="252"/>
      <c r="Q34" s="252"/>
      <c r="R34" s="183"/>
      <c r="S34" s="184"/>
      <c r="T34" s="184"/>
      <c r="U34" s="184"/>
      <c r="V34" s="183"/>
      <c r="W34" s="183"/>
    </row>
    <row r="35" spans="1:23" ht="26.25" customHeight="1" thickBot="1" x14ac:dyDescent="0.2">
      <c r="A35" s="2" t="str">
        <f ca="1">調査票1!$A$1</f>
        <v>3.R2専門学校調査票1203.xlsx</v>
      </c>
      <c r="B35" s="1">
        <v>16</v>
      </c>
      <c r="C35" s="2">
        <v>1</v>
      </c>
      <c r="E35" s="131">
        <f>調査票1!C35</f>
        <v>16</v>
      </c>
      <c r="F35" s="437" t="str">
        <f>IF(調査票1!D35&lt;&gt;0,調査票1!D35,"")</f>
        <v/>
      </c>
      <c r="G35" s="438"/>
      <c r="H35" s="252"/>
      <c r="I35" s="183"/>
      <c r="J35" s="183"/>
      <c r="K35" s="183"/>
      <c r="L35" s="183"/>
      <c r="M35" s="183"/>
      <c r="N35" s="252"/>
      <c r="O35" s="252"/>
      <c r="P35" s="252"/>
      <c r="Q35" s="252"/>
      <c r="R35" s="183"/>
      <c r="S35" s="184"/>
      <c r="T35" s="184"/>
      <c r="U35" s="184"/>
      <c r="V35" s="183"/>
      <c r="W35" s="183"/>
    </row>
    <row r="36" spans="1:23" ht="26.25" customHeight="1" thickBot="1" x14ac:dyDescent="0.2">
      <c r="A36" s="2" t="str">
        <f ca="1">調査票1!$A$1</f>
        <v>3.R2専門学校調査票1203.xlsx</v>
      </c>
      <c r="B36" s="1">
        <v>17</v>
      </c>
      <c r="C36" s="2">
        <v>1</v>
      </c>
      <c r="E36" s="131">
        <f>調査票1!C36</f>
        <v>17</v>
      </c>
      <c r="F36" s="437" t="str">
        <f>IF(調査票1!D36&lt;&gt;0,調査票1!D36,"")</f>
        <v/>
      </c>
      <c r="G36" s="438"/>
      <c r="H36" s="252"/>
      <c r="I36" s="183"/>
      <c r="J36" s="183"/>
      <c r="K36" s="183"/>
      <c r="L36" s="183"/>
      <c r="M36" s="183"/>
      <c r="N36" s="252"/>
      <c r="O36" s="252"/>
      <c r="P36" s="252"/>
      <c r="Q36" s="252"/>
      <c r="R36" s="183"/>
      <c r="S36" s="184"/>
      <c r="T36" s="184"/>
      <c r="U36" s="184"/>
      <c r="V36" s="183"/>
      <c r="W36" s="183"/>
    </row>
    <row r="37" spans="1:23" ht="26.25" customHeight="1" thickBot="1" x14ac:dyDescent="0.2">
      <c r="A37" s="2" t="str">
        <f ca="1">調査票1!$A$1</f>
        <v>3.R2専門学校調査票1203.xlsx</v>
      </c>
      <c r="B37" s="1">
        <v>18</v>
      </c>
      <c r="C37" s="2">
        <v>1</v>
      </c>
      <c r="E37" s="131">
        <f>調査票1!C37</f>
        <v>18</v>
      </c>
      <c r="F37" s="437" t="str">
        <f>IF(調査票1!D37&lt;&gt;0,調査票1!D37,"")</f>
        <v/>
      </c>
      <c r="G37" s="438"/>
      <c r="H37" s="252"/>
      <c r="I37" s="183"/>
      <c r="J37" s="183"/>
      <c r="K37" s="183"/>
      <c r="L37" s="183"/>
      <c r="M37" s="183"/>
      <c r="N37" s="252"/>
      <c r="O37" s="252"/>
      <c r="P37" s="252"/>
      <c r="Q37" s="252"/>
      <c r="R37" s="183"/>
      <c r="S37" s="184"/>
      <c r="T37" s="184"/>
      <c r="U37" s="184"/>
      <c r="V37" s="183"/>
      <c r="W37" s="183"/>
    </row>
    <row r="38" spans="1:23" ht="26.25" customHeight="1" thickBot="1" x14ac:dyDescent="0.2">
      <c r="A38" s="2" t="str">
        <f ca="1">調査票1!$A$1</f>
        <v>3.R2専門学校調査票1203.xlsx</v>
      </c>
      <c r="B38" s="1">
        <v>19</v>
      </c>
      <c r="C38" s="2">
        <v>1</v>
      </c>
      <c r="E38" s="131">
        <f>調査票1!C38</f>
        <v>19</v>
      </c>
      <c r="F38" s="437" t="str">
        <f>IF(調査票1!D38&lt;&gt;0,調査票1!D38,"")</f>
        <v/>
      </c>
      <c r="G38" s="438"/>
      <c r="H38" s="252"/>
      <c r="I38" s="183"/>
      <c r="J38" s="183"/>
      <c r="K38" s="183"/>
      <c r="L38" s="183"/>
      <c r="M38" s="183"/>
      <c r="N38" s="252"/>
      <c r="O38" s="252"/>
      <c r="P38" s="252"/>
      <c r="Q38" s="252"/>
      <c r="R38" s="183"/>
      <c r="S38" s="184"/>
      <c r="T38" s="184"/>
      <c r="U38" s="184"/>
      <c r="V38" s="183"/>
      <c r="W38" s="183"/>
    </row>
    <row r="39" spans="1:23" ht="26.25" customHeight="1" thickBot="1" x14ac:dyDescent="0.2">
      <c r="A39" s="2" t="str">
        <f ca="1">調査票1!$A$1</f>
        <v>3.R2専門学校調査票1203.xlsx</v>
      </c>
      <c r="B39" s="1">
        <v>20</v>
      </c>
      <c r="C39" s="2">
        <v>1</v>
      </c>
      <c r="E39" s="131">
        <f>調査票1!C39</f>
        <v>20</v>
      </c>
      <c r="F39" s="437" t="str">
        <f>IF(調査票1!D39&lt;&gt;0,調査票1!D39,"")</f>
        <v/>
      </c>
      <c r="G39" s="438"/>
      <c r="H39" s="252"/>
      <c r="I39" s="183"/>
      <c r="J39" s="183"/>
      <c r="K39" s="183"/>
      <c r="L39" s="183"/>
      <c r="M39" s="183"/>
      <c r="N39" s="252"/>
      <c r="O39" s="252"/>
      <c r="P39" s="252"/>
      <c r="Q39" s="252"/>
      <c r="R39" s="183"/>
      <c r="S39" s="184"/>
      <c r="T39" s="184"/>
      <c r="U39" s="184"/>
      <c r="V39" s="183"/>
      <c r="W39" s="183"/>
    </row>
    <row r="40" spans="1:23" ht="26.25" customHeight="1" thickBot="1" x14ac:dyDescent="0.2">
      <c r="A40" s="2" t="str">
        <f ca="1">調査票1!$A$1</f>
        <v>3.R2専門学校調査票1203.xlsx</v>
      </c>
      <c r="B40" s="1">
        <v>21</v>
      </c>
      <c r="C40" s="2">
        <v>1</v>
      </c>
      <c r="E40" s="131">
        <f>調査票1!C40</f>
        <v>21</v>
      </c>
      <c r="F40" s="437" t="str">
        <f>IF(調査票1!D40&lt;&gt;0,調査票1!D40,"")</f>
        <v/>
      </c>
      <c r="G40" s="438"/>
      <c r="H40" s="252"/>
      <c r="I40" s="183"/>
      <c r="J40" s="183"/>
      <c r="K40" s="183"/>
      <c r="L40" s="183"/>
      <c r="M40" s="183"/>
      <c r="N40" s="252"/>
      <c r="O40" s="252"/>
      <c r="P40" s="252"/>
      <c r="Q40" s="252"/>
      <c r="R40" s="183"/>
      <c r="S40" s="184"/>
      <c r="T40" s="184"/>
      <c r="U40" s="184"/>
      <c r="V40" s="183"/>
      <c r="W40" s="183"/>
    </row>
    <row r="41" spans="1:23" ht="26.25" customHeight="1" thickBot="1" x14ac:dyDescent="0.2">
      <c r="A41" s="2" t="str">
        <f ca="1">調査票1!$A$1</f>
        <v>3.R2専門学校調査票1203.xlsx</v>
      </c>
      <c r="B41" s="1">
        <v>22</v>
      </c>
      <c r="C41" s="2">
        <v>1</v>
      </c>
      <c r="E41" s="131">
        <f>調査票1!C41</f>
        <v>22</v>
      </c>
      <c r="F41" s="437" t="str">
        <f>IF(調査票1!D41&lt;&gt;0,調査票1!D41,"")</f>
        <v/>
      </c>
      <c r="G41" s="438" t="e">
        <f>IF(#REF!&lt;&gt;0,#REF!,"")</f>
        <v>#REF!</v>
      </c>
      <c r="H41" s="252"/>
      <c r="I41" s="183"/>
      <c r="J41" s="183"/>
      <c r="K41" s="183"/>
      <c r="L41" s="183"/>
      <c r="M41" s="183"/>
      <c r="N41" s="252"/>
      <c r="O41" s="252"/>
      <c r="P41" s="252"/>
      <c r="Q41" s="252"/>
      <c r="R41" s="183"/>
      <c r="S41" s="184"/>
      <c r="T41" s="184"/>
      <c r="U41" s="184"/>
      <c r="V41" s="183"/>
      <c r="W41" s="183"/>
    </row>
    <row r="42" spans="1:23" ht="26.25" customHeight="1" thickBot="1" x14ac:dyDescent="0.2">
      <c r="A42" s="2" t="str">
        <f ca="1">調査票1!$A$1</f>
        <v>3.R2専門学校調査票1203.xlsx</v>
      </c>
      <c r="B42" s="1">
        <v>23</v>
      </c>
      <c r="C42" s="2">
        <v>1</v>
      </c>
      <c r="E42" s="131">
        <f>調査票1!C42</f>
        <v>23</v>
      </c>
      <c r="F42" s="437" t="str">
        <f>IF(調査票1!D42&lt;&gt;0,調査票1!D42,"")</f>
        <v/>
      </c>
      <c r="G42" s="438"/>
      <c r="H42" s="252"/>
      <c r="I42" s="183"/>
      <c r="J42" s="183"/>
      <c r="K42" s="183"/>
      <c r="L42" s="183"/>
      <c r="M42" s="183"/>
      <c r="N42" s="252"/>
      <c r="O42" s="252"/>
      <c r="P42" s="252"/>
      <c r="Q42" s="252"/>
      <c r="R42" s="183"/>
      <c r="S42" s="184"/>
      <c r="T42" s="184"/>
      <c r="U42" s="184"/>
      <c r="V42" s="183"/>
      <c r="W42" s="183"/>
    </row>
    <row r="43" spans="1:23" ht="26.25" customHeight="1" thickBot="1" x14ac:dyDescent="0.2">
      <c r="A43" s="2" t="str">
        <f ca="1">調査票1!$A$1</f>
        <v>3.R2専門学校調査票1203.xlsx</v>
      </c>
      <c r="B43" s="1">
        <v>24</v>
      </c>
      <c r="C43" s="2">
        <v>1</v>
      </c>
      <c r="E43" s="131">
        <f>調査票1!C43</f>
        <v>24</v>
      </c>
      <c r="F43" s="437" t="str">
        <f>IF(調査票1!D43&lt;&gt;0,調査票1!D43,"")</f>
        <v/>
      </c>
      <c r="G43" s="438"/>
      <c r="H43" s="252"/>
      <c r="I43" s="183"/>
      <c r="J43" s="183"/>
      <c r="K43" s="183"/>
      <c r="L43" s="183"/>
      <c r="M43" s="183"/>
      <c r="N43" s="252"/>
      <c r="O43" s="252"/>
      <c r="P43" s="252"/>
      <c r="Q43" s="252"/>
      <c r="R43" s="183"/>
      <c r="S43" s="184"/>
      <c r="T43" s="184"/>
      <c r="U43" s="184"/>
      <c r="V43" s="183"/>
      <c r="W43" s="183"/>
    </row>
    <row r="44" spans="1:23" ht="26.25" customHeight="1" thickBot="1" x14ac:dyDescent="0.2">
      <c r="A44" s="2" t="str">
        <f ca="1">調査票1!$A$1</f>
        <v>3.R2専門学校調査票1203.xlsx</v>
      </c>
      <c r="B44" s="3">
        <v>25</v>
      </c>
      <c r="C44" s="2">
        <v>1</v>
      </c>
      <c r="E44" s="131">
        <f>調査票1!C44</f>
        <v>25</v>
      </c>
      <c r="F44" s="437" t="str">
        <f>IF(調査票1!D44&lt;&gt;0,調査票1!D44,"")</f>
        <v/>
      </c>
      <c r="G44" s="438"/>
      <c r="H44" s="252"/>
      <c r="I44" s="183"/>
      <c r="J44" s="183"/>
      <c r="K44" s="183"/>
      <c r="L44" s="183"/>
      <c r="M44" s="183"/>
      <c r="N44" s="252"/>
      <c r="O44" s="252"/>
      <c r="P44" s="252"/>
      <c r="Q44" s="252"/>
      <c r="R44" s="183"/>
      <c r="S44" s="184"/>
      <c r="T44" s="184"/>
      <c r="U44" s="184"/>
      <c r="V44" s="183"/>
      <c r="W44" s="183"/>
    </row>
    <row r="45" spans="1:23" ht="26.25" customHeight="1" thickBot="1" x14ac:dyDescent="0.2">
      <c r="A45" s="2" t="str">
        <f ca="1">調査票1!$A$1</f>
        <v>3.R2専門学校調査票1203.xlsx</v>
      </c>
      <c r="B45" s="3">
        <v>26</v>
      </c>
      <c r="C45" s="2">
        <v>1</v>
      </c>
      <c r="E45" s="131">
        <f>調査票1!C45</f>
        <v>26</v>
      </c>
      <c r="F45" s="437" t="str">
        <f>IF(調査票1!D45&lt;&gt;0,調査票1!D45,"")</f>
        <v/>
      </c>
      <c r="G45" s="438"/>
      <c r="H45" s="252"/>
      <c r="I45" s="183"/>
      <c r="J45" s="183"/>
      <c r="K45" s="183"/>
      <c r="L45" s="183"/>
      <c r="M45" s="183"/>
      <c r="N45" s="252"/>
      <c r="O45" s="252"/>
      <c r="P45" s="252"/>
      <c r="Q45" s="252"/>
      <c r="R45" s="183"/>
      <c r="S45" s="184"/>
      <c r="T45" s="184"/>
      <c r="U45" s="184"/>
      <c r="V45" s="183"/>
      <c r="W45" s="183"/>
    </row>
    <row r="46" spans="1:23" ht="26.25" customHeight="1" thickBot="1" x14ac:dyDescent="0.2">
      <c r="A46" s="2" t="str">
        <f ca="1">調査票1!$A$1</f>
        <v>3.R2専門学校調査票1203.xlsx</v>
      </c>
      <c r="B46" s="3">
        <v>27</v>
      </c>
      <c r="C46" s="2">
        <v>1</v>
      </c>
      <c r="E46" s="131">
        <f>調査票1!C46</f>
        <v>27</v>
      </c>
      <c r="F46" s="437" t="str">
        <f>IF(調査票1!D46&lt;&gt;0,調査票1!D46,"")</f>
        <v/>
      </c>
      <c r="G46" s="438"/>
      <c r="H46" s="252"/>
      <c r="I46" s="183"/>
      <c r="J46" s="183"/>
      <c r="K46" s="183"/>
      <c r="L46" s="183"/>
      <c r="M46" s="183"/>
      <c r="N46" s="252"/>
      <c r="O46" s="252"/>
      <c r="P46" s="252"/>
      <c r="Q46" s="252"/>
      <c r="R46" s="183"/>
      <c r="S46" s="184"/>
      <c r="T46" s="184"/>
      <c r="U46" s="184"/>
      <c r="V46" s="183"/>
      <c r="W46" s="183"/>
    </row>
    <row r="47" spans="1:23" ht="26.25" customHeight="1" thickBot="1" x14ac:dyDescent="0.2">
      <c r="A47" s="2" t="str">
        <f ca="1">調査票1!$A$1</f>
        <v>3.R2専門学校調査票1203.xlsx</v>
      </c>
      <c r="B47" s="3">
        <v>28</v>
      </c>
      <c r="C47" s="2">
        <v>1</v>
      </c>
      <c r="E47" s="131">
        <f>調査票1!C47</f>
        <v>28</v>
      </c>
      <c r="F47" s="437" t="str">
        <f>IF(調査票1!D47&lt;&gt;0,調査票1!D47,"")</f>
        <v/>
      </c>
      <c r="G47" s="438"/>
      <c r="H47" s="252"/>
      <c r="I47" s="183"/>
      <c r="J47" s="183"/>
      <c r="K47" s="183"/>
      <c r="L47" s="183"/>
      <c r="M47" s="183"/>
      <c r="N47" s="252"/>
      <c r="O47" s="252"/>
      <c r="P47" s="252"/>
      <c r="Q47" s="252"/>
      <c r="R47" s="183"/>
      <c r="S47" s="184"/>
      <c r="T47" s="184"/>
      <c r="U47" s="184"/>
      <c r="V47" s="183"/>
      <c r="W47" s="183"/>
    </row>
    <row r="48" spans="1:23" ht="26.25" customHeight="1" thickBot="1" x14ac:dyDescent="0.2">
      <c r="A48" s="2" t="str">
        <f ca="1">調査票1!$A$1</f>
        <v>3.R2専門学校調査票1203.xlsx</v>
      </c>
      <c r="B48" s="3">
        <v>29</v>
      </c>
      <c r="C48" s="2">
        <v>1</v>
      </c>
      <c r="E48" s="131">
        <f>調査票1!C48</f>
        <v>29</v>
      </c>
      <c r="F48" s="437" t="str">
        <f>IF(調査票1!D48&lt;&gt;0,調査票1!D48,"")</f>
        <v/>
      </c>
      <c r="G48" s="438"/>
      <c r="H48" s="252"/>
      <c r="I48" s="183"/>
      <c r="J48" s="183"/>
      <c r="K48" s="183"/>
      <c r="L48" s="183"/>
      <c r="M48" s="183"/>
      <c r="N48" s="252"/>
      <c r="O48" s="252"/>
      <c r="P48" s="252"/>
      <c r="Q48" s="252"/>
      <c r="R48" s="183"/>
      <c r="S48" s="184"/>
      <c r="T48" s="184"/>
      <c r="U48" s="184"/>
      <c r="V48" s="183"/>
      <c r="W48" s="183"/>
    </row>
    <row r="49" spans="1:23" ht="26.25" customHeight="1" thickBot="1" x14ac:dyDescent="0.2">
      <c r="A49" s="2" t="str">
        <f ca="1">調査票1!$A$1</f>
        <v>3.R2専門学校調査票1203.xlsx</v>
      </c>
      <c r="B49" s="3">
        <v>30</v>
      </c>
      <c r="C49" s="2">
        <v>1</v>
      </c>
      <c r="E49" s="131">
        <f>調査票1!C49</f>
        <v>30</v>
      </c>
      <c r="F49" s="437" t="str">
        <f>IF(調査票1!D49&lt;&gt;0,調査票1!D49,"")</f>
        <v/>
      </c>
      <c r="G49" s="438"/>
      <c r="H49" s="252"/>
      <c r="I49" s="183"/>
      <c r="J49" s="183"/>
      <c r="K49" s="183"/>
      <c r="L49" s="183"/>
      <c r="M49" s="183"/>
      <c r="N49" s="252"/>
      <c r="O49" s="252"/>
      <c r="P49" s="252"/>
      <c r="Q49" s="252"/>
      <c r="R49" s="183"/>
      <c r="S49" s="184"/>
      <c r="T49" s="184"/>
      <c r="U49" s="184"/>
      <c r="V49" s="183"/>
      <c r="W49" s="183"/>
    </row>
    <row r="50" spans="1:23" ht="26.25" customHeight="1" thickBot="1" x14ac:dyDescent="0.2">
      <c r="A50" s="2" t="str">
        <f ca="1">調査票1!$A$1</f>
        <v>3.R2専門学校調査票1203.xlsx</v>
      </c>
      <c r="B50" s="3">
        <v>31</v>
      </c>
      <c r="C50" s="2">
        <v>1</v>
      </c>
      <c r="E50" s="131">
        <f>調査票1!C50</f>
        <v>31</v>
      </c>
      <c r="F50" s="437" t="str">
        <f>IF(調査票1!D50&lt;&gt;0,調査票1!D50,"")</f>
        <v/>
      </c>
      <c r="G50" s="438"/>
      <c r="H50" s="252"/>
      <c r="I50" s="183"/>
      <c r="J50" s="183"/>
      <c r="K50" s="183"/>
      <c r="L50" s="183"/>
      <c r="M50" s="183"/>
      <c r="N50" s="252"/>
      <c r="O50" s="252"/>
      <c r="P50" s="252"/>
      <c r="Q50" s="252"/>
      <c r="R50" s="183"/>
      <c r="S50" s="184"/>
      <c r="T50" s="184"/>
      <c r="U50" s="184"/>
      <c r="V50" s="183"/>
      <c r="W50" s="183"/>
    </row>
    <row r="51" spans="1:23" ht="26.25" customHeight="1" thickBot="1" x14ac:dyDescent="0.2">
      <c r="A51" s="2" t="str">
        <f ca="1">調査票1!$A$1</f>
        <v>3.R2専門学校調査票1203.xlsx</v>
      </c>
      <c r="B51" s="3">
        <v>32</v>
      </c>
      <c r="C51" s="2">
        <v>1</v>
      </c>
      <c r="E51" s="131">
        <f>調査票1!C51</f>
        <v>32</v>
      </c>
      <c r="F51" s="437" t="str">
        <f>IF(調査票1!D51&lt;&gt;0,調査票1!D51,"")</f>
        <v/>
      </c>
      <c r="G51" s="438"/>
      <c r="H51" s="252"/>
      <c r="I51" s="183"/>
      <c r="J51" s="183"/>
      <c r="K51" s="183"/>
      <c r="L51" s="183"/>
      <c r="M51" s="183"/>
      <c r="N51" s="252"/>
      <c r="O51" s="252"/>
      <c r="P51" s="252"/>
      <c r="Q51" s="252"/>
      <c r="R51" s="183"/>
      <c r="S51" s="184"/>
      <c r="T51" s="184"/>
      <c r="U51" s="184"/>
      <c r="V51" s="183"/>
      <c r="W51" s="183"/>
    </row>
    <row r="52" spans="1:23" ht="26.25" customHeight="1" thickBot="1" x14ac:dyDescent="0.2">
      <c r="A52" s="2" t="str">
        <f ca="1">調査票1!$A$1</f>
        <v>3.R2専門学校調査票1203.xlsx</v>
      </c>
      <c r="B52" s="3">
        <v>33</v>
      </c>
      <c r="C52" s="2">
        <v>1</v>
      </c>
      <c r="E52" s="131">
        <f>調査票1!C52</f>
        <v>33</v>
      </c>
      <c r="F52" s="437" t="str">
        <f>IF(調査票1!D52&lt;&gt;0,調査票1!D52,"")</f>
        <v/>
      </c>
      <c r="G52" s="438"/>
      <c r="H52" s="252"/>
      <c r="I52" s="183"/>
      <c r="J52" s="183"/>
      <c r="K52" s="183"/>
      <c r="L52" s="183"/>
      <c r="M52" s="183"/>
      <c r="N52" s="252"/>
      <c r="O52" s="252"/>
      <c r="P52" s="252"/>
      <c r="Q52" s="252"/>
      <c r="R52" s="183"/>
      <c r="S52" s="184"/>
      <c r="T52" s="184"/>
      <c r="U52" s="184"/>
      <c r="V52" s="183"/>
      <c r="W52" s="183"/>
    </row>
    <row r="53" spans="1:23" ht="26.25" customHeight="1" thickBot="1" x14ac:dyDescent="0.2">
      <c r="A53" s="2" t="str">
        <f ca="1">調査票1!$A$1</f>
        <v>3.R2専門学校調査票1203.xlsx</v>
      </c>
      <c r="B53" s="3">
        <v>34</v>
      </c>
      <c r="C53" s="2">
        <v>1</v>
      </c>
      <c r="E53" s="131">
        <f>調査票1!C53</f>
        <v>34</v>
      </c>
      <c r="F53" s="437" t="str">
        <f>IF(調査票1!D53&lt;&gt;0,調査票1!D53,"")</f>
        <v/>
      </c>
      <c r="G53" s="438"/>
      <c r="H53" s="252"/>
      <c r="I53" s="183"/>
      <c r="J53" s="183"/>
      <c r="K53" s="183"/>
      <c r="L53" s="183"/>
      <c r="M53" s="183"/>
      <c r="N53" s="252"/>
      <c r="O53" s="252"/>
      <c r="P53" s="252"/>
      <c r="Q53" s="252"/>
      <c r="R53" s="183"/>
      <c r="S53" s="184"/>
      <c r="T53" s="184"/>
      <c r="U53" s="184"/>
      <c r="V53" s="183"/>
      <c r="W53" s="183"/>
    </row>
    <row r="54" spans="1:23" ht="26.25" customHeight="1" thickBot="1" x14ac:dyDescent="0.2">
      <c r="A54" s="2" t="str">
        <f ca="1">調査票1!$A$1</f>
        <v>3.R2専門学校調査票1203.xlsx</v>
      </c>
      <c r="B54" s="3">
        <v>35</v>
      </c>
      <c r="C54" s="2">
        <v>1</v>
      </c>
      <c r="E54" s="131">
        <f>調査票1!C54</f>
        <v>35</v>
      </c>
      <c r="F54" s="437" t="str">
        <f>IF(調査票1!D54&lt;&gt;0,調査票1!D54,"")</f>
        <v/>
      </c>
      <c r="G54" s="438"/>
      <c r="H54" s="252"/>
      <c r="I54" s="183"/>
      <c r="J54" s="183"/>
      <c r="K54" s="183"/>
      <c r="L54" s="183"/>
      <c r="M54" s="183"/>
      <c r="N54" s="252"/>
      <c r="O54" s="252"/>
      <c r="P54" s="252"/>
      <c r="Q54" s="252"/>
      <c r="R54" s="183"/>
      <c r="S54" s="184"/>
      <c r="T54" s="184"/>
      <c r="U54" s="184"/>
      <c r="V54" s="183"/>
      <c r="W54" s="183"/>
    </row>
    <row r="55" spans="1:23" ht="26.25" customHeight="1" thickBot="1" x14ac:dyDescent="0.2">
      <c r="A55" s="2" t="str">
        <f ca="1">調査票1!$A$1</f>
        <v>3.R2専門学校調査票1203.xlsx</v>
      </c>
      <c r="B55" s="3">
        <v>36</v>
      </c>
      <c r="C55" s="2">
        <v>1</v>
      </c>
      <c r="E55" s="131">
        <f>調査票1!C55</f>
        <v>36</v>
      </c>
      <c r="F55" s="437" t="str">
        <f>IF(調査票1!D55&lt;&gt;0,調査票1!D55,"")</f>
        <v/>
      </c>
      <c r="G55" s="438" t="e">
        <f>IF(#REF!&lt;&gt;0,#REF!,"")</f>
        <v>#REF!</v>
      </c>
      <c r="H55" s="252"/>
      <c r="I55" s="183"/>
      <c r="J55" s="183"/>
      <c r="K55" s="183"/>
      <c r="L55" s="183"/>
      <c r="M55" s="183"/>
      <c r="N55" s="252"/>
      <c r="O55" s="252"/>
      <c r="P55" s="252"/>
      <c r="Q55" s="252"/>
      <c r="R55" s="183"/>
      <c r="S55" s="184"/>
      <c r="T55" s="184"/>
      <c r="U55" s="184"/>
      <c r="V55" s="183"/>
      <c r="W55" s="183"/>
    </row>
    <row r="56" spans="1:23" ht="26.25" customHeight="1" thickBot="1" x14ac:dyDescent="0.2">
      <c r="A56" s="2" t="str">
        <f ca="1">調査票1!$A$1</f>
        <v>3.R2専門学校調査票1203.xlsx</v>
      </c>
      <c r="B56" s="3">
        <v>37</v>
      </c>
      <c r="C56" s="2">
        <v>1</v>
      </c>
      <c r="E56" s="131">
        <f>調査票1!C56</f>
        <v>37</v>
      </c>
      <c r="F56" s="437" t="str">
        <f>IF(調査票1!D56&lt;&gt;0,調査票1!D56,"")</f>
        <v/>
      </c>
      <c r="G56" s="438"/>
      <c r="H56" s="252"/>
      <c r="I56" s="183"/>
      <c r="J56" s="183"/>
      <c r="K56" s="183"/>
      <c r="L56" s="183"/>
      <c r="M56" s="183"/>
      <c r="N56" s="252"/>
      <c r="O56" s="252"/>
      <c r="P56" s="252"/>
      <c r="Q56" s="252"/>
      <c r="R56" s="183"/>
      <c r="S56" s="184"/>
      <c r="T56" s="184"/>
      <c r="U56" s="184"/>
      <c r="V56" s="183"/>
      <c r="W56" s="183"/>
    </row>
    <row r="57" spans="1:23" ht="26.25" customHeight="1" thickBot="1" x14ac:dyDescent="0.2">
      <c r="A57" s="2" t="str">
        <f ca="1">調査票1!$A$1</f>
        <v>3.R2専門学校調査票1203.xlsx</v>
      </c>
      <c r="B57" s="3">
        <v>38</v>
      </c>
      <c r="C57" s="2">
        <v>1</v>
      </c>
      <c r="E57" s="131">
        <f>調査票1!C57</f>
        <v>38</v>
      </c>
      <c r="F57" s="437" t="str">
        <f>IF(調査票1!D57&lt;&gt;0,調査票1!D57,"")</f>
        <v/>
      </c>
      <c r="G57" s="438"/>
      <c r="H57" s="252"/>
      <c r="I57" s="183"/>
      <c r="J57" s="183"/>
      <c r="K57" s="183"/>
      <c r="L57" s="183"/>
      <c r="M57" s="183"/>
      <c r="N57" s="252"/>
      <c r="O57" s="252"/>
      <c r="P57" s="252"/>
      <c r="Q57" s="252"/>
      <c r="R57" s="183"/>
      <c r="S57" s="184"/>
      <c r="T57" s="184"/>
      <c r="U57" s="184"/>
      <c r="V57" s="183"/>
      <c r="W57" s="183"/>
    </row>
    <row r="58" spans="1:23" ht="26.25" customHeight="1" thickBot="1" x14ac:dyDescent="0.2">
      <c r="A58" s="2" t="str">
        <f ca="1">調査票1!$A$1</f>
        <v>3.R2専門学校調査票1203.xlsx</v>
      </c>
      <c r="B58" s="3">
        <v>39</v>
      </c>
      <c r="C58" s="2">
        <v>1</v>
      </c>
      <c r="E58" s="131">
        <f>調査票1!C58</f>
        <v>39</v>
      </c>
      <c r="F58" s="437" t="str">
        <f>IF(調査票1!D58&lt;&gt;0,調査票1!D58,"")</f>
        <v/>
      </c>
      <c r="G58" s="438"/>
      <c r="H58" s="252"/>
      <c r="I58" s="183"/>
      <c r="J58" s="183"/>
      <c r="K58" s="183"/>
      <c r="L58" s="183"/>
      <c r="M58" s="183"/>
      <c r="N58" s="252"/>
      <c r="O58" s="252"/>
      <c r="P58" s="252"/>
      <c r="Q58" s="252"/>
      <c r="R58" s="183"/>
      <c r="S58" s="184"/>
      <c r="T58" s="184"/>
      <c r="U58" s="184"/>
      <c r="V58" s="183"/>
      <c r="W58" s="183"/>
    </row>
    <row r="59" spans="1:23" ht="26.25" customHeight="1" thickBot="1" x14ac:dyDescent="0.2">
      <c r="A59" s="2" t="str">
        <f ca="1">調査票1!$A$1</f>
        <v>3.R2専門学校調査票1203.xlsx</v>
      </c>
      <c r="B59" s="3">
        <v>40</v>
      </c>
      <c r="C59" s="2">
        <v>1</v>
      </c>
      <c r="E59" s="131">
        <f>調査票1!C59</f>
        <v>40</v>
      </c>
      <c r="F59" s="437" t="str">
        <f>IF(調査票1!D59&lt;&gt;0,調査票1!D59,"")</f>
        <v/>
      </c>
      <c r="G59" s="438"/>
      <c r="H59" s="252"/>
      <c r="I59" s="183"/>
      <c r="J59" s="183"/>
      <c r="K59" s="183"/>
      <c r="L59" s="183"/>
      <c r="M59" s="183"/>
      <c r="N59" s="252"/>
      <c r="O59" s="252"/>
      <c r="P59" s="252"/>
      <c r="Q59" s="252"/>
      <c r="R59" s="183"/>
      <c r="S59" s="184"/>
      <c r="T59" s="184"/>
      <c r="U59" s="184"/>
      <c r="V59" s="183"/>
      <c r="W59" s="183"/>
    </row>
    <row r="60" spans="1:23" ht="26.25" customHeight="1" thickBot="1" x14ac:dyDescent="0.2">
      <c r="A60" s="2" t="str">
        <f ca="1">調査票1!$A$1</f>
        <v>3.R2専門学校調査票1203.xlsx</v>
      </c>
      <c r="B60" s="3">
        <v>41</v>
      </c>
      <c r="C60" s="2">
        <v>1</v>
      </c>
      <c r="E60" s="131">
        <f>調査票1!C60</f>
        <v>41</v>
      </c>
      <c r="F60" s="437" t="str">
        <f>IF(調査票1!D60&lt;&gt;0,調査票1!D60,"")</f>
        <v/>
      </c>
      <c r="G60" s="438"/>
      <c r="H60" s="252"/>
      <c r="I60" s="183"/>
      <c r="J60" s="183"/>
      <c r="K60" s="183"/>
      <c r="L60" s="183"/>
      <c r="M60" s="183"/>
      <c r="N60" s="252"/>
      <c r="O60" s="252"/>
      <c r="P60" s="252"/>
      <c r="Q60" s="252"/>
      <c r="R60" s="183"/>
      <c r="S60" s="184"/>
      <c r="T60" s="184"/>
      <c r="U60" s="184"/>
      <c r="V60" s="183"/>
      <c r="W60" s="183"/>
    </row>
    <row r="61" spans="1:23" ht="26.25" customHeight="1" thickBot="1" x14ac:dyDescent="0.2">
      <c r="A61" s="2" t="str">
        <f ca="1">調査票1!$A$1</f>
        <v>3.R2専門学校調査票1203.xlsx</v>
      </c>
      <c r="B61" s="3">
        <v>42</v>
      </c>
      <c r="C61" s="2">
        <v>1</v>
      </c>
      <c r="E61" s="131">
        <f>調査票1!C61</f>
        <v>42</v>
      </c>
      <c r="F61" s="437" t="str">
        <f>IF(調査票1!D61&lt;&gt;0,調査票1!D61,"")</f>
        <v/>
      </c>
      <c r="G61" s="438"/>
      <c r="H61" s="252"/>
      <c r="I61" s="183"/>
      <c r="J61" s="183"/>
      <c r="K61" s="183"/>
      <c r="L61" s="183"/>
      <c r="M61" s="183"/>
      <c r="N61" s="252"/>
      <c r="O61" s="252"/>
      <c r="P61" s="252"/>
      <c r="Q61" s="252"/>
      <c r="R61" s="183"/>
      <c r="S61" s="184"/>
      <c r="T61" s="184"/>
      <c r="U61" s="184"/>
      <c r="V61" s="183"/>
      <c r="W61" s="183"/>
    </row>
    <row r="62" spans="1:23" ht="26.25" customHeight="1" thickBot="1" x14ac:dyDescent="0.2">
      <c r="A62" s="2" t="str">
        <f ca="1">調査票1!$A$1</f>
        <v>3.R2専門学校調査票1203.xlsx</v>
      </c>
      <c r="B62" s="3">
        <v>43</v>
      </c>
      <c r="C62" s="2">
        <v>1</v>
      </c>
      <c r="E62" s="131">
        <f>調査票1!C62</f>
        <v>43</v>
      </c>
      <c r="F62" s="437" t="str">
        <f>IF(調査票1!D62&lt;&gt;0,調査票1!D62,"")</f>
        <v/>
      </c>
      <c r="G62" s="438"/>
      <c r="H62" s="252"/>
      <c r="I62" s="183"/>
      <c r="J62" s="183"/>
      <c r="K62" s="183"/>
      <c r="L62" s="183"/>
      <c r="M62" s="183"/>
      <c r="N62" s="252"/>
      <c r="O62" s="252"/>
      <c r="P62" s="252"/>
      <c r="Q62" s="252"/>
      <c r="R62" s="183"/>
      <c r="S62" s="184"/>
      <c r="T62" s="184"/>
      <c r="U62" s="184"/>
      <c r="V62" s="183"/>
      <c r="W62" s="183"/>
    </row>
    <row r="63" spans="1:23" ht="26.25" customHeight="1" thickBot="1" x14ac:dyDescent="0.2">
      <c r="A63" s="2" t="str">
        <f ca="1">調査票1!$A$1</f>
        <v>3.R2専門学校調査票1203.xlsx</v>
      </c>
      <c r="B63" s="3">
        <v>44</v>
      </c>
      <c r="C63" s="2">
        <v>1</v>
      </c>
      <c r="E63" s="131">
        <f>調査票1!C63</f>
        <v>44</v>
      </c>
      <c r="F63" s="437" t="str">
        <f>IF(調査票1!D63&lt;&gt;0,調査票1!D63,"")</f>
        <v/>
      </c>
      <c r="G63" s="438"/>
      <c r="H63" s="252"/>
      <c r="I63" s="183"/>
      <c r="J63" s="183"/>
      <c r="K63" s="183"/>
      <c r="L63" s="183"/>
      <c r="M63" s="183"/>
      <c r="N63" s="252"/>
      <c r="O63" s="252"/>
      <c r="P63" s="252"/>
      <c r="Q63" s="252"/>
      <c r="R63" s="183"/>
      <c r="S63" s="184"/>
      <c r="T63" s="184"/>
      <c r="U63" s="184"/>
      <c r="V63" s="183"/>
      <c r="W63" s="183"/>
    </row>
    <row r="64" spans="1:23" s="3" customFormat="1" ht="26.25" customHeight="1" thickBot="1" x14ac:dyDescent="0.2">
      <c r="A64" s="4" t="str">
        <f ca="1">調査票1!$A$1</f>
        <v>3.R2専門学校調査票1203.xlsx</v>
      </c>
      <c r="B64" s="3">
        <v>45</v>
      </c>
      <c r="C64" s="4">
        <v>1</v>
      </c>
      <c r="E64" s="245">
        <f>調査票1!C64</f>
        <v>45</v>
      </c>
      <c r="F64" s="456" t="str">
        <f>IF(調査票1!D64&lt;&gt;0,調査票1!D64,"")</f>
        <v/>
      </c>
      <c r="G64" s="457"/>
      <c r="H64" s="252"/>
      <c r="I64" s="183"/>
      <c r="J64" s="183"/>
      <c r="K64" s="183"/>
      <c r="L64" s="183"/>
      <c r="M64" s="183"/>
      <c r="N64" s="252"/>
      <c r="O64" s="252"/>
      <c r="P64" s="252"/>
      <c r="Q64" s="252"/>
      <c r="R64" s="183"/>
      <c r="S64" s="184"/>
      <c r="T64" s="184"/>
      <c r="U64" s="184"/>
      <c r="V64" s="183"/>
      <c r="W64" s="183"/>
    </row>
    <row r="65" s="3" customFormat="1" x14ac:dyDescent="0.15"/>
    <row r="66" s="3" customFormat="1" x14ac:dyDescent="0.15"/>
    <row r="67" s="3" customFormat="1" x14ac:dyDescent="0.15"/>
    <row r="68" s="3" customFormat="1" x14ac:dyDescent="0.15"/>
    <row r="69" s="3" customFormat="1" x14ac:dyDescent="0.15"/>
    <row r="70" s="3" customFormat="1" x14ac:dyDescent="0.15"/>
    <row r="71" s="3" customFormat="1" x14ac:dyDescent="0.15"/>
    <row r="72" s="3" customFormat="1" x14ac:dyDescent="0.15"/>
    <row r="73" s="3" customFormat="1" x14ac:dyDescent="0.15"/>
    <row r="74" s="3" customFormat="1" x14ac:dyDescent="0.15"/>
    <row r="75" s="3" customFormat="1" x14ac:dyDescent="0.15"/>
    <row r="76" s="3" customFormat="1" x14ac:dyDescent="0.15"/>
    <row r="77" s="3" customFormat="1" x14ac:dyDescent="0.15"/>
    <row r="78" s="3" customFormat="1" x14ac:dyDescent="0.15"/>
    <row r="79" s="3" customFormat="1" x14ac:dyDescent="0.15"/>
    <row r="80" s="3" customFormat="1" x14ac:dyDescent="0.15"/>
    <row r="81" s="3" customFormat="1" x14ac:dyDescent="0.15"/>
    <row r="82" s="3" customFormat="1" x14ac:dyDescent="0.15"/>
    <row r="83" s="3" customFormat="1" x14ac:dyDescent="0.15"/>
    <row r="84" s="3" customFormat="1" x14ac:dyDescent="0.15"/>
    <row r="85" s="3" customFormat="1" x14ac:dyDescent="0.15"/>
    <row r="86" s="3" customFormat="1" x14ac:dyDescent="0.15"/>
    <row r="87" s="3" customFormat="1" x14ac:dyDescent="0.15"/>
    <row r="88" s="3" customFormat="1" x14ac:dyDescent="0.15"/>
    <row r="89" s="3" customFormat="1" x14ac:dyDescent="0.15"/>
    <row r="90" s="3" customFormat="1" x14ac:dyDescent="0.15"/>
    <row r="91" s="3" customFormat="1" x14ac:dyDescent="0.15"/>
    <row r="92" s="3" customFormat="1" x14ac:dyDescent="0.15"/>
    <row r="93" s="3" customFormat="1" x14ac:dyDescent="0.15"/>
    <row r="94" s="3" customFormat="1" x14ac:dyDescent="0.15"/>
    <row r="95" s="3" customFormat="1" x14ac:dyDescent="0.15"/>
    <row r="96" s="3" customFormat="1" x14ac:dyDescent="0.15"/>
    <row r="97" s="3" customFormat="1" x14ac:dyDescent="0.15"/>
    <row r="98" s="3" customFormat="1" x14ac:dyDescent="0.15"/>
    <row r="99" s="3" customFormat="1" x14ac:dyDescent="0.15"/>
    <row r="100" s="3" customFormat="1" x14ac:dyDescent="0.15"/>
    <row r="101" s="3" customFormat="1" x14ac:dyDescent="0.15"/>
    <row r="102" s="3" customFormat="1" x14ac:dyDescent="0.15"/>
    <row r="103" s="3" customFormat="1" x14ac:dyDescent="0.15"/>
    <row r="104" s="3" customFormat="1" x14ac:dyDescent="0.15"/>
    <row r="105" s="3" customFormat="1" x14ac:dyDescent="0.15"/>
    <row r="106" s="3" customFormat="1" x14ac:dyDescent="0.15"/>
    <row r="107" s="3" customFormat="1" x14ac:dyDescent="0.15"/>
    <row r="108" s="3" customFormat="1" x14ac:dyDescent="0.15"/>
    <row r="109" s="3" customFormat="1" x14ac:dyDescent="0.15"/>
    <row r="110" s="3" customFormat="1" x14ac:dyDescent="0.15"/>
    <row r="111" s="3" customFormat="1" x14ac:dyDescent="0.15"/>
    <row r="112" s="3" customFormat="1" x14ac:dyDescent="0.15"/>
    <row r="113" s="3" customFormat="1" x14ac:dyDescent="0.15"/>
    <row r="114" s="3" customFormat="1" x14ac:dyDescent="0.15"/>
    <row r="115" s="3" customFormat="1" x14ac:dyDescent="0.15"/>
    <row r="116" s="3" customFormat="1" x14ac:dyDescent="0.15"/>
    <row r="117" s="3" customFormat="1" x14ac:dyDescent="0.15"/>
    <row r="118" s="3" customFormat="1" x14ac:dyDescent="0.15"/>
    <row r="119" s="3" customFormat="1" x14ac:dyDescent="0.15"/>
    <row r="120" s="3" customFormat="1" x14ac:dyDescent="0.15"/>
    <row r="121" s="3" customFormat="1" x14ac:dyDescent="0.15"/>
    <row r="122" s="3" customFormat="1" x14ac:dyDescent="0.15"/>
    <row r="123" s="3" customFormat="1" x14ac:dyDescent="0.15"/>
    <row r="124" s="3" customFormat="1" x14ac:dyDescent="0.15"/>
    <row r="125" s="3" customFormat="1" x14ac:dyDescent="0.15"/>
    <row r="126" s="3" customFormat="1" x14ac:dyDescent="0.15"/>
    <row r="127" s="3" customFormat="1" x14ac:dyDescent="0.15"/>
    <row r="128" s="3" customFormat="1" x14ac:dyDescent="0.15"/>
    <row r="129" s="3" customFormat="1" x14ac:dyDescent="0.15"/>
    <row r="130" s="3" customFormat="1" x14ac:dyDescent="0.15"/>
    <row r="131" s="3" customFormat="1" x14ac:dyDescent="0.15"/>
    <row r="132" s="3" customFormat="1" x14ac:dyDescent="0.15"/>
    <row r="133" s="3" customFormat="1" x14ac:dyDescent="0.15"/>
    <row r="134" s="3" customFormat="1" x14ac:dyDescent="0.15"/>
    <row r="135" s="3" customFormat="1" x14ac:dyDescent="0.15"/>
    <row r="136" s="3" customFormat="1" x14ac:dyDescent="0.15"/>
    <row r="137" s="3" customFormat="1" x14ac:dyDescent="0.15"/>
    <row r="138" s="3" customFormat="1" x14ac:dyDescent="0.15"/>
    <row r="139" s="3" customFormat="1" x14ac:dyDescent="0.15"/>
    <row r="140" s="3" customFormat="1" x14ac:dyDescent="0.15"/>
    <row r="141" s="3" customFormat="1" x14ac:dyDescent="0.15"/>
    <row r="142" s="3" customFormat="1" x14ac:dyDescent="0.15"/>
    <row r="143" s="3" customFormat="1" x14ac:dyDescent="0.15"/>
    <row r="144" s="3" customFormat="1" x14ac:dyDescent="0.15"/>
    <row r="145" s="3" customFormat="1" x14ac:dyDescent="0.15"/>
    <row r="146" s="3" customFormat="1" x14ac:dyDescent="0.15"/>
    <row r="147" s="3" customFormat="1" x14ac:dyDescent="0.15"/>
    <row r="148" s="3" customFormat="1" x14ac:dyDescent="0.15"/>
    <row r="149" s="3" customFormat="1" x14ac:dyDescent="0.15"/>
    <row r="150" s="3" customFormat="1" x14ac:dyDescent="0.15"/>
    <row r="151" s="3" customFormat="1" x14ac:dyDescent="0.15"/>
    <row r="152" s="3" customFormat="1" x14ac:dyDescent="0.15"/>
    <row r="153" s="3" customFormat="1" x14ac:dyDescent="0.15"/>
    <row r="154" s="3" customFormat="1" x14ac:dyDescent="0.15"/>
    <row r="155" s="3" customFormat="1" x14ac:dyDescent="0.15"/>
    <row r="156" s="3" customFormat="1" x14ac:dyDescent="0.15"/>
    <row r="157" s="3" customFormat="1" x14ac:dyDescent="0.15"/>
    <row r="158" s="3" customFormat="1" x14ac:dyDescent="0.15"/>
    <row r="159" s="3" customFormat="1" x14ac:dyDescent="0.15"/>
    <row r="160" s="3" customFormat="1" x14ac:dyDescent="0.15"/>
    <row r="161" s="3" customFormat="1" x14ac:dyDescent="0.15"/>
    <row r="162" s="3" customFormat="1" x14ac:dyDescent="0.15"/>
    <row r="163" s="3" customFormat="1" x14ac:dyDescent="0.15"/>
    <row r="164" s="3" customFormat="1" x14ac:dyDescent="0.15"/>
    <row r="165" s="3" customFormat="1" x14ac:dyDescent="0.15"/>
  </sheetData>
  <sheetProtection sheet="1" selectLockedCells="1"/>
  <mergeCells count="66">
    <mergeCell ref="E17:E18"/>
    <mergeCell ref="F63:G63"/>
    <mergeCell ref="F64:G64"/>
    <mergeCell ref="F60:G60"/>
    <mergeCell ref="F61:G61"/>
    <mergeCell ref="F62:G62"/>
    <mergeCell ref="F57:G57"/>
    <mergeCell ref="F58:G58"/>
    <mergeCell ref="F59:G59"/>
    <mergeCell ref="F54:G54"/>
    <mergeCell ref="F55:G55"/>
    <mergeCell ref="F56:G56"/>
    <mergeCell ref="F51:G51"/>
    <mergeCell ref="F52:G52"/>
    <mergeCell ref="F53:G53"/>
    <mergeCell ref="F48:G48"/>
    <mergeCell ref="F49:G49"/>
    <mergeCell ref="F50:G50"/>
    <mergeCell ref="F45:G45"/>
    <mergeCell ref="F46:G46"/>
    <mergeCell ref="F47:G47"/>
    <mergeCell ref="F42:G42"/>
    <mergeCell ref="F43:G43"/>
    <mergeCell ref="F44:G44"/>
    <mergeCell ref="F40:G40"/>
    <mergeCell ref="F41:G41"/>
    <mergeCell ref="F39:G39"/>
    <mergeCell ref="F33:G33"/>
    <mergeCell ref="F34:G34"/>
    <mergeCell ref="F27:G27"/>
    <mergeCell ref="F28:G28"/>
    <mergeCell ref="F29:G29"/>
    <mergeCell ref="F36:G36"/>
    <mergeCell ref="F37:G37"/>
    <mergeCell ref="F38:G38"/>
    <mergeCell ref="F35:G35"/>
    <mergeCell ref="F30:G30"/>
    <mergeCell ref="F31:G31"/>
    <mergeCell ref="F32:G32"/>
    <mergeCell ref="W13:W16"/>
    <mergeCell ref="F25:G25"/>
    <mergeCell ref="F26:G26"/>
    <mergeCell ref="F13:G16"/>
    <mergeCell ref="F20:G20"/>
    <mergeCell ref="F21:G21"/>
    <mergeCell ref="F18:G18"/>
    <mergeCell ref="F22:G22"/>
    <mergeCell ref="F23:G23"/>
    <mergeCell ref="F24:G24"/>
    <mergeCell ref="L14:L16"/>
    <mergeCell ref="N13:S13"/>
    <mergeCell ref="F19:G19"/>
    <mergeCell ref="F17:G17"/>
    <mergeCell ref="V13:V16"/>
    <mergeCell ref="I14:I16"/>
    <mergeCell ref="U13:U16"/>
    <mergeCell ref="E13:E16"/>
    <mergeCell ref="P15:P16"/>
    <mergeCell ref="R15:R16"/>
    <mergeCell ref="H13:H16"/>
    <mergeCell ref="I13:M13"/>
    <mergeCell ref="J14:J16"/>
    <mergeCell ref="K14:K16"/>
    <mergeCell ref="M14:M16"/>
    <mergeCell ref="N14:N16"/>
    <mergeCell ref="T13:T16"/>
  </mergeCells>
  <phoneticPr fontId="1"/>
  <dataValidations count="1">
    <dataValidation operator="greaterThanOrEqual" allowBlank="1" showInputMessage="1" showErrorMessage="1" sqref="H19:W64" xr:uid="{00000000-0002-0000-0300-000000000000}"/>
  </dataValidations>
  <pageMargins left="0.70866141732283472" right="0.70866141732283472" top="0.74803149606299213" bottom="0.74803149606299213" header="0.31496062992125984" footer="0.31496062992125984"/>
  <pageSetup paperSize="9" scale="75" orientation="landscape" cellComments="asDisplayed" r:id="rId1"/>
  <headerFooter>
    <oddHeader>&amp;A</oddHeader>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Z100"/>
  <sheetViews>
    <sheetView zoomScaleNormal="100" workbookViewId="0"/>
  </sheetViews>
  <sheetFormatPr defaultColWidth="9.140625" defaultRowHeight="12" x14ac:dyDescent="0.15"/>
  <cols>
    <col min="1" max="1" width="2.7109375" style="5" customWidth="1"/>
    <col min="2" max="2" width="25.140625" style="90" customWidth="1"/>
    <col min="3" max="3" width="96.7109375" style="90" customWidth="1"/>
    <col min="4" max="25" width="2.7109375" style="5" customWidth="1"/>
    <col min="26" max="26" width="2.7109375" style="95" customWidth="1"/>
    <col min="27" max="16384" width="9.140625" style="105"/>
  </cols>
  <sheetData>
    <row r="1" spans="1:25" s="95" customFormat="1" ht="8.25" customHeight="1" x14ac:dyDescent="0.15">
      <c r="A1" s="5"/>
      <c r="B1" s="5"/>
      <c r="C1" s="5"/>
      <c r="D1" s="5"/>
      <c r="E1" s="5"/>
      <c r="F1" s="5"/>
      <c r="G1" s="5"/>
      <c r="H1" s="5"/>
      <c r="I1" s="5"/>
      <c r="J1" s="5"/>
      <c r="K1" s="5"/>
      <c r="L1" s="5"/>
      <c r="M1" s="5"/>
      <c r="N1" s="5"/>
      <c r="O1" s="5"/>
      <c r="P1" s="5"/>
      <c r="Q1" s="5"/>
      <c r="R1" s="5"/>
      <c r="S1" s="5"/>
      <c r="T1" s="5"/>
      <c r="U1" s="5"/>
      <c r="V1" s="5"/>
      <c r="W1" s="5"/>
      <c r="X1" s="5"/>
      <c r="Y1" s="5"/>
    </row>
    <row r="2" spans="1:25" x14ac:dyDescent="0.15">
      <c r="B2" s="155" t="s">
        <v>351</v>
      </c>
      <c r="C2" s="155" t="s">
        <v>352</v>
      </c>
    </row>
    <row r="3" spans="1:25" x14ac:dyDescent="0.15">
      <c r="B3" s="156" t="s">
        <v>357</v>
      </c>
      <c r="C3" s="157" t="s">
        <v>358</v>
      </c>
    </row>
    <row r="4" spans="1:25" ht="60" x14ac:dyDescent="0.15">
      <c r="B4" s="158" t="s">
        <v>353</v>
      </c>
      <c r="C4" s="157" t="s">
        <v>600</v>
      </c>
    </row>
    <row r="5" spans="1:25" ht="36" x14ac:dyDescent="0.15">
      <c r="B5" s="156" t="s">
        <v>354</v>
      </c>
      <c r="C5" s="157" t="s">
        <v>349</v>
      </c>
    </row>
    <row r="6" spans="1:25" ht="48" x14ac:dyDescent="0.15">
      <c r="B6" s="158" t="s">
        <v>350</v>
      </c>
      <c r="C6" s="157" t="s">
        <v>430</v>
      </c>
    </row>
    <row r="7" spans="1:25" ht="24" x14ac:dyDescent="0.15">
      <c r="B7" s="158" t="s">
        <v>355</v>
      </c>
      <c r="C7" s="157" t="s">
        <v>356</v>
      </c>
    </row>
    <row r="8" spans="1:25" x14ac:dyDescent="0.15">
      <c r="B8" s="158" t="s">
        <v>359</v>
      </c>
      <c r="C8" s="157" t="s">
        <v>360</v>
      </c>
    </row>
    <row r="9" spans="1:25" x14ac:dyDescent="0.15">
      <c r="B9" s="158" t="s">
        <v>361</v>
      </c>
      <c r="C9" s="157" t="s">
        <v>362</v>
      </c>
    </row>
    <row r="10" spans="1:25" ht="24" hidden="1" x14ac:dyDescent="0.15">
      <c r="B10" s="156" t="s">
        <v>363</v>
      </c>
      <c r="C10" s="157" t="s">
        <v>366</v>
      </c>
    </row>
    <row r="11" spans="1:25" ht="24" hidden="1" x14ac:dyDescent="0.15">
      <c r="B11" s="156" t="s">
        <v>364</v>
      </c>
      <c r="C11" s="157" t="s">
        <v>367</v>
      </c>
    </row>
    <row r="12" spans="1:25" s="95" customFormat="1" x14ac:dyDescent="0.15">
      <c r="A12" s="5"/>
      <c r="B12" s="5"/>
      <c r="C12" s="5"/>
      <c r="D12" s="5"/>
      <c r="E12" s="5"/>
      <c r="F12" s="5"/>
      <c r="G12" s="5"/>
      <c r="H12" s="5"/>
      <c r="I12" s="5"/>
      <c r="J12" s="5"/>
      <c r="K12" s="5"/>
      <c r="L12" s="5"/>
      <c r="M12" s="5"/>
      <c r="N12" s="5"/>
      <c r="O12" s="5"/>
      <c r="P12" s="5"/>
      <c r="Q12" s="5"/>
      <c r="R12" s="5"/>
      <c r="S12" s="5"/>
      <c r="T12" s="5"/>
      <c r="U12" s="5"/>
      <c r="V12" s="5"/>
      <c r="W12" s="5"/>
      <c r="X12" s="5"/>
      <c r="Y12" s="5"/>
    </row>
    <row r="13" spans="1:25" s="95" customFormat="1" x14ac:dyDescent="0.15">
      <c r="A13" s="5"/>
      <c r="B13" s="5"/>
      <c r="C13" s="5"/>
      <c r="D13" s="5"/>
      <c r="E13" s="5"/>
      <c r="F13" s="5"/>
      <c r="G13" s="5"/>
      <c r="H13" s="5"/>
      <c r="I13" s="5"/>
      <c r="J13" s="5"/>
      <c r="K13" s="5"/>
      <c r="L13" s="5"/>
      <c r="M13" s="5"/>
      <c r="N13" s="5"/>
      <c r="O13" s="5"/>
      <c r="P13" s="5"/>
      <c r="Q13" s="5"/>
      <c r="R13" s="5"/>
      <c r="S13" s="5"/>
      <c r="T13" s="5"/>
      <c r="U13" s="5"/>
      <c r="V13" s="5"/>
      <c r="W13" s="5"/>
      <c r="X13" s="5"/>
      <c r="Y13" s="5"/>
    </row>
    <row r="14" spans="1:25" s="95" customFormat="1" x14ac:dyDescent="0.15">
      <c r="A14" s="5"/>
      <c r="B14" s="5"/>
      <c r="C14" s="5"/>
      <c r="D14" s="5"/>
      <c r="E14" s="5"/>
      <c r="F14" s="5"/>
      <c r="G14" s="5"/>
      <c r="H14" s="5"/>
      <c r="I14" s="5"/>
      <c r="J14" s="5"/>
      <c r="K14" s="5"/>
      <c r="L14" s="5"/>
      <c r="M14" s="5"/>
      <c r="N14" s="5"/>
      <c r="O14" s="5"/>
      <c r="P14" s="5"/>
      <c r="Q14" s="5"/>
      <c r="R14" s="5"/>
      <c r="S14" s="5"/>
      <c r="T14" s="5"/>
      <c r="U14" s="5"/>
      <c r="V14" s="5"/>
      <c r="W14" s="5"/>
      <c r="X14" s="5"/>
      <c r="Y14" s="5"/>
    </row>
    <row r="15" spans="1:25" s="95" customFormat="1" x14ac:dyDescent="0.15">
      <c r="A15" s="5"/>
      <c r="B15" s="5"/>
      <c r="C15" s="5"/>
      <c r="D15" s="5"/>
      <c r="E15" s="5"/>
      <c r="F15" s="5"/>
      <c r="G15" s="5"/>
      <c r="H15" s="5"/>
      <c r="I15" s="5"/>
      <c r="J15" s="5"/>
      <c r="K15" s="5"/>
      <c r="L15" s="5"/>
      <c r="M15" s="5"/>
      <c r="N15" s="5"/>
      <c r="O15" s="5"/>
      <c r="P15" s="5"/>
      <c r="Q15" s="5"/>
      <c r="R15" s="5"/>
      <c r="S15" s="5"/>
      <c r="T15" s="5"/>
      <c r="U15" s="5"/>
      <c r="V15" s="5"/>
      <c r="W15" s="5"/>
      <c r="X15" s="5"/>
      <c r="Y15" s="5"/>
    </row>
    <row r="16" spans="1:25" s="95" customFormat="1" x14ac:dyDescent="0.15">
      <c r="A16" s="5"/>
      <c r="B16" s="5"/>
      <c r="C16" s="5"/>
      <c r="D16" s="5"/>
      <c r="E16" s="5"/>
      <c r="F16" s="5"/>
      <c r="G16" s="5"/>
      <c r="H16" s="5"/>
      <c r="I16" s="5"/>
      <c r="J16" s="5"/>
      <c r="K16" s="5"/>
      <c r="L16" s="5"/>
      <c r="M16" s="5"/>
      <c r="N16" s="5"/>
      <c r="O16" s="5"/>
      <c r="P16" s="5"/>
      <c r="Q16" s="5"/>
      <c r="R16" s="5"/>
      <c r="S16" s="5"/>
      <c r="T16" s="5"/>
      <c r="U16" s="5"/>
      <c r="V16" s="5"/>
      <c r="W16" s="5"/>
      <c r="X16" s="5"/>
      <c r="Y16" s="5"/>
    </row>
    <row r="17" spans="1:25" s="95" customFormat="1" x14ac:dyDescent="0.15">
      <c r="A17" s="5"/>
      <c r="B17" s="5"/>
      <c r="C17" s="5"/>
      <c r="D17" s="5"/>
      <c r="E17" s="5"/>
      <c r="F17" s="5"/>
      <c r="G17" s="5"/>
      <c r="H17" s="5"/>
      <c r="I17" s="5"/>
      <c r="J17" s="5"/>
      <c r="K17" s="5"/>
      <c r="L17" s="5"/>
      <c r="M17" s="5"/>
      <c r="N17" s="5"/>
      <c r="O17" s="5"/>
      <c r="P17" s="5"/>
      <c r="Q17" s="5"/>
      <c r="R17" s="5"/>
      <c r="S17" s="5"/>
      <c r="T17" s="5"/>
      <c r="U17" s="5"/>
      <c r="V17" s="5"/>
      <c r="W17" s="5"/>
      <c r="X17" s="5"/>
      <c r="Y17" s="5"/>
    </row>
    <row r="18" spans="1:25" s="95" customFormat="1" x14ac:dyDescent="0.15">
      <c r="A18" s="5"/>
      <c r="B18" s="5"/>
      <c r="C18" s="5"/>
      <c r="D18" s="5"/>
      <c r="E18" s="5"/>
      <c r="F18" s="5"/>
      <c r="G18" s="5"/>
      <c r="H18" s="5"/>
      <c r="I18" s="5"/>
      <c r="J18" s="5"/>
      <c r="K18" s="5"/>
      <c r="L18" s="5"/>
      <c r="M18" s="5"/>
      <c r="N18" s="5"/>
      <c r="O18" s="5"/>
      <c r="P18" s="5"/>
      <c r="Q18" s="5"/>
      <c r="R18" s="5"/>
      <c r="S18" s="5"/>
      <c r="T18" s="5"/>
      <c r="U18" s="5"/>
      <c r="V18" s="5"/>
      <c r="W18" s="5"/>
      <c r="X18" s="5"/>
      <c r="Y18" s="5"/>
    </row>
    <row r="19" spans="1:25" s="95" customFormat="1" x14ac:dyDescent="0.15">
      <c r="A19" s="5"/>
      <c r="B19" s="5"/>
      <c r="C19" s="5"/>
      <c r="D19" s="5"/>
      <c r="E19" s="5"/>
      <c r="F19" s="5"/>
      <c r="G19" s="5"/>
      <c r="H19" s="5"/>
      <c r="I19" s="5"/>
      <c r="J19" s="5"/>
      <c r="K19" s="5"/>
      <c r="L19" s="5"/>
      <c r="M19" s="5"/>
      <c r="N19" s="5"/>
      <c r="O19" s="5"/>
      <c r="P19" s="5"/>
      <c r="Q19" s="5"/>
      <c r="R19" s="5"/>
      <c r="S19" s="5"/>
      <c r="T19" s="5"/>
      <c r="U19" s="5"/>
      <c r="V19" s="5"/>
      <c r="W19" s="5"/>
      <c r="X19" s="5"/>
      <c r="Y19" s="5"/>
    </row>
    <row r="20" spans="1:25" s="95" customFormat="1" x14ac:dyDescent="0.15">
      <c r="A20" s="5"/>
      <c r="B20" s="5"/>
      <c r="C20" s="5"/>
      <c r="D20" s="5"/>
      <c r="E20" s="5"/>
      <c r="F20" s="5"/>
      <c r="G20" s="5"/>
      <c r="H20" s="5"/>
      <c r="I20" s="5"/>
      <c r="J20" s="5"/>
      <c r="K20" s="5"/>
      <c r="L20" s="5"/>
      <c r="M20" s="5"/>
      <c r="N20" s="5"/>
      <c r="O20" s="5"/>
      <c r="P20" s="5"/>
      <c r="Q20" s="5"/>
      <c r="R20" s="5"/>
      <c r="S20" s="5"/>
      <c r="T20" s="5"/>
      <c r="U20" s="5"/>
      <c r="V20" s="5"/>
      <c r="W20" s="5"/>
      <c r="X20" s="5"/>
      <c r="Y20" s="5"/>
    </row>
    <row r="21" spans="1:25" s="95" customFormat="1" x14ac:dyDescent="0.15">
      <c r="A21" s="5"/>
      <c r="B21" s="5"/>
      <c r="C21" s="5"/>
      <c r="D21" s="5"/>
      <c r="E21" s="5"/>
      <c r="F21" s="5"/>
      <c r="G21" s="5"/>
      <c r="H21" s="5"/>
      <c r="I21" s="5"/>
      <c r="J21" s="5"/>
      <c r="K21" s="5"/>
      <c r="L21" s="5"/>
      <c r="M21" s="5"/>
      <c r="N21" s="5"/>
      <c r="O21" s="5"/>
      <c r="P21" s="5"/>
      <c r="Q21" s="5"/>
      <c r="R21" s="5"/>
      <c r="S21" s="5"/>
      <c r="T21" s="5"/>
      <c r="U21" s="5"/>
      <c r="V21" s="5"/>
      <c r="W21" s="5"/>
      <c r="X21" s="5"/>
      <c r="Y21" s="5"/>
    </row>
    <row r="22" spans="1:25" s="95" customFormat="1" x14ac:dyDescent="0.15">
      <c r="A22" s="5"/>
      <c r="B22" s="5"/>
      <c r="C22" s="5"/>
      <c r="D22" s="5"/>
      <c r="E22" s="5"/>
      <c r="F22" s="5"/>
      <c r="G22" s="5"/>
      <c r="H22" s="5"/>
      <c r="I22" s="5"/>
      <c r="J22" s="5"/>
      <c r="K22" s="5"/>
      <c r="L22" s="5"/>
      <c r="M22" s="5"/>
      <c r="N22" s="5"/>
      <c r="O22" s="5"/>
      <c r="P22" s="5"/>
      <c r="Q22" s="5"/>
      <c r="R22" s="5"/>
      <c r="S22" s="5"/>
      <c r="T22" s="5"/>
      <c r="U22" s="5"/>
      <c r="V22" s="5"/>
      <c r="W22" s="5"/>
      <c r="X22" s="5"/>
      <c r="Y22" s="5"/>
    </row>
    <row r="23" spans="1:25" s="95" customFormat="1" x14ac:dyDescent="0.15">
      <c r="A23" s="5"/>
      <c r="B23" s="5"/>
      <c r="C23" s="5"/>
      <c r="D23" s="5"/>
      <c r="E23" s="5"/>
      <c r="F23" s="5"/>
      <c r="G23" s="5"/>
      <c r="H23" s="5"/>
      <c r="I23" s="5"/>
      <c r="J23" s="5"/>
      <c r="K23" s="5"/>
      <c r="L23" s="5"/>
      <c r="M23" s="5"/>
      <c r="N23" s="5"/>
      <c r="O23" s="5"/>
      <c r="P23" s="5"/>
      <c r="Q23" s="5"/>
      <c r="R23" s="5"/>
      <c r="S23" s="5"/>
      <c r="T23" s="5"/>
      <c r="U23" s="5"/>
      <c r="V23" s="5"/>
      <c r="W23" s="5"/>
      <c r="X23" s="5"/>
      <c r="Y23" s="5"/>
    </row>
    <row r="24" spans="1:25" s="95" customFormat="1" x14ac:dyDescent="0.15">
      <c r="A24" s="5"/>
      <c r="B24" s="5"/>
      <c r="C24" s="5"/>
      <c r="D24" s="5"/>
      <c r="E24" s="5"/>
      <c r="F24" s="5"/>
      <c r="G24" s="5"/>
      <c r="H24" s="5"/>
      <c r="I24" s="5"/>
      <c r="J24" s="5"/>
      <c r="K24" s="5"/>
      <c r="L24" s="5"/>
      <c r="M24" s="5"/>
      <c r="N24" s="5"/>
      <c r="O24" s="5"/>
      <c r="P24" s="5"/>
      <c r="Q24" s="5"/>
      <c r="R24" s="5"/>
      <c r="S24" s="5"/>
      <c r="T24" s="5"/>
      <c r="U24" s="5"/>
      <c r="V24" s="5"/>
      <c r="W24" s="5"/>
      <c r="X24" s="5"/>
      <c r="Y24" s="5"/>
    </row>
    <row r="25" spans="1:25" s="95" customFormat="1" x14ac:dyDescent="0.15">
      <c r="A25" s="5"/>
      <c r="B25" s="5"/>
      <c r="C25" s="5"/>
      <c r="D25" s="5"/>
      <c r="E25" s="5"/>
      <c r="F25" s="5"/>
      <c r="G25" s="5"/>
      <c r="H25" s="5"/>
      <c r="I25" s="5"/>
      <c r="J25" s="5"/>
      <c r="K25" s="5"/>
      <c r="L25" s="5"/>
      <c r="M25" s="5"/>
      <c r="N25" s="5"/>
      <c r="O25" s="5"/>
      <c r="P25" s="5"/>
      <c r="Q25" s="5"/>
      <c r="R25" s="5"/>
      <c r="S25" s="5"/>
      <c r="T25" s="5"/>
      <c r="U25" s="5"/>
      <c r="V25" s="5"/>
      <c r="W25" s="5"/>
      <c r="X25" s="5"/>
      <c r="Y25" s="5"/>
    </row>
    <row r="26" spans="1:25" s="95" customFormat="1" x14ac:dyDescent="0.15">
      <c r="A26" s="5"/>
      <c r="B26" s="5"/>
      <c r="C26" s="5"/>
      <c r="D26" s="5"/>
      <c r="E26" s="5"/>
      <c r="F26" s="5"/>
      <c r="G26" s="5"/>
      <c r="H26" s="5"/>
      <c r="I26" s="5"/>
      <c r="J26" s="5"/>
      <c r="K26" s="5"/>
      <c r="L26" s="5"/>
      <c r="M26" s="5"/>
      <c r="N26" s="5"/>
      <c r="O26" s="5"/>
      <c r="P26" s="5"/>
      <c r="Q26" s="5"/>
      <c r="R26" s="5"/>
      <c r="S26" s="5"/>
      <c r="T26" s="5"/>
      <c r="U26" s="5"/>
      <c r="V26" s="5"/>
      <c r="W26" s="5"/>
      <c r="X26" s="5"/>
      <c r="Y26" s="5"/>
    </row>
    <row r="27" spans="1:25" s="95" customFormat="1" x14ac:dyDescent="0.15">
      <c r="A27" s="5"/>
      <c r="B27" s="5"/>
      <c r="C27" s="5"/>
      <c r="D27" s="5"/>
      <c r="E27" s="5"/>
      <c r="F27" s="5"/>
      <c r="G27" s="5"/>
      <c r="H27" s="5"/>
      <c r="I27" s="5"/>
      <c r="J27" s="5"/>
      <c r="K27" s="5"/>
      <c r="L27" s="5"/>
      <c r="M27" s="5"/>
      <c r="N27" s="5"/>
      <c r="O27" s="5"/>
      <c r="P27" s="5"/>
      <c r="Q27" s="5"/>
      <c r="R27" s="5"/>
      <c r="S27" s="5"/>
      <c r="T27" s="5"/>
      <c r="U27" s="5"/>
      <c r="V27" s="5"/>
      <c r="W27" s="5"/>
      <c r="X27" s="5"/>
      <c r="Y27" s="5"/>
    </row>
    <row r="28" spans="1:25" s="95" customFormat="1" x14ac:dyDescent="0.15">
      <c r="A28" s="5"/>
      <c r="B28" s="5"/>
      <c r="C28" s="5"/>
      <c r="D28" s="5"/>
      <c r="E28" s="5"/>
      <c r="F28" s="5"/>
      <c r="G28" s="5"/>
      <c r="H28" s="5"/>
      <c r="I28" s="5"/>
      <c r="J28" s="5"/>
      <c r="K28" s="5"/>
      <c r="L28" s="5"/>
      <c r="M28" s="5"/>
      <c r="N28" s="5"/>
      <c r="O28" s="5"/>
      <c r="P28" s="5"/>
      <c r="Q28" s="5"/>
      <c r="R28" s="5"/>
      <c r="S28" s="5"/>
      <c r="T28" s="5"/>
      <c r="U28" s="5"/>
      <c r="V28" s="5"/>
      <c r="W28" s="5"/>
      <c r="X28" s="5"/>
      <c r="Y28" s="5"/>
    </row>
    <row r="29" spans="1:25" s="95" customFormat="1" x14ac:dyDescent="0.15">
      <c r="A29" s="5"/>
      <c r="B29" s="5"/>
      <c r="C29" s="5"/>
      <c r="D29" s="5"/>
      <c r="E29" s="5"/>
      <c r="F29" s="5"/>
      <c r="G29" s="5"/>
      <c r="H29" s="5"/>
      <c r="I29" s="5"/>
      <c r="J29" s="5"/>
      <c r="K29" s="5"/>
      <c r="L29" s="5"/>
      <c r="M29" s="5"/>
      <c r="N29" s="5"/>
      <c r="O29" s="5"/>
      <c r="P29" s="5"/>
      <c r="Q29" s="5"/>
      <c r="R29" s="5"/>
      <c r="S29" s="5"/>
      <c r="T29" s="5"/>
      <c r="U29" s="5"/>
      <c r="V29" s="5"/>
      <c r="W29" s="5"/>
      <c r="X29" s="5"/>
      <c r="Y29" s="5"/>
    </row>
    <row r="30" spans="1:25" s="95" customFormat="1" x14ac:dyDescent="0.15">
      <c r="A30" s="5"/>
      <c r="B30" s="5"/>
      <c r="C30" s="5"/>
      <c r="D30" s="5"/>
      <c r="E30" s="5"/>
      <c r="F30" s="5"/>
      <c r="G30" s="5"/>
      <c r="H30" s="5"/>
      <c r="I30" s="5"/>
      <c r="J30" s="5"/>
      <c r="K30" s="5"/>
      <c r="L30" s="5"/>
      <c r="M30" s="5"/>
      <c r="N30" s="5"/>
      <c r="O30" s="5"/>
      <c r="P30" s="5"/>
      <c r="Q30" s="5"/>
      <c r="R30" s="5"/>
      <c r="S30" s="5"/>
      <c r="T30" s="5"/>
      <c r="U30" s="5"/>
      <c r="V30" s="5"/>
      <c r="W30" s="5"/>
      <c r="X30" s="5"/>
      <c r="Y30" s="5"/>
    </row>
    <row r="31" spans="1:25" s="95" customFormat="1" x14ac:dyDescent="0.15">
      <c r="A31" s="5"/>
      <c r="B31" s="5"/>
      <c r="C31" s="5"/>
      <c r="D31" s="5"/>
      <c r="E31" s="5"/>
      <c r="F31" s="5"/>
      <c r="G31" s="5"/>
      <c r="H31" s="5"/>
      <c r="I31" s="5"/>
      <c r="J31" s="5"/>
      <c r="K31" s="5"/>
      <c r="L31" s="5"/>
      <c r="M31" s="5"/>
      <c r="N31" s="5"/>
      <c r="O31" s="5"/>
      <c r="P31" s="5"/>
      <c r="Q31" s="5"/>
      <c r="R31" s="5"/>
      <c r="S31" s="5"/>
      <c r="T31" s="5"/>
      <c r="U31" s="5"/>
      <c r="V31" s="5"/>
      <c r="W31" s="5"/>
      <c r="X31" s="5"/>
      <c r="Y31" s="5"/>
    </row>
    <row r="32" spans="1:25" s="95" customFormat="1" x14ac:dyDescent="0.15">
      <c r="A32" s="5"/>
      <c r="B32" s="5"/>
      <c r="C32" s="5"/>
      <c r="D32" s="5"/>
      <c r="E32" s="5"/>
      <c r="F32" s="5"/>
      <c r="G32" s="5"/>
      <c r="H32" s="5"/>
      <c r="I32" s="5"/>
      <c r="J32" s="5"/>
      <c r="K32" s="5"/>
      <c r="L32" s="5"/>
      <c r="M32" s="5"/>
      <c r="N32" s="5"/>
      <c r="O32" s="5"/>
      <c r="P32" s="5"/>
      <c r="Q32" s="5"/>
      <c r="R32" s="5"/>
      <c r="S32" s="5"/>
      <c r="T32" s="5"/>
      <c r="U32" s="5"/>
      <c r="V32" s="5"/>
      <c r="W32" s="5"/>
      <c r="X32" s="5"/>
      <c r="Y32" s="5"/>
    </row>
    <row r="33" spans="1:25" s="95" customFormat="1" x14ac:dyDescent="0.15">
      <c r="A33" s="5"/>
      <c r="B33" s="5"/>
      <c r="C33" s="5"/>
      <c r="D33" s="5"/>
      <c r="E33" s="5"/>
      <c r="F33" s="5"/>
      <c r="G33" s="5"/>
      <c r="H33" s="5"/>
      <c r="I33" s="5"/>
      <c r="J33" s="5"/>
      <c r="K33" s="5"/>
      <c r="L33" s="5"/>
      <c r="M33" s="5"/>
      <c r="N33" s="5"/>
      <c r="O33" s="5"/>
      <c r="P33" s="5"/>
      <c r="Q33" s="5"/>
      <c r="R33" s="5"/>
      <c r="S33" s="5"/>
      <c r="T33" s="5"/>
      <c r="U33" s="5"/>
      <c r="V33" s="5"/>
      <c r="W33" s="5"/>
      <c r="X33" s="5"/>
      <c r="Y33" s="5"/>
    </row>
    <row r="34" spans="1:25" s="95" customFormat="1" x14ac:dyDescent="0.15">
      <c r="A34" s="5"/>
      <c r="B34" s="5"/>
      <c r="C34" s="5"/>
      <c r="D34" s="5"/>
      <c r="E34" s="5"/>
      <c r="F34" s="5"/>
      <c r="G34" s="5"/>
      <c r="H34" s="5"/>
      <c r="I34" s="5"/>
      <c r="J34" s="5"/>
      <c r="K34" s="5"/>
      <c r="L34" s="5"/>
      <c r="M34" s="5"/>
      <c r="N34" s="5"/>
      <c r="O34" s="5"/>
      <c r="P34" s="5"/>
      <c r="Q34" s="5"/>
      <c r="R34" s="5"/>
      <c r="S34" s="5"/>
      <c r="T34" s="5"/>
      <c r="U34" s="5"/>
      <c r="V34" s="5"/>
      <c r="W34" s="5"/>
      <c r="X34" s="5"/>
      <c r="Y34" s="5"/>
    </row>
    <row r="35" spans="1:25" s="95" customFormat="1" x14ac:dyDescent="0.15">
      <c r="A35" s="5"/>
      <c r="B35" s="5"/>
      <c r="C35" s="5"/>
      <c r="D35" s="5"/>
      <c r="E35" s="5"/>
      <c r="F35" s="5"/>
      <c r="G35" s="5"/>
      <c r="H35" s="5"/>
      <c r="I35" s="5"/>
      <c r="J35" s="5"/>
      <c r="K35" s="5"/>
      <c r="L35" s="5"/>
      <c r="M35" s="5"/>
      <c r="N35" s="5"/>
      <c r="O35" s="5"/>
      <c r="P35" s="5"/>
      <c r="Q35" s="5"/>
      <c r="R35" s="5"/>
      <c r="S35" s="5"/>
      <c r="T35" s="5"/>
      <c r="U35" s="5"/>
      <c r="V35" s="5"/>
      <c r="W35" s="5"/>
      <c r="X35" s="5"/>
      <c r="Y35" s="5"/>
    </row>
    <row r="36" spans="1:25" s="95" customFormat="1" x14ac:dyDescent="0.15">
      <c r="A36" s="5"/>
      <c r="B36" s="5"/>
      <c r="C36" s="5"/>
      <c r="D36" s="5"/>
      <c r="E36" s="5"/>
      <c r="F36" s="5"/>
      <c r="G36" s="5"/>
      <c r="H36" s="5"/>
      <c r="I36" s="5"/>
      <c r="J36" s="5"/>
      <c r="K36" s="5"/>
      <c r="L36" s="5"/>
      <c r="M36" s="5"/>
      <c r="N36" s="5"/>
      <c r="O36" s="5"/>
      <c r="P36" s="5"/>
      <c r="Q36" s="5"/>
      <c r="R36" s="5"/>
      <c r="S36" s="5"/>
      <c r="T36" s="5"/>
      <c r="U36" s="5"/>
      <c r="V36" s="5"/>
      <c r="W36" s="5"/>
      <c r="X36" s="5"/>
      <c r="Y36" s="5"/>
    </row>
    <row r="37" spans="1:25" s="95" customFormat="1" x14ac:dyDescent="0.15">
      <c r="A37" s="5"/>
      <c r="B37" s="5"/>
      <c r="C37" s="5"/>
      <c r="D37" s="5"/>
      <c r="E37" s="5"/>
      <c r="F37" s="5"/>
      <c r="G37" s="5"/>
      <c r="H37" s="5"/>
      <c r="I37" s="5"/>
      <c r="J37" s="5"/>
      <c r="K37" s="5"/>
      <c r="L37" s="5"/>
      <c r="M37" s="5"/>
      <c r="N37" s="5"/>
      <c r="O37" s="5"/>
      <c r="P37" s="5"/>
      <c r="Q37" s="5"/>
      <c r="R37" s="5"/>
      <c r="S37" s="5"/>
      <c r="T37" s="5"/>
      <c r="U37" s="5"/>
      <c r="V37" s="5"/>
      <c r="W37" s="5"/>
      <c r="X37" s="5"/>
      <c r="Y37" s="5"/>
    </row>
    <row r="38" spans="1:25" s="95" customFormat="1" x14ac:dyDescent="0.15">
      <c r="A38" s="5"/>
      <c r="B38" s="5"/>
      <c r="C38" s="5"/>
      <c r="D38" s="5"/>
      <c r="E38" s="5"/>
      <c r="F38" s="5"/>
      <c r="G38" s="5"/>
      <c r="H38" s="5"/>
      <c r="I38" s="5"/>
      <c r="J38" s="5"/>
      <c r="K38" s="5"/>
      <c r="L38" s="5"/>
      <c r="M38" s="5"/>
      <c r="N38" s="5"/>
      <c r="O38" s="5"/>
      <c r="P38" s="5"/>
      <c r="Q38" s="5"/>
      <c r="R38" s="5"/>
      <c r="S38" s="5"/>
      <c r="T38" s="5"/>
      <c r="U38" s="5"/>
      <c r="V38" s="5"/>
      <c r="W38" s="5"/>
      <c r="X38" s="5"/>
      <c r="Y38" s="5"/>
    </row>
    <row r="39" spans="1:25" s="95" customFormat="1" x14ac:dyDescent="0.15">
      <c r="A39" s="5"/>
      <c r="B39" s="5"/>
      <c r="C39" s="5"/>
      <c r="D39" s="5"/>
      <c r="E39" s="5"/>
      <c r="F39" s="5"/>
      <c r="G39" s="5"/>
      <c r="H39" s="5"/>
      <c r="I39" s="5"/>
      <c r="J39" s="5"/>
      <c r="K39" s="5"/>
      <c r="L39" s="5"/>
      <c r="M39" s="5"/>
      <c r="N39" s="5"/>
      <c r="O39" s="5"/>
      <c r="P39" s="5"/>
      <c r="Q39" s="5"/>
      <c r="R39" s="5"/>
      <c r="S39" s="5"/>
      <c r="T39" s="5"/>
      <c r="U39" s="5"/>
      <c r="V39" s="5"/>
      <c r="W39" s="5"/>
      <c r="X39" s="5"/>
      <c r="Y39" s="5"/>
    </row>
    <row r="40" spans="1:25" s="95" customFormat="1" x14ac:dyDescent="0.15">
      <c r="A40" s="5"/>
      <c r="B40" s="5"/>
      <c r="C40" s="5"/>
      <c r="D40" s="5"/>
      <c r="E40" s="5"/>
      <c r="F40" s="5"/>
      <c r="G40" s="5"/>
      <c r="H40" s="5"/>
      <c r="I40" s="5"/>
      <c r="J40" s="5"/>
      <c r="K40" s="5"/>
      <c r="L40" s="5"/>
      <c r="M40" s="5"/>
      <c r="N40" s="5"/>
      <c r="O40" s="5"/>
      <c r="P40" s="5"/>
      <c r="Q40" s="5"/>
      <c r="R40" s="5"/>
      <c r="S40" s="5"/>
      <c r="T40" s="5"/>
      <c r="U40" s="5"/>
      <c r="V40" s="5"/>
      <c r="W40" s="5"/>
      <c r="X40" s="5"/>
      <c r="Y40" s="5"/>
    </row>
    <row r="41" spans="1:25" s="95" customFormat="1" x14ac:dyDescent="0.15">
      <c r="A41" s="5"/>
      <c r="B41" s="5"/>
      <c r="C41" s="5"/>
      <c r="D41" s="5"/>
      <c r="E41" s="5"/>
      <c r="F41" s="5"/>
      <c r="G41" s="5"/>
      <c r="H41" s="5"/>
      <c r="I41" s="5"/>
      <c r="J41" s="5"/>
      <c r="K41" s="5"/>
      <c r="L41" s="5"/>
      <c r="M41" s="5"/>
      <c r="N41" s="5"/>
      <c r="O41" s="5"/>
      <c r="P41" s="5"/>
      <c r="Q41" s="5"/>
      <c r="R41" s="5"/>
      <c r="S41" s="5"/>
      <c r="T41" s="5"/>
      <c r="U41" s="5"/>
      <c r="V41" s="5"/>
      <c r="W41" s="5"/>
      <c r="X41" s="5"/>
      <c r="Y41" s="5"/>
    </row>
    <row r="42" spans="1:25" s="95" customFormat="1" x14ac:dyDescent="0.15">
      <c r="A42" s="5"/>
      <c r="B42" s="5"/>
      <c r="C42" s="5"/>
      <c r="D42" s="5"/>
      <c r="E42" s="5"/>
      <c r="F42" s="5"/>
      <c r="G42" s="5"/>
      <c r="H42" s="5"/>
      <c r="I42" s="5"/>
      <c r="J42" s="5"/>
      <c r="K42" s="5"/>
      <c r="L42" s="5"/>
      <c r="M42" s="5"/>
      <c r="N42" s="5"/>
      <c r="O42" s="5"/>
      <c r="P42" s="5"/>
      <c r="Q42" s="5"/>
      <c r="R42" s="5"/>
      <c r="S42" s="5"/>
      <c r="T42" s="5"/>
      <c r="U42" s="5"/>
      <c r="V42" s="5"/>
      <c r="W42" s="5"/>
      <c r="X42" s="5"/>
      <c r="Y42" s="5"/>
    </row>
    <row r="43" spans="1:25" s="95" customFormat="1" x14ac:dyDescent="0.15">
      <c r="A43" s="5"/>
      <c r="B43" s="5"/>
      <c r="C43" s="5"/>
      <c r="D43" s="5"/>
      <c r="E43" s="5"/>
      <c r="F43" s="5"/>
      <c r="G43" s="5"/>
      <c r="H43" s="5"/>
      <c r="I43" s="5"/>
      <c r="J43" s="5"/>
      <c r="K43" s="5"/>
      <c r="L43" s="5"/>
      <c r="M43" s="5"/>
      <c r="N43" s="5"/>
      <c r="O43" s="5"/>
      <c r="P43" s="5"/>
      <c r="Q43" s="5"/>
      <c r="R43" s="5"/>
      <c r="S43" s="5"/>
      <c r="T43" s="5"/>
      <c r="U43" s="5"/>
      <c r="V43" s="5"/>
      <c r="W43" s="5"/>
      <c r="X43" s="5"/>
      <c r="Y43" s="5"/>
    </row>
    <row r="44" spans="1:25" s="95" customFormat="1" x14ac:dyDescent="0.15">
      <c r="A44" s="5"/>
      <c r="B44" s="5"/>
      <c r="C44" s="5"/>
      <c r="D44" s="5"/>
      <c r="E44" s="5"/>
      <c r="F44" s="5"/>
      <c r="G44" s="5"/>
      <c r="H44" s="5"/>
      <c r="I44" s="5"/>
      <c r="J44" s="5"/>
      <c r="K44" s="5"/>
      <c r="L44" s="5"/>
      <c r="M44" s="5"/>
      <c r="N44" s="5"/>
      <c r="O44" s="5"/>
      <c r="P44" s="5"/>
      <c r="Q44" s="5"/>
      <c r="R44" s="5"/>
      <c r="S44" s="5"/>
      <c r="T44" s="5"/>
      <c r="U44" s="5"/>
      <c r="V44" s="5"/>
      <c r="W44" s="5"/>
      <c r="X44" s="5"/>
      <c r="Y44" s="5"/>
    </row>
    <row r="45" spans="1:25" s="95" customFormat="1" x14ac:dyDescent="0.15">
      <c r="A45" s="5"/>
      <c r="B45" s="5"/>
      <c r="C45" s="5"/>
      <c r="D45" s="5"/>
      <c r="E45" s="5"/>
      <c r="F45" s="5"/>
      <c r="G45" s="5"/>
      <c r="H45" s="5"/>
      <c r="I45" s="5"/>
      <c r="J45" s="5"/>
      <c r="K45" s="5"/>
      <c r="L45" s="5"/>
      <c r="M45" s="5"/>
      <c r="N45" s="5"/>
      <c r="O45" s="5"/>
      <c r="P45" s="5"/>
      <c r="Q45" s="5"/>
      <c r="R45" s="5"/>
      <c r="S45" s="5"/>
      <c r="T45" s="5"/>
      <c r="U45" s="5"/>
      <c r="V45" s="5"/>
      <c r="W45" s="5"/>
      <c r="X45" s="5"/>
      <c r="Y45" s="5"/>
    </row>
    <row r="46" spans="1:25" s="95" customFormat="1" x14ac:dyDescent="0.15">
      <c r="A46" s="5"/>
      <c r="B46" s="5"/>
      <c r="C46" s="5"/>
      <c r="D46" s="5"/>
      <c r="E46" s="5"/>
      <c r="F46" s="5"/>
      <c r="G46" s="5"/>
      <c r="H46" s="5"/>
      <c r="I46" s="5"/>
      <c r="J46" s="5"/>
      <c r="K46" s="5"/>
      <c r="L46" s="5"/>
      <c r="M46" s="5"/>
      <c r="N46" s="5"/>
      <c r="O46" s="5"/>
      <c r="P46" s="5"/>
      <c r="Q46" s="5"/>
      <c r="R46" s="5"/>
      <c r="S46" s="5"/>
      <c r="T46" s="5"/>
      <c r="U46" s="5"/>
      <c r="V46" s="5"/>
      <c r="W46" s="5"/>
      <c r="X46" s="5"/>
      <c r="Y46" s="5"/>
    </row>
    <row r="47" spans="1:25" s="95" customFormat="1" x14ac:dyDescent="0.15">
      <c r="A47" s="5"/>
      <c r="B47" s="5"/>
      <c r="C47" s="5"/>
      <c r="D47" s="5"/>
      <c r="E47" s="5"/>
      <c r="F47" s="5"/>
      <c r="G47" s="5"/>
      <c r="H47" s="5"/>
      <c r="I47" s="5"/>
      <c r="J47" s="5"/>
      <c r="K47" s="5"/>
      <c r="L47" s="5"/>
      <c r="M47" s="5"/>
      <c r="N47" s="5"/>
      <c r="O47" s="5"/>
      <c r="P47" s="5"/>
      <c r="Q47" s="5"/>
      <c r="R47" s="5"/>
      <c r="S47" s="5"/>
      <c r="T47" s="5"/>
      <c r="U47" s="5"/>
      <c r="V47" s="5"/>
      <c r="W47" s="5"/>
      <c r="X47" s="5"/>
      <c r="Y47" s="5"/>
    </row>
    <row r="48" spans="1:25" s="95" customFormat="1" x14ac:dyDescent="0.15">
      <c r="A48" s="5"/>
      <c r="B48" s="5"/>
      <c r="C48" s="5"/>
      <c r="D48" s="5"/>
      <c r="E48" s="5"/>
      <c r="F48" s="5"/>
      <c r="G48" s="5"/>
      <c r="H48" s="5"/>
      <c r="I48" s="5"/>
      <c r="J48" s="5"/>
      <c r="K48" s="5"/>
      <c r="L48" s="5"/>
      <c r="M48" s="5"/>
      <c r="N48" s="5"/>
      <c r="O48" s="5"/>
      <c r="P48" s="5"/>
      <c r="Q48" s="5"/>
      <c r="R48" s="5"/>
      <c r="S48" s="5"/>
      <c r="T48" s="5"/>
      <c r="U48" s="5"/>
      <c r="V48" s="5"/>
      <c r="W48" s="5"/>
      <c r="X48" s="5"/>
      <c r="Y48" s="5"/>
    </row>
    <row r="49" spans="1:25" s="95" customFormat="1" x14ac:dyDescent="0.15">
      <c r="A49" s="5"/>
      <c r="B49" s="5"/>
      <c r="C49" s="5"/>
      <c r="D49" s="5"/>
      <c r="E49" s="5"/>
      <c r="F49" s="5"/>
      <c r="G49" s="5"/>
      <c r="H49" s="5"/>
      <c r="I49" s="5"/>
      <c r="J49" s="5"/>
      <c r="K49" s="5"/>
      <c r="L49" s="5"/>
      <c r="M49" s="5"/>
      <c r="N49" s="5"/>
      <c r="O49" s="5"/>
      <c r="P49" s="5"/>
      <c r="Q49" s="5"/>
      <c r="R49" s="5"/>
      <c r="S49" s="5"/>
      <c r="T49" s="5"/>
      <c r="U49" s="5"/>
      <c r="V49" s="5"/>
      <c r="W49" s="5"/>
      <c r="X49" s="5"/>
      <c r="Y49" s="5"/>
    </row>
    <row r="50" spans="1:25" s="95" customFormat="1" x14ac:dyDescent="0.15">
      <c r="A50" s="5"/>
      <c r="B50" s="5"/>
      <c r="C50" s="5"/>
      <c r="D50" s="5"/>
      <c r="E50" s="5"/>
      <c r="F50" s="5"/>
      <c r="G50" s="5"/>
      <c r="H50" s="5"/>
      <c r="I50" s="5"/>
      <c r="J50" s="5"/>
      <c r="K50" s="5"/>
      <c r="L50" s="5"/>
      <c r="M50" s="5"/>
      <c r="N50" s="5"/>
      <c r="O50" s="5"/>
      <c r="P50" s="5"/>
      <c r="Q50" s="5"/>
      <c r="R50" s="5"/>
      <c r="S50" s="5"/>
      <c r="T50" s="5"/>
      <c r="U50" s="5"/>
      <c r="V50" s="5"/>
      <c r="W50" s="5"/>
      <c r="X50" s="5"/>
      <c r="Y50" s="5"/>
    </row>
    <row r="51" spans="1:25" s="95" customFormat="1" x14ac:dyDescent="0.15">
      <c r="A51" s="5"/>
      <c r="B51" s="5"/>
      <c r="C51" s="5"/>
      <c r="D51" s="5"/>
      <c r="E51" s="5"/>
      <c r="F51" s="5"/>
      <c r="G51" s="5"/>
      <c r="H51" s="5"/>
      <c r="I51" s="5"/>
      <c r="J51" s="5"/>
      <c r="K51" s="5"/>
      <c r="L51" s="5"/>
      <c r="M51" s="5"/>
      <c r="N51" s="5"/>
      <c r="O51" s="5"/>
      <c r="P51" s="5"/>
      <c r="Q51" s="5"/>
      <c r="R51" s="5"/>
      <c r="S51" s="5"/>
      <c r="T51" s="5"/>
      <c r="U51" s="5"/>
      <c r="V51" s="5"/>
      <c r="W51" s="5"/>
      <c r="X51" s="5"/>
      <c r="Y51" s="5"/>
    </row>
    <row r="52" spans="1:25" s="95" customFormat="1" x14ac:dyDescent="0.15">
      <c r="A52" s="5"/>
      <c r="B52" s="5"/>
      <c r="C52" s="5"/>
      <c r="D52" s="5"/>
      <c r="E52" s="5"/>
      <c r="F52" s="5"/>
      <c r="G52" s="5"/>
      <c r="H52" s="5"/>
      <c r="I52" s="5"/>
      <c r="J52" s="5"/>
      <c r="K52" s="5"/>
      <c r="L52" s="5"/>
      <c r="M52" s="5"/>
      <c r="N52" s="5"/>
      <c r="O52" s="5"/>
      <c r="P52" s="5"/>
      <c r="Q52" s="5"/>
      <c r="R52" s="5"/>
      <c r="S52" s="5"/>
      <c r="T52" s="5"/>
      <c r="U52" s="5"/>
      <c r="V52" s="5"/>
      <c r="W52" s="5"/>
      <c r="X52" s="5"/>
      <c r="Y52" s="5"/>
    </row>
    <row r="53" spans="1:25" s="95" customFormat="1" x14ac:dyDescent="0.15">
      <c r="A53" s="5"/>
      <c r="B53" s="5"/>
      <c r="C53" s="5"/>
      <c r="D53" s="5"/>
      <c r="E53" s="5"/>
      <c r="F53" s="5"/>
      <c r="G53" s="5"/>
      <c r="H53" s="5"/>
      <c r="I53" s="5"/>
      <c r="J53" s="5"/>
      <c r="K53" s="5"/>
      <c r="L53" s="5"/>
      <c r="M53" s="5"/>
      <c r="N53" s="5"/>
      <c r="O53" s="5"/>
      <c r="P53" s="5"/>
      <c r="Q53" s="5"/>
      <c r="R53" s="5"/>
      <c r="S53" s="5"/>
      <c r="T53" s="5"/>
      <c r="U53" s="5"/>
      <c r="V53" s="5"/>
      <c r="W53" s="5"/>
      <c r="X53" s="5"/>
      <c r="Y53" s="5"/>
    </row>
    <row r="54" spans="1:25" s="95" customFormat="1" x14ac:dyDescent="0.15">
      <c r="A54" s="5"/>
      <c r="B54" s="5"/>
      <c r="C54" s="5"/>
      <c r="D54" s="5"/>
      <c r="E54" s="5"/>
      <c r="F54" s="5"/>
      <c r="G54" s="5"/>
      <c r="H54" s="5"/>
      <c r="I54" s="5"/>
      <c r="J54" s="5"/>
      <c r="K54" s="5"/>
      <c r="L54" s="5"/>
      <c r="M54" s="5"/>
      <c r="N54" s="5"/>
      <c r="O54" s="5"/>
      <c r="P54" s="5"/>
      <c r="Q54" s="5"/>
      <c r="R54" s="5"/>
      <c r="S54" s="5"/>
      <c r="T54" s="5"/>
      <c r="U54" s="5"/>
      <c r="V54" s="5"/>
      <c r="W54" s="5"/>
      <c r="X54" s="5"/>
      <c r="Y54" s="5"/>
    </row>
    <row r="55" spans="1:25" s="95" customFormat="1" x14ac:dyDescent="0.15">
      <c r="A55" s="5"/>
      <c r="B55" s="5"/>
      <c r="C55" s="5"/>
      <c r="D55" s="5"/>
      <c r="E55" s="5"/>
      <c r="F55" s="5"/>
      <c r="G55" s="5"/>
      <c r="H55" s="5"/>
      <c r="I55" s="5"/>
      <c r="J55" s="5"/>
      <c r="K55" s="5"/>
      <c r="L55" s="5"/>
      <c r="M55" s="5"/>
      <c r="N55" s="5"/>
      <c r="O55" s="5"/>
      <c r="P55" s="5"/>
      <c r="Q55" s="5"/>
      <c r="R55" s="5"/>
      <c r="S55" s="5"/>
      <c r="T55" s="5"/>
      <c r="U55" s="5"/>
      <c r="V55" s="5"/>
      <c r="W55" s="5"/>
      <c r="X55" s="5"/>
      <c r="Y55" s="5"/>
    </row>
    <row r="56" spans="1:25" s="95" customFormat="1" x14ac:dyDescent="0.15">
      <c r="A56" s="5"/>
      <c r="B56" s="5"/>
      <c r="C56" s="5"/>
      <c r="D56" s="5"/>
      <c r="E56" s="5"/>
      <c r="F56" s="5"/>
      <c r="G56" s="5"/>
      <c r="H56" s="5"/>
      <c r="I56" s="5"/>
      <c r="J56" s="5"/>
      <c r="K56" s="5"/>
      <c r="L56" s="5"/>
      <c r="M56" s="5"/>
      <c r="N56" s="5"/>
      <c r="O56" s="5"/>
      <c r="P56" s="5"/>
      <c r="Q56" s="5"/>
      <c r="R56" s="5"/>
      <c r="S56" s="5"/>
      <c r="T56" s="5"/>
      <c r="U56" s="5"/>
      <c r="V56" s="5"/>
      <c r="W56" s="5"/>
      <c r="X56" s="5"/>
      <c r="Y56" s="5"/>
    </row>
    <row r="57" spans="1:25" s="95" customFormat="1" x14ac:dyDescent="0.15">
      <c r="A57" s="5"/>
      <c r="B57" s="5"/>
      <c r="C57" s="5"/>
      <c r="D57" s="5"/>
      <c r="E57" s="5"/>
      <c r="F57" s="5"/>
      <c r="G57" s="5"/>
      <c r="H57" s="5"/>
      <c r="I57" s="5"/>
      <c r="J57" s="5"/>
      <c r="K57" s="5"/>
      <c r="L57" s="5"/>
      <c r="M57" s="5"/>
      <c r="N57" s="5"/>
      <c r="O57" s="5"/>
      <c r="P57" s="5"/>
      <c r="Q57" s="5"/>
      <c r="R57" s="5"/>
      <c r="S57" s="5"/>
      <c r="T57" s="5"/>
      <c r="U57" s="5"/>
      <c r="V57" s="5"/>
      <c r="W57" s="5"/>
      <c r="X57" s="5"/>
      <c r="Y57" s="5"/>
    </row>
    <row r="58" spans="1:25" s="95" customFormat="1" x14ac:dyDescent="0.15">
      <c r="A58" s="5"/>
      <c r="B58" s="5"/>
      <c r="C58" s="5"/>
      <c r="D58" s="5"/>
      <c r="E58" s="5"/>
      <c r="F58" s="5"/>
      <c r="G58" s="5"/>
      <c r="H58" s="5"/>
      <c r="I58" s="5"/>
      <c r="J58" s="5"/>
      <c r="K58" s="5"/>
      <c r="L58" s="5"/>
      <c r="M58" s="5"/>
      <c r="N58" s="5"/>
      <c r="O58" s="5"/>
      <c r="P58" s="5"/>
      <c r="Q58" s="5"/>
      <c r="R58" s="5"/>
      <c r="S58" s="5"/>
      <c r="T58" s="5"/>
      <c r="U58" s="5"/>
      <c r="V58" s="5"/>
      <c r="W58" s="5"/>
      <c r="X58" s="5"/>
      <c r="Y58" s="5"/>
    </row>
    <row r="59" spans="1:25" s="95" customFormat="1" x14ac:dyDescent="0.15">
      <c r="A59" s="5"/>
      <c r="B59" s="5"/>
      <c r="C59" s="5"/>
      <c r="D59" s="5"/>
      <c r="E59" s="5"/>
      <c r="F59" s="5"/>
      <c r="G59" s="5"/>
      <c r="H59" s="5"/>
      <c r="I59" s="5"/>
      <c r="J59" s="5"/>
      <c r="K59" s="5"/>
      <c r="L59" s="5"/>
      <c r="M59" s="5"/>
      <c r="N59" s="5"/>
      <c r="O59" s="5"/>
      <c r="P59" s="5"/>
      <c r="Q59" s="5"/>
      <c r="R59" s="5"/>
      <c r="S59" s="5"/>
      <c r="T59" s="5"/>
      <c r="U59" s="5"/>
      <c r="V59" s="5"/>
      <c r="W59" s="5"/>
      <c r="X59" s="5"/>
      <c r="Y59" s="5"/>
    </row>
    <row r="60" spans="1:25" s="95" customFormat="1" x14ac:dyDescent="0.15">
      <c r="A60" s="5"/>
      <c r="B60" s="5"/>
      <c r="C60" s="5"/>
      <c r="D60" s="5"/>
      <c r="E60" s="5"/>
      <c r="F60" s="5"/>
      <c r="G60" s="5"/>
      <c r="H60" s="5"/>
      <c r="I60" s="5"/>
      <c r="J60" s="5"/>
      <c r="K60" s="5"/>
      <c r="L60" s="5"/>
      <c r="M60" s="5"/>
      <c r="N60" s="5"/>
      <c r="O60" s="5"/>
      <c r="P60" s="5"/>
      <c r="Q60" s="5"/>
      <c r="R60" s="5"/>
      <c r="S60" s="5"/>
      <c r="T60" s="5"/>
      <c r="U60" s="5"/>
      <c r="V60" s="5"/>
      <c r="W60" s="5"/>
      <c r="X60" s="5"/>
      <c r="Y60" s="5"/>
    </row>
    <row r="61" spans="1:25" s="95" customFormat="1" x14ac:dyDescent="0.15">
      <c r="A61" s="5"/>
      <c r="B61" s="5"/>
      <c r="C61" s="5"/>
      <c r="D61" s="5"/>
      <c r="E61" s="5"/>
      <c r="F61" s="5"/>
      <c r="G61" s="5"/>
      <c r="H61" s="5"/>
      <c r="I61" s="5"/>
      <c r="J61" s="5"/>
      <c r="K61" s="5"/>
      <c r="L61" s="5"/>
      <c r="M61" s="5"/>
      <c r="N61" s="5"/>
      <c r="O61" s="5"/>
      <c r="P61" s="5"/>
      <c r="Q61" s="5"/>
      <c r="R61" s="5"/>
      <c r="S61" s="5"/>
      <c r="T61" s="5"/>
      <c r="U61" s="5"/>
      <c r="V61" s="5"/>
      <c r="W61" s="5"/>
      <c r="X61" s="5"/>
      <c r="Y61" s="5"/>
    </row>
    <row r="62" spans="1:25" s="95" customFormat="1" x14ac:dyDescent="0.15">
      <c r="A62" s="5"/>
      <c r="B62" s="5"/>
      <c r="C62" s="5"/>
      <c r="D62" s="5"/>
      <c r="E62" s="5"/>
      <c r="F62" s="5"/>
      <c r="G62" s="5"/>
      <c r="H62" s="5"/>
      <c r="I62" s="5"/>
      <c r="J62" s="5"/>
      <c r="K62" s="5"/>
      <c r="L62" s="5"/>
      <c r="M62" s="5"/>
      <c r="N62" s="5"/>
      <c r="O62" s="5"/>
      <c r="P62" s="5"/>
      <c r="Q62" s="5"/>
      <c r="R62" s="5"/>
      <c r="S62" s="5"/>
      <c r="T62" s="5"/>
      <c r="U62" s="5"/>
      <c r="V62" s="5"/>
      <c r="W62" s="5"/>
      <c r="X62" s="5"/>
      <c r="Y62" s="5"/>
    </row>
    <row r="63" spans="1:25" s="95" customFormat="1" x14ac:dyDescent="0.15">
      <c r="A63" s="5"/>
      <c r="B63" s="5"/>
      <c r="C63" s="5"/>
      <c r="D63" s="5"/>
      <c r="E63" s="5"/>
      <c r="F63" s="5"/>
      <c r="G63" s="5"/>
      <c r="H63" s="5"/>
      <c r="I63" s="5"/>
      <c r="J63" s="5"/>
      <c r="K63" s="5"/>
      <c r="L63" s="5"/>
      <c r="M63" s="5"/>
      <c r="N63" s="5"/>
      <c r="O63" s="5"/>
      <c r="P63" s="5"/>
      <c r="Q63" s="5"/>
      <c r="R63" s="5"/>
      <c r="S63" s="5"/>
      <c r="T63" s="5"/>
      <c r="U63" s="5"/>
      <c r="V63" s="5"/>
      <c r="W63" s="5"/>
      <c r="X63" s="5"/>
      <c r="Y63" s="5"/>
    </row>
    <row r="64" spans="1:25" s="95" customFormat="1" x14ac:dyDescent="0.15">
      <c r="A64" s="5"/>
      <c r="B64" s="5"/>
      <c r="C64" s="5"/>
      <c r="D64" s="5"/>
      <c r="E64" s="5"/>
      <c r="F64" s="5"/>
      <c r="G64" s="5"/>
      <c r="H64" s="5"/>
      <c r="I64" s="5"/>
      <c r="J64" s="5"/>
      <c r="K64" s="5"/>
      <c r="L64" s="5"/>
      <c r="M64" s="5"/>
      <c r="N64" s="5"/>
      <c r="O64" s="5"/>
      <c r="P64" s="5"/>
      <c r="Q64" s="5"/>
      <c r="R64" s="5"/>
      <c r="S64" s="5"/>
      <c r="T64" s="5"/>
      <c r="U64" s="5"/>
      <c r="V64" s="5"/>
      <c r="W64" s="5"/>
      <c r="X64" s="5"/>
      <c r="Y64" s="5"/>
    </row>
    <row r="65" spans="1:25" s="95" customFormat="1" x14ac:dyDescent="0.15">
      <c r="A65" s="5"/>
      <c r="B65" s="5"/>
      <c r="C65" s="5"/>
      <c r="D65" s="5"/>
      <c r="E65" s="5"/>
      <c r="F65" s="5"/>
      <c r="G65" s="5"/>
      <c r="H65" s="5"/>
      <c r="I65" s="5"/>
      <c r="J65" s="5"/>
      <c r="K65" s="5"/>
      <c r="L65" s="5"/>
      <c r="M65" s="5"/>
      <c r="N65" s="5"/>
      <c r="O65" s="5"/>
      <c r="P65" s="5"/>
      <c r="Q65" s="5"/>
      <c r="R65" s="5"/>
      <c r="S65" s="5"/>
      <c r="T65" s="5"/>
      <c r="U65" s="5"/>
      <c r="V65" s="5"/>
      <c r="W65" s="5"/>
      <c r="X65" s="5"/>
      <c r="Y65" s="5"/>
    </row>
    <row r="66" spans="1:25" s="95" customFormat="1" x14ac:dyDescent="0.15">
      <c r="A66" s="5"/>
      <c r="B66" s="5"/>
      <c r="C66" s="5"/>
      <c r="D66" s="5"/>
      <c r="E66" s="5"/>
      <c r="F66" s="5"/>
      <c r="G66" s="5"/>
      <c r="H66" s="5"/>
      <c r="I66" s="5"/>
      <c r="J66" s="5"/>
      <c r="K66" s="5"/>
      <c r="L66" s="5"/>
      <c r="M66" s="5"/>
      <c r="N66" s="5"/>
      <c r="O66" s="5"/>
      <c r="P66" s="5"/>
      <c r="Q66" s="5"/>
      <c r="R66" s="5"/>
      <c r="S66" s="5"/>
      <c r="T66" s="5"/>
      <c r="U66" s="5"/>
      <c r="V66" s="5"/>
      <c r="W66" s="5"/>
      <c r="X66" s="5"/>
      <c r="Y66" s="5"/>
    </row>
    <row r="67" spans="1:25" s="95" customFormat="1" x14ac:dyDescent="0.15">
      <c r="A67" s="5"/>
      <c r="B67" s="5"/>
      <c r="C67" s="5"/>
      <c r="D67" s="5"/>
      <c r="E67" s="5"/>
      <c r="F67" s="5"/>
      <c r="G67" s="5"/>
      <c r="H67" s="5"/>
      <c r="I67" s="5"/>
      <c r="J67" s="5"/>
      <c r="K67" s="5"/>
      <c r="L67" s="5"/>
      <c r="M67" s="5"/>
      <c r="N67" s="5"/>
      <c r="O67" s="5"/>
      <c r="P67" s="5"/>
      <c r="Q67" s="5"/>
      <c r="R67" s="5"/>
      <c r="S67" s="5"/>
      <c r="T67" s="5"/>
      <c r="U67" s="5"/>
      <c r="V67" s="5"/>
      <c r="W67" s="5"/>
      <c r="X67" s="5"/>
      <c r="Y67" s="5"/>
    </row>
    <row r="68" spans="1:25" s="95" customFormat="1" x14ac:dyDescent="0.15">
      <c r="A68" s="5"/>
      <c r="B68" s="5"/>
      <c r="C68" s="5"/>
      <c r="D68" s="5"/>
      <c r="E68" s="5"/>
      <c r="F68" s="5"/>
      <c r="G68" s="5"/>
      <c r="H68" s="5"/>
      <c r="I68" s="5"/>
      <c r="J68" s="5"/>
      <c r="K68" s="5"/>
      <c r="L68" s="5"/>
      <c r="M68" s="5"/>
      <c r="N68" s="5"/>
      <c r="O68" s="5"/>
      <c r="P68" s="5"/>
      <c r="Q68" s="5"/>
      <c r="R68" s="5"/>
      <c r="S68" s="5"/>
      <c r="T68" s="5"/>
      <c r="U68" s="5"/>
      <c r="V68" s="5"/>
      <c r="W68" s="5"/>
      <c r="X68" s="5"/>
      <c r="Y68" s="5"/>
    </row>
    <row r="69" spans="1:25" s="95" customFormat="1" x14ac:dyDescent="0.15">
      <c r="A69" s="5"/>
      <c r="B69" s="5"/>
      <c r="C69" s="5"/>
      <c r="D69" s="5"/>
      <c r="E69" s="5"/>
      <c r="F69" s="5"/>
      <c r="G69" s="5"/>
      <c r="H69" s="5"/>
      <c r="I69" s="5"/>
      <c r="J69" s="5"/>
      <c r="K69" s="5"/>
      <c r="L69" s="5"/>
      <c r="M69" s="5"/>
      <c r="N69" s="5"/>
      <c r="O69" s="5"/>
      <c r="P69" s="5"/>
      <c r="Q69" s="5"/>
      <c r="R69" s="5"/>
      <c r="S69" s="5"/>
      <c r="T69" s="5"/>
      <c r="U69" s="5"/>
      <c r="V69" s="5"/>
      <c r="W69" s="5"/>
      <c r="X69" s="5"/>
      <c r="Y69" s="5"/>
    </row>
    <row r="70" spans="1:25" s="95" customFormat="1" x14ac:dyDescent="0.15">
      <c r="A70" s="5"/>
      <c r="B70" s="5"/>
      <c r="C70" s="5"/>
      <c r="D70" s="5"/>
      <c r="E70" s="5"/>
      <c r="F70" s="5"/>
      <c r="G70" s="5"/>
      <c r="H70" s="5"/>
      <c r="I70" s="5"/>
      <c r="J70" s="5"/>
      <c r="K70" s="5"/>
      <c r="L70" s="5"/>
      <c r="M70" s="5"/>
      <c r="N70" s="5"/>
      <c r="O70" s="5"/>
      <c r="P70" s="5"/>
      <c r="Q70" s="5"/>
      <c r="R70" s="5"/>
      <c r="S70" s="5"/>
      <c r="T70" s="5"/>
      <c r="U70" s="5"/>
      <c r="V70" s="5"/>
      <c r="W70" s="5"/>
      <c r="X70" s="5"/>
      <c r="Y70" s="5"/>
    </row>
    <row r="71" spans="1:25" s="95" customFormat="1" x14ac:dyDescent="0.15">
      <c r="A71" s="5"/>
      <c r="B71" s="5"/>
      <c r="C71" s="5"/>
      <c r="D71" s="5"/>
      <c r="E71" s="5"/>
      <c r="F71" s="5"/>
      <c r="G71" s="5"/>
      <c r="H71" s="5"/>
      <c r="I71" s="5"/>
      <c r="J71" s="5"/>
      <c r="K71" s="5"/>
      <c r="L71" s="5"/>
      <c r="M71" s="5"/>
      <c r="N71" s="5"/>
      <c r="O71" s="5"/>
      <c r="P71" s="5"/>
      <c r="Q71" s="5"/>
      <c r="R71" s="5"/>
      <c r="S71" s="5"/>
      <c r="T71" s="5"/>
      <c r="U71" s="5"/>
      <c r="V71" s="5"/>
      <c r="W71" s="5"/>
      <c r="X71" s="5"/>
      <c r="Y71" s="5"/>
    </row>
    <row r="72" spans="1:25" s="95" customFormat="1" x14ac:dyDescent="0.15">
      <c r="A72" s="5"/>
      <c r="B72" s="5"/>
      <c r="C72" s="5"/>
      <c r="D72" s="5"/>
      <c r="E72" s="5"/>
      <c r="F72" s="5"/>
      <c r="G72" s="5"/>
      <c r="H72" s="5"/>
      <c r="I72" s="5"/>
      <c r="J72" s="5"/>
      <c r="K72" s="5"/>
      <c r="L72" s="5"/>
      <c r="M72" s="5"/>
      <c r="N72" s="5"/>
      <c r="O72" s="5"/>
      <c r="P72" s="5"/>
      <c r="Q72" s="5"/>
      <c r="R72" s="5"/>
      <c r="S72" s="5"/>
      <c r="T72" s="5"/>
      <c r="U72" s="5"/>
      <c r="V72" s="5"/>
      <c r="W72" s="5"/>
      <c r="X72" s="5"/>
      <c r="Y72" s="5"/>
    </row>
    <row r="73" spans="1:25" s="95" customFormat="1" x14ac:dyDescent="0.15">
      <c r="A73" s="5"/>
      <c r="B73" s="5"/>
      <c r="C73" s="5"/>
      <c r="D73" s="5"/>
      <c r="E73" s="5"/>
      <c r="F73" s="5"/>
      <c r="G73" s="5"/>
      <c r="H73" s="5"/>
      <c r="I73" s="5"/>
      <c r="J73" s="5"/>
      <c r="K73" s="5"/>
      <c r="L73" s="5"/>
      <c r="M73" s="5"/>
      <c r="N73" s="5"/>
      <c r="O73" s="5"/>
      <c r="P73" s="5"/>
      <c r="Q73" s="5"/>
      <c r="R73" s="5"/>
      <c r="S73" s="5"/>
      <c r="T73" s="5"/>
      <c r="U73" s="5"/>
      <c r="V73" s="5"/>
      <c r="W73" s="5"/>
      <c r="X73" s="5"/>
      <c r="Y73" s="5"/>
    </row>
    <row r="74" spans="1:25" s="95" customFormat="1" x14ac:dyDescent="0.15">
      <c r="A74" s="5"/>
      <c r="B74" s="5"/>
      <c r="C74" s="5"/>
      <c r="D74" s="5"/>
      <c r="E74" s="5"/>
      <c r="F74" s="5"/>
      <c r="G74" s="5"/>
      <c r="H74" s="5"/>
      <c r="I74" s="5"/>
      <c r="J74" s="5"/>
      <c r="K74" s="5"/>
      <c r="L74" s="5"/>
      <c r="M74" s="5"/>
      <c r="N74" s="5"/>
      <c r="O74" s="5"/>
      <c r="P74" s="5"/>
      <c r="Q74" s="5"/>
      <c r="R74" s="5"/>
      <c r="S74" s="5"/>
      <c r="T74" s="5"/>
      <c r="U74" s="5"/>
      <c r="V74" s="5"/>
      <c r="W74" s="5"/>
      <c r="X74" s="5"/>
      <c r="Y74" s="5"/>
    </row>
    <row r="75" spans="1:25" s="95" customFormat="1" x14ac:dyDescent="0.15">
      <c r="A75" s="5"/>
      <c r="B75" s="5"/>
      <c r="C75" s="5"/>
      <c r="D75" s="5"/>
      <c r="E75" s="5"/>
      <c r="F75" s="5"/>
      <c r="G75" s="5"/>
      <c r="H75" s="5"/>
      <c r="I75" s="5"/>
      <c r="J75" s="5"/>
      <c r="K75" s="5"/>
      <c r="L75" s="5"/>
      <c r="M75" s="5"/>
      <c r="N75" s="5"/>
      <c r="O75" s="5"/>
      <c r="P75" s="5"/>
      <c r="Q75" s="5"/>
      <c r="R75" s="5"/>
      <c r="S75" s="5"/>
      <c r="T75" s="5"/>
      <c r="U75" s="5"/>
      <c r="V75" s="5"/>
      <c r="W75" s="5"/>
      <c r="X75" s="5"/>
      <c r="Y75" s="5"/>
    </row>
    <row r="76" spans="1:25" s="95" customFormat="1" x14ac:dyDescent="0.15">
      <c r="A76" s="5"/>
      <c r="B76" s="5"/>
      <c r="C76" s="5"/>
      <c r="D76" s="5"/>
      <c r="E76" s="5"/>
      <c r="F76" s="5"/>
      <c r="G76" s="5"/>
      <c r="H76" s="5"/>
      <c r="I76" s="5"/>
      <c r="J76" s="5"/>
      <c r="K76" s="5"/>
      <c r="L76" s="5"/>
      <c r="M76" s="5"/>
      <c r="N76" s="5"/>
      <c r="O76" s="5"/>
      <c r="P76" s="5"/>
      <c r="Q76" s="5"/>
      <c r="R76" s="5"/>
      <c r="S76" s="5"/>
      <c r="T76" s="5"/>
      <c r="U76" s="5"/>
      <c r="V76" s="5"/>
      <c r="W76" s="5"/>
      <c r="X76" s="5"/>
      <c r="Y76" s="5"/>
    </row>
    <row r="77" spans="1:25" s="95" customFormat="1" x14ac:dyDescent="0.15">
      <c r="A77" s="5"/>
      <c r="B77" s="5"/>
      <c r="C77" s="5"/>
      <c r="D77" s="5"/>
      <c r="E77" s="5"/>
      <c r="F77" s="5"/>
      <c r="G77" s="5"/>
      <c r="H77" s="5"/>
      <c r="I77" s="5"/>
      <c r="J77" s="5"/>
      <c r="K77" s="5"/>
      <c r="L77" s="5"/>
      <c r="M77" s="5"/>
      <c r="N77" s="5"/>
      <c r="O77" s="5"/>
      <c r="P77" s="5"/>
      <c r="Q77" s="5"/>
      <c r="R77" s="5"/>
      <c r="S77" s="5"/>
      <c r="T77" s="5"/>
      <c r="U77" s="5"/>
      <c r="V77" s="5"/>
      <c r="W77" s="5"/>
      <c r="X77" s="5"/>
      <c r="Y77" s="5"/>
    </row>
    <row r="78" spans="1:25" s="95" customFormat="1" x14ac:dyDescent="0.15">
      <c r="A78" s="5"/>
      <c r="B78" s="5"/>
      <c r="C78" s="5"/>
      <c r="D78" s="5"/>
      <c r="E78" s="5"/>
      <c r="F78" s="5"/>
      <c r="G78" s="5"/>
      <c r="H78" s="5"/>
      <c r="I78" s="5"/>
      <c r="J78" s="5"/>
      <c r="K78" s="5"/>
      <c r="L78" s="5"/>
      <c r="M78" s="5"/>
      <c r="N78" s="5"/>
      <c r="O78" s="5"/>
      <c r="P78" s="5"/>
      <c r="Q78" s="5"/>
      <c r="R78" s="5"/>
      <c r="S78" s="5"/>
      <c r="T78" s="5"/>
      <c r="U78" s="5"/>
      <c r="V78" s="5"/>
      <c r="W78" s="5"/>
      <c r="X78" s="5"/>
      <c r="Y78" s="5"/>
    </row>
    <row r="79" spans="1:25" s="95" customFormat="1" x14ac:dyDescent="0.15">
      <c r="A79" s="5"/>
      <c r="B79" s="5"/>
      <c r="C79" s="5"/>
      <c r="D79" s="5"/>
      <c r="E79" s="5"/>
      <c r="F79" s="5"/>
      <c r="G79" s="5"/>
      <c r="H79" s="5"/>
      <c r="I79" s="5"/>
      <c r="J79" s="5"/>
      <c r="K79" s="5"/>
      <c r="L79" s="5"/>
      <c r="M79" s="5"/>
      <c r="N79" s="5"/>
      <c r="O79" s="5"/>
      <c r="P79" s="5"/>
      <c r="Q79" s="5"/>
      <c r="R79" s="5"/>
      <c r="S79" s="5"/>
      <c r="T79" s="5"/>
      <c r="U79" s="5"/>
      <c r="V79" s="5"/>
      <c r="W79" s="5"/>
      <c r="X79" s="5"/>
      <c r="Y79" s="5"/>
    </row>
    <row r="80" spans="1:25" s="95" customFormat="1" x14ac:dyDescent="0.15">
      <c r="A80" s="5"/>
      <c r="B80" s="5"/>
      <c r="C80" s="5"/>
      <c r="D80" s="5"/>
      <c r="E80" s="5"/>
      <c r="F80" s="5"/>
      <c r="G80" s="5"/>
      <c r="H80" s="5"/>
      <c r="I80" s="5"/>
      <c r="J80" s="5"/>
      <c r="K80" s="5"/>
      <c r="L80" s="5"/>
      <c r="M80" s="5"/>
      <c r="N80" s="5"/>
      <c r="O80" s="5"/>
      <c r="P80" s="5"/>
      <c r="Q80" s="5"/>
      <c r="R80" s="5"/>
      <c r="S80" s="5"/>
      <c r="T80" s="5"/>
      <c r="U80" s="5"/>
      <c r="V80" s="5"/>
      <c r="W80" s="5"/>
      <c r="X80" s="5"/>
      <c r="Y80" s="5"/>
    </row>
    <row r="81" spans="1:25" s="95" customFormat="1" x14ac:dyDescent="0.15">
      <c r="A81" s="5"/>
      <c r="B81" s="5"/>
      <c r="C81" s="5"/>
      <c r="D81" s="5"/>
      <c r="E81" s="5"/>
      <c r="F81" s="5"/>
      <c r="G81" s="5"/>
      <c r="H81" s="5"/>
      <c r="I81" s="5"/>
      <c r="J81" s="5"/>
      <c r="K81" s="5"/>
      <c r="L81" s="5"/>
      <c r="M81" s="5"/>
      <c r="N81" s="5"/>
      <c r="O81" s="5"/>
      <c r="P81" s="5"/>
      <c r="Q81" s="5"/>
      <c r="R81" s="5"/>
      <c r="S81" s="5"/>
      <c r="T81" s="5"/>
      <c r="U81" s="5"/>
      <c r="V81" s="5"/>
      <c r="W81" s="5"/>
      <c r="X81" s="5"/>
      <c r="Y81" s="5"/>
    </row>
    <row r="82" spans="1:25" s="95" customFormat="1" x14ac:dyDescent="0.15">
      <c r="A82" s="5"/>
      <c r="B82" s="5"/>
      <c r="C82" s="5"/>
      <c r="D82" s="5"/>
      <c r="E82" s="5"/>
      <c r="F82" s="5"/>
      <c r="G82" s="5"/>
      <c r="H82" s="5"/>
      <c r="I82" s="5"/>
      <c r="J82" s="5"/>
      <c r="K82" s="5"/>
      <c r="L82" s="5"/>
      <c r="M82" s="5"/>
      <c r="N82" s="5"/>
      <c r="O82" s="5"/>
      <c r="P82" s="5"/>
      <c r="Q82" s="5"/>
      <c r="R82" s="5"/>
      <c r="S82" s="5"/>
      <c r="T82" s="5"/>
      <c r="U82" s="5"/>
      <c r="V82" s="5"/>
      <c r="W82" s="5"/>
      <c r="X82" s="5"/>
      <c r="Y82" s="5"/>
    </row>
    <row r="83" spans="1:25" s="95" customFormat="1" x14ac:dyDescent="0.15">
      <c r="A83" s="5"/>
      <c r="B83" s="5"/>
      <c r="C83" s="5"/>
      <c r="D83" s="5"/>
      <c r="E83" s="5"/>
      <c r="F83" s="5"/>
      <c r="G83" s="5"/>
      <c r="H83" s="5"/>
      <c r="I83" s="5"/>
      <c r="J83" s="5"/>
      <c r="K83" s="5"/>
      <c r="L83" s="5"/>
      <c r="M83" s="5"/>
      <c r="N83" s="5"/>
      <c r="O83" s="5"/>
      <c r="P83" s="5"/>
      <c r="Q83" s="5"/>
      <c r="R83" s="5"/>
      <c r="S83" s="5"/>
      <c r="T83" s="5"/>
      <c r="U83" s="5"/>
      <c r="V83" s="5"/>
      <c r="W83" s="5"/>
      <c r="X83" s="5"/>
      <c r="Y83" s="5"/>
    </row>
    <row r="84" spans="1:25" s="95" customFormat="1" x14ac:dyDescent="0.15">
      <c r="A84" s="5"/>
      <c r="B84" s="5"/>
      <c r="C84" s="5"/>
      <c r="D84" s="5"/>
      <c r="E84" s="5"/>
      <c r="F84" s="5"/>
      <c r="G84" s="5"/>
      <c r="H84" s="5"/>
      <c r="I84" s="5"/>
      <c r="J84" s="5"/>
      <c r="K84" s="5"/>
      <c r="L84" s="5"/>
      <c r="M84" s="5"/>
      <c r="N84" s="5"/>
      <c r="O84" s="5"/>
      <c r="P84" s="5"/>
      <c r="Q84" s="5"/>
      <c r="R84" s="5"/>
      <c r="S84" s="5"/>
      <c r="T84" s="5"/>
      <c r="U84" s="5"/>
      <c r="V84" s="5"/>
      <c r="W84" s="5"/>
      <c r="X84" s="5"/>
      <c r="Y84" s="5"/>
    </row>
    <row r="85" spans="1:25" s="95" customFormat="1" x14ac:dyDescent="0.15">
      <c r="A85" s="5"/>
      <c r="B85" s="5"/>
      <c r="C85" s="5"/>
      <c r="D85" s="5"/>
      <c r="E85" s="5"/>
      <c r="F85" s="5"/>
      <c r="G85" s="5"/>
      <c r="H85" s="5"/>
      <c r="I85" s="5"/>
      <c r="J85" s="5"/>
      <c r="K85" s="5"/>
      <c r="L85" s="5"/>
      <c r="M85" s="5"/>
      <c r="N85" s="5"/>
      <c r="O85" s="5"/>
      <c r="P85" s="5"/>
      <c r="Q85" s="5"/>
      <c r="R85" s="5"/>
      <c r="S85" s="5"/>
      <c r="T85" s="5"/>
      <c r="U85" s="5"/>
      <c r="V85" s="5"/>
      <c r="W85" s="5"/>
      <c r="X85" s="5"/>
      <c r="Y85" s="5"/>
    </row>
    <row r="86" spans="1:25" s="95" customFormat="1" x14ac:dyDescent="0.15">
      <c r="A86" s="5"/>
      <c r="B86" s="5"/>
      <c r="C86" s="5"/>
      <c r="D86" s="5"/>
      <c r="E86" s="5"/>
      <c r="F86" s="5"/>
      <c r="G86" s="5"/>
      <c r="H86" s="5"/>
      <c r="I86" s="5"/>
      <c r="J86" s="5"/>
      <c r="K86" s="5"/>
      <c r="L86" s="5"/>
      <c r="M86" s="5"/>
      <c r="N86" s="5"/>
      <c r="O86" s="5"/>
      <c r="P86" s="5"/>
      <c r="Q86" s="5"/>
      <c r="R86" s="5"/>
      <c r="S86" s="5"/>
      <c r="T86" s="5"/>
      <c r="U86" s="5"/>
      <c r="V86" s="5"/>
      <c r="W86" s="5"/>
      <c r="X86" s="5"/>
      <c r="Y86" s="5"/>
    </row>
    <row r="87" spans="1:25" s="95" customFormat="1" x14ac:dyDescent="0.15">
      <c r="A87" s="5"/>
      <c r="B87" s="5"/>
      <c r="C87" s="5"/>
      <c r="D87" s="5"/>
      <c r="E87" s="5"/>
      <c r="F87" s="5"/>
      <c r="G87" s="5"/>
      <c r="H87" s="5"/>
      <c r="I87" s="5"/>
      <c r="J87" s="5"/>
      <c r="K87" s="5"/>
      <c r="L87" s="5"/>
      <c r="M87" s="5"/>
      <c r="N87" s="5"/>
      <c r="O87" s="5"/>
      <c r="P87" s="5"/>
      <c r="Q87" s="5"/>
      <c r="R87" s="5"/>
      <c r="S87" s="5"/>
      <c r="T87" s="5"/>
      <c r="U87" s="5"/>
      <c r="V87" s="5"/>
      <c r="W87" s="5"/>
      <c r="X87" s="5"/>
      <c r="Y87" s="5"/>
    </row>
    <row r="88" spans="1:25" s="95" customFormat="1" x14ac:dyDescent="0.15">
      <c r="A88" s="5"/>
      <c r="B88" s="5"/>
      <c r="C88" s="5"/>
      <c r="D88" s="5"/>
      <c r="E88" s="5"/>
      <c r="F88" s="5"/>
      <c r="G88" s="5"/>
      <c r="H88" s="5"/>
      <c r="I88" s="5"/>
      <c r="J88" s="5"/>
      <c r="K88" s="5"/>
      <c r="L88" s="5"/>
      <c r="M88" s="5"/>
      <c r="N88" s="5"/>
      <c r="O88" s="5"/>
      <c r="P88" s="5"/>
      <c r="Q88" s="5"/>
      <c r="R88" s="5"/>
      <c r="S88" s="5"/>
      <c r="T88" s="5"/>
      <c r="U88" s="5"/>
      <c r="V88" s="5"/>
      <c r="W88" s="5"/>
      <c r="X88" s="5"/>
      <c r="Y88" s="5"/>
    </row>
    <row r="89" spans="1:25" s="95" customFormat="1" x14ac:dyDescent="0.15">
      <c r="A89" s="5"/>
      <c r="B89" s="5"/>
      <c r="C89" s="5"/>
      <c r="D89" s="5"/>
      <c r="E89" s="5"/>
      <c r="F89" s="5"/>
      <c r="G89" s="5"/>
      <c r="H89" s="5"/>
      <c r="I89" s="5"/>
      <c r="J89" s="5"/>
      <c r="K89" s="5"/>
      <c r="L89" s="5"/>
      <c r="M89" s="5"/>
      <c r="N89" s="5"/>
      <c r="O89" s="5"/>
      <c r="P89" s="5"/>
      <c r="Q89" s="5"/>
      <c r="R89" s="5"/>
      <c r="S89" s="5"/>
      <c r="T89" s="5"/>
      <c r="U89" s="5"/>
      <c r="V89" s="5"/>
      <c r="W89" s="5"/>
      <c r="X89" s="5"/>
      <c r="Y89" s="5"/>
    </row>
    <row r="90" spans="1:25" s="95" customFormat="1" x14ac:dyDescent="0.15">
      <c r="A90" s="5"/>
      <c r="B90" s="5"/>
      <c r="C90" s="5"/>
      <c r="D90" s="5"/>
      <c r="E90" s="5"/>
      <c r="F90" s="5"/>
      <c r="G90" s="5"/>
      <c r="H90" s="5"/>
      <c r="I90" s="5"/>
      <c r="J90" s="5"/>
      <c r="K90" s="5"/>
      <c r="L90" s="5"/>
      <c r="M90" s="5"/>
      <c r="N90" s="5"/>
      <c r="O90" s="5"/>
      <c r="P90" s="5"/>
      <c r="Q90" s="5"/>
      <c r="R90" s="5"/>
      <c r="S90" s="5"/>
      <c r="T90" s="5"/>
      <c r="U90" s="5"/>
      <c r="V90" s="5"/>
      <c r="W90" s="5"/>
      <c r="X90" s="5"/>
      <c r="Y90" s="5"/>
    </row>
    <row r="91" spans="1:25" s="95" customFormat="1" x14ac:dyDescent="0.15">
      <c r="A91" s="5"/>
      <c r="B91" s="5"/>
      <c r="C91" s="5"/>
      <c r="D91" s="5"/>
      <c r="E91" s="5"/>
      <c r="F91" s="5"/>
      <c r="G91" s="5"/>
      <c r="H91" s="5"/>
      <c r="I91" s="5"/>
      <c r="J91" s="5"/>
      <c r="K91" s="5"/>
      <c r="L91" s="5"/>
      <c r="M91" s="5"/>
      <c r="N91" s="5"/>
      <c r="O91" s="5"/>
      <c r="P91" s="5"/>
      <c r="Q91" s="5"/>
      <c r="R91" s="5"/>
      <c r="S91" s="5"/>
      <c r="T91" s="5"/>
      <c r="U91" s="5"/>
      <c r="V91" s="5"/>
      <c r="W91" s="5"/>
      <c r="X91" s="5"/>
      <c r="Y91" s="5"/>
    </row>
    <row r="92" spans="1:25" s="95" customFormat="1" x14ac:dyDescent="0.15">
      <c r="A92" s="5"/>
      <c r="B92" s="5"/>
      <c r="C92" s="5"/>
      <c r="D92" s="5"/>
      <c r="E92" s="5"/>
      <c r="F92" s="5"/>
      <c r="G92" s="5"/>
      <c r="H92" s="5"/>
      <c r="I92" s="5"/>
      <c r="J92" s="5"/>
      <c r="K92" s="5"/>
      <c r="L92" s="5"/>
      <c r="M92" s="5"/>
      <c r="N92" s="5"/>
      <c r="O92" s="5"/>
      <c r="P92" s="5"/>
      <c r="Q92" s="5"/>
      <c r="R92" s="5"/>
      <c r="S92" s="5"/>
      <c r="T92" s="5"/>
      <c r="U92" s="5"/>
      <c r="V92" s="5"/>
      <c r="W92" s="5"/>
      <c r="X92" s="5"/>
      <c r="Y92" s="5"/>
    </row>
    <row r="93" spans="1:25" s="95" customFormat="1" x14ac:dyDescent="0.15">
      <c r="A93" s="5"/>
      <c r="B93" s="5"/>
      <c r="C93" s="5"/>
      <c r="D93" s="5"/>
      <c r="E93" s="5"/>
      <c r="F93" s="5"/>
      <c r="G93" s="5"/>
      <c r="H93" s="5"/>
      <c r="I93" s="5"/>
      <c r="J93" s="5"/>
      <c r="K93" s="5"/>
      <c r="L93" s="5"/>
      <c r="M93" s="5"/>
      <c r="N93" s="5"/>
      <c r="O93" s="5"/>
      <c r="P93" s="5"/>
      <c r="Q93" s="5"/>
      <c r="R93" s="5"/>
      <c r="S93" s="5"/>
      <c r="T93" s="5"/>
      <c r="U93" s="5"/>
      <c r="V93" s="5"/>
      <c r="W93" s="5"/>
      <c r="X93" s="5"/>
      <c r="Y93" s="5"/>
    </row>
    <row r="94" spans="1:25" s="95" customFormat="1" x14ac:dyDescent="0.15">
      <c r="A94" s="5"/>
      <c r="B94" s="5"/>
      <c r="C94" s="5"/>
      <c r="D94" s="5"/>
      <c r="E94" s="5"/>
      <c r="F94" s="5"/>
      <c r="G94" s="5"/>
      <c r="H94" s="5"/>
      <c r="I94" s="5"/>
      <c r="J94" s="5"/>
      <c r="K94" s="5"/>
      <c r="L94" s="5"/>
      <c r="M94" s="5"/>
      <c r="N94" s="5"/>
      <c r="O94" s="5"/>
      <c r="P94" s="5"/>
      <c r="Q94" s="5"/>
      <c r="R94" s="5"/>
      <c r="S94" s="5"/>
      <c r="T94" s="5"/>
      <c r="U94" s="5"/>
      <c r="V94" s="5"/>
      <c r="W94" s="5"/>
      <c r="X94" s="5"/>
      <c r="Y94" s="5"/>
    </row>
    <row r="95" spans="1:25" s="95" customFormat="1" x14ac:dyDescent="0.15">
      <c r="A95" s="5"/>
      <c r="B95" s="5"/>
      <c r="C95" s="5"/>
      <c r="D95" s="5"/>
      <c r="E95" s="5"/>
      <c r="F95" s="5"/>
      <c r="G95" s="5"/>
      <c r="H95" s="5"/>
      <c r="I95" s="5"/>
      <c r="J95" s="5"/>
      <c r="K95" s="5"/>
      <c r="L95" s="5"/>
      <c r="M95" s="5"/>
      <c r="N95" s="5"/>
      <c r="O95" s="5"/>
      <c r="P95" s="5"/>
      <c r="Q95" s="5"/>
      <c r="R95" s="5"/>
      <c r="S95" s="5"/>
      <c r="T95" s="5"/>
      <c r="U95" s="5"/>
      <c r="V95" s="5"/>
      <c r="W95" s="5"/>
      <c r="X95" s="5"/>
      <c r="Y95" s="5"/>
    </row>
    <row r="96" spans="1:25" s="95" customFormat="1" x14ac:dyDescent="0.15">
      <c r="A96" s="5"/>
      <c r="B96" s="5"/>
      <c r="C96" s="5"/>
      <c r="D96" s="5"/>
      <c r="E96" s="5"/>
      <c r="F96" s="5"/>
      <c r="G96" s="5"/>
      <c r="H96" s="5"/>
      <c r="I96" s="5"/>
      <c r="J96" s="5"/>
      <c r="K96" s="5"/>
      <c r="L96" s="5"/>
      <c r="M96" s="5"/>
      <c r="N96" s="5"/>
      <c r="O96" s="5"/>
      <c r="P96" s="5"/>
      <c r="Q96" s="5"/>
      <c r="R96" s="5"/>
      <c r="S96" s="5"/>
      <c r="T96" s="5"/>
      <c r="U96" s="5"/>
      <c r="V96" s="5"/>
      <c r="W96" s="5"/>
      <c r="X96" s="5"/>
      <c r="Y96" s="5"/>
    </row>
    <row r="97" spans="1:25" s="95" customFormat="1" x14ac:dyDescent="0.15">
      <c r="A97" s="5"/>
      <c r="B97" s="5"/>
      <c r="C97" s="5"/>
      <c r="D97" s="5"/>
      <c r="E97" s="5"/>
      <c r="F97" s="5"/>
      <c r="G97" s="5"/>
      <c r="H97" s="5"/>
      <c r="I97" s="5"/>
      <c r="J97" s="5"/>
      <c r="K97" s="5"/>
      <c r="L97" s="5"/>
      <c r="M97" s="5"/>
      <c r="N97" s="5"/>
      <c r="O97" s="5"/>
      <c r="P97" s="5"/>
      <c r="Q97" s="5"/>
      <c r="R97" s="5"/>
      <c r="S97" s="5"/>
      <c r="T97" s="5"/>
      <c r="U97" s="5"/>
      <c r="V97" s="5"/>
      <c r="W97" s="5"/>
      <c r="X97" s="5"/>
      <c r="Y97" s="5"/>
    </row>
    <row r="98" spans="1:25" s="95" customFormat="1" x14ac:dyDescent="0.15">
      <c r="A98" s="5"/>
      <c r="B98" s="5"/>
      <c r="C98" s="5"/>
      <c r="D98" s="5"/>
      <c r="E98" s="5"/>
      <c r="F98" s="5"/>
      <c r="G98" s="5"/>
      <c r="H98" s="5"/>
      <c r="I98" s="5"/>
      <c r="J98" s="5"/>
      <c r="K98" s="5"/>
      <c r="L98" s="5"/>
      <c r="M98" s="5"/>
      <c r="N98" s="5"/>
      <c r="O98" s="5"/>
      <c r="P98" s="5"/>
      <c r="Q98" s="5"/>
      <c r="R98" s="5"/>
      <c r="S98" s="5"/>
      <c r="T98" s="5"/>
      <c r="U98" s="5"/>
      <c r="V98" s="5"/>
      <c r="W98" s="5"/>
      <c r="X98" s="5"/>
      <c r="Y98" s="5"/>
    </row>
    <row r="99" spans="1:25" s="95" customFormat="1" x14ac:dyDescent="0.15">
      <c r="A99" s="5"/>
      <c r="B99" s="5"/>
      <c r="C99" s="5"/>
      <c r="D99" s="5"/>
      <c r="E99" s="5"/>
      <c r="F99" s="5"/>
      <c r="G99" s="5"/>
      <c r="H99" s="5"/>
      <c r="I99" s="5"/>
      <c r="J99" s="5"/>
      <c r="K99" s="5"/>
      <c r="L99" s="5"/>
      <c r="M99" s="5"/>
      <c r="N99" s="5"/>
      <c r="O99" s="5"/>
      <c r="P99" s="5"/>
      <c r="Q99" s="5"/>
      <c r="R99" s="5"/>
      <c r="S99" s="5"/>
      <c r="T99" s="5"/>
      <c r="U99" s="5"/>
      <c r="V99" s="5"/>
      <c r="W99" s="5"/>
      <c r="X99" s="5"/>
      <c r="Y99" s="5"/>
    </row>
    <row r="100" spans="1:25" s="95" customFormat="1" x14ac:dyDescent="0.15">
      <c r="A100" s="5"/>
      <c r="B100" s="5"/>
      <c r="C100" s="5"/>
      <c r="D100" s="5"/>
      <c r="E100" s="5"/>
      <c r="F100" s="5"/>
      <c r="G100" s="5"/>
      <c r="H100" s="5"/>
      <c r="I100" s="5"/>
      <c r="J100" s="5"/>
      <c r="K100" s="5"/>
      <c r="L100" s="5"/>
      <c r="M100" s="5"/>
      <c r="N100" s="5"/>
      <c r="O100" s="5"/>
      <c r="P100" s="5"/>
      <c r="Q100" s="5"/>
      <c r="R100" s="5"/>
      <c r="S100" s="5"/>
      <c r="T100" s="5"/>
      <c r="U100" s="5"/>
      <c r="V100" s="5"/>
      <c r="W100" s="5"/>
      <c r="X100" s="5"/>
      <c r="Y100" s="5"/>
    </row>
  </sheetData>
  <sheetProtection sheet="1" objects="1" scenarios="1"/>
  <phoneticPr fontId="1"/>
  <pageMargins left="0.70866141732283472" right="0.70866141732283472" top="0.74803149606299213" bottom="0.7480314960629921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autoPageBreaks="0"/>
  </sheetPr>
  <dimension ref="A1:EA92"/>
  <sheetViews>
    <sheetView zoomScale="80" zoomScaleNormal="80" workbookViewId="0">
      <pane xSplit="17" ySplit="4" topLeftCell="R5" activePane="bottomRight" state="frozen"/>
      <selection pane="topRight" activeCell="R1" sqref="R1"/>
      <selection pane="bottomLeft" activeCell="A5" sqref="A5"/>
      <selection pane="bottomRight" activeCell="H19" sqref="H19"/>
    </sheetView>
  </sheetViews>
  <sheetFormatPr defaultColWidth="3.140625" defaultRowHeight="12" x14ac:dyDescent="0.15"/>
  <cols>
    <col min="1" max="1" width="1.42578125" style="5" customWidth="1"/>
    <col min="2" max="2" width="3.140625" style="5"/>
    <col min="3" max="5" width="5" style="5" customWidth="1"/>
    <col min="6" max="6" width="3.140625" style="5"/>
    <col min="7" max="7" width="36" style="5" customWidth="1"/>
    <col min="8" max="9" width="8.28515625" style="5" customWidth="1"/>
    <col min="10" max="12" width="11.140625" style="5" customWidth="1"/>
    <col min="13" max="13" width="5.7109375" style="5" customWidth="1"/>
    <col min="14" max="15" width="5.5703125" style="5" customWidth="1"/>
    <col min="16" max="16" width="11.85546875" style="5" customWidth="1"/>
    <col min="17" max="17" width="3.140625" style="5"/>
    <col min="18" max="48" width="3.140625" style="5" customWidth="1"/>
    <col min="49" max="101" width="3.140625" style="5"/>
    <col min="102" max="212" width="4.28515625" style="5" customWidth="1"/>
    <col min="213" max="16384" width="3.140625" style="5"/>
  </cols>
  <sheetData>
    <row r="1" spans="1:131" s="60" customFormat="1" hidden="1" x14ac:dyDescent="0.15">
      <c r="C1" s="60" t="s">
        <v>463</v>
      </c>
      <c r="D1" s="60" t="s">
        <v>464</v>
      </c>
      <c r="E1" s="60" t="s">
        <v>465</v>
      </c>
      <c r="F1" s="60" t="s">
        <v>466</v>
      </c>
      <c r="G1" s="60" t="s">
        <v>467</v>
      </c>
      <c r="H1" s="60" t="s">
        <v>468</v>
      </c>
      <c r="I1" s="60" t="s">
        <v>469</v>
      </c>
      <c r="J1" s="60" t="s">
        <v>470</v>
      </c>
      <c r="K1" s="60" t="s">
        <v>471</v>
      </c>
      <c r="L1" s="60" t="s">
        <v>472</v>
      </c>
      <c r="M1" s="60" t="s">
        <v>473</v>
      </c>
      <c r="N1" s="60" t="s">
        <v>474</v>
      </c>
      <c r="Q1" s="60" t="s">
        <v>475</v>
      </c>
      <c r="R1" s="60" t="s">
        <v>476</v>
      </c>
      <c r="S1" s="60" t="s">
        <v>477</v>
      </c>
      <c r="T1" s="60" t="s">
        <v>478</v>
      </c>
      <c r="U1" s="60" t="s">
        <v>479</v>
      </c>
      <c r="V1" s="60" t="s">
        <v>480</v>
      </c>
      <c r="W1" s="60" t="s">
        <v>481</v>
      </c>
      <c r="X1" s="60" t="s">
        <v>482</v>
      </c>
      <c r="Y1" s="60" t="s">
        <v>483</v>
      </c>
      <c r="Z1" s="60" t="s">
        <v>484</v>
      </c>
      <c r="AA1" s="60" t="s">
        <v>485</v>
      </c>
      <c r="AB1" s="60" t="s">
        <v>486</v>
      </c>
      <c r="AE1" s="60" t="s">
        <v>487</v>
      </c>
      <c r="AG1" s="60" t="s">
        <v>488</v>
      </c>
      <c r="AH1" s="60" t="s">
        <v>489</v>
      </c>
      <c r="AI1" s="60" t="s">
        <v>490</v>
      </c>
      <c r="AJ1" s="60" t="s">
        <v>491</v>
      </c>
      <c r="AK1" s="60" t="s">
        <v>492</v>
      </c>
      <c r="AL1" s="60" t="s">
        <v>493</v>
      </c>
      <c r="AM1" s="60" t="s">
        <v>494</v>
      </c>
      <c r="AN1" s="60" t="s">
        <v>495</v>
      </c>
      <c r="AO1" s="60" t="s">
        <v>496</v>
      </c>
      <c r="AP1" s="60" t="s">
        <v>497</v>
      </c>
      <c r="AQ1" s="60" t="s">
        <v>498</v>
      </c>
      <c r="AR1" s="60" t="s">
        <v>499</v>
      </c>
      <c r="AS1" s="60" t="s">
        <v>500</v>
      </c>
      <c r="AT1" s="60" t="s">
        <v>501</v>
      </c>
      <c r="AU1" s="60" t="s">
        <v>502</v>
      </c>
      <c r="AV1" s="60" t="s">
        <v>503</v>
      </c>
      <c r="AW1" s="60" t="s">
        <v>504</v>
      </c>
      <c r="AX1" s="60" t="s">
        <v>505</v>
      </c>
      <c r="AY1" s="60" t="s">
        <v>506</v>
      </c>
      <c r="AZ1" s="60" t="s">
        <v>507</v>
      </c>
      <c r="BA1" s="60" t="s">
        <v>508</v>
      </c>
      <c r="BB1" s="60" t="s">
        <v>509</v>
      </c>
      <c r="BC1" s="60" t="s">
        <v>510</v>
      </c>
      <c r="BD1" s="60" t="s">
        <v>511</v>
      </c>
      <c r="BE1" s="60" t="s">
        <v>512</v>
      </c>
      <c r="BF1" s="60" t="s">
        <v>513</v>
      </c>
      <c r="BG1" s="60" t="s">
        <v>514</v>
      </c>
      <c r="BH1" s="60" t="s">
        <v>515</v>
      </c>
      <c r="BI1" s="60" t="s">
        <v>516</v>
      </c>
      <c r="BJ1" s="60" t="s">
        <v>517</v>
      </c>
      <c r="BK1" s="60" t="s">
        <v>518</v>
      </c>
      <c r="BL1" s="60" t="s">
        <v>519</v>
      </c>
      <c r="BM1" s="60" t="s">
        <v>520</v>
      </c>
      <c r="BN1" s="60" t="s">
        <v>521</v>
      </c>
      <c r="BO1" s="60" t="s">
        <v>522</v>
      </c>
      <c r="BP1" s="60" t="s">
        <v>523</v>
      </c>
      <c r="BQ1" s="60" t="s">
        <v>524</v>
      </c>
      <c r="BR1" s="60" t="s">
        <v>525</v>
      </c>
      <c r="BS1" s="60" t="s">
        <v>526</v>
      </c>
      <c r="BT1" s="60" t="s">
        <v>527</v>
      </c>
      <c r="BU1" s="60" t="s">
        <v>528</v>
      </c>
      <c r="BV1" s="60" t="s">
        <v>529</v>
      </c>
      <c r="BW1" s="60" t="s">
        <v>530</v>
      </c>
      <c r="BX1" s="60" t="s">
        <v>531</v>
      </c>
      <c r="BY1" s="60" t="s">
        <v>532</v>
      </c>
      <c r="BZ1" s="60" t="s">
        <v>533</v>
      </c>
      <c r="CA1" s="60" t="s">
        <v>534</v>
      </c>
      <c r="CB1" s="60" t="s">
        <v>535</v>
      </c>
      <c r="CC1" s="60" t="s">
        <v>536</v>
      </c>
      <c r="CD1" s="60" t="s">
        <v>537</v>
      </c>
      <c r="CE1" s="60" t="s">
        <v>538</v>
      </c>
      <c r="CF1" s="60" t="s">
        <v>539</v>
      </c>
      <c r="CG1" s="60" t="s">
        <v>540</v>
      </c>
      <c r="CH1" s="60" t="s">
        <v>541</v>
      </c>
      <c r="CI1" s="60" t="s">
        <v>542</v>
      </c>
      <c r="CJ1" s="60" t="s">
        <v>543</v>
      </c>
      <c r="CK1" s="60" t="s">
        <v>544</v>
      </c>
      <c r="CL1" s="60" t="s">
        <v>545</v>
      </c>
      <c r="CM1" s="60" t="s">
        <v>546</v>
      </c>
      <c r="CN1" s="60" t="s">
        <v>547</v>
      </c>
      <c r="CO1" s="60" t="s">
        <v>548</v>
      </c>
      <c r="CP1" s="60" t="s">
        <v>549</v>
      </c>
      <c r="CQ1" s="60" t="s">
        <v>550</v>
      </c>
      <c r="CR1" s="60" t="s">
        <v>551</v>
      </c>
      <c r="CS1" s="60" t="s">
        <v>552</v>
      </c>
      <c r="CT1" s="60" t="s">
        <v>553</v>
      </c>
      <c r="CU1" s="60" t="s">
        <v>554</v>
      </c>
      <c r="CV1" s="60" t="s">
        <v>555</v>
      </c>
      <c r="CW1" s="60" t="s">
        <v>556</v>
      </c>
      <c r="CX1" s="60" t="s">
        <v>557</v>
      </c>
      <c r="CY1" s="60" t="s">
        <v>558</v>
      </c>
      <c r="CZ1" s="60" t="s">
        <v>559</v>
      </c>
      <c r="DA1" s="60" t="s">
        <v>560</v>
      </c>
      <c r="DB1" s="60" t="s">
        <v>561</v>
      </c>
      <c r="DC1" s="60" t="s">
        <v>562</v>
      </c>
      <c r="DD1" s="60" t="s">
        <v>563</v>
      </c>
      <c r="DE1" s="60" t="s">
        <v>564</v>
      </c>
      <c r="DF1" s="60" t="s">
        <v>565</v>
      </c>
      <c r="DG1" s="60" t="s">
        <v>566</v>
      </c>
      <c r="DH1" s="60" t="s">
        <v>567</v>
      </c>
      <c r="DI1" s="60" t="s">
        <v>568</v>
      </c>
      <c r="DJ1" s="60" t="s">
        <v>569</v>
      </c>
      <c r="DK1" s="60" t="s">
        <v>570</v>
      </c>
      <c r="DL1" s="60" t="s">
        <v>571</v>
      </c>
      <c r="DM1" s="60" t="s">
        <v>572</v>
      </c>
      <c r="DN1" s="60" t="s">
        <v>573</v>
      </c>
      <c r="DO1" s="60" t="s">
        <v>574</v>
      </c>
      <c r="DP1" s="60" t="s">
        <v>575</v>
      </c>
      <c r="DQ1" s="60" t="s">
        <v>576</v>
      </c>
      <c r="DR1" s="60" t="s">
        <v>577</v>
      </c>
      <c r="DS1" s="60" t="s">
        <v>578</v>
      </c>
      <c r="DT1" s="60" t="s">
        <v>579</v>
      </c>
      <c r="DU1" s="60" t="s">
        <v>580</v>
      </c>
      <c r="DV1" s="60" t="s">
        <v>581</v>
      </c>
      <c r="DW1" s="60" t="s">
        <v>582</v>
      </c>
      <c r="DX1" s="60" t="s">
        <v>583</v>
      </c>
      <c r="DY1" s="60" t="s">
        <v>584</v>
      </c>
      <c r="DZ1" s="60" t="s">
        <v>585</v>
      </c>
      <c r="EA1" s="60" t="s">
        <v>586</v>
      </c>
    </row>
    <row r="2" spans="1:131" s="60" customFormat="1" hidden="1" x14ac:dyDescent="0.15">
      <c r="C2" s="60">
        <v>1</v>
      </c>
      <c r="D2" s="60">
        <v>2</v>
      </c>
      <c r="E2" s="60">
        <v>3</v>
      </c>
      <c r="F2" s="60">
        <v>4</v>
      </c>
      <c r="G2" s="60">
        <v>5</v>
      </c>
      <c r="H2" s="60">
        <v>6</v>
      </c>
      <c r="I2" s="60">
        <v>7</v>
      </c>
      <c r="J2" s="60">
        <v>8</v>
      </c>
      <c r="K2" s="60">
        <v>9</v>
      </c>
      <c r="L2" s="60">
        <v>10</v>
      </c>
      <c r="M2" s="60">
        <v>11</v>
      </c>
      <c r="N2" s="60">
        <v>12</v>
      </c>
      <c r="Q2" s="60">
        <v>13</v>
      </c>
      <c r="R2" s="60">
        <v>14</v>
      </c>
      <c r="S2" s="60">
        <v>15</v>
      </c>
      <c r="T2" s="60">
        <v>16</v>
      </c>
      <c r="U2" s="60">
        <v>17</v>
      </c>
      <c r="V2" s="60">
        <v>18</v>
      </c>
      <c r="W2" s="60">
        <v>19</v>
      </c>
      <c r="X2" s="60">
        <v>20</v>
      </c>
      <c r="Y2" s="60">
        <v>21</v>
      </c>
      <c r="Z2" s="60">
        <v>22</v>
      </c>
      <c r="AA2" s="60">
        <v>23</v>
      </c>
      <c r="AB2" s="60">
        <v>24</v>
      </c>
      <c r="AE2" s="60">
        <v>25</v>
      </c>
      <c r="AG2" s="60">
        <v>26</v>
      </c>
      <c r="AH2" s="60">
        <v>27</v>
      </c>
      <c r="AI2" s="60">
        <v>28</v>
      </c>
      <c r="AJ2" s="60">
        <v>29</v>
      </c>
      <c r="AK2" s="60">
        <v>30</v>
      </c>
      <c r="AL2" s="60">
        <v>31</v>
      </c>
      <c r="AM2" s="60">
        <v>32</v>
      </c>
      <c r="AN2" s="60">
        <v>33</v>
      </c>
      <c r="AO2" s="60">
        <v>34</v>
      </c>
      <c r="AP2" s="60">
        <v>35</v>
      </c>
      <c r="AQ2" s="60">
        <v>36</v>
      </c>
      <c r="AR2" s="60">
        <v>37</v>
      </c>
      <c r="AS2" s="60">
        <v>38</v>
      </c>
      <c r="AT2" s="60">
        <v>39</v>
      </c>
      <c r="AU2" s="60">
        <v>40</v>
      </c>
      <c r="AV2" s="60">
        <v>41</v>
      </c>
      <c r="AW2" s="60">
        <v>42</v>
      </c>
      <c r="AX2" s="60">
        <v>43</v>
      </c>
      <c r="AY2" s="60">
        <v>44</v>
      </c>
      <c r="AZ2" s="60">
        <v>45</v>
      </c>
      <c r="BA2" s="60">
        <v>46</v>
      </c>
      <c r="BB2" s="60">
        <v>47</v>
      </c>
      <c r="BC2" s="60">
        <v>48</v>
      </c>
      <c r="BD2" s="60">
        <v>49</v>
      </c>
      <c r="BE2" s="60">
        <v>50</v>
      </c>
      <c r="BF2" s="60">
        <v>51</v>
      </c>
      <c r="BG2" s="60">
        <v>52</v>
      </c>
      <c r="BH2" s="60">
        <v>53</v>
      </c>
      <c r="BI2" s="60">
        <v>54</v>
      </c>
      <c r="BJ2" s="60">
        <v>55</v>
      </c>
      <c r="BK2" s="60">
        <v>56</v>
      </c>
      <c r="BL2" s="60">
        <v>57</v>
      </c>
      <c r="BM2" s="60">
        <v>58</v>
      </c>
      <c r="BN2" s="60">
        <v>59</v>
      </c>
      <c r="BO2" s="60">
        <v>60</v>
      </c>
      <c r="BP2" s="60">
        <v>61</v>
      </c>
      <c r="BQ2" s="60">
        <v>62</v>
      </c>
      <c r="BR2" s="60">
        <v>63</v>
      </c>
      <c r="BS2" s="60">
        <v>64</v>
      </c>
      <c r="BT2" s="60">
        <v>65</v>
      </c>
      <c r="BU2" s="60">
        <v>66</v>
      </c>
      <c r="BV2" s="60">
        <v>67</v>
      </c>
      <c r="BW2" s="60">
        <v>68</v>
      </c>
      <c r="BX2" s="60">
        <v>69</v>
      </c>
      <c r="BY2" s="60">
        <v>70</v>
      </c>
      <c r="BZ2" s="60">
        <v>71</v>
      </c>
      <c r="CA2" s="60">
        <v>72</v>
      </c>
      <c r="CB2" s="60">
        <v>73</v>
      </c>
      <c r="CC2" s="60">
        <v>74</v>
      </c>
      <c r="CD2" s="60">
        <v>75</v>
      </c>
      <c r="CE2" s="60">
        <v>76</v>
      </c>
      <c r="CF2" s="60">
        <v>77</v>
      </c>
      <c r="CG2" s="60">
        <v>78</v>
      </c>
      <c r="CH2" s="60">
        <v>79</v>
      </c>
      <c r="CI2" s="60">
        <v>80</v>
      </c>
      <c r="CJ2" s="60">
        <v>81</v>
      </c>
      <c r="CK2" s="60">
        <v>82</v>
      </c>
      <c r="CL2" s="60">
        <v>83</v>
      </c>
      <c r="CM2" s="60">
        <v>84</v>
      </c>
      <c r="CN2" s="60">
        <v>85</v>
      </c>
      <c r="CO2" s="60">
        <v>86</v>
      </c>
      <c r="CP2" s="60">
        <v>87</v>
      </c>
      <c r="CQ2" s="60">
        <v>88</v>
      </c>
      <c r="CR2" s="60">
        <v>89</v>
      </c>
      <c r="CS2" s="60">
        <v>90</v>
      </c>
      <c r="CT2" s="60">
        <v>91</v>
      </c>
      <c r="CU2" s="60">
        <v>92</v>
      </c>
      <c r="CV2" s="60">
        <v>93</v>
      </c>
      <c r="CW2" s="60">
        <v>94</v>
      </c>
      <c r="CX2" s="60">
        <v>95</v>
      </c>
      <c r="CY2" s="60">
        <v>96</v>
      </c>
      <c r="CZ2" s="60">
        <v>97</v>
      </c>
      <c r="DA2" s="60">
        <v>98</v>
      </c>
      <c r="DB2" s="60">
        <v>99</v>
      </c>
      <c r="DC2" s="60">
        <v>100</v>
      </c>
      <c r="DD2" s="60">
        <v>101</v>
      </c>
      <c r="DE2" s="60">
        <v>102</v>
      </c>
      <c r="DF2" s="60">
        <v>103</v>
      </c>
      <c r="DG2" s="60">
        <v>104</v>
      </c>
      <c r="DH2" s="60">
        <v>105</v>
      </c>
      <c r="DI2" s="60">
        <v>106</v>
      </c>
      <c r="DJ2" s="60">
        <v>107</v>
      </c>
      <c r="DK2" s="60">
        <v>108</v>
      </c>
      <c r="DL2" s="60">
        <v>109</v>
      </c>
      <c r="DM2" s="60">
        <v>110</v>
      </c>
      <c r="DN2" s="60">
        <v>111</v>
      </c>
      <c r="DO2" s="60">
        <v>112</v>
      </c>
      <c r="DP2" s="60">
        <v>113</v>
      </c>
      <c r="DQ2" s="60">
        <v>114</v>
      </c>
      <c r="DR2" s="60">
        <v>115</v>
      </c>
      <c r="DS2" s="60">
        <v>116</v>
      </c>
      <c r="DT2" s="60">
        <v>117</v>
      </c>
      <c r="DU2" s="60">
        <v>118</v>
      </c>
      <c r="DV2" s="60">
        <v>119</v>
      </c>
      <c r="DW2" s="60">
        <v>120</v>
      </c>
      <c r="DX2" s="60">
        <v>121</v>
      </c>
      <c r="DY2" s="60">
        <v>122</v>
      </c>
      <c r="DZ2" s="60">
        <v>123</v>
      </c>
      <c r="EA2" s="60">
        <v>124</v>
      </c>
    </row>
    <row r="3" spans="1:131" s="60" customFormat="1" hidden="1" x14ac:dyDescent="0.15">
      <c r="A3" s="71">
        <v>1</v>
      </c>
      <c r="B3" s="71" t="str">
        <f ca="1">REPLACE(LEFT(CELL("filename",$A$1),FIND("]",CELL("filename",$A$1))-1),1,FIND("[",CELL("filename",$A$1)),)</f>
        <v>3.R2専門学校調査票1203.xlsx</v>
      </c>
      <c r="C3" s="60" t="str">
        <f>H19&amp;""</f>
        <v/>
      </c>
      <c r="D3" s="60" t="str">
        <f>H20&amp;""</f>
        <v/>
      </c>
      <c r="E3" s="60" t="str">
        <f>H21&amp;""</f>
        <v/>
      </c>
      <c r="F3" s="60" t="str">
        <f>H22&amp;""</f>
        <v/>
      </c>
      <c r="G3" s="60" t="str">
        <f>H23&amp;""</f>
        <v/>
      </c>
      <c r="H3" s="60" t="str">
        <f>H24&amp;""</f>
        <v/>
      </c>
      <c r="I3" s="60" t="str">
        <f>H25&amp;""</f>
        <v/>
      </c>
      <c r="J3" s="60" t="str">
        <f>H26&amp;""</f>
        <v/>
      </c>
      <c r="K3" s="60" t="str">
        <f>H27&amp;""</f>
        <v/>
      </c>
      <c r="L3" s="60" t="str">
        <f>H28&amp;""</f>
        <v/>
      </c>
      <c r="M3" s="60" t="str">
        <f>H29&amp;""</f>
        <v/>
      </c>
      <c r="N3" s="60" t="str">
        <f>H31&amp;""</f>
        <v/>
      </c>
      <c r="O3" s="60" t="str">
        <f>H32&amp;""</f>
        <v/>
      </c>
      <c r="P3" s="60" t="str">
        <f>H34&amp;""</f>
        <v/>
      </c>
      <c r="Q3" s="60" t="str">
        <f>I19&amp;""</f>
        <v/>
      </c>
      <c r="R3" s="60" t="str">
        <f>I20&amp;""</f>
        <v/>
      </c>
      <c r="S3" s="60" t="str">
        <f>I21&amp;""</f>
        <v/>
      </c>
      <c r="T3" s="60" t="str">
        <f>I22&amp;""</f>
        <v/>
      </c>
      <c r="U3" s="60" t="str">
        <f>I23&amp;""</f>
        <v/>
      </c>
      <c r="V3" s="60" t="str">
        <f>I24&amp;""</f>
        <v/>
      </c>
      <c r="W3" s="60" t="str">
        <f>I25&amp;""</f>
        <v/>
      </c>
      <c r="X3" s="60" t="str">
        <f>I26&amp;""</f>
        <v/>
      </c>
      <c r="Y3" s="60" t="str">
        <f>I27&amp;""</f>
        <v/>
      </c>
      <c r="Z3" s="60" t="str">
        <f>I28&amp;""</f>
        <v/>
      </c>
      <c r="AA3" s="60" t="str">
        <f>I29&amp;""</f>
        <v/>
      </c>
      <c r="AB3" s="60" t="str">
        <f>I31&amp;""</f>
        <v/>
      </c>
      <c r="AC3" s="60" t="str">
        <f>I32&amp;""</f>
        <v/>
      </c>
      <c r="AD3" s="60" t="str">
        <f>I34&amp;""</f>
        <v/>
      </c>
      <c r="AE3" s="60" t="str">
        <f>C30&amp;""</f>
        <v>具体的内容をご記入ください</v>
      </c>
      <c r="AF3" s="60" t="str">
        <f>C33&amp;""</f>
        <v>ご記入ください</v>
      </c>
      <c r="AG3" s="60" t="str">
        <f>G42&amp;""</f>
        <v>ご記入ください</v>
      </c>
      <c r="AH3" s="60" t="str">
        <f>G43&amp;""</f>
        <v>ご記入ください</v>
      </c>
      <c r="AI3" s="60" t="str">
        <f>G44&amp;""</f>
        <v>ご記入ください</v>
      </c>
      <c r="AJ3" s="60" t="str">
        <f>M42&amp;""</f>
        <v/>
      </c>
      <c r="AK3" s="60" t="str">
        <f>M43&amp;""</f>
        <v/>
      </c>
      <c r="AL3" s="60" t="str">
        <f>M44&amp;""</f>
        <v/>
      </c>
      <c r="AM3" s="60" t="str">
        <f>IF(C49="○",1,"")</f>
        <v/>
      </c>
      <c r="AN3" s="60" t="str">
        <f>IF(C50="○",1,"")</f>
        <v/>
      </c>
      <c r="AO3" s="60" t="str">
        <f>IF(C51="○",1,"")</f>
        <v/>
      </c>
      <c r="AP3" s="60" t="str">
        <f>IF(C52="○",1,"")</f>
        <v/>
      </c>
      <c r="AQ3" s="60" t="str">
        <f>IF(C53="○",1,"")</f>
        <v/>
      </c>
      <c r="AR3" s="60" t="str">
        <f>IF(C54="○",1,"")</f>
        <v/>
      </c>
      <c r="AS3" s="60" t="str">
        <f>IF(C55="○",1,"")</f>
        <v/>
      </c>
      <c r="AT3" s="60" t="str">
        <f>IF(C56="○",1,"")</f>
        <v/>
      </c>
      <c r="AU3" s="60" t="str">
        <f>IF(C58="○",1,"")</f>
        <v/>
      </c>
      <c r="AV3" s="60" t="str">
        <f>IF(C61="○",1,"")</f>
        <v/>
      </c>
      <c r="AW3" s="60" t="str">
        <f>IF(C62="○",1,"")</f>
        <v/>
      </c>
      <c r="AX3" s="60" t="str">
        <f>IF(C63="○",1,"")</f>
        <v/>
      </c>
      <c r="AY3" s="60" t="str">
        <f>IF(C64="○",1,"")</f>
        <v/>
      </c>
      <c r="AZ3" s="60" t="str">
        <f>IF(C65="○",1,"")</f>
        <v/>
      </c>
      <c r="BA3" s="60" t="str">
        <f>IF(C66="○",1,"")</f>
        <v/>
      </c>
      <c r="BB3" s="60" t="str">
        <f>IF(D49="○",1,"")</f>
        <v/>
      </c>
      <c r="BC3" s="60" t="str">
        <f>IF(D50="○",1,"")</f>
        <v/>
      </c>
      <c r="BD3" s="60" t="str">
        <f>IF(D51="○",1,"")</f>
        <v/>
      </c>
      <c r="BE3" s="60" t="str">
        <f>IF(D52="○",1,"")</f>
        <v/>
      </c>
      <c r="BF3" s="60" t="str">
        <f>IF(D53="○",1,"")</f>
        <v/>
      </c>
      <c r="BG3" s="60" t="str">
        <f>IF(D54="○",1,"")</f>
        <v/>
      </c>
      <c r="BH3" s="60" t="str">
        <f>IF(D55="○",1,"")</f>
        <v/>
      </c>
      <c r="BI3" s="60" t="str">
        <f>IF(D56="○",1,"")</f>
        <v/>
      </c>
      <c r="BJ3" s="60" t="str">
        <f>IF(D58="○",1,"")</f>
        <v/>
      </c>
      <c r="BK3" s="60" t="str">
        <f>IF(D61="○",1,"")</f>
        <v/>
      </c>
      <c r="BL3" s="60" t="str">
        <f>IF(D62="○",1,"")</f>
        <v/>
      </c>
      <c r="BM3" s="60" t="str">
        <f>IF(D63="○",1,"")</f>
        <v/>
      </c>
      <c r="BN3" s="60" t="str">
        <f>IF(D64="○",1,"")</f>
        <v/>
      </c>
      <c r="BO3" s="60" t="str">
        <f>IF(D65="○",1,"")</f>
        <v/>
      </c>
      <c r="BP3" s="60" t="str">
        <f>IF(D66="○",1,"")</f>
        <v/>
      </c>
      <c r="BQ3" s="60" t="str">
        <f>IF(E49="○",1,"")</f>
        <v/>
      </c>
      <c r="BR3" s="60" t="str">
        <f>IF(E50="○",1,"")</f>
        <v/>
      </c>
      <c r="BS3" s="60" t="str">
        <f>IF(E51="○",1,"")</f>
        <v/>
      </c>
      <c r="BT3" s="60" t="str">
        <f>IF(E52="○",1,"")</f>
        <v/>
      </c>
      <c r="BU3" s="60" t="str">
        <f>IF(E53="○",1,"")</f>
        <v/>
      </c>
      <c r="BV3" s="60" t="str">
        <f>IF(E54="○",1,"")</f>
        <v/>
      </c>
      <c r="BW3" s="60" t="str">
        <f>IF(E55="○",1,"")</f>
        <v/>
      </c>
      <c r="BX3" s="60" t="str">
        <f>IF(E56="○",1,"")</f>
        <v/>
      </c>
      <c r="BY3" s="60" t="str">
        <f>IF(E58="○",1,"")</f>
        <v/>
      </c>
      <c r="BZ3" s="60" t="str">
        <f>IF(E61="○",1,"")</f>
        <v/>
      </c>
      <c r="CA3" s="60" t="str">
        <f>IF(E62="○",1,"")</f>
        <v/>
      </c>
      <c r="CB3" s="60" t="str">
        <f>IF(E63="○",1,"")</f>
        <v/>
      </c>
      <c r="CC3" s="60" t="str">
        <f>IF(E64="○",1,"")</f>
        <v/>
      </c>
      <c r="CD3" s="60" t="str">
        <f>IF(E65="○",1,"")</f>
        <v/>
      </c>
      <c r="CE3" s="60" t="str">
        <f>IF(E66="○",1,"")</f>
        <v/>
      </c>
      <c r="CF3" s="60" t="str">
        <f>G57&amp;""</f>
        <v>ご記入ください</v>
      </c>
      <c r="CG3" s="60" t="str">
        <f>G59&amp;""</f>
        <v>ご記入ください</v>
      </c>
      <c r="CH3" s="60" t="str">
        <f>G67&amp;""</f>
        <v>ご記入ください</v>
      </c>
      <c r="CI3" s="60" t="str">
        <f>IF(C72="○",1,"")</f>
        <v/>
      </c>
      <c r="CJ3" s="60" t="str">
        <f>IF(C73="○",1,"")</f>
        <v/>
      </c>
      <c r="CK3" s="60" t="str">
        <f>IF(C74="○",1,"")</f>
        <v/>
      </c>
      <c r="CL3" s="60" t="str">
        <f>IF(C75="○",1,"")</f>
        <v/>
      </c>
      <c r="CM3" s="60" t="str">
        <f>IF(C76="○",1,"")</f>
        <v/>
      </c>
      <c r="CN3" s="60" t="str">
        <f>IF(C77="○",1,"")</f>
        <v/>
      </c>
      <c r="CO3" s="60" t="str">
        <f>IF(C78="○",1,"")</f>
        <v/>
      </c>
      <c r="CP3" s="60" t="str">
        <f>IF(C79="○",1,"")</f>
        <v/>
      </c>
      <c r="CQ3" s="60" t="str">
        <f>IF(C80="○",1,"")</f>
        <v/>
      </c>
      <c r="CR3" s="60" t="str">
        <f>IF(C81="○",1,"")</f>
        <v/>
      </c>
      <c r="CS3" s="60" t="str">
        <f>IF(C82="○",1,"")</f>
        <v/>
      </c>
      <c r="CT3" s="60" t="str">
        <f>IF(D72="○",1,"")</f>
        <v/>
      </c>
      <c r="CU3" s="60" t="str">
        <f>IF(D73="○",1,"")</f>
        <v/>
      </c>
      <c r="CV3" s="60" t="str">
        <f>IF(D74="○",1,"")</f>
        <v/>
      </c>
      <c r="CW3" s="60" t="str">
        <f>IF(D75="○",1,"")</f>
        <v/>
      </c>
      <c r="CX3" s="60" t="str">
        <f>IF(D76="○",1,"")</f>
        <v/>
      </c>
      <c r="CY3" s="60" t="str">
        <f>IF(D77="○",1,"")</f>
        <v/>
      </c>
      <c r="CZ3" s="60" t="str">
        <f>IF(D78="○",1,"")</f>
        <v/>
      </c>
      <c r="DA3" s="60" t="str">
        <f>IF(D79="○",1,"")</f>
        <v/>
      </c>
      <c r="DB3" s="60" t="str">
        <f>IF(D80="○",1,"")</f>
        <v/>
      </c>
      <c r="DC3" s="60" t="str">
        <f>IF(D81="○",1,"")</f>
        <v/>
      </c>
      <c r="DD3" s="60" t="str">
        <f>IF(D82="○",1,"")</f>
        <v/>
      </c>
      <c r="DE3" s="60" t="str">
        <f>IF(E72="○",1,"")</f>
        <v/>
      </c>
      <c r="DF3" s="60" t="str">
        <f>IF(E73="○",1,"")</f>
        <v/>
      </c>
      <c r="DG3" s="60" t="str">
        <f>IF(E74="○",1,"")</f>
        <v/>
      </c>
      <c r="DH3" s="60" t="str">
        <f>IF(E75="○",1,"")</f>
        <v/>
      </c>
      <c r="DI3" s="60" t="str">
        <f>IF(E76="○",1,"")</f>
        <v/>
      </c>
      <c r="DJ3" s="60" t="str">
        <f>IF(E77="○",1,"")</f>
        <v/>
      </c>
      <c r="DK3" s="60" t="str">
        <f>IF(E78="○",1,"")</f>
        <v/>
      </c>
      <c r="DL3" s="60" t="str">
        <f>IF(E79="○",1,"")</f>
        <v/>
      </c>
      <c r="DM3" s="60" t="str">
        <f>IF(E80="○",1,"")</f>
        <v/>
      </c>
      <c r="DN3" s="60" t="str">
        <f>IF(E81="○",1,"")</f>
        <v/>
      </c>
      <c r="DO3" s="60" t="str">
        <f>IF(E82="○",1,"")</f>
        <v/>
      </c>
      <c r="DP3" s="60" t="str">
        <f>H80&amp;""</f>
        <v>ご記入ください</v>
      </c>
      <c r="DQ3" s="60" t="str">
        <f>H81&amp;""</f>
        <v>ご記入ください</v>
      </c>
      <c r="DR3" s="60" t="str">
        <f>IF(C87="○",1,"")</f>
        <v/>
      </c>
      <c r="DS3" s="60" t="str">
        <f>IF(C88="○",1,"")</f>
        <v/>
      </c>
      <c r="DT3" s="60" t="str">
        <f>IF(C89="○",1,"")</f>
        <v/>
      </c>
      <c r="DU3" s="60" t="str">
        <f>IF(D87="○",1,"")</f>
        <v/>
      </c>
      <c r="DV3" s="60" t="str">
        <f>IF(D88="○",1,"")</f>
        <v/>
      </c>
      <c r="DW3" s="60" t="str">
        <f>IF(D89="○",1,"")</f>
        <v/>
      </c>
      <c r="DX3" s="60" t="str">
        <f>IF(E87="○",1,"")</f>
        <v/>
      </c>
      <c r="DY3" s="60" t="str">
        <f>IF(E88="○",1,"")</f>
        <v/>
      </c>
      <c r="DZ3" s="60" t="str">
        <f>IF(E89="○",1,"")</f>
        <v/>
      </c>
      <c r="EA3" s="60" t="str">
        <f>H89&amp;""</f>
        <v>ご記入ください</v>
      </c>
    </row>
    <row r="4" spans="1:131" s="60" customFormat="1" ht="8.25" hidden="1" customHeight="1" x14ac:dyDescent="0.15">
      <c r="A4" s="71"/>
      <c r="B4" s="71"/>
    </row>
    <row r="5" spans="1:131" ht="16.5" customHeight="1" x14ac:dyDescent="0.15">
      <c r="B5" s="12" t="s">
        <v>642</v>
      </c>
      <c r="X5" s="60"/>
      <c r="AB5" s="60"/>
    </row>
    <row r="6" spans="1:131" ht="74.25" customHeight="1" x14ac:dyDescent="0.15">
      <c r="B6" s="497" t="s">
        <v>655</v>
      </c>
      <c r="C6" s="498"/>
      <c r="D6" s="498"/>
      <c r="E6" s="498"/>
      <c r="F6" s="498"/>
      <c r="G6" s="498"/>
      <c r="H6" s="498"/>
      <c r="I6" s="498"/>
      <c r="J6" s="498"/>
      <c r="K6" s="498"/>
      <c r="L6" s="498"/>
      <c r="M6" s="498"/>
      <c r="N6" s="498"/>
      <c r="O6" s="498"/>
      <c r="P6" s="498"/>
      <c r="R6" s="288"/>
      <c r="S6" s="288"/>
      <c r="T6" s="288"/>
      <c r="U6" s="288"/>
      <c r="V6" s="288"/>
      <c r="W6" s="288"/>
      <c r="X6" s="288"/>
      <c r="Y6" s="288"/>
      <c r="Z6" s="288"/>
      <c r="AA6" s="288"/>
      <c r="AB6" s="288"/>
      <c r="AC6" s="288"/>
      <c r="AD6" s="288"/>
      <c r="AE6" s="288"/>
      <c r="AF6" s="288"/>
      <c r="AG6" s="288"/>
      <c r="AH6" s="288"/>
      <c r="AI6" s="288"/>
      <c r="AJ6" s="288"/>
      <c r="AK6" s="288"/>
      <c r="AL6" s="288"/>
      <c r="AM6" s="288"/>
      <c r="AN6" s="288"/>
    </row>
    <row r="7" spans="1:131" s="95" customFormat="1" ht="16.5" customHeight="1" x14ac:dyDescent="0.15">
      <c r="B7" s="101"/>
      <c r="C7" s="111" t="s">
        <v>169</v>
      </c>
      <c r="D7" s="111"/>
      <c r="E7" s="111"/>
      <c r="F7" s="111"/>
      <c r="G7" s="111"/>
      <c r="H7" s="111"/>
      <c r="I7" s="111"/>
      <c r="J7" s="111"/>
      <c r="K7" s="111"/>
      <c r="L7" s="111"/>
      <c r="M7" s="111"/>
      <c r="N7" s="111"/>
      <c r="O7" s="111"/>
      <c r="P7" s="111"/>
      <c r="R7" s="288"/>
      <c r="S7" s="288"/>
      <c r="T7" s="288"/>
      <c r="U7" s="288"/>
      <c r="V7" s="288"/>
      <c r="W7" s="288"/>
      <c r="X7" s="288"/>
      <c r="Y7" s="288"/>
      <c r="Z7" s="288"/>
      <c r="AA7" s="288"/>
      <c r="AB7" s="288"/>
      <c r="AC7" s="288"/>
      <c r="AD7" s="288"/>
      <c r="AE7" s="288"/>
      <c r="AF7" s="288"/>
      <c r="AG7" s="288"/>
      <c r="AH7" s="288"/>
      <c r="AI7" s="288"/>
      <c r="AJ7" s="288"/>
      <c r="AK7" s="288"/>
      <c r="AL7" s="288"/>
      <c r="AM7" s="288"/>
      <c r="AN7" s="288"/>
    </row>
    <row r="8" spans="1:131" s="116" customFormat="1" ht="16.5" customHeight="1" x14ac:dyDescent="0.15">
      <c r="B8" s="117"/>
      <c r="C8" s="111" t="s">
        <v>192</v>
      </c>
      <c r="D8" s="111"/>
      <c r="E8" s="111"/>
      <c r="F8" s="111"/>
      <c r="G8" s="111"/>
      <c r="H8" s="111"/>
      <c r="I8" s="111"/>
      <c r="J8" s="111"/>
      <c r="K8" s="111"/>
      <c r="L8" s="111"/>
      <c r="M8" s="118"/>
      <c r="N8" s="118"/>
      <c r="O8" s="118"/>
      <c r="P8" s="118"/>
      <c r="R8" s="288"/>
      <c r="S8" s="288"/>
      <c r="T8" s="288"/>
      <c r="U8" s="288"/>
      <c r="V8" s="288"/>
      <c r="W8" s="288"/>
      <c r="X8" s="288"/>
      <c r="Y8" s="288"/>
      <c r="Z8" s="288"/>
      <c r="AA8" s="288"/>
      <c r="AB8" s="288"/>
      <c r="AC8" s="288"/>
      <c r="AD8" s="288"/>
      <c r="AE8" s="288"/>
      <c r="AF8" s="288"/>
      <c r="AG8" s="288"/>
      <c r="AH8" s="288"/>
      <c r="AI8" s="288"/>
      <c r="AJ8" s="288"/>
      <c r="AK8" s="288"/>
      <c r="AL8" s="288"/>
      <c r="AM8" s="288"/>
      <c r="AN8" s="288"/>
    </row>
    <row r="9" spans="1:131" s="95" customFormat="1" ht="16.5" customHeight="1" x14ac:dyDescent="0.15">
      <c r="B9" s="101"/>
      <c r="C9" s="111" t="s">
        <v>365</v>
      </c>
      <c r="D9" s="111"/>
      <c r="E9" s="111"/>
      <c r="F9" s="111"/>
      <c r="G9" s="111"/>
      <c r="H9" s="111"/>
      <c r="I9" s="111"/>
      <c r="J9" s="111"/>
      <c r="K9" s="111"/>
      <c r="L9" s="111"/>
      <c r="M9" s="111"/>
      <c r="N9" s="111"/>
      <c r="O9" s="111"/>
      <c r="P9" s="111"/>
      <c r="R9" s="288"/>
      <c r="S9" s="288"/>
      <c r="T9" s="288"/>
      <c r="U9" s="288"/>
      <c r="V9" s="288"/>
      <c r="W9" s="288"/>
      <c r="X9" s="288"/>
      <c r="Y9" s="288"/>
      <c r="Z9" s="288"/>
      <c r="AA9" s="288"/>
      <c r="AB9" s="288"/>
      <c r="AC9" s="288"/>
      <c r="AD9" s="288"/>
      <c r="AE9" s="288"/>
      <c r="AF9" s="288"/>
      <c r="AG9" s="288"/>
      <c r="AH9" s="288"/>
      <c r="AI9" s="288"/>
      <c r="AJ9" s="288"/>
      <c r="AK9" s="288"/>
      <c r="AL9" s="288"/>
      <c r="AM9" s="288"/>
      <c r="AN9" s="288"/>
    </row>
    <row r="10" spans="1:131" s="95" customFormat="1" ht="16.5" customHeight="1" x14ac:dyDescent="0.15">
      <c r="B10" s="101"/>
      <c r="C10" s="111" t="s">
        <v>168</v>
      </c>
      <c r="D10" s="111"/>
      <c r="E10" s="111"/>
      <c r="F10" s="111"/>
      <c r="G10" s="111"/>
      <c r="H10" s="111"/>
      <c r="I10" s="111"/>
      <c r="J10" s="111"/>
      <c r="K10" s="111"/>
      <c r="L10" s="111"/>
      <c r="M10" s="111"/>
      <c r="N10" s="111"/>
      <c r="O10" s="111"/>
      <c r="P10" s="111"/>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row>
    <row r="11" spans="1:131" s="289" customFormat="1" ht="16.5" customHeight="1" x14ac:dyDescent="0.15">
      <c r="B11" s="101"/>
      <c r="C11" s="334" t="s">
        <v>678</v>
      </c>
      <c r="D11" s="111"/>
      <c r="E11" s="111"/>
      <c r="F11" s="111"/>
      <c r="G11" s="111"/>
      <c r="H11" s="111"/>
      <c r="I11" s="111"/>
      <c r="J11" s="111"/>
      <c r="K11" s="111"/>
      <c r="L11" s="111"/>
      <c r="M11" s="111"/>
      <c r="N11" s="111"/>
      <c r="O11" s="111"/>
      <c r="P11" s="111"/>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row>
    <row r="12" spans="1:131" s="289" customFormat="1" ht="16.5" customHeight="1" x14ac:dyDescent="0.15">
      <c r="B12" s="101"/>
      <c r="C12" s="334" t="s">
        <v>679</v>
      </c>
      <c r="D12" s="111"/>
      <c r="E12" s="111"/>
      <c r="F12" s="111"/>
      <c r="G12" s="111"/>
      <c r="H12" s="111"/>
      <c r="I12" s="111"/>
      <c r="J12" s="111"/>
      <c r="K12" s="111"/>
      <c r="L12" s="111"/>
      <c r="M12" s="111"/>
      <c r="N12" s="111"/>
      <c r="O12" s="111"/>
      <c r="P12" s="111"/>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row>
    <row r="13" spans="1:131" ht="10.5" customHeight="1" x14ac:dyDescent="0.15">
      <c r="B13" s="6"/>
      <c r="C13" s="22"/>
      <c r="D13" s="22"/>
      <c r="E13" s="22"/>
      <c r="F13" s="22"/>
      <c r="G13" s="22"/>
      <c r="H13" s="22"/>
      <c r="I13" s="22"/>
      <c r="J13" s="22"/>
      <c r="K13" s="22"/>
      <c r="L13" s="22"/>
      <c r="M13" s="22"/>
      <c r="N13" s="22"/>
      <c r="O13" s="22"/>
      <c r="P13" s="22"/>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row>
    <row r="14" spans="1:131" ht="19.5" customHeight="1" x14ac:dyDescent="0.15">
      <c r="B14" s="6"/>
      <c r="C14" s="506"/>
      <c r="D14" s="414"/>
      <c r="E14" s="414"/>
      <c r="F14" s="414"/>
      <c r="G14" s="414"/>
      <c r="H14" s="505" t="s">
        <v>442</v>
      </c>
      <c r="I14" s="414"/>
      <c r="R14" s="288"/>
      <c r="T14" s="288"/>
      <c r="U14" s="288"/>
      <c r="V14" s="288"/>
      <c r="W14" s="288"/>
      <c r="X14" s="288"/>
      <c r="Y14" s="288"/>
      <c r="Z14" s="288"/>
      <c r="AA14" s="288"/>
      <c r="AB14" s="288"/>
      <c r="AC14" s="288"/>
      <c r="AD14" s="288"/>
      <c r="AE14" s="288"/>
      <c r="AF14" s="288"/>
      <c r="AG14" s="288"/>
      <c r="AH14" s="288"/>
      <c r="AI14" s="288"/>
      <c r="AJ14" s="288"/>
      <c r="AK14" s="288"/>
      <c r="AL14" s="288"/>
      <c r="AM14" s="288"/>
      <c r="AN14" s="288"/>
    </row>
    <row r="15" spans="1:131" ht="34.5" customHeight="1" x14ac:dyDescent="0.15">
      <c r="A15" s="95"/>
      <c r="B15" s="101"/>
      <c r="C15" s="414"/>
      <c r="D15" s="414"/>
      <c r="E15" s="414"/>
      <c r="F15" s="414"/>
      <c r="G15" s="414"/>
      <c r="H15" s="414"/>
      <c r="I15" s="414"/>
      <c r="X15" s="60"/>
    </row>
    <row r="16" spans="1:131" ht="24.75" thickBot="1" x14ac:dyDescent="0.2">
      <c r="A16" s="95"/>
      <c r="B16" s="101"/>
      <c r="C16" s="414"/>
      <c r="D16" s="414"/>
      <c r="E16" s="414"/>
      <c r="F16" s="414"/>
      <c r="G16" s="414"/>
      <c r="H16" s="332" t="s">
        <v>602</v>
      </c>
      <c r="I16" s="332" t="s">
        <v>630</v>
      </c>
      <c r="X16" s="60"/>
    </row>
    <row r="17" spans="1:24" ht="16.5" customHeight="1" thickTop="1" x14ac:dyDescent="0.15">
      <c r="A17" s="95"/>
      <c r="B17" s="101"/>
      <c r="C17" s="502" t="s">
        <v>88</v>
      </c>
      <c r="D17" s="503"/>
      <c r="E17" s="503"/>
      <c r="F17" s="503"/>
      <c r="G17" s="503"/>
      <c r="H17" s="76" t="s">
        <v>443</v>
      </c>
      <c r="I17" s="76" t="s">
        <v>443</v>
      </c>
      <c r="X17" s="60"/>
    </row>
    <row r="18" spans="1:24" ht="16.5" customHeight="1" thickBot="1" x14ac:dyDescent="0.2">
      <c r="A18" s="95"/>
      <c r="B18" s="101"/>
      <c r="C18" s="27"/>
      <c r="D18" s="499" t="s">
        <v>135</v>
      </c>
      <c r="E18" s="500"/>
      <c r="F18" s="500"/>
      <c r="G18" s="501"/>
      <c r="H18" s="77" t="s">
        <v>444</v>
      </c>
      <c r="I18" s="77" t="s">
        <v>443</v>
      </c>
      <c r="X18" s="60"/>
    </row>
    <row r="19" spans="1:24" ht="30" customHeight="1" thickBot="1" x14ac:dyDescent="0.2">
      <c r="A19" s="95"/>
      <c r="B19" s="101"/>
      <c r="C19" s="504" t="s">
        <v>677</v>
      </c>
      <c r="D19" s="503"/>
      <c r="E19" s="503"/>
      <c r="F19" s="503"/>
      <c r="G19" s="499"/>
      <c r="H19" s="143"/>
      <c r="I19" s="326"/>
      <c r="X19" s="60"/>
    </row>
    <row r="20" spans="1:24" ht="30" customHeight="1" thickBot="1" x14ac:dyDescent="0.2">
      <c r="A20" s="95"/>
      <c r="B20" s="101"/>
      <c r="C20" s="27"/>
      <c r="D20" s="499" t="s">
        <v>97</v>
      </c>
      <c r="E20" s="500"/>
      <c r="F20" s="500"/>
      <c r="G20" s="500"/>
      <c r="H20" s="326"/>
      <c r="I20" s="326"/>
      <c r="X20" s="60"/>
    </row>
    <row r="21" spans="1:24" ht="30" customHeight="1" thickBot="1" x14ac:dyDescent="0.2">
      <c r="A21" s="95"/>
      <c r="B21" s="101"/>
      <c r="C21" s="502" t="s">
        <v>87</v>
      </c>
      <c r="D21" s="503"/>
      <c r="E21" s="503"/>
      <c r="F21" s="503"/>
      <c r="G21" s="499"/>
      <c r="H21" s="143"/>
      <c r="I21" s="326"/>
      <c r="X21" s="60"/>
    </row>
    <row r="22" spans="1:24" ht="30" customHeight="1" thickBot="1" x14ac:dyDescent="0.2">
      <c r="A22" s="95"/>
      <c r="B22" s="101"/>
      <c r="C22" s="27"/>
      <c r="D22" s="499" t="s">
        <v>99</v>
      </c>
      <c r="E22" s="500"/>
      <c r="F22" s="500"/>
      <c r="G22" s="500"/>
      <c r="H22" s="143"/>
      <c r="I22" s="326"/>
      <c r="X22" s="60"/>
    </row>
    <row r="23" spans="1:24" ht="30" customHeight="1" thickBot="1" x14ac:dyDescent="0.2">
      <c r="A23" s="95"/>
      <c r="B23" s="101"/>
      <c r="C23" s="504" t="s">
        <v>98</v>
      </c>
      <c r="D23" s="503"/>
      <c r="E23" s="503"/>
      <c r="F23" s="503"/>
      <c r="G23" s="499"/>
      <c r="H23" s="326"/>
      <c r="I23" s="326"/>
      <c r="X23" s="60"/>
    </row>
    <row r="24" spans="1:24" ht="30" customHeight="1" thickBot="1" x14ac:dyDescent="0.2">
      <c r="A24" s="95"/>
      <c r="B24" s="101"/>
      <c r="C24" s="27"/>
      <c r="D24" s="499" t="s">
        <v>100</v>
      </c>
      <c r="E24" s="500"/>
      <c r="F24" s="500"/>
      <c r="G24" s="500"/>
      <c r="H24" s="326"/>
      <c r="I24" s="326"/>
      <c r="X24" s="60"/>
    </row>
    <row r="25" spans="1:24" ht="30" customHeight="1" thickBot="1" x14ac:dyDescent="0.2">
      <c r="A25" s="95"/>
      <c r="B25" s="101"/>
      <c r="C25" s="502" t="s">
        <v>102</v>
      </c>
      <c r="D25" s="503"/>
      <c r="E25" s="503"/>
      <c r="F25" s="503"/>
      <c r="G25" s="499"/>
      <c r="H25" s="326"/>
      <c r="I25" s="326"/>
      <c r="X25" s="60"/>
    </row>
    <row r="26" spans="1:24" ht="30" customHeight="1" thickBot="1" x14ac:dyDescent="0.2">
      <c r="A26" s="95"/>
      <c r="B26" s="101"/>
      <c r="C26" s="27"/>
      <c r="D26" s="499" t="s">
        <v>101</v>
      </c>
      <c r="E26" s="500"/>
      <c r="F26" s="500"/>
      <c r="G26" s="500"/>
      <c r="H26" s="326"/>
      <c r="I26" s="326"/>
      <c r="X26" s="60"/>
    </row>
    <row r="27" spans="1:24" ht="30" customHeight="1" thickBot="1" x14ac:dyDescent="0.2">
      <c r="A27" s="95"/>
      <c r="B27" s="101"/>
      <c r="C27" s="504" t="s">
        <v>145</v>
      </c>
      <c r="D27" s="503"/>
      <c r="E27" s="503"/>
      <c r="F27" s="503"/>
      <c r="G27" s="499"/>
      <c r="H27" s="326"/>
      <c r="I27" s="326"/>
      <c r="X27" s="60"/>
    </row>
    <row r="28" spans="1:24" ht="30" customHeight="1" thickBot="1" x14ac:dyDescent="0.2">
      <c r="A28" s="95"/>
      <c r="B28" s="101"/>
      <c r="C28" s="27"/>
      <c r="D28" s="499" t="s">
        <v>103</v>
      </c>
      <c r="E28" s="500"/>
      <c r="F28" s="500"/>
      <c r="G28" s="500"/>
      <c r="H28" s="326"/>
      <c r="I28" s="326"/>
      <c r="X28" s="60"/>
    </row>
    <row r="29" spans="1:24" ht="30" customHeight="1" thickBot="1" x14ac:dyDescent="0.2">
      <c r="A29" s="95"/>
      <c r="B29" s="101"/>
      <c r="C29" s="504" t="s">
        <v>750</v>
      </c>
      <c r="D29" s="511"/>
      <c r="E29" s="511"/>
      <c r="F29" s="511"/>
      <c r="G29" s="512"/>
      <c r="H29" s="507"/>
      <c r="I29" s="507"/>
      <c r="X29" s="60"/>
    </row>
    <row r="30" spans="1:24" ht="15" customHeight="1" thickBot="1" x14ac:dyDescent="0.2">
      <c r="A30" s="95"/>
      <c r="B30" s="101"/>
      <c r="C30" s="508" t="s">
        <v>657</v>
      </c>
      <c r="D30" s="509"/>
      <c r="E30" s="509"/>
      <c r="F30" s="509"/>
      <c r="G30" s="510"/>
      <c r="H30" s="507"/>
      <c r="I30" s="507"/>
      <c r="X30" s="60"/>
    </row>
    <row r="31" spans="1:24" ht="30" customHeight="1" thickBot="1" x14ac:dyDescent="0.2">
      <c r="A31" s="95"/>
      <c r="B31" s="101"/>
      <c r="C31" s="27"/>
      <c r="D31" s="475" t="s">
        <v>104</v>
      </c>
      <c r="E31" s="476"/>
      <c r="F31" s="476"/>
      <c r="G31" s="476"/>
      <c r="H31" s="326"/>
      <c r="I31" s="326"/>
      <c r="X31" s="60"/>
    </row>
    <row r="32" spans="1:24" s="288" customFormat="1" ht="15" customHeight="1" thickBot="1" x14ac:dyDescent="0.2">
      <c r="A32" s="289"/>
      <c r="B32" s="101"/>
      <c r="C32" s="502" t="s">
        <v>656</v>
      </c>
      <c r="D32" s="511"/>
      <c r="E32" s="511"/>
      <c r="F32" s="511"/>
      <c r="G32" s="512"/>
      <c r="H32" s="507"/>
      <c r="I32" s="507"/>
      <c r="X32" s="60"/>
    </row>
    <row r="33" spans="1:39" s="288" customFormat="1" ht="15" customHeight="1" thickBot="1" x14ac:dyDescent="0.2">
      <c r="A33" s="289"/>
      <c r="B33" s="101"/>
      <c r="C33" s="508" t="s">
        <v>373</v>
      </c>
      <c r="D33" s="509"/>
      <c r="E33" s="509"/>
      <c r="F33" s="509"/>
      <c r="G33" s="510"/>
      <c r="H33" s="507"/>
      <c r="I33" s="507"/>
      <c r="X33" s="60"/>
    </row>
    <row r="34" spans="1:39" s="288" customFormat="1" ht="30" customHeight="1" thickBot="1" x14ac:dyDescent="0.2">
      <c r="A34" s="289"/>
      <c r="B34" s="101"/>
      <c r="C34" s="27"/>
      <c r="D34" s="475" t="s">
        <v>658</v>
      </c>
      <c r="E34" s="476"/>
      <c r="F34" s="476"/>
      <c r="G34" s="476"/>
      <c r="H34" s="329"/>
      <c r="I34" s="329"/>
      <c r="X34" s="60"/>
    </row>
    <row r="35" spans="1:39" ht="16.5" customHeight="1" x14ac:dyDescent="0.15">
      <c r="B35" s="12"/>
      <c r="R35" s="288"/>
      <c r="S35" s="288"/>
      <c r="T35" s="288"/>
      <c r="U35" s="288"/>
      <c r="V35" s="288"/>
      <c r="W35" s="288"/>
      <c r="X35" s="288"/>
      <c r="Y35" s="288"/>
      <c r="Z35" s="288"/>
      <c r="AA35" s="288"/>
      <c r="AB35" s="288"/>
      <c r="AC35" s="288"/>
      <c r="AD35" s="288"/>
      <c r="AE35" s="288"/>
      <c r="AF35" s="288"/>
      <c r="AG35" s="288"/>
      <c r="AH35" s="288"/>
      <c r="AI35" s="288"/>
      <c r="AJ35" s="288"/>
      <c r="AK35" s="288"/>
      <c r="AL35" s="288"/>
      <c r="AM35" s="288"/>
    </row>
    <row r="36" spans="1:39" ht="13.5" x14ac:dyDescent="0.15">
      <c r="B36" s="460" t="str">
        <f>IF(OR($H$19="○",$I$19="○",$H$20="○",$I$20="○"),"※黄色で網掛けされた設問にお答えください。","")</f>
        <v/>
      </c>
      <c r="C36" s="460"/>
      <c r="D36" s="460"/>
      <c r="E36" s="460"/>
      <c r="F36" s="460"/>
      <c r="G36" s="460"/>
      <c r="H36" s="460"/>
      <c r="I36" s="460"/>
      <c r="J36" s="460"/>
      <c r="K36" s="460"/>
      <c r="L36" s="460"/>
      <c r="M36" s="460"/>
      <c r="N36" s="460"/>
      <c r="O36" s="460"/>
      <c r="P36" s="152"/>
      <c r="Q36" s="288"/>
      <c r="R36" s="288"/>
      <c r="S36" s="288"/>
      <c r="T36" s="288"/>
      <c r="U36" s="288"/>
      <c r="V36" s="288"/>
      <c r="W36" s="288"/>
      <c r="X36" s="288"/>
      <c r="Y36" s="288"/>
      <c r="Z36" s="288"/>
      <c r="AA36" s="288"/>
      <c r="AB36" s="288"/>
      <c r="AC36" s="288"/>
      <c r="AD36" s="288"/>
      <c r="AE36" s="288"/>
      <c r="AF36" s="288"/>
      <c r="AG36" s="288"/>
      <c r="AH36" s="288"/>
      <c r="AI36" s="288"/>
      <c r="AJ36" s="288"/>
      <c r="AK36" s="288"/>
      <c r="AL36" s="288"/>
      <c r="AM36" s="288"/>
    </row>
    <row r="37" spans="1:39" s="78" customFormat="1" ht="27.75" customHeight="1" x14ac:dyDescent="0.15">
      <c r="B37" s="462" t="s">
        <v>640</v>
      </c>
      <c r="C37" s="463"/>
      <c r="D37" s="463"/>
      <c r="E37" s="463"/>
      <c r="F37" s="463"/>
      <c r="G37" s="463"/>
      <c r="H37" s="463"/>
      <c r="I37" s="463"/>
      <c r="J37" s="463"/>
      <c r="K37" s="463"/>
      <c r="L37" s="463"/>
      <c r="M37" s="463"/>
      <c r="N37" s="463"/>
      <c r="O37" s="463"/>
      <c r="P37" s="463"/>
      <c r="Q37" s="288"/>
      <c r="R37" s="288"/>
      <c r="S37" s="288"/>
      <c r="T37" s="288"/>
      <c r="U37" s="288"/>
      <c r="V37" s="288"/>
      <c r="W37" s="288"/>
      <c r="X37" s="288"/>
      <c r="Y37" s="288"/>
      <c r="Z37" s="288"/>
      <c r="AA37" s="288"/>
      <c r="AB37" s="288"/>
      <c r="AC37" s="288"/>
      <c r="AD37" s="288"/>
      <c r="AE37" s="288"/>
      <c r="AF37" s="288"/>
      <c r="AG37" s="288"/>
      <c r="AH37" s="288"/>
      <c r="AI37" s="288"/>
      <c r="AJ37" s="288"/>
      <c r="AK37" s="288"/>
      <c r="AL37" s="288"/>
      <c r="AM37" s="288"/>
    </row>
    <row r="38" spans="1:39" s="78" customFormat="1" ht="7.5" customHeight="1" x14ac:dyDescent="0.15">
      <c r="B38" s="6"/>
      <c r="Q38" s="288"/>
      <c r="R38" s="288"/>
      <c r="S38" s="288"/>
      <c r="T38" s="288"/>
      <c r="U38" s="288"/>
      <c r="V38" s="288"/>
      <c r="W38" s="288"/>
      <c r="X38" s="288"/>
      <c r="Y38" s="288"/>
      <c r="Z38" s="288"/>
      <c r="AA38" s="288"/>
      <c r="AB38" s="288"/>
      <c r="AC38" s="288"/>
      <c r="AD38" s="288"/>
      <c r="AE38" s="288"/>
      <c r="AF38" s="288"/>
      <c r="AG38" s="288"/>
      <c r="AH38" s="288"/>
      <c r="AI38" s="288"/>
      <c r="AJ38" s="288"/>
      <c r="AK38" s="288"/>
      <c r="AL38" s="288"/>
      <c r="AM38" s="288"/>
    </row>
    <row r="39" spans="1:39" s="78" customFormat="1" ht="27" customHeight="1" x14ac:dyDescent="0.15">
      <c r="B39" s="461" t="s">
        <v>420</v>
      </c>
      <c r="C39" s="461"/>
      <c r="D39" s="461"/>
      <c r="E39" s="461"/>
      <c r="F39" s="461"/>
      <c r="G39" s="461"/>
      <c r="H39" s="461"/>
      <c r="I39" s="461"/>
      <c r="J39" s="461"/>
      <c r="K39" s="461"/>
      <c r="L39" s="461"/>
      <c r="M39" s="461"/>
      <c r="N39" s="461"/>
      <c r="O39" s="461"/>
      <c r="Q39" s="288"/>
      <c r="R39" s="288"/>
      <c r="S39" s="288"/>
      <c r="T39" s="288"/>
      <c r="U39" s="288"/>
      <c r="V39" s="288"/>
      <c r="W39" s="288"/>
      <c r="X39" s="288"/>
      <c r="Y39" s="288"/>
      <c r="Z39" s="288"/>
      <c r="AA39" s="288"/>
      <c r="AB39" s="288"/>
      <c r="AC39" s="288"/>
      <c r="AD39" s="288"/>
      <c r="AE39" s="288"/>
      <c r="AF39" s="288"/>
      <c r="AG39" s="288"/>
      <c r="AH39" s="288"/>
      <c r="AI39" s="288"/>
      <c r="AJ39" s="288"/>
      <c r="AK39" s="288"/>
      <c r="AL39" s="288"/>
      <c r="AM39" s="288"/>
    </row>
    <row r="40" spans="1:39" s="129" customFormat="1" ht="39" customHeight="1" x14ac:dyDescent="0.15">
      <c r="B40" s="128"/>
      <c r="D40" s="458" t="s">
        <v>595</v>
      </c>
      <c r="E40" s="459"/>
      <c r="F40" s="459"/>
      <c r="G40" s="459"/>
      <c r="H40" s="459"/>
      <c r="I40" s="459"/>
      <c r="J40" s="459"/>
      <c r="K40" s="459"/>
      <c r="L40" s="459"/>
      <c r="M40" s="459"/>
      <c r="N40" s="459"/>
      <c r="O40" s="459"/>
      <c r="P40" s="459"/>
      <c r="Q40" s="288"/>
      <c r="R40" s="288"/>
      <c r="S40" s="288"/>
      <c r="T40" s="288"/>
      <c r="U40" s="288"/>
      <c r="V40" s="288"/>
      <c r="W40" s="288"/>
      <c r="X40" s="288"/>
      <c r="Y40" s="288"/>
      <c r="Z40" s="288"/>
      <c r="AA40" s="288"/>
      <c r="AB40" s="288"/>
      <c r="AC40" s="288"/>
      <c r="AD40" s="288"/>
      <c r="AE40" s="288"/>
      <c r="AF40" s="288"/>
      <c r="AG40" s="288"/>
      <c r="AH40" s="288"/>
      <c r="AI40" s="288"/>
      <c r="AJ40" s="288"/>
      <c r="AK40" s="288"/>
      <c r="AL40" s="288"/>
      <c r="AM40" s="288"/>
    </row>
    <row r="41" spans="1:39" s="78" customFormat="1" ht="29.25" customHeight="1" thickBot="1" x14ac:dyDescent="0.2">
      <c r="B41" s="63"/>
      <c r="D41" s="80"/>
      <c r="E41" s="145"/>
      <c r="F41" s="145"/>
      <c r="G41" s="477" t="s">
        <v>340</v>
      </c>
      <c r="H41" s="478"/>
      <c r="I41" s="478"/>
      <c r="J41" s="478"/>
      <c r="K41" s="478"/>
      <c r="L41" s="479"/>
      <c r="M41" s="467" t="s">
        <v>343</v>
      </c>
      <c r="N41" s="468"/>
      <c r="O41" s="145"/>
      <c r="P41" s="145"/>
      <c r="AB41" s="5"/>
      <c r="AC41" s="5"/>
      <c r="AD41" s="5"/>
      <c r="AE41" s="5"/>
    </row>
    <row r="42" spans="1:39" s="8" customFormat="1" ht="24" customHeight="1" thickBot="1" x14ac:dyDescent="0.2">
      <c r="B42" s="5"/>
      <c r="C42" s="9"/>
      <c r="D42" s="81"/>
      <c r="E42" s="81"/>
      <c r="F42" s="82" t="s">
        <v>326</v>
      </c>
      <c r="G42" s="361" t="s">
        <v>373</v>
      </c>
      <c r="H42" s="464"/>
      <c r="I42" s="464"/>
      <c r="J42" s="464"/>
      <c r="K42" s="464"/>
      <c r="L42" s="465"/>
      <c r="M42" s="469"/>
      <c r="N42" s="470"/>
      <c r="O42" s="78" t="s">
        <v>323</v>
      </c>
      <c r="P42" s="81"/>
      <c r="AB42" s="5"/>
      <c r="AC42" s="5"/>
      <c r="AD42" s="5"/>
      <c r="AE42" s="5"/>
    </row>
    <row r="43" spans="1:39" s="8" customFormat="1" ht="24" customHeight="1" thickBot="1" x14ac:dyDescent="0.2">
      <c r="B43" s="5"/>
      <c r="C43" s="9"/>
      <c r="D43" s="81"/>
      <c r="E43" s="81"/>
      <c r="F43" s="82" t="s">
        <v>327</v>
      </c>
      <c r="G43" s="361" t="s">
        <v>373</v>
      </c>
      <c r="H43" s="464"/>
      <c r="I43" s="464"/>
      <c r="J43" s="464"/>
      <c r="K43" s="464"/>
      <c r="L43" s="465"/>
      <c r="M43" s="471"/>
      <c r="N43" s="472"/>
      <c r="O43" s="78" t="s">
        <v>323</v>
      </c>
      <c r="P43" s="81"/>
      <c r="AB43" s="5"/>
      <c r="AC43" s="5"/>
      <c r="AD43" s="5"/>
      <c r="AE43" s="5"/>
    </row>
    <row r="44" spans="1:39" s="8" customFormat="1" ht="24" customHeight="1" thickBot="1" x14ac:dyDescent="0.2">
      <c r="B44" s="5"/>
      <c r="C44" s="9"/>
      <c r="D44" s="81"/>
      <c r="E44" s="81"/>
      <c r="F44" s="82" t="s">
        <v>328</v>
      </c>
      <c r="G44" s="361" t="s">
        <v>373</v>
      </c>
      <c r="H44" s="464"/>
      <c r="I44" s="464"/>
      <c r="J44" s="464"/>
      <c r="K44" s="464"/>
      <c r="L44" s="465"/>
      <c r="M44" s="473"/>
      <c r="N44" s="474"/>
      <c r="O44" s="78" t="s">
        <v>323</v>
      </c>
      <c r="P44" s="81"/>
      <c r="AB44" s="5"/>
      <c r="AC44" s="5"/>
      <c r="AD44" s="5"/>
      <c r="AE44" s="5"/>
    </row>
    <row r="45" spans="1:39" s="8" customFormat="1" ht="12.75" customHeight="1" x14ac:dyDescent="0.15">
      <c r="B45" s="5"/>
      <c r="C45" s="9"/>
      <c r="D45" s="81"/>
      <c r="E45" s="81"/>
      <c r="F45" s="81"/>
      <c r="G45" s="81"/>
      <c r="H45" s="81"/>
      <c r="I45" s="81"/>
      <c r="J45" s="81"/>
      <c r="K45" s="81"/>
      <c r="L45" s="81"/>
      <c r="M45" s="81"/>
      <c r="N45" s="81"/>
      <c r="O45" s="81"/>
      <c r="P45" s="81"/>
      <c r="AB45" s="5"/>
      <c r="AC45" s="5"/>
      <c r="AD45" s="5"/>
      <c r="AE45" s="5"/>
    </row>
    <row r="46" spans="1:39" s="78" customFormat="1" ht="13.5" x14ac:dyDescent="0.15">
      <c r="B46" s="466" t="s">
        <v>344</v>
      </c>
      <c r="C46" s="466"/>
      <c r="D46" s="466"/>
      <c r="E46" s="466"/>
      <c r="F46" s="466"/>
      <c r="G46" s="466"/>
      <c r="H46" s="466"/>
      <c r="I46" s="466"/>
      <c r="J46" s="466"/>
      <c r="K46" s="466"/>
      <c r="L46" s="466"/>
      <c r="M46" s="466"/>
      <c r="N46" s="466"/>
      <c r="O46" s="466"/>
      <c r="AB46" s="5"/>
      <c r="AC46" s="5"/>
      <c r="AD46" s="5"/>
      <c r="AE46" s="5"/>
    </row>
    <row r="47" spans="1:39" ht="13.5" x14ac:dyDescent="0.15">
      <c r="C47" s="6" t="s">
        <v>148</v>
      </c>
    </row>
    <row r="48" spans="1:39" ht="39.75" customHeight="1" thickBot="1" x14ac:dyDescent="0.2">
      <c r="C48" s="67" t="s">
        <v>324</v>
      </c>
      <c r="D48" s="67" t="s">
        <v>325</v>
      </c>
      <c r="E48" s="67" t="s">
        <v>329</v>
      </c>
    </row>
    <row r="49" spans="2:31" s="8" customFormat="1" ht="19.5" customHeight="1" thickBot="1" x14ac:dyDescent="0.2">
      <c r="B49" s="5"/>
      <c r="C49" s="88"/>
      <c r="D49" s="88"/>
      <c r="E49" s="88"/>
      <c r="F49" s="490" t="s">
        <v>86</v>
      </c>
      <c r="G49" s="491"/>
      <c r="H49" s="491"/>
      <c r="I49" s="491"/>
      <c r="J49" s="491"/>
      <c r="K49" s="491"/>
      <c r="L49" s="491"/>
      <c r="M49" s="491"/>
      <c r="N49" s="491"/>
      <c r="O49" s="491"/>
      <c r="P49" s="492"/>
      <c r="Y49" s="5"/>
      <c r="AB49" s="5"/>
      <c r="AC49" s="5"/>
      <c r="AD49" s="5"/>
      <c r="AE49" s="5"/>
    </row>
    <row r="50" spans="2:31" s="8" customFormat="1" ht="19.5" customHeight="1" thickBot="1" x14ac:dyDescent="0.2">
      <c r="B50" s="5"/>
      <c r="C50" s="88"/>
      <c r="D50" s="88"/>
      <c r="E50" s="88"/>
      <c r="F50" s="490" t="s">
        <v>37</v>
      </c>
      <c r="G50" s="491"/>
      <c r="H50" s="491"/>
      <c r="I50" s="491"/>
      <c r="J50" s="491"/>
      <c r="K50" s="491"/>
      <c r="L50" s="491"/>
      <c r="M50" s="491"/>
      <c r="N50" s="491"/>
      <c r="O50" s="491"/>
      <c r="P50" s="492"/>
      <c r="Y50" s="5"/>
      <c r="AB50" s="5"/>
      <c r="AC50" s="5"/>
      <c r="AD50" s="5"/>
      <c r="AE50" s="5"/>
    </row>
    <row r="51" spans="2:31" s="8" customFormat="1" ht="19.5" customHeight="1" thickBot="1" x14ac:dyDescent="0.2">
      <c r="B51" s="5"/>
      <c r="C51" s="88"/>
      <c r="D51" s="88"/>
      <c r="E51" s="88"/>
      <c r="F51" s="490" t="s">
        <v>38</v>
      </c>
      <c r="G51" s="491"/>
      <c r="H51" s="491"/>
      <c r="I51" s="491"/>
      <c r="J51" s="491"/>
      <c r="K51" s="491"/>
      <c r="L51" s="491"/>
      <c r="M51" s="491"/>
      <c r="N51" s="491"/>
      <c r="O51" s="491"/>
      <c r="P51" s="492"/>
      <c r="Y51" s="5"/>
      <c r="AB51" s="5"/>
      <c r="AC51" s="5"/>
      <c r="AD51" s="5"/>
      <c r="AE51" s="5"/>
    </row>
    <row r="52" spans="2:31" s="8" customFormat="1" ht="19.5" customHeight="1" thickBot="1" x14ac:dyDescent="0.2">
      <c r="B52" s="5"/>
      <c r="C52" s="88"/>
      <c r="D52" s="88"/>
      <c r="E52" s="88"/>
      <c r="F52" s="490" t="s">
        <v>39</v>
      </c>
      <c r="G52" s="491"/>
      <c r="H52" s="491"/>
      <c r="I52" s="491"/>
      <c r="J52" s="491"/>
      <c r="K52" s="491"/>
      <c r="L52" s="491"/>
      <c r="M52" s="491"/>
      <c r="N52" s="491"/>
      <c r="O52" s="491"/>
      <c r="P52" s="492"/>
      <c r="Y52" s="5"/>
      <c r="AB52" s="5"/>
      <c r="AC52" s="5"/>
      <c r="AD52" s="5"/>
      <c r="AE52" s="5"/>
    </row>
    <row r="53" spans="2:31" s="8" customFormat="1" ht="19.5" customHeight="1" thickBot="1" x14ac:dyDescent="0.2">
      <c r="B53" s="5"/>
      <c r="C53" s="88"/>
      <c r="D53" s="88"/>
      <c r="E53" s="88"/>
      <c r="F53" s="490" t="s">
        <v>40</v>
      </c>
      <c r="G53" s="491"/>
      <c r="H53" s="491"/>
      <c r="I53" s="491"/>
      <c r="J53" s="491"/>
      <c r="K53" s="491"/>
      <c r="L53" s="491"/>
      <c r="M53" s="491"/>
      <c r="N53" s="491"/>
      <c r="O53" s="491"/>
      <c r="P53" s="492"/>
      <c r="Y53" s="5"/>
      <c r="AB53" s="5"/>
      <c r="AC53" s="5"/>
      <c r="AD53" s="5"/>
      <c r="AE53" s="5"/>
    </row>
    <row r="54" spans="2:31" s="8" customFormat="1" ht="19.5" customHeight="1" thickBot="1" x14ac:dyDescent="0.2">
      <c r="B54" s="5"/>
      <c r="C54" s="88"/>
      <c r="D54" s="88"/>
      <c r="E54" s="88"/>
      <c r="F54" s="490" t="s">
        <v>41</v>
      </c>
      <c r="G54" s="491"/>
      <c r="H54" s="491"/>
      <c r="I54" s="491"/>
      <c r="J54" s="491"/>
      <c r="K54" s="491"/>
      <c r="L54" s="491"/>
      <c r="M54" s="491"/>
      <c r="N54" s="491"/>
      <c r="O54" s="491"/>
      <c r="P54" s="492"/>
      <c r="Y54" s="5"/>
      <c r="AB54" s="5"/>
      <c r="AC54" s="5"/>
      <c r="AD54" s="5"/>
      <c r="AE54" s="5"/>
    </row>
    <row r="55" spans="2:31" s="8" customFormat="1" ht="19.5" customHeight="1" thickBot="1" x14ac:dyDescent="0.2">
      <c r="B55" s="5"/>
      <c r="C55" s="88"/>
      <c r="D55" s="88"/>
      <c r="E55" s="88"/>
      <c r="F55" s="490" t="s">
        <v>42</v>
      </c>
      <c r="G55" s="491"/>
      <c r="H55" s="491"/>
      <c r="I55" s="491"/>
      <c r="J55" s="491"/>
      <c r="K55" s="491"/>
      <c r="L55" s="491"/>
      <c r="M55" s="491"/>
      <c r="N55" s="491"/>
      <c r="O55" s="491"/>
      <c r="P55" s="492"/>
      <c r="Y55" s="5"/>
      <c r="AB55" s="5"/>
      <c r="AC55" s="5"/>
      <c r="AD55" s="5"/>
      <c r="AE55" s="5"/>
    </row>
    <row r="56" spans="2:31" s="8" customFormat="1" ht="19.5" customHeight="1" thickBot="1" x14ac:dyDescent="0.2">
      <c r="B56" s="5"/>
      <c r="C56" s="88"/>
      <c r="D56" s="88"/>
      <c r="E56" s="88"/>
      <c r="F56" s="490" t="s">
        <v>432</v>
      </c>
      <c r="G56" s="494"/>
      <c r="H56" s="494"/>
      <c r="I56" s="494"/>
      <c r="J56" s="494"/>
      <c r="K56" s="494"/>
      <c r="L56" s="494"/>
      <c r="M56" s="494"/>
      <c r="N56" s="494"/>
      <c r="O56" s="494"/>
      <c r="P56" s="495"/>
      <c r="Y56" s="5"/>
      <c r="AB56" s="5"/>
      <c r="AC56" s="5"/>
      <c r="AD56" s="5"/>
      <c r="AE56" s="5"/>
    </row>
    <row r="57" spans="2:31" s="8" customFormat="1" ht="19.5" customHeight="1" thickBot="1" x14ac:dyDescent="0.2">
      <c r="B57" s="5"/>
      <c r="F57" s="83"/>
      <c r="G57" s="482" t="s">
        <v>373</v>
      </c>
      <c r="H57" s="483"/>
      <c r="I57" s="483"/>
      <c r="J57" s="483"/>
      <c r="K57" s="483"/>
      <c r="L57" s="483"/>
      <c r="M57" s="483"/>
      <c r="N57" s="483"/>
      <c r="O57" s="483"/>
      <c r="P57" s="484"/>
      <c r="Y57" s="5"/>
      <c r="AB57" s="5"/>
      <c r="AC57" s="5"/>
      <c r="AD57" s="5"/>
      <c r="AE57" s="5"/>
    </row>
    <row r="58" spans="2:31" s="8" customFormat="1" ht="19.5" customHeight="1" thickBot="1" x14ac:dyDescent="0.2">
      <c r="B58" s="5"/>
      <c r="C58" s="88"/>
      <c r="D58" s="88"/>
      <c r="E58" s="88"/>
      <c r="F58" s="487" t="s">
        <v>433</v>
      </c>
      <c r="G58" s="488"/>
      <c r="H58" s="488"/>
      <c r="I58" s="488"/>
      <c r="J58" s="488"/>
      <c r="K58" s="488"/>
      <c r="L58" s="488"/>
      <c r="M58" s="488"/>
      <c r="N58" s="488"/>
      <c r="O58" s="488"/>
      <c r="P58" s="489"/>
      <c r="Y58" s="5"/>
      <c r="AB58" s="5"/>
      <c r="AC58" s="5"/>
      <c r="AD58" s="5"/>
      <c r="AE58" s="5"/>
    </row>
    <row r="59" spans="2:31" s="8" customFormat="1" ht="19.5" customHeight="1" thickBot="1" x14ac:dyDescent="0.2">
      <c r="B59" s="5"/>
      <c r="F59" s="84"/>
      <c r="G59" s="482" t="s">
        <v>373</v>
      </c>
      <c r="H59" s="483"/>
      <c r="I59" s="483"/>
      <c r="J59" s="483"/>
      <c r="K59" s="483"/>
      <c r="L59" s="483"/>
      <c r="M59" s="483"/>
      <c r="N59" s="483"/>
      <c r="O59" s="483"/>
      <c r="P59" s="484"/>
      <c r="Y59" s="5"/>
      <c r="AB59" s="5"/>
      <c r="AC59" s="5"/>
      <c r="AD59" s="5"/>
      <c r="AE59" s="5"/>
    </row>
    <row r="60" spans="2:31" ht="14.25" thickBot="1" x14ac:dyDescent="0.2">
      <c r="C60" s="6" t="s">
        <v>149</v>
      </c>
    </row>
    <row r="61" spans="2:31" s="8" customFormat="1" ht="19.5" customHeight="1" thickBot="1" x14ac:dyDescent="0.2">
      <c r="B61" s="5"/>
      <c r="C61" s="88"/>
      <c r="D61" s="88"/>
      <c r="E61" s="88"/>
      <c r="F61" s="490" t="s">
        <v>170</v>
      </c>
      <c r="G61" s="491"/>
      <c r="H61" s="491"/>
      <c r="I61" s="491"/>
      <c r="J61" s="491"/>
      <c r="K61" s="491"/>
      <c r="L61" s="491"/>
      <c r="M61" s="491"/>
      <c r="N61" s="491"/>
      <c r="O61" s="491"/>
      <c r="P61" s="492"/>
      <c r="Y61" s="5"/>
      <c r="AB61" s="5"/>
      <c r="AC61" s="5"/>
      <c r="AD61" s="5"/>
      <c r="AE61" s="5"/>
    </row>
    <row r="62" spans="2:31" s="8" customFormat="1" ht="19.5" customHeight="1" thickBot="1" x14ac:dyDescent="0.2">
      <c r="B62" s="5"/>
      <c r="C62" s="88"/>
      <c r="D62" s="88"/>
      <c r="E62" s="88"/>
      <c r="F62" s="490" t="s">
        <v>171</v>
      </c>
      <c r="G62" s="491"/>
      <c r="H62" s="491"/>
      <c r="I62" s="491"/>
      <c r="J62" s="491"/>
      <c r="K62" s="491"/>
      <c r="L62" s="491"/>
      <c r="M62" s="491"/>
      <c r="N62" s="491"/>
      <c r="O62" s="491"/>
      <c r="P62" s="492"/>
      <c r="Y62" s="5"/>
      <c r="AB62" s="5"/>
      <c r="AC62" s="5"/>
      <c r="AD62" s="5"/>
      <c r="AE62" s="5"/>
    </row>
    <row r="63" spans="2:31" s="8" customFormat="1" ht="19.5" customHeight="1" thickBot="1" x14ac:dyDescent="0.2">
      <c r="B63" s="5"/>
      <c r="C63" s="88"/>
      <c r="D63" s="88"/>
      <c r="E63" s="88"/>
      <c r="F63" s="490" t="s">
        <v>172</v>
      </c>
      <c r="G63" s="491"/>
      <c r="H63" s="491"/>
      <c r="I63" s="491"/>
      <c r="J63" s="491"/>
      <c r="K63" s="491"/>
      <c r="L63" s="491"/>
      <c r="M63" s="491"/>
      <c r="N63" s="491"/>
      <c r="O63" s="491"/>
      <c r="P63" s="492"/>
      <c r="Y63" s="5"/>
      <c r="AB63" s="5"/>
      <c r="AC63" s="5"/>
      <c r="AD63" s="5"/>
      <c r="AE63" s="5"/>
    </row>
    <row r="64" spans="2:31" s="8" customFormat="1" ht="19.5" customHeight="1" thickBot="1" x14ac:dyDescent="0.2">
      <c r="B64" s="5"/>
      <c r="C64" s="88"/>
      <c r="D64" s="88"/>
      <c r="E64" s="88"/>
      <c r="F64" s="490" t="s">
        <v>173</v>
      </c>
      <c r="G64" s="491"/>
      <c r="H64" s="491"/>
      <c r="I64" s="491"/>
      <c r="J64" s="491"/>
      <c r="K64" s="491"/>
      <c r="L64" s="491"/>
      <c r="M64" s="491"/>
      <c r="N64" s="491"/>
      <c r="O64" s="491"/>
      <c r="P64" s="492"/>
      <c r="Y64" s="5"/>
      <c r="AB64" s="5"/>
      <c r="AC64" s="5"/>
      <c r="AD64" s="5"/>
      <c r="AE64" s="5"/>
    </row>
    <row r="65" spans="1:32" s="8" customFormat="1" ht="19.5" customHeight="1" thickBot="1" x14ac:dyDescent="0.2">
      <c r="B65" s="5"/>
      <c r="C65" s="88"/>
      <c r="D65" s="88"/>
      <c r="E65" s="88"/>
      <c r="F65" s="490" t="s">
        <v>174</v>
      </c>
      <c r="G65" s="491"/>
      <c r="H65" s="491"/>
      <c r="I65" s="491"/>
      <c r="J65" s="491"/>
      <c r="K65" s="491"/>
      <c r="L65" s="491"/>
      <c r="M65" s="491"/>
      <c r="N65" s="491"/>
      <c r="O65" s="491"/>
      <c r="P65" s="492"/>
      <c r="Y65" s="5"/>
      <c r="AB65" s="5"/>
      <c r="AC65" s="5"/>
      <c r="AD65" s="5"/>
      <c r="AE65" s="5"/>
    </row>
    <row r="66" spans="1:32" s="8" customFormat="1" ht="19.5" customHeight="1" thickBot="1" x14ac:dyDescent="0.2">
      <c r="B66" s="5"/>
      <c r="C66" s="88"/>
      <c r="D66" s="88"/>
      <c r="E66" s="88"/>
      <c r="F66" s="493" t="s">
        <v>434</v>
      </c>
      <c r="G66" s="494"/>
      <c r="H66" s="494"/>
      <c r="I66" s="494"/>
      <c r="J66" s="494"/>
      <c r="K66" s="494"/>
      <c r="L66" s="494"/>
      <c r="M66" s="494"/>
      <c r="N66" s="494"/>
      <c r="O66" s="494"/>
      <c r="P66" s="495"/>
      <c r="Y66" s="5"/>
      <c r="AB66" s="5"/>
      <c r="AC66" s="5"/>
      <c r="AD66" s="5"/>
      <c r="AE66" s="5"/>
    </row>
    <row r="67" spans="1:32" s="8" customFormat="1" ht="19.5" customHeight="1" thickBot="1" x14ac:dyDescent="0.2">
      <c r="B67" s="5"/>
      <c r="F67" s="84"/>
      <c r="G67" s="482" t="s">
        <v>373</v>
      </c>
      <c r="H67" s="483"/>
      <c r="I67" s="483"/>
      <c r="J67" s="483"/>
      <c r="K67" s="483"/>
      <c r="L67" s="483"/>
      <c r="M67" s="483"/>
      <c r="N67" s="483"/>
      <c r="O67" s="483"/>
      <c r="P67" s="484"/>
      <c r="Y67" s="5"/>
      <c r="AB67" s="5"/>
      <c r="AC67" s="5"/>
      <c r="AD67" s="5"/>
      <c r="AE67" s="5"/>
    </row>
    <row r="68" spans="1:32" s="78" customFormat="1" ht="7.5" customHeight="1" x14ac:dyDescent="0.15">
      <c r="B68" s="85"/>
      <c r="C68" s="86"/>
      <c r="D68" s="86"/>
      <c r="E68" s="86"/>
      <c r="F68" s="86"/>
      <c r="G68" s="86"/>
      <c r="H68" s="86"/>
      <c r="I68" s="86"/>
      <c r="J68" s="86"/>
      <c r="K68" s="86"/>
      <c r="L68" s="86"/>
      <c r="M68" s="86"/>
      <c r="N68" s="86"/>
      <c r="O68" s="86"/>
      <c r="P68" s="86"/>
      <c r="Q68" s="86"/>
      <c r="R68" s="86"/>
      <c r="S68" s="86"/>
      <c r="T68" s="86"/>
      <c r="U68" s="86"/>
      <c r="Y68" s="5"/>
      <c r="AB68" s="5"/>
      <c r="AC68" s="5"/>
      <c r="AD68" s="5"/>
      <c r="AE68" s="5"/>
    </row>
    <row r="69" spans="1:32" s="8" customFormat="1" ht="15" customHeight="1" x14ac:dyDescent="0.15">
      <c r="B69" s="5"/>
      <c r="C69" s="5"/>
      <c r="D69" s="5"/>
      <c r="E69" s="5"/>
      <c r="F69" s="5"/>
      <c r="G69" s="5"/>
      <c r="H69" s="87"/>
      <c r="I69" s="87"/>
      <c r="J69" s="87"/>
      <c r="K69" s="87"/>
      <c r="L69" s="87"/>
      <c r="M69" s="87"/>
      <c r="N69" s="87"/>
      <c r="O69" s="87"/>
      <c r="P69" s="87"/>
      <c r="X69" s="60"/>
      <c r="Y69" s="5"/>
      <c r="AB69" s="5"/>
      <c r="AC69" s="5"/>
      <c r="AD69" s="5"/>
      <c r="AE69" s="5"/>
    </row>
    <row r="70" spans="1:32" ht="27" customHeight="1" x14ac:dyDescent="0.15">
      <c r="A70" s="95"/>
      <c r="B70" s="485" t="s">
        <v>447</v>
      </c>
      <c r="C70" s="486"/>
      <c r="D70" s="486"/>
      <c r="E70" s="486"/>
      <c r="F70" s="486"/>
      <c r="G70" s="486"/>
      <c r="H70" s="486"/>
      <c r="I70" s="486"/>
      <c r="J70" s="486"/>
      <c r="K70" s="486"/>
      <c r="L70" s="486"/>
      <c r="M70" s="486"/>
      <c r="N70" s="486"/>
      <c r="O70" s="486"/>
      <c r="P70" s="486"/>
      <c r="X70" s="60"/>
    </row>
    <row r="71" spans="1:32" ht="39.75" customHeight="1" thickBot="1" x14ac:dyDescent="0.2">
      <c r="C71" s="67" t="s">
        <v>324</v>
      </c>
      <c r="D71" s="67" t="s">
        <v>325</v>
      </c>
      <c r="E71" s="67" t="s">
        <v>329</v>
      </c>
    </row>
    <row r="72" spans="1:32" s="8" customFormat="1" ht="19.5" customHeight="1" thickBot="1" x14ac:dyDescent="0.2">
      <c r="B72" s="5"/>
      <c r="C72" s="88"/>
      <c r="D72" s="88"/>
      <c r="E72" s="88"/>
      <c r="F72" s="146" t="s">
        <v>89</v>
      </c>
      <c r="G72" s="148"/>
      <c r="H72" s="148"/>
      <c r="I72" s="148"/>
      <c r="J72" s="148"/>
      <c r="K72" s="148"/>
      <c r="L72" s="148"/>
      <c r="M72" s="148"/>
      <c r="N72" s="148"/>
      <c r="O72" s="148"/>
      <c r="P72" s="149"/>
      <c r="Q72" s="9"/>
      <c r="AC72" s="5"/>
      <c r="AD72" s="5"/>
      <c r="AE72" s="5"/>
      <c r="AF72" s="5"/>
    </row>
    <row r="73" spans="1:32" s="8" customFormat="1" ht="19.5" customHeight="1" thickBot="1" x14ac:dyDescent="0.2">
      <c r="B73" s="5"/>
      <c r="C73" s="75"/>
      <c r="D73" s="75"/>
      <c r="E73" s="75"/>
      <c r="F73" s="146" t="s">
        <v>90</v>
      </c>
      <c r="G73" s="148"/>
      <c r="H73" s="148"/>
      <c r="I73" s="148"/>
      <c r="J73" s="148"/>
      <c r="K73" s="148"/>
      <c r="L73" s="148"/>
      <c r="M73" s="148"/>
      <c r="N73" s="148"/>
      <c r="O73" s="148"/>
      <c r="P73" s="149"/>
      <c r="Q73" s="9"/>
      <c r="AC73" s="5"/>
      <c r="AD73" s="5"/>
      <c r="AE73" s="5"/>
      <c r="AF73" s="5"/>
    </row>
    <row r="74" spans="1:32" s="8" customFormat="1" ht="19.5" customHeight="1" thickBot="1" x14ac:dyDescent="0.2">
      <c r="B74" s="5"/>
      <c r="C74" s="75"/>
      <c r="D74" s="75"/>
      <c r="E74" s="75"/>
      <c r="F74" s="146" t="s">
        <v>91</v>
      </c>
      <c r="G74" s="148"/>
      <c r="H74" s="148"/>
      <c r="I74" s="148"/>
      <c r="J74" s="148"/>
      <c r="K74" s="148"/>
      <c r="L74" s="148"/>
      <c r="M74" s="148"/>
      <c r="N74" s="148"/>
      <c r="O74" s="148"/>
      <c r="P74" s="149"/>
      <c r="Q74" s="9"/>
      <c r="AC74" s="5"/>
      <c r="AD74" s="5"/>
      <c r="AE74" s="5"/>
      <c r="AF74" s="5"/>
    </row>
    <row r="75" spans="1:32" s="8" customFormat="1" ht="19.5" customHeight="1" thickBot="1" x14ac:dyDescent="0.2">
      <c r="B75" s="5"/>
      <c r="C75" s="75"/>
      <c r="D75" s="75"/>
      <c r="E75" s="75"/>
      <c r="F75" s="146" t="s">
        <v>92</v>
      </c>
      <c r="G75" s="148"/>
      <c r="H75" s="148"/>
      <c r="I75" s="148"/>
      <c r="J75" s="148"/>
      <c r="K75" s="148"/>
      <c r="L75" s="148"/>
      <c r="M75" s="148"/>
      <c r="N75" s="148"/>
      <c r="O75" s="148"/>
      <c r="P75" s="149"/>
      <c r="Q75" s="9"/>
      <c r="AC75" s="5"/>
      <c r="AD75" s="5"/>
      <c r="AE75" s="5"/>
      <c r="AF75" s="5"/>
    </row>
    <row r="76" spans="1:32" s="8" customFormat="1" ht="19.5" customHeight="1" thickBot="1" x14ac:dyDescent="0.2">
      <c r="B76" s="5"/>
      <c r="C76" s="75"/>
      <c r="D76" s="75"/>
      <c r="E76" s="75"/>
      <c r="F76" s="146" t="s">
        <v>93</v>
      </c>
      <c r="G76" s="148"/>
      <c r="H76" s="148"/>
      <c r="I76" s="148"/>
      <c r="J76" s="148"/>
      <c r="K76" s="148"/>
      <c r="L76" s="148"/>
      <c r="M76" s="148"/>
      <c r="N76" s="148"/>
      <c r="O76" s="148"/>
      <c r="P76" s="149"/>
      <c r="Q76" s="9"/>
      <c r="AC76" s="5"/>
      <c r="AD76" s="5"/>
      <c r="AE76" s="5"/>
      <c r="AF76" s="5"/>
    </row>
    <row r="77" spans="1:32" s="8" customFormat="1" ht="19.5" customHeight="1" thickBot="1" x14ac:dyDescent="0.2">
      <c r="B77" s="5"/>
      <c r="C77" s="75"/>
      <c r="D77" s="75"/>
      <c r="E77" s="75"/>
      <c r="F77" s="146" t="s">
        <v>94</v>
      </c>
      <c r="G77" s="148"/>
      <c r="H77" s="148"/>
      <c r="I77" s="148"/>
      <c r="J77" s="148"/>
      <c r="K77" s="148"/>
      <c r="L77" s="148"/>
      <c r="M77" s="148"/>
      <c r="N77" s="148"/>
      <c r="O77" s="148"/>
      <c r="P77" s="149"/>
      <c r="Q77" s="9"/>
      <c r="AC77" s="5"/>
      <c r="AD77" s="5"/>
      <c r="AE77" s="5"/>
      <c r="AF77" s="5"/>
    </row>
    <row r="78" spans="1:32" s="8" customFormat="1" ht="19.5" customHeight="1" thickBot="1" x14ac:dyDescent="0.2">
      <c r="B78" s="5"/>
      <c r="C78" s="75"/>
      <c r="D78" s="75"/>
      <c r="E78" s="75"/>
      <c r="F78" s="146" t="s">
        <v>95</v>
      </c>
      <c r="G78" s="148"/>
      <c r="H78" s="148"/>
      <c r="I78" s="148"/>
      <c r="J78" s="148"/>
      <c r="K78" s="148"/>
      <c r="L78" s="148"/>
      <c r="M78" s="148"/>
      <c r="N78" s="148"/>
      <c r="O78" s="148"/>
      <c r="P78" s="149"/>
      <c r="Q78" s="9"/>
      <c r="AC78" s="5"/>
      <c r="AD78" s="5"/>
      <c r="AE78" s="5"/>
      <c r="AF78" s="5"/>
    </row>
    <row r="79" spans="1:32" s="8" customFormat="1" ht="19.5" customHeight="1" thickBot="1" x14ac:dyDescent="0.2">
      <c r="B79" s="5"/>
      <c r="C79" s="75"/>
      <c r="D79" s="75"/>
      <c r="E79" s="75"/>
      <c r="F79" s="146" t="s">
        <v>96</v>
      </c>
      <c r="G79" s="148"/>
      <c r="H79" s="112"/>
      <c r="I79" s="112"/>
      <c r="J79" s="112"/>
      <c r="K79" s="112"/>
      <c r="L79" s="112"/>
      <c r="M79" s="112"/>
      <c r="N79" s="112"/>
      <c r="O79" s="112"/>
      <c r="P79" s="149"/>
      <c r="Q79" s="9"/>
      <c r="AC79" s="5"/>
      <c r="AD79" s="5"/>
      <c r="AE79" s="5"/>
      <c r="AF79" s="5"/>
    </row>
    <row r="80" spans="1:32" s="8" customFormat="1" ht="19.5" customHeight="1" thickBot="1" x14ac:dyDescent="0.2">
      <c r="B80" s="5"/>
      <c r="C80" s="75"/>
      <c r="D80" s="75"/>
      <c r="E80" s="75"/>
      <c r="F80" s="146" t="s">
        <v>423</v>
      </c>
      <c r="G80" s="142"/>
      <c r="H80" s="482" t="s">
        <v>373</v>
      </c>
      <c r="I80" s="483"/>
      <c r="J80" s="483"/>
      <c r="K80" s="483"/>
      <c r="L80" s="483"/>
      <c r="M80" s="483"/>
      <c r="N80" s="483"/>
      <c r="O80" s="484"/>
      <c r="P80" s="73"/>
      <c r="Q80" s="9"/>
      <c r="AC80" s="5"/>
      <c r="AD80" s="5"/>
      <c r="AE80" s="5"/>
      <c r="AF80" s="5"/>
    </row>
    <row r="81" spans="1:32" s="8" customFormat="1" ht="19.5" customHeight="1" thickBot="1" x14ac:dyDescent="0.2">
      <c r="B81" s="5"/>
      <c r="C81" s="75"/>
      <c r="D81" s="75"/>
      <c r="E81" s="75"/>
      <c r="F81" s="146" t="s">
        <v>422</v>
      </c>
      <c r="G81" s="142"/>
      <c r="H81" s="482" t="s">
        <v>373</v>
      </c>
      <c r="I81" s="483"/>
      <c r="J81" s="483"/>
      <c r="K81" s="483"/>
      <c r="L81" s="483"/>
      <c r="M81" s="483"/>
      <c r="N81" s="483"/>
      <c r="O81" s="484"/>
      <c r="P81" s="73"/>
      <c r="Q81" s="9"/>
      <c r="AC81" s="5"/>
      <c r="AD81" s="5"/>
      <c r="AE81" s="5"/>
      <c r="AF81" s="5"/>
    </row>
    <row r="82" spans="1:32" s="8" customFormat="1" ht="19.5" customHeight="1" thickBot="1" x14ac:dyDescent="0.2">
      <c r="B82" s="95"/>
      <c r="C82" s="113"/>
      <c r="D82" s="113"/>
      <c r="E82" s="113"/>
      <c r="F82" s="147" t="s">
        <v>345</v>
      </c>
      <c r="G82" s="148"/>
      <c r="H82" s="114"/>
      <c r="I82" s="114"/>
      <c r="J82" s="114"/>
      <c r="K82" s="114"/>
      <c r="L82" s="114"/>
      <c r="M82" s="114"/>
      <c r="N82" s="114"/>
      <c r="O82" s="114"/>
      <c r="P82" s="150"/>
      <c r="Q82" s="106"/>
      <c r="AC82" s="5"/>
      <c r="AD82" s="5"/>
      <c r="AE82" s="5"/>
      <c r="AF82" s="5"/>
    </row>
    <row r="83" spans="1:32" ht="12.75" customHeight="1" x14ac:dyDescent="0.15">
      <c r="B83" s="101"/>
      <c r="C83" s="95"/>
      <c r="D83" s="95"/>
      <c r="E83" s="95"/>
      <c r="F83" s="95"/>
      <c r="G83" s="95"/>
      <c r="H83" s="95"/>
      <c r="I83" s="95"/>
      <c r="J83" s="95"/>
      <c r="K83" s="95"/>
      <c r="L83" s="95"/>
      <c r="M83" s="95"/>
      <c r="N83" s="95"/>
      <c r="O83" s="95"/>
      <c r="P83" s="95"/>
      <c r="Q83" s="95"/>
      <c r="X83" s="60"/>
    </row>
    <row r="84" spans="1:32" s="8" customFormat="1" ht="15" customHeight="1" x14ac:dyDescent="0.15">
      <c r="B84" s="5"/>
      <c r="C84" s="5"/>
      <c r="D84" s="5"/>
      <c r="E84" s="5"/>
      <c r="F84" s="5"/>
      <c r="G84" s="5"/>
      <c r="H84" s="87"/>
      <c r="I84" s="87"/>
      <c r="J84" s="87"/>
      <c r="K84" s="87"/>
      <c r="L84" s="87"/>
      <c r="M84" s="87"/>
      <c r="N84" s="87"/>
      <c r="O84" s="87"/>
      <c r="P84" s="87"/>
      <c r="X84" s="60"/>
      <c r="Y84" s="5"/>
      <c r="AB84" s="5"/>
      <c r="AC84" s="5"/>
      <c r="AD84" s="5"/>
      <c r="AE84" s="5"/>
    </row>
    <row r="85" spans="1:32" ht="27" customHeight="1" x14ac:dyDescent="0.15">
      <c r="A85" s="95"/>
      <c r="B85" s="485" t="s">
        <v>659</v>
      </c>
      <c r="C85" s="486"/>
      <c r="D85" s="486"/>
      <c r="E85" s="486"/>
      <c r="F85" s="486"/>
      <c r="G85" s="486"/>
      <c r="H85" s="486"/>
      <c r="I85" s="486"/>
      <c r="J85" s="486"/>
      <c r="K85" s="486"/>
      <c r="L85" s="486"/>
      <c r="M85" s="486"/>
      <c r="N85" s="486"/>
      <c r="O85" s="486"/>
      <c r="P85" s="486"/>
      <c r="X85" s="60"/>
    </row>
    <row r="86" spans="1:32" ht="39.75" customHeight="1" thickBot="1" x14ac:dyDescent="0.2">
      <c r="C86" s="67" t="s">
        <v>324</v>
      </c>
      <c r="D86" s="67" t="s">
        <v>325</v>
      </c>
      <c r="E86" s="67" t="s">
        <v>329</v>
      </c>
    </row>
    <row r="87" spans="1:32" s="8" customFormat="1" ht="19.5" customHeight="1" thickBot="1" x14ac:dyDescent="0.2">
      <c r="B87" s="5"/>
      <c r="C87" s="88"/>
      <c r="D87" s="88"/>
      <c r="E87" s="88"/>
      <c r="F87" s="331" t="s">
        <v>660</v>
      </c>
      <c r="G87" s="165"/>
      <c r="H87" s="165"/>
      <c r="I87" s="165"/>
      <c r="J87" s="165"/>
      <c r="K87" s="165"/>
      <c r="L87" s="165"/>
      <c r="M87" s="148"/>
      <c r="N87" s="148"/>
      <c r="O87" s="148"/>
      <c r="P87" s="149"/>
      <c r="Q87" s="9"/>
      <c r="AC87" s="5"/>
      <c r="AD87" s="5"/>
      <c r="AE87" s="5"/>
      <c r="AF87" s="5"/>
    </row>
    <row r="88" spans="1:32" s="8" customFormat="1" ht="19.5" customHeight="1" thickBot="1" x14ac:dyDescent="0.2">
      <c r="B88" s="5"/>
      <c r="C88" s="88"/>
      <c r="D88" s="88"/>
      <c r="E88" s="88"/>
      <c r="F88" s="331" t="s">
        <v>661</v>
      </c>
      <c r="G88" s="165"/>
      <c r="H88" s="165"/>
      <c r="I88" s="165"/>
      <c r="J88" s="165"/>
      <c r="K88" s="165"/>
      <c r="L88" s="165"/>
      <c r="M88" s="148"/>
      <c r="N88" s="148"/>
      <c r="O88" s="148"/>
      <c r="P88" s="149"/>
      <c r="Q88" s="9"/>
      <c r="AC88" s="5"/>
      <c r="AD88" s="5"/>
      <c r="AE88" s="5"/>
      <c r="AF88" s="5"/>
    </row>
    <row r="89" spans="1:32" s="8" customFormat="1" ht="19.5" customHeight="1" thickBot="1" x14ac:dyDescent="0.2">
      <c r="B89" s="5"/>
      <c r="C89" s="88"/>
      <c r="D89" s="88"/>
      <c r="E89" s="88"/>
      <c r="F89" s="166" t="s">
        <v>383</v>
      </c>
      <c r="G89" s="164"/>
      <c r="H89" s="482" t="s">
        <v>373</v>
      </c>
      <c r="I89" s="483"/>
      <c r="J89" s="483"/>
      <c r="K89" s="483"/>
      <c r="L89" s="483"/>
      <c r="M89" s="483"/>
      <c r="N89" s="483"/>
      <c r="O89" s="484"/>
      <c r="P89" s="73"/>
      <c r="Q89" s="9"/>
      <c r="AC89" s="5"/>
      <c r="AD89" s="5"/>
      <c r="AE89" s="5"/>
      <c r="AF89" s="5"/>
    </row>
    <row r="90" spans="1:32" s="8" customFormat="1" ht="19.5" customHeight="1" x14ac:dyDescent="0.15">
      <c r="B90" s="5"/>
      <c r="C90" s="496" t="str">
        <f>IF(OR(COUNTIF(C87:C89,"○")&gt;1,COUNTIF(D87:D89,"○")&gt;1,COUNTIF(E87:E89,"○")&gt;1),"◯は１つだけ","")</f>
        <v/>
      </c>
      <c r="D90" s="496"/>
      <c r="E90" s="496"/>
      <c r="F90" s="5"/>
      <c r="G90" s="93"/>
      <c r="H90" s="93"/>
      <c r="I90" s="93"/>
      <c r="J90" s="93"/>
      <c r="K90" s="93"/>
      <c r="L90" s="93"/>
      <c r="M90" s="93"/>
      <c r="N90" s="93"/>
      <c r="O90" s="93"/>
      <c r="P90" s="93"/>
      <c r="Q90" s="9"/>
      <c r="AC90" s="5"/>
      <c r="AD90" s="5"/>
      <c r="AE90" s="5"/>
      <c r="AF90" s="5"/>
    </row>
    <row r="91" spans="1:32" ht="8.25" customHeight="1" x14ac:dyDescent="0.15">
      <c r="B91" s="12"/>
      <c r="X91" s="60"/>
    </row>
    <row r="92" spans="1:32" s="78" customFormat="1" ht="27.75" customHeight="1" x14ac:dyDescent="0.15">
      <c r="B92" s="480" t="s">
        <v>645</v>
      </c>
      <c r="C92" s="481"/>
      <c r="D92" s="481"/>
      <c r="E92" s="481"/>
      <c r="F92" s="481"/>
      <c r="G92" s="481"/>
      <c r="H92" s="481"/>
      <c r="I92" s="481"/>
      <c r="J92" s="481"/>
      <c r="K92" s="481"/>
      <c r="L92" s="481"/>
      <c r="M92" s="481"/>
      <c r="N92" s="481"/>
      <c r="O92" s="481"/>
      <c r="P92" s="481"/>
      <c r="Q92" s="79"/>
      <c r="R92" s="79"/>
      <c r="S92" s="79"/>
      <c r="T92" s="79"/>
      <c r="U92" s="79"/>
      <c r="AB92" s="5"/>
      <c r="AC92" s="5"/>
      <c r="AD92" s="5"/>
      <c r="AE92" s="5"/>
    </row>
  </sheetData>
  <sheetProtection sheet="1" selectLockedCells="1"/>
  <mergeCells count="63">
    <mergeCell ref="C32:G32"/>
    <mergeCell ref="H32:H33"/>
    <mergeCell ref="I32:I33"/>
    <mergeCell ref="C33:G33"/>
    <mergeCell ref="D34:G34"/>
    <mergeCell ref="C25:G25"/>
    <mergeCell ref="H29:H30"/>
    <mergeCell ref="I29:I30"/>
    <mergeCell ref="D24:G24"/>
    <mergeCell ref="C27:G27"/>
    <mergeCell ref="C30:G30"/>
    <mergeCell ref="D26:G26"/>
    <mergeCell ref="D28:G28"/>
    <mergeCell ref="C29:G29"/>
    <mergeCell ref="B6:P6"/>
    <mergeCell ref="D18:G18"/>
    <mergeCell ref="C21:G21"/>
    <mergeCell ref="C23:G23"/>
    <mergeCell ref="C19:G19"/>
    <mergeCell ref="H14:I15"/>
    <mergeCell ref="C14:G16"/>
    <mergeCell ref="D20:G20"/>
    <mergeCell ref="C17:G17"/>
    <mergeCell ref="D22:G22"/>
    <mergeCell ref="B85:P85"/>
    <mergeCell ref="H89:O89"/>
    <mergeCell ref="H81:O81"/>
    <mergeCell ref="H80:O80"/>
    <mergeCell ref="C90:E90"/>
    <mergeCell ref="F61:P61"/>
    <mergeCell ref="F62:P62"/>
    <mergeCell ref="F50:P50"/>
    <mergeCell ref="F63:P63"/>
    <mergeCell ref="F51:P51"/>
    <mergeCell ref="F52:P52"/>
    <mergeCell ref="G59:P59"/>
    <mergeCell ref="F54:P54"/>
    <mergeCell ref="D31:G31"/>
    <mergeCell ref="G41:L41"/>
    <mergeCell ref="G42:L42"/>
    <mergeCell ref="G43:L43"/>
    <mergeCell ref="B92:P92"/>
    <mergeCell ref="G57:P57"/>
    <mergeCell ref="G67:P67"/>
    <mergeCell ref="B70:P70"/>
    <mergeCell ref="F58:P58"/>
    <mergeCell ref="F64:P64"/>
    <mergeCell ref="F65:P65"/>
    <mergeCell ref="F66:P66"/>
    <mergeCell ref="F53:P53"/>
    <mergeCell ref="F55:P55"/>
    <mergeCell ref="F56:P56"/>
    <mergeCell ref="F49:P49"/>
    <mergeCell ref="B46:O46"/>
    <mergeCell ref="M41:N41"/>
    <mergeCell ref="M42:N42"/>
    <mergeCell ref="M43:N43"/>
    <mergeCell ref="M44:N44"/>
    <mergeCell ref="D40:P40"/>
    <mergeCell ref="B36:O36"/>
    <mergeCell ref="B39:O39"/>
    <mergeCell ref="B37:P37"/>
    <mergeCell ref="G44:L44"/>
  </mergeCells>
  <phoneticPr fontId="2"/>
  <conditionalFormatting sqref="B36">
    <cfRule type="expression" dxfId="44" priority="61">
      <formula>OR($H$19="○",$I$19="○",$H$20="○",$I$20="○")</formula>
    </cfRule>
  </conditionalFormatting>
  <conditionalFormatting sqref="B39:O39 B46:O46 B70:P70 B85:P85">
    <cfRule type="expression" dxfId="43" priority="60">
      <formula>OR($H$19="○",$I$19="○",$H$20="○",$I$20="○")</formula>
    </cfRule>
  </conditionalFormatting>
  <conditionalFormatting sqref="C90">
    <cfRule type="expression" dxfId="42" priority="6">
      <formula>OR(COUNTIF(C87:C89,"○")&gt;1,COUNTIF(D87:D89,"○")&gt;1,COUNTIF(E87:E89,"○")&gt;1)</formula>
    </cfRule>
  </conditionalFormatting>
  <conditionalFormatting sqref="C87:C89">
    <cfRule type="expression" dxfId="41" priority="5">
      <formula>COUNTIF($C$87:$C$89,"○")&gt;1</formula>
    </cfRule>
  </conditionalFormatting>
  <conditionalFormatting sqref="D87:D89">
    <cfRule type="expression" dxfId="40" priority="4">
      <formula>COUNTIF($D$87:$D$89,"○")&gt;1</formula>
    </cfRule>
  </conditionalFormatting>
  <conditionalFormatting sqref="E87:E89">
    <cfRule type="expression" dxfId="39" priority="3">
      <formula>COUNTIF($E$87:$E$89,"○")&gt;1</formula>
    </cfRule>
  </conditionalFormatting>
  <conditionalFormatting sqref="G42:N44 C49:E56 C58:E58 C61:E66 C72:E82 C87:E89">
    <cfRule type="expression" dxfId="38" priority="2">
      <formula>AND($H$19&lt;&gt;"○",$I$19&lt;&gt;"○",$H$20&lt;&gt;"○",$I$20&lt;&gt;"○")</formula>
    </cfRule>
  </conditionalFormatting>
  <dataValidations count="3">
    <dataValidation type="list" allowBlank="1" showInputMessage="1" showErrorMessage="1" sqref="C49:E56 C58:E58 C61:E66 C72:E82 C87:E89" xr:uid="{00000000-0002-0000-0500-000000000000}">
      <formula1>"○"</formula1>
    </dataValidation>
    <dataValidation type="whole" operator="greaterThanOrEqual" allowBlank="1" showInputMessage="1" showErrorMessage="1" sqref="M42:N44" xr:uid="{00000000-0002-0000-0500-000001000000}">
      <formula1>0</formula1>
    </dataValidation>
    <dataValidation type="list" operator="greaterThanOrEqual" allowBlank="1" showInputMessage="1" showErrorMessage="1" sqref="H17:I34" xr:uid="{00000000-0002-0000-0500-000002000000}">
      <formula1>"○,×"</formula1>
    </dataValidation>
  </dataValidations>
  <pageMargins left="0.70866141732283472" right="0.70866141732283472" top="0.74803149606299213" bottom="0.74803149606299213" header="0.31496062992125984" footer="0.31496062992125984"/>
  <pageSetup paperSize="9" scale="60" orientation="portrait" cellComments="asDisplayed" r:id="rId1"/>
  <headerFooter>
    <oddHeader>&amp;A</oddHeader>
    <oddFooter>&amp;P ページ</oddFooter>
  </headerFooter>
  <rowBreaks count="1" manualBreakCount="1">
    <brk id="45" max="2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autoPageBreaks="0"/>
  </sheetPr>
  <dimension ref="A1:AB114"/>
  <sheetViews>
    <sheetView topLeftCell="C5" zoomScale="80" zoomScaleNormal="80" workbookViewId="0">
      <selection activeCell="F19" sqref="F19"/>
    </sheetView>
  </sheetViews>
  <sheetFormatPr defaultColWidth="3.140625" defaultRowHeight="14.25" x14ac:dyDescent="0.15"/>
  <cols>
    <col min="1" max="1" width="3.140625" style="5" hidden="1" customWidth="1"/>
    <col min="2" max="2" width="2.7109375" style="5" hidden="1" customWidth="1"/>
    <col min="3" max="3" width="1.85546875" style="5" customWidth="1"/>
    <col min="4" max="4" width="5" style="5" customWidth="1"/>
    <col min="5" max="5" width="28.28515625" style="189" customWidth="1"/>
    <col min="6" max="11" width="8" style="189" customWidth="1"/>
    <col min="12" max="13" width="7.42578125" style="189" customWidth="1"/>
    <col min="14" max="14" width="3.5703125" style="189" customWidth="1"/>
    <col min="15" max="16" width="8" style="189" customWidth="1"/>
    <col min="17" max="17" width="3.140625" style="5"/>
    <col min="18" max="18" width="2.7109375" style="5" customWidth="1"/>
    <col min="19" max="20" width="3.140625" style="5"/>
    <col min="21" max="22" width="10.28515625" style="5" customWidth="1"/>
    <col min="23" max="27" width="3.140625" style="5" customWidth="1"/>
    <col min="28" max="16384" width="3.140625" style="5"/>
  </cols>
  <sheetData>
    <row r="1" spans="1:28" hidden="1" x14ac:dyDescent="0.15">
      <c r="A1" s="3"/>
      <c r="B1" s="3"/>
      <c r="C1" s="3"/>
      <c r="D1" s="3"/>
      <c r="E1" s="187"/>
      <c r="F1" s="187"/>
      <c r="G1" s="187"/>
      <c r="H1" s="187"/>
      <c r="I1" s="187"/>
      <c r="J1" s="187"/>
      <c r="K1" s="187"/>
      <c r="L1" s="187"/>
      <c r="M1" s="187"/>
      <c r="O1" s="187"/>
      <c r="P1" s="187"/>
    </row>
    <row r="2" spans="1:28" hidden="1" x14ac:dyDescent="0.15">
      <c r="A2" s="3"/>
      <c r="B2" s="3"/>
      <c r="C2" s="3"/>
      <c r="D2" s="3"/>
      <c r="E2" s="187"/>
      <c r="F2" s="187"/>
      <c r="G2" s="187"/>
      <c r="H2" s="187"/>
      <c r="I2" s="187"/>
      <c r="J2" s="187"/>
      <c r="K2" s="187"/>
      <c r="L2" s="187"/>
      <c r="M2" s="187"/>
      <c r="O2" s="187"/>
      <c r="P2" s="187"/>
    </row>
    <row r="3" spans="1:28" hidden="1" x14ac:dyDescent="0.15">
      <c r="A3" s="3"/>
      <c r="B3" s="3"/>
      <c r="C3" s="3"/>
      <c r="D3" s="3"/>
      <c r="E3" s="187"/>
      <c r="F3" s="187"/>
      <c r="G3" s="187"/>
      <c r="H3" s="187"/>
      <c r="I3" s="187"/>
      <c r="J3" s="187"/>
      <c r="K3" s="187"/>
      <c r="L3" s="187"/>
      <c r="M3" s="187"/>
      <c r="O3" s="187"/>
      <c r="P3" s="187"/>
    </row>
    <row r="4" spans="1:28" hidden="1" x14ac:dyDescent="0.15">
      <c r="A4" s="3"/>
      <c r="B4" s="3"/>
      <c r="C4" s="3"/>
      <c r="D4" s="3"/>
      <c r="E4" s="187"/>
      <c r="F4" s="187"/>
      <c r="G4" s="187"/>
      <c r="H4" s="187"/>
      <c r="I4" s="187"/>
      <c r="J4" s="187"/>
      <c r="K4" s="187"/>
      <c r="L4" s="187"/>
      <c r="M4" s="187"/>
      <c r="O4" s="187"/>
      <c r="P4" s="187"/>
    </row>
    <row r="5" spans="1:28" ht="8.25" customHeight="1" x14ac:dyDescent="0.15"/>
    <row r="6" spans="1:28" ht="16.5" customHeight="1" x14ac:dyDescent="0.15">
      <c r="C6" s="513" t="s">
        <v>150</v>
      </c>
      <c r="D6" s="513"/>
      <c r="E6" s="513"/>
      <c r="F6" s="513"/>
      <c r="G6" s="513"/>
      <c r="H6" s="513"/>
      <c r="I6" s="513"/>
      <c r="J6" s="513"/>
      <c r="K6" s="513"/>
      <c r="L6" s="513"/>
      <c r="M6" s="513"/>
      <c r="N6" s="513"/>
      <c r="O6" s="513"/>
      <c r="P6" s="513"/>
      <c r="Q6" s="513"/>
      <c r="R6" s="513"/>
      <c r="S6" s="513"/>
    </row>
    <row r="7" spans="1:28" s="78" customFormat="1" ht="13.5" x14ac:dyDescent="0.15">
      <c r="C7" s="6" t="s">
        <v>448</v>
      </c>
      <c r="Y7" s="5"/>
      <c r="Z7" s="5"/>
      <c r="AA7" s="5"/>
      <c r="AB7" s="5"/>
    </row>
    <row r="8" spans="1:28" s="95" customFormat="1" ht="16.5" customHeight="1" x14ac:dyDescent="0.15">
      <c r="C8" s="101"/>
      <c r="D8" s="108" t="s">
        <v>385</v>
      </c>
      <c r="G8" s="108"/>
      <c r="U8" s="107"/>
      <c r="V8" s="105"/>
      <c r="Z8" s="100"/>
    </row>
    <row r="9" spans="1:28" s="95" customFormat="1" ht="16.5" customHeight="1" x14ac:dyDescent="0.15">
      <c r="C9" s="101"/>
      <c r="D9" s="108" t="s">
        <v>596</v>
      </c>
      <c r="Q9" s="100"/>
    </row>
    <row r="10" spans="1:28" s="95" customFormat="1" ht="16.5" customHeight="1" x14ac:dyDescent="0.15">
      <c r="A10" s="110"/>
      <c r="C10" s="110"/>
      <c r="D10" s="249" t="s">
        <v>601</v>
      </c>
      <c r="Y10" s="101"/>
      <c r="AB10" s="100"/>
    </row>
    <row r="11" spans="1:28" s="111" customFormat="1" ht="17.25" x14ac:dyDescent="0.15">
      <c r="C11" s="101"/>
      <c r="D11" s="109" t="s">
        <v>435</v>
      </c>
    </row>
    <row r="12" spans="1:28" s="95" customFormat="1" ht="16.5" customHeight="1" x14ac:dyDescent="0.15">
      <c r="C12" s="101"/>
      <c r="D12" s="109" t="s">
        <v>437</v>
      </c>
      <c r="E12" s="111"/>
      <c r="F12" s="111"/>
      <c r="G12" s="111"/>
      <c r="H12" s="111"/>
      <c r="I12" s="111"/>
      <c r="J12" s="111"/>
      <c r="K12" s="111"/>
      <c r="L12" s="111"/>
      <c r="M12" s="111"/>
      <c r="N12" s="111"/>
      <c r="O12" s="111"/>
      <c r="P12" s="111"/>
    </row>
    <row r="13" spans="1:28" ht="16.5" customHeight="1" x14ac:dyDescent="0.15">
      <c r="C13" s="11"/>
      <c r="D13" s="22"/>
      <c r="E13" s="22"/>
      <c r="F13" s="333" t="s">
        <v>662</v>
      </c>
      <c r="G13" s="22"/>
      <c r="H13" s="22"/>
      <c r="I13" s="22"/>
      <c r="J13" s="22"/>
      <c r="K13" s="22"/>
      <c r="L13" s="22"/>
      <c r="M13" s="22"/>
      <c r="N13" s="22"/>
      <c r="O13" s="333" t="s">
        <v>663</v>
      </c>
      <c r="P13" s="22"/>
    </row>
    <row r="14" spans="1:28" s="46" customFormat="1" ht="19.5" customHeight="1" x14ac:dyDescent="0.15">
      <c r="C14" s="22"/>
      <c r="D14" s="525" t="s">
        <v>43</v>
      </c>
      <c r="E14" s="525" t="s">
        <v>11</v>
      </c>
      <c r="F14" s="514" t="s">
        <v>322</v>
      </c>
      <c r="G14" s="163"/>
      <c r="H14" s="159"/>
      <c r="I14" s="159"/>
      <c r="J14" s="159"/>
      <c r="K14" s="160"/>
      <c r="L14" s="527" t="s">
        <v>241</v>
      </c>
      <c r="M14" s="30"/>
      <c r="N14" s="120"/>
      <c r="O14" s="514" t="s">
        <v>128</v>
      </c>
      <c r="P14" s="203"/>
      <c r="Y14" s="22"/>
      <c r="Z14" s="22"/>
      <c r="AA14" s="22"/>
      <c r="AB14" s="22"/>
    </row>
    <row r="15" spans="1:28" s="46" customFormat="1" ht="19.5" customHeight="1" x14ac:dyDescent="0.15">
      <c r="C15" s="22"/>
      <c r="D15" s="525"/>
      <c r="E15" s="525"/>
      <c r="F15" s="515"/>
      <c r="G15" s="519" t="s">
        <v>129</v>
      </c>
      <c r="H15" s="159"/>
      <c r="I15" s="159"/>
      <c r="J15" s="159"/>
      <c r="K15" s="160"/>
      <c r="L15" s="528"/>
      <c r="M15" s="521" t="s">
        <v>242</v>
      </c>
      <c r="N15" s="120"/>
      <c r="O15" s="515"/>
      <c r="P15" s="517" t="s">
        <v>129</v>
      </c>
      <c r="Y15" s="22"/>
      <c r="Z15" s="22"/>
      <c r="AA15" s="22"/>
      <c r="AB15" s="22"/>
    </row>
    <row r="16" spans="1:28" s="46" customFormat="1" ht="102.75" customHeight="1" x14ac:dyDescent="0.15">
      <c r="C16" s="22"/>
      <c r="D16" s="526"/>
      <c r="E16" s="526"/>
      <c r="F16" s="516"/>
      <c r="G16" s="520"/>
      <c r="H16" s="222" t="s">
        <v>124</v>
      </c>
      <c r="I16" s="222" t="s">
        <v>125</v>
      </c>
      <c r="J16" s="223" t="s">
        <v>126</v>
      </c>
      <c r="K16" s="223" t="s">
        <v>127</v>
      </c>
      <c r="L16" s="529"/>
      <c r="M16" s="522"/>
      <c r="N16" s="120"/>
      <c r="O16" s="516"/>
      <c r="P16" s="518"/>
      <c r="Y16" s="22"/>
      <c r="Z16" s="22"/>
      <c r="AA16" s="22"/>
      <c r="AB16" s="161"/>
    </row>
    <row r="17" spans="1:28" s="8" customFormat="1" ht="19.5" customHeight="1" x14ac:dyDescent="0.15">
      <c r="C17" s="5"/>
      <c r="D17" s="523" t="s">
        <v>23</v>
      </c>
      <c r="E17" s="205" t="s">
        <v>414</v>
      </c>
      <c r="F17" s="257">
        <v>4</v>
      </c>
      <c r="G17" s="258">
        <v>2</v>
      </c>
      <c r="H17" s="257">
        <v>1</v>
      </c>
      <c r="I17" s="257">
        <v>0</v>
      </c>
      <c r="J17" s="257">
        <v>0</v>
      </c>
      <c r="K17" s="177">
        <v>0</v>
      </c>
      <c r="L17" s="257">
        <v>50</v>
      </c>
      <c r="M17" s="177">
        <v>45</v>
      </c>
      <c r="N17" s="185"/>
      <c r="O17" s="177">
        <v>5</v>
      </c>
      <c r="P17" s="259">
        <v>4</v>
      </c>
      <c r="Y17" s="5"/>
      <c r="Z17" s="5"/>
      <c r="AA17" s="5"/>
      <c r="AB17" s="5"/>
    </row>
    <row r="18" spans="1:28" s="8" customFormat="1" ht="19.5" customHeight="1" thickBot="1" x14ac:dyDescent="0.2">
      <c r="C18" s="5"/>
      <c r="D18" s="524"/>
      <c r="E18" s="206" t="str">
        <f>調査票1!D18</f>
        <v>看護科</v>
      </c>
      <c r="F18" s="257">
        <v>2</v>
      </c>
      <c r="G18" s="258">
        <v>1</v>
      </c>
      <c r="H18" s="257">
        <v>1</v>
      </c>
      <c r="I18" s="257">
        <v>0</v>
      </c>
      <c r="J18" s="257">
        <v>0</v>
      </c>
      <c r="K18" s="177">
        <v>0</v>
      </c>
      <c r="L18" s="257">
        <v>50</v>
      </c>
      <c r="M18" s="177">
        <v>45</v>
      </c>
      <c r="N18" s="185"/>
      <c r="O18" s="260">
        <v>3</v>
      </c>
      <c r="P18" s="261">
        <v>2</v>
      </c>
      <c r="Y18" s="5"/>
      <c r="Z18" s="5"/>
      <c r="AA18" s="5"/>
      <c r="AB18" s="5"/>
    </row>
    <row r="19" spans="1:28" s="46" customFormat="1" ht="26.25" customHeight="1" thickTop="1" thickBot="1" x14ac:dyDescent="0.2">
      <c r="A19" s="46" t="str">
        <f ca="1">IF(調査票1!D19&lt;&gt;0,調査票1!$A$1,"")</f>
        <v>3.R2専門学校調査票1203.xlsx</v>
      </c>
      <c r="C19" s="22"/>
      <c r="D19" s="167">
        <f>調査票1!C19</f>
        <v>0</v>
      </c>
      <c r="E19" s="207" t="str">
        <f>IF(調査票1!D19&lt;&gt;0,調査票1!D19,"")</f>
        <v>学校全体</v>
      </c>
      <c r="F19" s="178"/>
      <c r="G19" s="262"/>
      <c r="H19" s="178"/>
      <c r="I19" s="178"/>
      <c r="J19" s="178"/>
      <c r="K19" s="178"/>
      <c r="L19" s="178"/>
      <c r="M19" s="178"/>
      <c r="N19" s="186"/>
      <c r="O19" s="263"/>
      <c r="P19" s="262"/>
      <c r="Y19" s="22"/>
      <c r="Z19" s="22"/>
      <c r="AA19" s="22"/>
      <c r="AB19" s="22"/>
    </row>
    <row r="20" spans="1:28" s="46" customFormat="1" ht="26.25" customHeight="1" thickTop="1" thickBot="1" x14ac:dyDescent="0.2">
      <c r="A20" s="46" t="str">
        <f>IF(調査票1!D20&lt;&gt;0,調査票1!$A$1,"")</f>
        <v/>
      </c>
      <c r="C20" s="22"/>
      <c r="D20" s="168">
        <f>調査票1!C20</f>
        <v>1</v>
      </c>
      <c r="E20" s="208" t="str">
        <f>IF(調査票1!D20&lt;&gt;0,調査票1!D20,"")</f>
        <v/>
      </c>
      <c r="F20" s="181"/>
      <c r="G20" s="264"/>
      <c r="H20" s="181"/>
      <c r="I20" s="181"/>
      <c r="J20" s="181"/>
      <c r="K20" s="181"/>
      <c r="L20" s="181"/>
      <c r="M20" s="181"/>
      <c r="N20" s="186"/>
      <c r="O20" s="181"/>
      <c r="P20" s="264"/>
      <c r="Y20" s="22"/>
      <c r="Z20" s="22"/>
      <c r="AA20" s="22"/>
      <c r="AB20" s="22"/>
    </row>
    <row r="21" spans="1:28" s="46" customFormat="1" ht="26.25" customHeight="1" thickBot="1" x14ac:dyDescent="0.2">
      <c r="A21" s="46" t="str">
        <f>IF(調査票1!D21&lt;&gt;0,調査票1!$A$1,"")</f>
        <v/>
      </c>
      <c r="C21" s="22"/>
      <c r="D21" s="168">
        <f>調査票1!C21</f>
        <v>2</v>
      </c>
      <c r="E21" s="209" t="str">
        <f>IF(調査票1!D21&lt;&gt;0,調査票1!D21,"")</f>
        <v/>
      </c>
      <c r="F21" s="183"/>
      <c r="G21" s="265"/>
      <c r="H21" s="183"/>
      <c r="I21" s="183"/>
      <c r="J21" s="183"/>
      <c r="K21" s="183"/>
      <c r="L21" s="183"/>
      <c r="M21" s="183"/>
      <c r="N21" s="186"/>
      <c r="O21" s="183"/>
      <c r="P21" s="265"/>
      <c r="Y21" s="22"/>
      <c r="Z21" s="22"/>
      <c r="AA21" s="22"/>
      <c r="AB21" s="22"/>
    </row>
    <row r="22" spans="1:28" s="46" customFormat="1" ht="26.25" customHeight="1" thickBot="1" x14ac:dyDescent="0.2">
      <c r="A22" s="46" t="str">
        <f>IF(調査票1!D22&lt;&gt;0,調査票1!$A$1,"")</f>
        <v/>
      </c>
      <c r="C22" s="22"/>
      <c r="D22" s="168">
        <f>調査票1!C22</f>
        <v>3</v>
      </c>
      <c r="E22" s="209" t="str">
        <f>IF(調査票1!D22&lt;&gt;0,調査票1!D22,"")</f>
        <v/>
      </c>
      <c r="F22" s="183"/>
      <c r="G22" s="265"/>
      <c r="H22" s="183"/>
      <c r="I22" s="183"/>
      <c r="J22" s="183"/>
      <c r="K22" s="183"/>
      <c r="L22" s="183"/>
      <c r="M22" s="183"/>
      <c r="N22" s="186"/>
      <c r="O22" s="183"/>
      <c r="P22" s="265"/>
      <c r="Y22" s="22"/>
      <c r="Z22" s="22"/>
      <c r="AA22" s="22"/>
      <c r="AB22" s="22"/>
    </row>
    <row r="23" spans="1:28" s="46" customFormat="1" ht="26.25" customHeight="1" thickBot="1" x14ac:dyDescent="0.2">
      <c r="A23" s="46" t="str">
        <f>IF(調査票1!D23&lt;&gt;0,調査票1!$A$1,"")</f>
        <v/>
      </c>
      <c r="C23" s="22"/>
      <c r="D23" s="168">
        <f>調査票1!C23</f>
        <v>4</v>
      </c>
      <c r="E23" s="209" t="str">
        <f>IF(調査票1!D23&lt;&gt;0,調査票1!D23,"")</f>
        <v/>
      </c>
      <c r="F23" s="183"/>
      <c r="G23" s="265"/>
      <c r="H23" s="183"/>
      <c r="I23" s="183"/>
      <c r="J23" s="183"/>
      <c r="K23" s="183"/>
      <c r="L23" s="183"/>
      <c r="M23" s="183"/>
      <c r="N23" s="186"/>
      <c r="O23" s="183"/>
      <c r="P23" s="265"/>
      <c r="Y23" s="22"/>
      <c r="Z23" s="22"/>
      <c r="AA23" s="22"/>
      <c r="AB23" s="22"/>
    </row>
    <row r="24" spans="1:28" s="46" customFormat="1" ht="26.25" customHeight="1" thickBot="1" x14ac:dyDescent="0.2">
      <c r="A24" s="46" t="str">
        <f>IF(調査票1!D24&lt;&gt;0,調査票1!$A$1,"")</f>
        <v/>
      </c>
      <c r="C24" s="22"/>
      <c r="D24" s="168">
        <f>調査票1!C24</f>
        <v>5</v>
      </c>
      <c r="E24" s="209" t="str">
        <f>IF(調査票1!D24&lt;&gt;0,調査票1!D24,"")</f>
        <v/>
      </c>
      <c r="F24" s="183"/>
      <c r="G24" s="265"/>
      <c r="H24" s="183"/>
      <c r="I24" s="183"/>
      <c r="J24" s="183"/>
      <c r="K24" s="183"/>
      <c r="L24" s="183"/>
      <c r="M24" s="183"/>
      <c r="N24" s="186"/>
      <c r="O24" s="183"/>
      <c r="P24" s="265"/>
      <c r="Y24" s="22"/>
      <c r="Z24" s="22"/>
      <c r="AA24" s="22"/>
      <c r="AB24" s="22"/>
    </row>
    <row r="25" spans="1:28" s="46" customFormat="1" ht="26.25" customHeight="1" thickBot="1" x14ac:dyDescent="0.2">
      <c r="A25" s="46" t="str">
        <f>IF(調査票1!D25&lt;&gt;0,調査票1!$A$1,"")</f>
        <v/>
      </c>
      <c r="C25" s="22"/>
      <c r="D25" s="168">
        <f>調査票1!C25</f>
        <v>6</v>
      </c>
      <c r="E25" s="209" t="str">
        <f>IF(調査票1!D25&lt;&gt;0,調査票1!D25,"")</f>
        <v/>
      </c>
      <c r="F25" s="183"/>
      <c r="G25" s="265"/>
      <c r="H25" s="183"/>
      <c r="I25" s="183"/>
      <c r="J25" s="183"/>
      <c r="K25" s="183"/>
      <c r="L25" s="183"/>
      <c r="M25" s="183"/>
      <c r="N25" s="186"/>
      <c r="O25" s="183"/>
      <c r="P25" s="265"/>
      <c r="Y25" s="22"/>
      <c r="Z25" s="22"/>
      <c r="AA25" s="22"/>
      <c r="AB25" s="22"/>
    </row>
    <row r="26" spans="1:28" s="46" customFormat="1" ht="26.25" customHeight="1" thickBot="1" x14ac:dyDescent="0.2">
      <c r="A26" s="46" t="str">
        <f>IF(調査票1!D26&lt;&gt;0,調査票1!$A$1,"")</f>
        <v/>
      </c>
      <c r="C26" s="22"/>
      <c r="D26" s="168">
        <f>調査票1!C26</f>
        <v>7</v>
      </c>
      <c r="E26" s="209" t="str">
        <f>IF(調査票1!D26&lt;&gt;0,調査票1!D26,"")</f>
        <v/>
      </c>
      <c r="F26" s="183"/>
      <c r="G26" s="265"/>
      <c r="H26" s="183"/>
      <c r="I26" s="183"/>
      <c r="J26" s="183"/>
      <c r="K26" s="183"/>
      <c r="L26" s="183"/>
      <c r="M26" s="183"/>
      <c r="N26" s="186"/>
      <c r="O26" s="183"/>
      <c r="P26" s="265"/>
      <c r="Y26" s="22"/>
      <c r="Z26" s="22"/>
      <c r="AA26" s="22"/>
      <c r="AB26" s="22"/>
    </row>
    <row r="27" spans="1:28" s="46" customFormat="1" ht="26.25" customHeight="1" thickBot="1" x14ac:dyDescent="0.2">
      <c r="A27" s="46" t="str">
        <f>IF(調査票1!D27&lt;&gt;0,調査票1!$A$1,"")</f>
        <v/>
      </c>
      <c r="C27" s="22"/>
      <c r="D27" s="168">
        <f>調査票1!C27</f>
        <v>8</v>
      </c>
      <c r="E27" s="209" t="str">
        <f>IF(調査票1!D27&lt;&gt;0,調査票1!D27,"")</f>
        <v/>
      </c>
      <c r="F27" s="183"/>
      <c r="G27" s="265"/>
      <c r="H27" s="183"/>
      <c r="I27" s="183"/>
      <c r="J27" s="183"/>
      <c r="K27" s="183"/>
      <c r="L27" s="183"/>
      <c r="M27" s="183"/>
      <c r="N27" s="186"/>
      <c r="O27" s="183"/>
      <c r="P27" s="265"/>
      <c r="Y27" s="22"/>
      <c r="Z27" s="22"/>
      <c r="AA27" s="22"/>
      <c r="AB27" s="22"/>
    </row>
    <row r="28" spans="1:28" s="46" customFormat="1" ht="26.25" customHeight="1" thickBot="1" x14ac:dyDescent="0.2">
      <c r="A28" s="46" t="str">
        <f>IF(調査票1!D28&lt;&gt;0,調査票1!$A$1,"")</f>
        <v/>
      </c>
      <c r="C28" s="22"/>
      <c r="D28" s="168">
        <f>調査票1!C28</f>
        <v>9</v>
      </c>
      <c r="E28" s="209" t="str">
        <f>IF(調査票1!D28&lt;&gt;0,調査票1!D28,"")</f>
        <v/>
      </c>
      <c r="F28" s="183"/>
      <c r="G28" s="265"/>
      <c r="H28" s="183"/>
      <c r="I28" s="183"/>
      <c r="J28" s="183"/>
      <c r="K28" s="183"/>
      <c r="L28" s="183"/>
      <c r="M28" s="183"/>
      <c r="N28" s="186"/>
      <c r="O28" s="183"/>
      <c r="P28" s="265"/>
      <c r="Y28" s="22"/>
      <c r="Z28" s="22"/>
      <c r="AA28" s="22"/>
      <c r="AB28" s="22"/>
    </row>
    <row r="29" spans="1:28" s="46" customFormat="1" ht="26.25" customHeight="1" thickBot="1" x14ac:dyDescent="0.2">
      <c r="A29" s="46" t="str">
        <f>IF(調査票1!D29&lt;&gt;0,調査票1!$A$1,"")</f>
        <v/>
      </c>
      <c r="C29" s="22"/>
      <c r="D29" s="168">
        <f>調査票1!C29</f>
        <v>10</v>
      </c>
      <c r="E29" s="209" t="str">
        <f>IF(調査票1!D29&lt;&gt;0,調査票1!D29,"")</f>
        <v/>
      </c>
      <c r="F29" s="183"/>
      <c r="G29" s="265"/>
      <c r="H29" s="183"/>
      <c r="I29" s="183"/>
      <c r="J29" s="183"/>
      <c r="K29" s="183"/>
      <c r="L29" s="183"/>
      <c r="M29" s="183"/>
      <c r="N29" s="186"/>
      <c r="O29" s="183"/>
      <c r="P29" s="265"/>
      <c r="Y29" s="22"/>
      <c r="Z29" s="22"/>
      <c r="AA29" s="22"/>
      <c r="AB29" s="22"/>
    </row>
    <row r="30" spans="1:28" s="46" customFormat="1" ht="26.25" customHeight="1" thickBot="1" x14ac:dyDescent="0.2">
      <c r="A30" s="46" t="str">
        <f>IF(調査票1!D30&lt;&gt;0,調査票1!$A$1,"")</f>
        <v/>
      </c>
      <c r="C30" s="22"/>
      <c r="D30" s="168">
        <f>調査票1!C30</f>
        <v>11</v>
      </c>
      <c r="E30" s="209" t="str">
        <f>IF(調査票1!D30&lt;&gt;0,調査票1!D30,"")</f>
        <v/>
      </c>
      <c r="F30" s="183"/>
      <c r="G30" s="265"/>
      <c r="H30" s="183"/>
      <c r="I30" s="183"/>
      <c r="J30" s="183"/>
      <c r="K30" s="183"/>
      <c r="L30" s="183"/>
      <c r="M30" s="183"/>
      <c r="N30" s="186"/>
      <c r="O30" s="183"/>
      <c r="P30" s="265"/>
      <c r="Y30" s="22"/>
      <c r="Z30" s="22"/>
      <c r="AA30" s="22"/>
      <c r="AB30" s="22"/>
    </row>
    <row r="31" spans="1:28" s="46" customFormat="1" ht="26.25" customHeight="1" thickBot="1" x14ac:dyDescent="0.2">
      <c r="A31" s="46" t="str">
        <f>IF(調査票1!D31&lt;&gt;0,調査票1!$A$1,"")</f>
        <v/>
      </c>
      <c r="C31" s="22"/>
      <c r="D31" s="168">
        <f>調査票1!C31</f>
        <v>12</v>
      </c>
      <c r="E31" s="209" t="str">
        <f>IF(調査票1!D31&lt;&gt;0,調査票1!D31,"")</f>
        <v/>
      </c>
      <c r="F31" s="183"/>
      <c r="G31" s="265"/>
      <c r="H31" s="183"/>
      <c r="I31" s="183"/>
      <c r="J31" s="183"/>
      <c r="K31" s="183"/>
      <c r="L31" s="183"/>
      <c r="M31" s="183"/>
      <c r="N31" s="186"/>
      <c r="O31" s="183"/>
      <c r="P31" s="265"/>
      <c r="Y31" s="22"/>
      <c r="Z31" s="22"/>
      <c r="AA31" s="22"/>
      <c r="AB31" s="22"/>
    </row>
    <row r="32" spans="1:28" s="46" customFormat="1" ht="26.25" customHeight="1" thickBot="1" x14ac:dyDescent="0.2">
      <c r="A32" s="46" t="str">
        <f>IF(調査票1!D32&lt;&gt;0,調査票1!$A$1,"")</f>
        <v/>
      </c>
      <c r="C32" s="22"/>
      <c r="D32" s="168">
        <f>調査票1!C32</f>
        <v>13</v>
      </c>
      <c r="E32" s="209" t="str">
        <f>IF(調査票1!D32&lt;&gt;0,調査票1!D32,"")</f>
        <v/>
      </c>
      <c r="F32" s="183"/>
      <c r="G32" s="265"/>
      <c r="H32" s="183"/>
      <c r="I32" s="183"/>
      <c r="J32" s="183"/>
      <c r="K32" s="183"/>
      <c r="L32" s="183"/>
      <c r="M32" s="183"/>
      <c r="N32" s="186"/>
      <c r="O32" s="183"/>
      <c r="P32" s="265"/>
      <c r="Y32" s="22"/>
      <c r="Z32" s="22"/>
      <c r="AA32" s="22"/>
      <c r="AB32" s="22"/>
    </row>
    <row r="33" spans="1:28" s="46" customFormat="1" ht="26.25" customHeight="1" thickBot="1" x14ac:dyDescent="0.2">
      <c r="A33" s="46" t="str">
        <f>IF(調査票1!D33&lt;&gt;0,調査票1!$A$1,"")</f>
        <v/>
      </c>
      <c r="C33" s="22"/>
      <c r="D33" s="168">
        <f>調査票1!C33</f>
        <v>14</v>
      </c>
      <c r="E33" s="209" t="str">
        <f>IF(調査票1!D33&lt;&gt;0,調査票1!D33,"")</f>
        <v/>
      </c>
      <c r="F33" s="183"/>
      <c r="G33" s="265"/>
      <c r="H33" s="183"/>
      <c r="I33" s="183"/>
      <c r="J33" s="183"/>
      <c r="K33" s="183"/>
      <c r="L33" s="183"/>
      <c r="M33" s="183"/>
      <c r="N33" s="186"/>
      <c r="O33" s="183"/>
      <c r="P33" s="265"/>
      <c r="Y33" s="22"/>
      <c r="Z33" s="22"/>
      <c r="AA33" s="22"/>
      <c r="AB33" s="22"/>
    </row>
    <row r="34" spans="1:28" s="46" customFormat="1" ht="26.25" customHeight="1" thickBot="1" x14ac:dyDescent="0.2">
      <c r="A34" s="46" t="str">
        <f>IF(調査票1!D34&lt;&gt;0,調査票1!$A$1,"")</f>
        <v/>
      </c>
      <c r="C34" s="22"/>
      <c r="D34" s="168">
        <f>調査票1!C34</f>
        <v>15</v>
      </c>
      <c r="E34" s="209" t="str">
        <f>IF(調査票1!D34&lt;&gt;0,調査票1!D34,"")</f>
        <v/>
      </c>
      <c r="F34" s="183"/>
      <c r="G34" s="265"/>
      <c r="H34" s="183"/>
      <c r="I34" s="183"/>
      <c r="J34" s="183"/>
      <c r="K34" s="183"/>
      <c r="L34" s="183"/>
      <c r="M34" s="183"/>
      <c r="N34" s="186"/>
      <c r="O34" s="183"/>
      <c r="P34" s="265"/>
      <c r="Y34" s="22"/>
      <c r="Z34" s="22"/>
      <c r="AA34" s="22"/>
      <c r="AB34" s="22"/>
    </row>
    <row r="35" spans="1:28" s="46" customFormat="1" ht="26.25" customHeight="1" thickBot="1" x14ac:dyDescent="0.2">
      <c r="A35" s="46" t="str">
        <f>IF(調査票1!D35&lt;&gt;0,調査票1!$A$1,"")</f>
        <v/>
      </c>
      <c r="C35" s="22"/>
      <c r="D35" s="168">
        <f>調査票1!C35</f>
        <v>16</v>
      </c>
      <c r="E35" s="209" t="str">
        <f>IF(調査票1!D35&lt;&gt;0,調査票1!D35,"")</f>
        <v/>
      </c>
      <c r="F35" s="183"/>
      <c r="G35" s="265"/>
      <c r="H35" s="183"/>
      <c r="I35" s="183"/>
      <c r="J35" s="183"/>
      <c r="K35" s="183"/>
      <c r="L35" s="183"/>
      <c r="M35" s="183"/>
      <c r="N35" s="186"/>
      <c r="O35" s="183"/>
      <c r="P35" s="265"/>
      <c r="Y35" s="22"/>
      <c r="Z35" s="22"/>
      <c r="AA35" s="22"/>
      <c r="AB35" s="22"/>
    </row>
    <row r="36" spans="1:28" s="46" customFormat="1" ht="26.25" customHeight="1" thickBot="1" x14ac:dyDescent="0.2">
      <c r="A36" s="46" t="str">
        <f>IF(調査票1!D36&lt;&gt;0,調査票1!$A$1,"")</f>
        <v/>
      </c>
      <c r="C36" s="22"/>
      <c r="D36" s="168">
        <f>調査票1!C36</f>
        <v>17</v>
      </c>
      <c r="E36" s="209" t="str">
        <f>IF(調査票1!D36&lt;&gt;0,調査票1!D36,"")</f>
        <v/>
      </c>
      <c r="F36" s="183"/>
      <c r="G36" s="265"/>
      <c r="H36" s="183"/>
      <c r="I36" s="183"/>
      <c r="J36" s="183"/>
      <c r="K36" s="183"/>
      <c r="L36" s="183"/>
      <c r="M36" s="183"/>
      <c r="N36" s="186"/>
      <c r="O36" s="183"/>
      <c r="P36" s="265"/>
      <c r="Y36" s="22"/>
      <c r="Z36" s="22"/>
      <c r="AA36" s="22"/>
      <c r="AB36" s="22"/>
    </row>
    <row r="37" spans="1:28" s="46" customFormat="1" ht="26.25" customHeight="1" thickBot="1" x14ac:dyDescent="0.2">
      <c r="A37" s="46" t="str">
        <f>IF(調査票1!D37&lt;&gt;0,調査票1!$A$1,"")</f>
        <v/>
      </c>
      <c r="C37" s="22"/>
      <c r="D37" s="168">
        <f>調査票1!C37</f>
        <v>18</v>
      </c>
      <c r="E37" s="209" t="str">
        <f>IF(調査票1!D37&lt;&gt;0,調査票1!D37,"")</f>
        <v/>
      </c>
      <c r="F37" s="183"/>
      <c r="G37" s="265"/>
      <c r="H37" s="183"/>
      <c r="I37" s="183"/>
      <c r="J37" s="183"/>
      <c r="K37" s="183"/>
      <c r="L37" s="183"/>
      <c r="M37" s="183"/>
      <c r="N37" s="186"/>
      <c r="O37" s="183"/>
      <c r="P37" s="265"/>
      <c r="Y37" s="22"/>
      <c r="Z37" s="22"/>
      <c r="AA37" s="22"/>
      <c r="AB37" s="22"/>
    </row>
    <row r="38" spans="1:28" s="46" customFormat="1" ht="26.25" customHeight="1" thickBot="1" x14ac:dyDescent="0.2">
      <c r="A38" s="46" t="str">
        <f>IF(調査票1!D38&lt;&gt;0,調査票1!$A$1,"")</f>
        <v/>
      </c>
      <c r="C38" s="22"/>
      <c r="D38" s="168">
        <f>調査票1!C38</f>
        <v>19</v>
      </c>
      <c r="E38" s="209" t="str">
        <f>IF(調査票1!D38&lt;&gt;0,調査票1!D38,"")</f>
        <v/>
      </c>
      <c r="F38" s="183"/>
      <c r="G38" s="265"/>
      <c r="H38" s="183"/>
      <c r="I38" s="183"/>
      <c r="J38" s="183"/>
      <c r="K38" s="183"/>
      <c r="L38" s="183"/>
      <c r="M38" s="183"/>
      <c r="N38" s="186"/>
      <c r="O38" s="183"/>
      <c r="P38" s="265"/>
      <c r="Y38" s="22"/>
      <c r="Z38" s="22"/>
      <c r="AA38" s="22"/>
      <c r="AB38" s="22"/>
    </row>
    <row r="39" spans="1:28" s="46" customFormat="1" ht="26.25" customHeight="1" thickBot="1" x14ac:dyDescent="0.2">
      <c r="A39" s="46" t="str">
        <f>IF(調査票1!D39&lt;&gt;0,調査票1!$A$1,"")</f>
        <v/>
      </c>
      <c r="C39" s="22"/>
      <c r="D39" s="168">
        <f>調査票1!C39</f>
        <v>20</v>
      </c>
      <c r="E39" s="209" t="str">
        <f>IF(調査票1!D39&lt;&gt;0,調査票1!D39,"")</f>
        <v/>
      </c>
      <c r="F39" s="183"/>
      <c r="G39" s="265"/>
      <c r="H39" s="183"/>
      <c r="I39" s="183"/>
      <c r="J39" s="183"/>
      <c r="K39" s="183"/>
      <c r="L39" s="183"/>
      <c r="M39" s="183"/>
      <c r="N39" s="186"/>
      <c r="O39" s="183"/>
      <c r="P39" s="265"/>
      <c r="Y39" s="22"/>
      <c r="Z39" s="22"/>
      <c r="AA39" s="22"/>
      <c r="AB39" s="22"/>
    </row>
    <row r="40" spans="1:28" s="46" customFormat="1" ht="26.25" customHeight="1" thickBot="1" x14ac:dyDescent="0.2">
      <c r="A40" s="46" t="str">
        <f>IF(調査票1!D40&lt;&gt;0,調査票1!$A$1,"")</f>
        <v/>
      </c>
      <c r="C40" s="22"/>
      <c r="D40" s="168">
        <f>調査票1!C40</f>
        <v>21</v>
      </c>
      <c r="E40" s="209" t="str">
        <f>IF(調査票1!D40&lt;&gt;0,調査票1!D40,"")</f>
        <v/>
      </c>
      <c r="F40" s="183"/>
      <c r="G40" s="265"/>
      <c r="H40" s="183"/>
      <c r="I40" s="183"/>
      <c r="J40" s="183"/>
      <c r="K40" s="183"/>
      <c r="L40" s="183"/>
      <c r="M40" s="183"/>
      <c r="N40" s="186"/>
      <c r="O40" s="183"/>
      <c r="P40" s="265"/>
      <c r="Y40" s="22"/>
      <c r="Z40" s="22"/>
      <c r="AA40" s="22"/>
      <c r="AB40" s="22"/>
    </row>
    <row r="41" spans="1:28" s="46" customFormat="1" ht="26.25" customHeight="1" thickBot="1" x14ac:dyDescent="0.2">
      <c r="A41" s="46" t="str">
        <f>IF(調査票1!D41&lt;&gt;0,調査票1!$A$1,"")</f>
        <v/>
      </c>
      <c r="C41" s="22"/>
      <c r="D41" s="168">
        <f>調査票1!C41</f>
        <v>22</v>
      </c>
      <c r="E41" s="209" t="str">
        <f>IF(調査票1!D41&lt;&gt;0,調査票1!D41,"")</f>
        <v/>
      </c>
      <c r="F41" s="183"/>
      <c r="G41" s="265"/>
      <c r="H41" s="183"/>
      <c r="I41" s="183"/>
      <c r="J41" s="183"/>
      <c r="K41" s="183"/>
      <c r="L41" s="183"/>
      <c r="M41" s="183"/>
      <c r="N41" s="186"/>
      <c r="O41" s="183"/>
      <c r="P41" s="265"/>
      <c r="Y41" s="22"/>
      <c r="Z41" s="22"/>
      <c r="AA41" s="22"/>
      <c r="AB41" s="22"/>
    </row>
    <row r="42" spans="1:28" s="46" customFormat="1" ht="26.25" customHeight="1" thickBot="1" x14ac:dyDescent="0.2">
      <c r="A42" s="46" t="str">
        <f>IF(調査票1!D42&lt;&gt;0,調査票1!$A$1,"")</f>
        <v/>
      </c>
      <c r="C42" s="22"/>
      <c r="D42" s="168">
        <f>調査票1!C42</f>
        <v>23</v>
      </c>
      <c r="E42" s="209" t="str">
        <f>IF(調査票1!D42&lt;&gt;0,調査票1!D42,"")</f>
        <v/>
      </c>
      <c r="F42" s="183"/>
      <c r="G42" s="265"/>
      <c r="H42" s="183"/>
      <c r="I42" s="183"/>
      <c r="J42" s="183"/>
      <c r="K42" s="183"/>
      <c r="L42" s="183"/>
      <c r="M42" s="183"/>
      <c r="N42" s="186"/>
      <c r="O42" s="183"/>
      <c r="P42" s="265"/>
      <c r="Y42" s="22"/>
      <c r="Z42" s="22"/>
      <c r="AA42" s="22"/>
      <c r="AB42" s="22"/>
    </row>
    <row r="43" spans="1:28" s="46" customFormat="1" ht="26.25" customHeight="1" thickBot="1" x14ac:dyDescent="0.2">
      <c r="A43" s="46" t="str">
        <f>IF(調査票1!D43&lt;&gt;0,調査票1!$A$1,"")</f>
        <v/>
      </c>
      <c r="C43" s="22"/>
      <c r="D43" s="168">
        <f>調査票1!C43</f>
        <v>24</v>
      </c>
      <c r="E43" s="209" t="str">
        <f>IF(調査票1!D43&lt;&gt;0,調査票1!D43,"")</f>
        <v/>
      </c>
      <c r="F43" s="183"/>
      <c r="G43" s="265"/>
      <c r="H43" s="183"/>
      <c r="I43" s="183"/>
      <c r="J43" s="183"/>
      <c r="K43" s="183"/>
      <c r="L43" s="183"/>
      <c r="M43" s="183"/>
      <c r="N43" s="186"/>
      <c r="O43" s="183"/>
      <c r="P43" s="265"/>
      <c r="Y43" s="22"/>
      <c r="Z43" s="22"/>
      <c r="AA43" s="22"/>
      <c r="AB43" s="22"/>
    </row>
    <row r="44" spans="1:28" s="46" customFormat="1" ht="26.25" customHeight="1" thickBot="1" x14ac:dyDescent="0.2">
      <c r="A44" s="46" t="str">
        <f>IF(調査票1!D44&lt;&gt;0,調査票1!$A$1,"")</f>
        <v/>
      </c>
      <c r="C44" s="22"/>
      <c r="D44" s="168">
        <f>調査票1!C44</f>
        <v>25</v>
      </c>
      <c r="E44" s="209" t="str">
        <f>IF(調査票1!D44&lt;&gt;0,調査票1!D44,"")</f>
        <v/>
      </c>
      <c r="F44" s="183"/>
      <c r="G44" s="265"/>
      <c r="H44" s="183"/>
      <c r="I44" s="183"/>
      <c r="J44" s="183"/>
      <c r="K44" s="183"/>
      <c r="L44" s="183"/>
      <c r="M44" s="183"/>
      <c r="N44" s="186"/>
      <c r="O44" s="183"/>
      <c r="P44" s="265"/>
      <c r="Y44" s="22"/>
      <c r="Z44" s="22"/>
      <c r="AA44" s="22"/>
      <c r="AB44" s="22"/>
    </row>
    <row r="45" spans="1:28" s="46" customFormat="1" ht="26.25" customHeight="1" thickBot="1" x14ac:dyDescent="0.2">
      <c r="A45" s="46" t="str">
        <f>IF(調査票1!D45&lt;&gt;0,調査票1!$A$1,"")</f>
        <v/>
      </c>
      <c r="C45" s="22"/>
      <c r="D45" s="168">
        <f>調査票1!C45</f>
        <v>26</v>
      </c>
      <c r="E45" s="209" t="str">
        <f>IF(調査票1!D45&lt;&gt;0,調査票1!D45,"")</f>
        <v/>
      </c>
      <c r="F45" s="183"/>
      <c r="G45" s="265"/>
      <c r="H45" s="183"/>
      <c r="I45" s="183"/>
      <c r="J45" s="183"/>
      <c r="K45" s="183"/>
      <c r="L45" s="183"/>
      <c r="M45" s="183"/>
      <c r="N45" s="186"/>
      <c r="O45" s="183"/>
      <c r="P45" s="265"/>
      <c r="Y45" s="22"/>
      <c r="Z45" s="22"/>
      <c r="AA45" s="22"/>
      <c r="AB45" s="22"/>
    </row>
    <row r="46" spans="1:28" s="46" customFormat="1" ht="26.25" customHeight="1" thickBot="1" x14ac:dyDescent="0.2">
      <c r="A46" s="46" t="str">
        <f>IF(調査票1!D46&lt;&gt;0,調査票1!$A$1,"")</f>
        <v/>
      </c>
      <c r="C46" s="22"/>
      <c r="D46" s="168">
        <f>調査票1!C46</f>
        <v>27</v>
      </c>
      <c r="E46" s="209" t="str">
        <f>IF(調査票1!D46&lt;&gt;0,調査票1!D46,"")</f>
        <v/>
      </c>
      <c r="F46" s="183"/>
      <c r="G46" s="265"/>
      <c r="H46" s="183"/>
      <c r="I46" s="183"/>
      <c r="J46" s="183"/>
      <c r="K46" s="183"/>
      <c r="L46" s="183"/>
      <c r="M46" s="183"/>
      <c r="N46" s="186"/>
      <c r="O46" s="183"/>
      <c r="P46" s="265"/>
      <c r="Y46" s="22"/>
      <c r="Z46" s="22"/>
      <c r="AA46" s="22"/>
      <c r="AB46" s="22"/>
    </row>
    <row r="47" spans="1:28" s="46" customFormat="1" ht="26.25" customHeight="1" thickBot="1" x14ac:dyDescent="0.2">
      <c r="A47" s="46" t="str">
        <f>IF(調査票1!D47&lt;&gt;0,調査票1!$A$1,"")</f>
        <v/>
      </c>
      <c r="C47" s="22"/>
      <c r="D47" s="168">
        <f>調査票1!C47</f>
        <v>28</v>
      </c>
      <c r="E47" s="209" t="str">
        <f>IF(調査票1!D47&lt;&gt;0,調査票1!D47,"")</f>
        <v/>
      </c>
      <c r="F47" s="183"/>
      <c r="G47" s="265"/>
      <c r="H47" s="183"/>
      <c r="I47" s="183"/>
      <c r="J47" s="183"/>
      <c r="K47" s="183"/>
      <c r="L47" s="183"/>
      <c r="M47" s="183"/>
      <c r="N47" s="186"/>
      <c r="O47" s="183"/>
      <c r="P47" s="265"/>
      <c r="Y47" s="22"/>
      <c r="Z47" s="22"/>
      <c r="AA47" s="22"/>
      <c r="AB47" s="22"/>
    </row>
    <row r="48" spans="1:28" s="46" customFormat="1" ht="26.25" customHeight="1" thickBot="1" x14ac:dyDescent="0.2">
      <c r="A48" s="46" t="str">
        <f>IF(調査票1!D48&lt;&gt;0,調査票1!$A$1,"")</f>
        <v/>
      </c>
      <c r="C48" s="22"/>
      <c r="D48" s="168">
        <f>調査票1!C48</f>
        <v>29</v>
      </c>
      <c r="E48" s="209" t="str">
        <f>IF(調査票1!D48&lt;&gt;0,調査票1!D48,"")</f>
        <v/>
      </c>
      <c r="F48" s="183"/>
      <c r="G48" s="265"/>
      <c r="H48" s="183"/>
      <c r="I48" s="183"/>
      <c r="J48" s="183"/>
      <c r="K48" s="183"/>
      <c r="L48" s="183"/>
      <c r="M48" s="183"/>
      <c r="N48" s="186"/>
      <c r="O48" s="183"/>
      <c r="P48" s="265"/>
      <c r="Y48" s="22"/>
      <c r="Z48" s="22"/>
      <c r="AA48" s="22"/>
      <c r="AB48" s="22"/>
    </row>
    <row r="49" spans="1:28" s="46" customFormat="1" ht="26.25" customHeight="1" thickBot="1" x14ac:dyDescent="0.2">
      <c r="A49" s="46" t="str">
        <f>IF(調査票1!D49&lt;&gt;0,調査票1!$A$1,"")</f>
        <v/>
      </c>
      <c r="C49" s="22"/>
      <c r="D49" s="168">
        <f>調査票1!C49</f>
        <v>30</v>
      </c>
      <c r="E49" s="209" t="str">
        <f>IF(調査票1!D49&lt;&gt;0,調査票1!D49,"")</f>
        <v/>
      </c>
      <c r="F49" s="183"/>
      <c r="G49" s="265"/>
      <c r="H49" s="183"/>
      <c r="I49" s="183"/>
      <c r="J49" s="183"/>
      <c r="K49" s="183"/>
      <c r="L49" s="183"/>
      <c r="M49" s="183"/>
      <c r="N49" s="186"/>
      <c r="O49" s="183"/>
      <c r="P49" s="265"/>
      <c r="Y49" s="22"/>
      <c r="Z49" s="22"/>
      <c r="AA49" s="22"/>
      <c r="AB49" s="22"/>
    </row>
    <row r="50" spans="1:28" s="46" customFormat="1" ht="26.25" customHeight="1" thickBot="1" x14ac:dyDescent="0.2">
      <c r="A50" s="46" t="str">
        <f>IF(調査票1!D50&lt;&gt;0,調査票1!$A$1,"")</f>
        <v/>
      </c>
      <c r="C50" s="22"/>
      <c r="D50" s="168">
        <f>調査票1!C50</f>
        <v>31</v>
      </c>
      <c r="E50" s="209" t="str">
        <f>IF(調査票1!D50&lt;&gt;0,調査票1!D50,"")</f>
        <v/>
      </c>
      <c r="F50" s="183"/>
      <c r="G50" s="265"/>
      <c r="H50" s="183"/>
      <c r="I50" s="183"/>
      <c r="J50" s="183"/>
      <c r="K50" s="183"/>
      <c r="L50" s="183"/>
      <c r="M50" s="183"/>
      <c r="N50" s="186"/>
      <c r="O50" s="183"/>
      <c r="P50" s="265"/>
      <c r="Y50" s="22"/>
      <c r="Z50" s="22"/>
      <c r="AA50" s="22"/>
      <c r="AB50" s="22"/>
    </row>
    <row r="51" spans="1:28" s="46" customFormat="1" ht="26.25" customHeight="1" thickBot="1" x14ac:dyDescent="0.2">
      <c r="A51" s="46" t="str">
        <f>IF(調査票1!D51&lt;&gt;0,調査票1!$A$1,"")</f>
        <v/>
      </c>
      <c r="C51" s="22"/>
      <c r="D51" s="168">
        <f>調査票1!C51</f>
        <v>32</v>
      </c>
      <c r="E51" s="209" t="str">
        <f>IF(調査票1!D51&lt;&gt;0,調査票1!D51,"")</f>
        <v/>
      </c>
      <c r="F51" s="183"/>
      <c r="G51" s="265"/>
      <c r="H51" s="183"/>
      <c r="I51" s="183"/>
      <c r="J51" s="183"/>
      <c r="K51" s="183"/>
      <c r="L51" s="183"/>
      <c r="M51" s="183"/>
      <c r="N51" s="186"/>
      <c r="O51" s="183"/>
      <c r="P51" s="265"/>
      <c r="Y51" s="22"/>
      <c r="Z51" s="22"/>
      <c r="AA51" s="22"/>
      <c r="AB51" s="22"/>
    </row>
    <row r="52" spans="1:28" s="46" customFormat="1" ht="26.25" customHeight="1" thickBot="1" x14ac:dyDescent="0.2">
      <c r="A52" s="46" t="str">
        <f>IF(調査票1!D52&lt;&gt;0,調査票1!$A$1,"")</f>
        <v/>
      </c>
      <c r="C52" s="22"/>
      <c r="D52" s="168">
        <f>調査票1!C52</f>
        <v>33</v>
      </c>
      <c r="E52" s="209" t="str">
        <f>IF(調査票1!D52&lt;&gt;0,調査票1!D52,"")</f>
        <v/>
      </c>
      <c r="F52" s="183"/>
      <c r="G52" s="265"/>
      <c r="H52" s="183"/>
      <c r="I52" s="183"/>
      <c r="J52" s="183"/>
      <c r="K52" s="183"/>
      <c r="L52" s="183"/>
      <c r="M52" s="183"/>
      <c r="N52" s="186"/>
      <c r="O52" s="183"/>
      <c r="P52" s="265"/>
      <c r="Y52" s="22"/>
      <c r="Z52" s="22"/>
      <c r="AA52" s="22"/>
      <c r="AB52" s="22"/>
    </row>
    <row r="53" spans="1:28" s="46" customFormat="1" ht="26.25" customHeight="1" thickBot="1" x14ac:dyDescent="0.2">
      <c r="A53" s="46" t="str">
        <f>IF(調査票1!D53&lt;&gt;0,調査票1!$A$1,"")</f>
        <v/>
      </c>
      <c r="C53" s="22"/>
      <c r="D53" s="168">
        <f>調査票1!C53</f>
        <v>34</v>
      </c>
      <c r="E53" s="209" t="str">
        <f>IF(調査票1!D53&lt;&gt;0,調査票1!D53,"")</f>
        <v/>
      </c>
      <c r="F53" s="183"/>
      <c r="G53" s="265"/>
      <c r="H53" s="183"/>
      <c r="I53" s="183"/>
      <c r="J53" s="183"/>
      <c r="K53" s="183"/>
      <c r="L53" s="183"/>
      <c r="M53" s="183"/>
      <c r="N53" s="186"/>
      <c r="O53" s="183"/>
      <c r="P53" s="265"/>
      <c r="Y53" s="22"/>
      <c r="Z53" s="22"/>
      <c r="AA53" s="22"/>
      <c r="AB53" s="22"/>
    </row>
    <row r="54" spans="1:28" s="46" customFormat="1" ht="26.25" customHeight="1" thickBot="1" x14ac:dyDescent="0.2">
      <c r="A54" s="46" t="str">
        <f>IF(調査票1!D54&lt;&gt;0,調査票1!$A$1,"")</f>
        <v/>
      </c>
      <c r="C54" s="22"/>
      <c r="D54" s="168">
        <f>調査票1!C54</f>
        <v>35</v>
      </c>
      <c r="E54" s="209" t="str">
        <f>IF(調査票1!D54&lt;&gt;0,調査票1!D54,"")</f>
        <v/>
      </c>
      <c r="F54" s="183"/>
      <c r="G54" s="265"/>
      <c r="H54" s="183"/>
      <c r="I54" s="183"/>
      <c r="J54" s="183"/>
      <c r="K54" s="183"/>
      <c r="L54" s="183"/>
      <c r="M54" s="183"/>
      <c r="N54" s="186"/>
      <c r="O54" s="183"/>
      <c r="P54" s="265"/>
      <c r="Y54" s="22"/>
      <c r="Z54" s="22"/>
      <c r="AA54" s="22"/>
      <c r="AB54" s="22"/>
    </row>
    <row r="55" spans="1:28" s="46" customFormat="1" ht="26.25" customHeight="1" thickBot="1" x14ac:dyDescent="0.2">
      <c r="A55" s="46" t="str">
        <f>IF(調査票1!D55&lt;&gt;0,調査票1!$A$1,"")</f>
        <v/>
      </c>
      <c r="C55" s="22"/>
      <c r="D55" s="168">
        <f>調査票1!C55</f>
        <v>36</v>
      </c>
      <c r="E55" s="209" t="str">
        <f>IF(調査票1!D55&lt;&gt;0,調査票1!D55,"")</f>
        <v/>
      </c>
      <c r="F55" s="183"/>
      <c r="G55" s="265"/>
      <c r="H55" s="183"/>
      <c r="I55" s="183"/>
      <c r="J55" s="183"/>
      <c r="K55" s="183"/>
      <c r="L55" s="183"/>
      <c r="M55" s="183"/>
      <c r="N55" s="186"/>
      <c r="O55" s="183"/>
      <c r="P55" s="265"/>
      <c r="Y55" s="22"/>
      <c r="Z55" s="22"/>
      <c r="AA55" s="22"/>
      <c r="AB55" s="22"/>
    </row>
    <row r="56" spans="1:28" s="46" customFormat="1" ht="26.25" customHeight="1" thickBot="1" x14ac:dyDescent="0.2">
      <c r="A56" s="46" t="str">
        <f>IF(調査票1!D56&lt;&gt;0,調査票1!$A$1,"")</f>
        <v/>
      </c>
      <c r="C56" s="22"/>
      <c r="D56" s="168">
        <f>調査票1!C56</f>
        <v>37</v>
      </c>
      <c r="E56" s="209" t="str">
        <f>IF(調査票1!D56&lt;&gt;0,調査票1!D56,"")</f>
        <v/>
      </c>
      <c r="F56" s="183"/>
      <c r="G56" s="265"/>
      <c r="H56" s="183"/>
      <c r="I56" s="183"/>
      <c r="J56" s="183"/>
      <c r="K56" s="183"/>
      <c r="L56" s="183"/>
      <c r="M56" s="183"/>
      <c r="N56" s="186"/>
      <c r="O56" s="183"/>
      <c r="P56" s="265"/>
      <c r="Y56" s="22"/>
      <c r="Z56" s="22"/>
      <c r="AA56" s="22"/>
      <c r="AB56" s="22"/>
    </row>
    <row r="57" spans="1:28" s="46" customFormat="1" ht="26.25" customHeight="1" thickBot="1" x14ac:dyDescent="0.2">
      <c r="A57" s="46" t="str">
        <f>IF(調査票1!D57&lt;&gt;0,調査票1!$A$1,"")</f>
        <v/>
      </c>
      <c r="C57" s="22"/>
      <c r="D57" s="168">
        <f>調査票1!C57</f>
        <v>38</v>
      </c>
      <c r="E57" s="209" t="str">
        <f>IF(調査票1!D57&lt;&gt;0,調査票1!D57,"")</f>
        <v/>
      </c>
      <c r="F57" s="183"/>
      <c r="G57" s="265"/>
      <c r="H57" s="183"/>
      <c r="I57" s="183"/>
      <c r="J57" s="183"/>
      <c r="K57" s="183"/>
      <c r="L57" s="183"/>
      <c r="M57" s="183"/>
      <c r="N57" s="186"/>
      <c r="O57" s="183"/>
      <c r="P57" s="265"/>
      <c r="Y57" s="22"/>
      <c r="Z57" s="22"/>
      <c r="AA57" s="22"/>
      <c r="AB57" s="22"/>
    </row>
    <row r="58" spans="1:28" s="46" customFormat="1" ht="26.25" customHeight="1" thickBot="1" x14ac:dyDescent="0.2">
      <c r="A58" s="46" t="str">
        <f>IF(調査票1!D58&lt;&gt;0,調査票1!$A$1,"")</f>
        <v/>
      </c>
      <c r="C58" s="22"/>
      <c r="D58" s="168">
        <f>調査票1!C58</f>
        <v>39</v>
      </c>
      <c r="E58" s="209" t="str">
        <f>IF(調査票1!D58&lt;&gt;0,調査票1!D58,"")</f>
        <v/>
      </c>
      <c r="F58" s="183"/>
      <c r="G58" s="265"/>
      <c r="H58" s="183"/>
      <c r="I58" s="183"/>
      <c r="J58" s="183"/>
      <c r="K58" s="183"/>
      <c r="L58" s="183"/>
      <c r="M58" s="183"/>
      <c r="N58" s="186"/>
      <c r="O58" s="183"/>
      <c r="P58" s="265"/>
      <c r="Y58" s="22"/>
      <c r="Z58" s="22"/>
      <c r="AA58" s="22"/>
      <c r="AB58" s="22"/>
    </row>
    <row r="59" spans="1:28" s="46" customFormat="1" ht="26.25" customHeight="1" thickBot="1" x14ac:dyDescent="0.2">
      <c r="A59" s="46" t="str">
        <f>IF(調査票1!D59&lt;&gt;0,調査票1!$A$1,"")</f>
        <v/>
      </c>
      <c r="C59" s="22"/>
      <c r="D59" s="168">
        <f>調査票1!C59</f>
        <v>40</v>
      </c>
      <c r="E59" s="209" t="str">
        <f>IF(調査票1!D59&lt;&gt;0,調査票1!D59,"")</f>
        <v/>
      </c>
      <c r="F59" s="183"/>
      <c r="G59" s="265"/>
      <c r="H59" s="183"/>
      <c r="I59" s="183"/>
      <c r="J59" s="183"/>
      <c r="K59" s="183"/>
      <c r="L59" s="183"/>
      <c r="M59" s="183"/>
      <c r="N59" s="186"/>
      <c r="O59" s="183"/>
      <c r="P59" s="265"/>
      <c r="Y59" s="22"/>
      <c r="Z59" s="22"/>
      <c r="AA59" s="22"/>
      <c r="AB59" s="22"/>
    </row>
    <row r="60" spans="1:28" s="46" customFormat="1" ht="26.25" customHeight="1" thickBot="1" x14ac:dyDescent="0.2">
      <c r="A60" s="46" t="str">
        <f>IF(調査票1!D60&lt;&gt;0,調査票1!$A$1,"")</f>
        <v/>
      </c>
      <c r="C60" s="22"/>
      <c r="D60" s="168">
        <f>調査票1!C60</f>
        <v>41</v>
      </c>
      <c r="E60" s="209" t="str">
        <f>IF(調査票1!D60&lt;&gt;0,調査票1!D60,"")</f>
        <v/>
      </c>
      <c r="F60" s="183"/>
      <c r="G60" s="265"/>
      <c r="H60" s="183"/>
      <c r="I60" s="183"/>
      <c r="J60" s="183"/>
      <c r="K60" s="183"/>
      <c r="L60" s="183"/>
      <c r="M60" s="183"/>
      <c r="N60" s="186"/>
      <c r="O60" s="183"/>
      <c r="P60" s="265"/>
      <c r="Y60" s="22"/>
      <c r="Z60" s="22"/>
      <c r="AA60" s="22"/>
      <c r="AB60" s="22"/>
    </row>
    <row r="61" spans="1:28" s="46" customFormat="1" ht="26.25" customHeight="1" thickBot="1" x14ac:dyDescent="0.2">
      <c r="A61" s="46" t="str">
        <f>IF(調査票1!D61&lt;&gt;0,調査票1!$A$1,"")</f>
        <v/>
      </c>
      <c r="C61" s="22"/>
      <c r="D61" s="168">
        <f>調査票1!C61</f>
        <v>42</v>
      </c>
      <c r="E61" s="209" t="str">
        <f>IF(調査票1!D61&lt;&gt;0,調査票1!D61,"")</f>
        <v/>
      </c>
      <c r="F61" s="183"/>
      <c r="G61" s="265"/>
      <c r="H61" s="183"/>
      <c r="I61" s="183"/>
      <c r="J61" s="183"/>
      <c r="K61" s="183"/>
      <c r="L61" s="183"/>
      <c r="M61" s="183"/>
      <c r="N61" s="186"/>
      <c r="O61" s="183"/>
      <c r="P61" s="265"/>
      <c r="Y61" s="22"/>
      <c r="Z61" s="22"/>
      <c r="AA61" s="22"/>
      <c r="AB61" s="22"/>
    </row>
    <row r="62" spans="1:28" s="46" customFormat="1" ht="26.25" customHeight="1" thickBot="1" x14ac:dyDescent="0.2">
      <c r="A62" s="46" t="str">
        <f>IF(調査票1!D62&lt;&gt;0,調査票1!$A$1,"")</f>
        <v/>
      </c>
      <c r="C62" s="22"/>
      <c r="D62" s="168">
        <f>調査票1!C62</f>
        <v>43</v>
      </c>
      <c r="E62" s="209" t="str">
        <f>IF(調査票1!D62&lt;&gt;0,調査票1!D62,"")</f>
        <v/>
      </c>
      <c r="F62" s="183"/>
      <c r="G62" s="265"/>
      <c r="H62" s="183"/>
      <c r="I62" s="183"/>
      <c r="J62" s="183"/>
      <c r="K62" s="183"/>
      <c r="L62" s="183"/>
      <c r="M62" s="183"/>
      <c r="N62" s="186"/>
      <c r="O62" s="183"/>
      <c r="P62" s="265"/>
      <c r="Y62" s="22"/>
      <c r="Z62" s="22"/>
      <c r="AA62" s="22"/>
      <c r="AB62" s="22"/>
    </row>
    <row r="63" spans="1:28" s="46" customFormat="1" ht="26.25" customHeight="1" thickBot="1" x14ac:dyDescent="0.2">
      <c r="A63" s="46" t="str">
        <f>IF(調査票1!D63&lt;&gt;0,調査票1!$A$1,"")</f>
        <v/>
      </c>
      <c r="C63" s="22"/>
      <c r="D63" s="168">
        <f>調査票1!C63</f>
        <v>44</v>
      </c>
      <c r="E63" s="209" t="str">
        <f>IF(調査票1!D63&lt;&gt;0,調査票1!D63,"")</f>
        <v/>
      </c>
      <c r="F63" s="183"/>
      <c r="G63" s="265"/>
      <c r="H63" s="183"/>
      <c r="I63" s="183"/>
      <c r="J63" s="183"/>
      <c r="K63" s="183"/>
      <c r="L63" s="183"/>
      <c r="M63" s="183"/>
      <c r="N63" s="186"/>
      <c r="O63" s="183"/>
      <c r="P63" s="265"/>
      <c r="Y63" s="22"/>
      <c r="Z63" s="22"/>
      <c r="AA63" s="22"/>
      <c r="AB63" s="22"/>
    </row>
    <row r="64" spans="1:28" s="45" customFormat="1" ht="26.25" customHeight="1" thickBot="1" x14ac:dyDescent="0.2">
      <c r="A64" s="45" t="str">
        <f>IF(調査票1!D64&lt;&gt;0,調査票1!$A$1,"")</f>
        <v/>
      </c>
      <c r="C64" s="237"/>
      <c r="D64" s="246">
        <f>調査票1!C64</f>
        <v>45</v>
      </c>
      <c r="E64" s="247" t="str">
        <f>IF(調査票1!D64&lt;&gt;0,調査票1!D64,"")</f>
        <v/>
      </c>
      <c r="F64" s="183"/>
      <c r="G64" s="265"/>
      <c r="H64" s="183"/>
      <c r="I64" s="183"/>
      <c r="J64" s="183"/>
      <c r="K64" s="183"/>
      <c r="L64" s="183"/>
      <c r="M64" s="183"/>
      <c r="N64" s="248"/>
      <c r="O64" s="183"/>
      <c r="P64" s="265"/>
      <c r="Y64" s="237"/>
      <c r="Z64" s="237"/>
      <c r="AA64" s="237"/>
      <c r="AB64" s="237"/>
    </row>
    <row r="65" spans="5:16" s="3" customFormat="1" x14ac:dyDescent="0.15">
      <c r="E65" s="187"/>
      <c r="F65" s="187"/>
      <c r="G65" s="187"/>
      <c r="H65" s="187"/>
      <c r="I65" s="187"/>
      <c r="J65" s="187"/>
      <c r="K65" s="187"/>
      <c r="L65" s="187"/>
      <c r="M65" s="187"/>
      <c r="N65" s="187"/>
      <c r="O65" s="187"/>
      <c r="P65" s="187"/>
    </row>
    <row r="66" spans="5:16" s="3" customFormat="1" x14ac:dyDescent="0.15">
      <c r="E66" s="187"/>
      <c r="F66" s="187"/>
      <c r="G66" s="187"/>
      <c r="H66" s="187"/>
      <c r="I66" s="187"/>
      <c r="J66" s="187"/>
      <c r="K66" s="187"/>
      <c r="L66" s="187"/>
      <c r="M66" s="187"/>
      <c r="N66" s="187"/>
      <c r="O66" s="187"/>
      <c r="P66" s="187"/>
    </row>
    <row r="67" spans="5:16" s="3" customFormat="1" x14ac:dyDescent="0.15">
      <c r="E67" s="187"/>
      <c r="F67" s="187"/>
      <c r="G67" s="187"/>
      <c r="H67" s="187"/>
      <c r="I67" s="187"/>
      <c r="J67" s="187"/>
      <c r="K67" s="187"/>
      <c r="L67" s="187"/>
      <c r="M67" s="187"/>
      <c r="N67" s="187"/>
      <c r="O67" s="187"/>
      <c r="P67" s="187"/>
    </row>
    <row r="68" spans="5:16" s="3" customFormat="1" x14ac:dyDescent="0.15">
      <c r="E68" s="187"/>
      <c r="F68" s="187"/>
      <c r="G68" s="187"/>
      <c r="H68" s="187"/>
      <c r="I68" s="187"/>
      <c r="J68" s="187"/>
      <c r="K68" s="187"/>
      <c r="L68" s="187"/>
      <c r="M68" s="187"/>
      <c r="N68" s="187"/>
      <c r="O68" s="187"/>
      <c r="P68" s="187"/>
    </row>
    <row r="69" spans="5:16" s="3" customFormat="1" x14ac:dyDescent="0.15">
      <c r="E69" s="187"/>
      <c r="F69" s="187"/>
      <c r="G69" s="187"/>
      <c r="H69" s="187"/>
      <c r="I69" s="187"/>
      <c r="J69" s="187"/>
      <c r="K69" s="187"/>
      <c r="L69" s="187"/>
      <c r="M69" s="187"/>
      <c r="N69" s="187"/>
      <c r="O69" s="187"/>
      <c r="P69" s="187"/>
    </row>
    <row r="70" spans="5:16" s="3" customFormat="1" x14ac:dyDescent="0.15">
      <c r="E70" s="187"/>
      <c r="F70" s="187"/>
      <c r="G70" s="187"/>
      <c r="H70" s="187"/>
      <c r="I70" s="187"/>
      <c r="J70" s="187"/>
      <c r="K70" s="187"/>
      <c r="L70" s="187"/>
      <c r="M70" s="187"/>
      <c r="N70" s="187"/>
      <c r="O70" s="187"/>
      <c r="P70" s="187"/>
    </row>
    <row r="71" spans="5:16" s="3" customFormat="1" x14ac:dyDescent="0.15">
      <c r="E71" s="187"/>
      <c r="F71" s="187"/>
      <c r="G71" s="187"/>
      <c r="H71" s="187"/>
      <c r="I71" s="187"/>
      <c r="J71" s="187"/>
      <c r="K71" s="187"/>
      <c r="L71" s="187"/>
      <c r="M71" s="187"/>
      <c r="N71" s="187"/>
      <c r="O71" s="187"/>
      <c r="P71" s="187"/>
    </row>
    <row r="72" spans="5:16" s="3" customFormat="1" x14ac:dyDescent="0.15">
      <c r="E72" s="187"/>
      <c r="F72" s="187"/>
      <c r="G72" s="187"/>
      <c r="H72" s="187"/>
      <c r="I72" s="187"/>
      <c r="J72" s="187"/>
      <c r="K72" s="187"/>
      <c r="L72" s="187"/>
      <c r="M72" s="187"/>
      <c r="N72" s="187"/>
      <c r="O72" s="187"/>
      <c r="P72" s="187"/>
    </row>
    <row r="73" spans="5:16" s="3" customFormat="1" x14ac:dyDescent="0.15">
      <c r="E73" s="187"/>
      <c r="F73" s="187"/>
      <c r="G73" s="187"/>
      <c r="H73" s="187"/>
      <c r="I73" s="187"/>
      <c r="J73" s="187"/>
      <c r="K73" s="187"/>
      <c r="L73" s="187"/>
      <c r="M73" s="187"/>
      <c r="N73" s="187"/>
      <c r="O73" s="187"/>
      <c r="P73" s="187"/>
    </row>
    <row r="74" spans="5:16" s="3" customFormat="1" x14ac:dyDescent="0.15">
      <c r="E74" s="187"/>
      <c r="F74" s="187"/>
      <c r="G74" s="187"/>
      <c r="H74" s="187"/>
      <c r="I74" s="187"/>
      <c r="J74" s="187"/>
      <c r="K74" s="187"/>
      <c r="L74" s="187"/>
      <c r="M74" s="187"/>
      <c r="N74" s="187"/>
      <c r="O74" s="187"/>
      <c r="P74" s="187"/>
    </row>
    <row r="75" spans="5:16" s="3" customFormat="1" x14ac:dyDescent="0.15">
      <c r="E75" s="187"/>
      <c r="F75" s="187"/>
      <c r="G75" s="187"/>
      <c r="H75" s="187"/>
      <c r="I75" s="187"/>
      <c r="J75" s="187"/>
      <c r="K75" s="187"/>
      <c r="L75" s="187"/>
      <c r="M75" s="187"/>
      <c r="N75" s="187"/>
      <c r="O75" s="187"/>
      <c r="P75" s="187"/>
    </row>
    <row r="76" spans="5:16" s="3" customFormat="1" x14ac:dyDescent="0.15">
      <c r="E76" s="187"/>
      <c r="F76" s="187"/>
      <c r="G76" s="187"/>
      <c r="H76" s="187"/>
      <c r="I76" s="187"/>
      <c r="J76" s="187"/>
      <c r="K76" s="187"/>
      <c r="L76" s="187"/>
      <c r="M76" s="187"/>
      <c r="N76" s="187"/>
      <c r="O76" s="187"/>
      <c r="P76" s="187"/>
    </row>
    <row r="77" spans="5:16" s="3" customFormat="1" x14ac:dyDescent="0.15">
      <c r="E77" s="187"/>
      <c r="F77" s="187"/>
      <c r="G77" s="187"/>
      <c r="H77" s="187"/>
      <c r="I77" s="187"/>
      <c r="J77" s="187"/>
      <c r="K77" s="187"/>
      <c r="L77" s="187"/>
      <c r="M77" s="187"/>
      <c r="N77" s="187"/>
      <c r="O77" s="187"/>
      <c r="P77" s="187"/>
    </row>
    <row r="78" spans="5:16" s="3" customFormat="1" x14ac:dyDescent="0.15">
      <c r="E78" s="187"/>
      <c r="F78" s="187"/>
      <c r="G78" s="187"/>
      <c r="H78" s="187"/>
      <c r="I78" s="187"/>
      <c r="J78" s="187"/>
      <c r="K78" s="187"/>
      <c r="L78" s="187"/>
      <c r="M78" s="187"/>
      <c r="N78" s="187"/>
      <c r="O78" s="187"/>
      <c r="P78" s="187"/>
    </row>
    <row r="79" spans="5:16" s="3" customFormat="1" x14ac:dyDescent="0.15">
      <c r="E79" s="187"/>
      <c r="F79" s="187"/>
      <c r="G79" s="187"/>
      <c r="H79" s="187"/>
      <c r="I79" s="187"/>
      <c r="J79" s="187"/>
      <c r="K79" s="187"/>
      <c r="L79" s="187"/>
      <c r="M79" s="187"/>
      <c r="N79" s="187"/>
      <c r="O79" s="187"/>
      <c r="P79" s="187"/>
    </row>
    <row r="80" spans="5:16" s="3" customFormat="1" x14ac:dyDescent="0.15">
      <c r="E80" s="187"/>
      <c r="F80" s="187"/>
      <c r="G80" s="187"/>
      <c r="H80" s="187"/>
      <c r="I80" s="187"/>
      <c r="J80" s="187"/>
      <c r="K80" s="187"/>
      <c r="L80" s="187"/>
      <c r="M80" s="187"/>
      <c r="N80" s="187"/>
      <c r="O80" s="187"/>
      <c r="P80" s="187"/>
    </row>
    <row r="81" spans="5:16" s="3" customFormat="1" x14ac:dyDescent="0.15">
      <c r="E81" s="187"/>
      <c r="F81" s="187"/>
      <c r="G81" s="187"/>
      <c r="H81" s="187"/>
      <c r="I81" s="187"/>
      <c r="J81" s="187"/>
      <c r="K81" s="187"/>
      <c r="L81" s="187"/>
      <c r="M81" s="187"/>
      <c r="N81" s="187"/>
      <c r="O81" s="187"/>
      <c r="P81" s="187"/>
    </row>
    <row r="82" spans="5:16" s="3" customFormat="1" x14ac:dyDescent="0.15">
      <c r="E82" s="187"/>
      <c r="F82" s="187"/>
      <c r="G82" s="187"/>
      <c r="H82" s="187"/>
      <c r="I82" s="187"/>
      <c r="J82" s="187"/>
      <c r="K82" s="187"/>
      <c r="L82" s="187"/>
      <c r="M82" s="187"/>
      <c r="N82" s="187"/>
      <c r="O82" s="187"/>
      <c r="P82" s="187"/>
    </row>
    <row r="83" spans="5:16" s="3" customFormat="1" x14ac:dyDescent="0.15">
      <c r="E83" s="187"/>
      <c r="F83" s="187"/>
      <c r="G83" s="187"/>
      <c r="H83" s="187"/>
      <c r="I83" s="187"/>
      <c r="J83" s="187"/>
      <c r="K83" s="187"/>
      <c r="L83" s="187"/>
      <c r="M83" s="187"/>
      <c r="N83" s="187"/>
      <c r="O83" s="187"/>
      <c r="P83" s="187"/>
    </row>
    <row r="84" spans="5:16" s="3" customFormat="1" x14ac:dyDescent="0.15">
      <c r="E84" s="187"/>
      <c r="F84" s="187"/>
      <c r="G84" s="187"/>
      <c r="H84" s="187"/>
      <c r="I84" s="187"/>
      <c r="J84" s="187"/>
      <c r="K84" s="187"/>
      <c r="L84" s="187"/>
      <c r="M84" s="187"/>
      <c r="N84" s="187"/>
      <c r="O84" s="187"/>
      <c r="P84" s="187"/>
    </row>
    <row r="85" spans="5:16" s="3" customFormat="1" x14ac:dyDescent="0.15">
      <c r="E85" s="187"/>
      <c r="F85" s="187"/>
      <c r="G85" s="187"/>
      <c r="H85" s="187"/>
      <c r="I85" s="187"/>
      <c r="J85" s="187"/>
      <c r="K85" s="187"/>
      <c r="L85" s="187"/>
      <c r="M85" s="187"/>
      <c r="N85" s="187"/>
      <c r="O85" s="187"/>
      <c r="P85" s="187"/>
    </row>
    <row r="86" spans="5:16" s="3" customFormat="1" x14ac:dyDescent="0.15">
      <c r="E86" s="187"/>
      <c r="F86" s="187"/>
      <c r="G86" s="187"/>
      <c r="H86" s="187"/>
      <c r="I86" s="187"/>
      <c r="J86" s="187"/>
      <c r="K86" s="187"/>
      <c r="L86" s="187"/>
      <c r="M86" s="187"/>
      <c r="N86" s="187"/>
      <c r="O86" s="187"/>
      <c r="P86" s="187"/>
    </row>
    <row r="87" spans="5:16" s="3" customFormat="1" x14ac:dyDescent="0.15">
      <c r="E87" s="187"/>
      <c r="F87" s="187"/>
      <c r="G87" s="187"/>
      <c r="H87" s="187"/>
      <c r="I87" s="187"/>
      <c r="J87" s="187"/>
      <c r="K87" s="187"/>
      <c r="L87" s="187"/>
      <c r="M87" s="187"/>
      <c r="N87" s="187"/>
      <c r="O87" s="187"/>
      <c r="P87" s="187"/>
    </row>
    <row r="88" spans="5:16" s="3" customFormat="1" x14ac:dyDescent="0.15">
      <c r="E88" s="187"/>
      <c r="F88" s="187"/>
      <c r="G88" s="187"/>
      <c r="H88" s="187"/>
      <c r="I88" s="187"/>
      <c r="J88" s="187"/>
      <c r="K88" s="187"/>
      <c r="L88" s="187"/>
      <c r="M88" s="187"/>
      <c r="N88" s="187"/>
      <c r="O88" s="187"/>
      <c r="P88" s="187"/>
    </row>
    <row r="89" spans="5:16" s="3" customFormat="1" x14ac:dyDescent="0.15">
      <c r="E89" s="187"/>
      <c r="F89" s="187"/>
      <c r="G89" s="187"/>
      <c r="H89" s="187"/>
      <c r="I89" s="187"/>
      <c r="J89" s="187"/>
      <c r="K89" s="187"/>
      <c r="L89" s="187"/>
      <c r="M89" s="187"/>
      <c r="N89" s="187"/>
      <c r="O89" s="187"/>
      <c r="P89" s="187"/>
    </row>
    <row r="90" spans="5:16" s="3" customFormat="1" x14ac:dyDescent="0.15">
      <c r="E90" s="187"/>
      <c r="F90" s="187"/>
      <c r="G90" s="187"/>
      <c r="H90" s="187"/>
      <c r="I90" s="187"/>
      <c r="J90" s="187"/>
      <c r="K90" s="187"/>
      <c r="L90" s="187"/>
      <c r="M90" s="187"/>
      <c r="N90" s="187"/>
      <c r="O90" s="187"/>
      <c r="P90" s="187"/>
    </row>
    <row r="91" spans="5:16" s="3" customFormat="1" x14ac:dyDescent="0.15">
      <c r="E91" s="187"/>
      <c r="F91" s="187"/>
      <c r="G91" s="187"/>
      <c r="H91" s="187"/>
      <c r="I91" s="187"/>
      <c r="J91" s="187"/>
      <c r="K91" s="187"/>
      <c r="L91" s="187"/>
      <c r="M91" s="187"/>
      <c r="N91" s="187"/>
      <c r="O91" s="187"/>
      <c r="P91" s="187"/>
    </row>
    <row r="92" spans="5:16" s="3" customFormat="1" x14ac:dyDescent="0.15">
      <c r="E92" s="187"/>
      <c r="F92" s="187"/>
      <c r="G92" s="187"/>
      <c r="H92" s="187"/>
      <c r="I92" s="187"/>
      <c r="J92" s="187"/>
      <c r="K92" s="187"/>
      <c r="L92" s="187"/>
      <c r="M92" s="187"/>
      <c r="N92" s="187"/>
      <c r="O92" s="187"/>
      <c r="P92" s="187"/>
    </row>
    <row r="93" spans="5:16" s="3" customFormat="1" x14ac:dyDescent="0.15">
      <c r="E93" s="187"/>
      <c r="F93" s="187"/>
      <c r="G93" s="187"/>
      <c r="H93" s="187"/>
      <c r="I93" s="187"/>
      <c r="J93" s="187"/>
      <c r="K93" s="187"/>
      <c r="L93" s="187"/>
      <c r="M93" s="187"/>
      <c r="N93" s="187"/>
      <c r="O93" s="187"/>
      <c r="P93" s="187"/>
    </row>
    <row r="94" spans="5:16" s="3" customFormat="1" x14ac:dyDescent="0.15">
      <c r="E94" s="187"/>
      <c r="F94" s="187"/>
      <c r="G94" s="187"/>
      <c r="H94" s="187"/>
      <c r="I94" s="187"/>
      <c r="J94" s="187"/>
      <c r="K94" s="187"/>
      <c r="L94" s="187"/>
      <c r="M94" s="187"/>
      <c r="N94" s="187"/>
      <c r="O94" s="187"/>
      <c r="P94" s="187"/>
    </row>
    <row r="95" spans="5:16" s="3" customFormat="1" x14ac:dyDescent="0.15">
      <c r="E95" s="187"/>
      <c r="F95" s="187"/>
      <c r="G95" s="187"/>
      <c r="H95" s="187"/>
      <c r="I95" s="187"/>
      <c r="J95" s="187"/>
      <c r="K95" s="187"/>
      <c r="L95" s="187"/>
      <c r="M95" s="187"/>
      <c r="N95" s="187"/>
      <c r="O95" s="187"/>
      <c r="P95" s="187"/>
    </row>
    <row r="96" spans="5:16" s="3" customFormat="1" x14ac:dyDescent="0.15">
      <c r="E96" s="187"/>
      <c r="F96" s="187"/>
      <c r="G96" s="187"/>
      <c r="H96" s="187"/>
      <c r="I96" s="187"/>
      <c r="J96" s="187"/>
      <c r="K96" s="187"/>
      <c r="L96" s="187"/>
      <c r="M96" s="187"/>
      <c r="N96" s="187"/>
      <c r="O96" s="187"/>
      <c r="P96" s="187"/>
    </row>
    <row r="97" spans="5:16" s="3" customFormat="1" x14ac:dyDescent="0.15">
      <c r="E97" s="187"/>
      <c r="F97" s="187"/>
      <c r="G97" s="187"/>
      <c r="H97" s="187"/>
      <c r="I97" s="187"/>
      <c r="J97" s="187"/>
      <c r="K97" s="187"/>
      <c r="L97" s="187"/>
      <c r="M97" s="187"/>
      <c r="N97" s="187"/>
      <c r="O97" s="187"/>
      <c r="P97" s="187"/>
    </row>
    <row r="98" spans="5:16" s="3" customFormat="1" x14ac:dyDescent="0.15">
      <c r="E98" s="187"/>
      <c r="F98" s="187"/>
      <c r="G98" s="187"/>
      <c r="H98" s="187"/>
      <c r="I98" s="187"/>
      <c r="J98" s="187"/>
      <c r="K98" s="187"/>
      <c r="L98" s="187"/>
      <c r="M98" s="187"/>
      <c r="N98" s="187"/>
      <c r="O98" s="187"/>
      <c r="P98" s="187"/>
    </row>
    <row r="99" spans="5:16" s="3" customFormat="1" x14ac:dyDescent="0.15">
      <c r="E99" s="187"/>
      <c r="F99" s="187"/>
      <c r="G99" s="187"/>
      <c r="H99" s="187"/>
      <c r="I99" s="187"/>
      <c r="J99" s="187"/>
      <c r="K99" s="187"/>
      <c r="L99" s="187"/>
      <c r="M99" s="187"/>
      <c r="N99" s="187"/>
      <c r="O99" s="187"/>
      <c r="P99" s="187"/>
    </row>
    <row r="100" spans="5:16" s="3" customFormat="1" x14ac:dyDescent="0.15">
      <c r="E100" s="187"/>
      <c r="F100" s="187"/>
      <c r="G100" s="187"/>
      <c r="H100" s="187"/>
      <c r="I100" s="187"/>
      <c r="J100" s="187"/>
      <c r="K100" s="187"/>
      <c r="L100" s="187"/>
      <c r="M100" s="187"/>
      <c r="N100" s="187"/>
      <c r="O100" s="187"/>
      <c r="P100" s="187"/>
    </row>
    <row r="101" spans="5:16" s="3" customFormat="1" x14ac:dyDescent="0.15">
      <c r="E101" s="187"/>
      <c r="F101" s="187"/>
      <c r="G101" s="187"/>
      <c r="H101" s="187"/>
      <c r="I101" s="187"/>
      <c r="J101" s="187"/>
      <c r="K101" s="187"/>
      <c r="L101" s="187"/>
      <c r="M101" s="187"/>
      <c r="N101" s="187"/>
      <c r="O101" s="187"/>
      <c r="P101" s="187"/>
    </row>
    <row r="102" spans="5:16" s="3" customFormat="1" x14ac:dyDescent="0.15">
      <c r="E102" s="187"/>
      <c r="F102" s="187"/>
      <c r="G102" s="187"/>
      <c r="H102" s="187"/>
      <c r="I102" s="187"/>
      <c r="J102" s="187"/>
      <c r="K102" s="187"/>
      <c r="L102" s="187"/>
      <c r="M102" s="187"/>
      <c r="N102" s="187"/>
      <c r="O102" s="187"/>
      <c r="P102" s="187"/>
    </row>
    <row r="103" spans="5:16" s="3" customFormat="1" x14ac:dyDescent="0.15">
      <c r="E103" s="187"/>
      <c r="F103" s="187"/>
      <c r="G103" s="187"/>
      <c r="H103" s="187"/>
      <c r="I103" s="187"/>
      <c r="J103" s="187"/>
      <c r="K103" s="187"/>
      <c r="L103" s="187"/>
      <c r="M103" s="187"/>
      <c r="N103" s="187"/>
      <c r="O103" s="187"/>
      <c r="P103" s="187"/>
    </row>
    <row r="104" spans="5:16" s="3" customFormat="1" x14ac:dyDescent="0.15">
      <c r="E104" s="187"/>
      <c r="F104" s="187"/>
      <c r="G104" s="187"/>
      <c r="H104" s="187"/>
      <c r="I104" s="187"/>
      <c r="J104" s="187"/>
      <c r="K104" s="187"/>
      <c r="L104" s="187"/>
      <c r="M104" s="187"/>
      <c r="N104" s="187"/>
      <c r="O104" s="187"/>
      <c r="P104" s="187"/>
    </row>
    <row r="105" spans="5:16" s="3" customFormat="1" x14ac:dyDescent="0.15">
      <c r="E105" s="187"/>
      <c r="F105" s="187"/>
      <c r="G105" s="187"/>
      <c r="H105" s="187"/>
      <c r="I105" s="187"/>
      <c r="J105" s="187"/>
      <c r="K105" s="187"/>
      <c r="L105" s="187"/>
      <c r="M105" s="187"/>
      <c r="N105" s="187"/>
      <c r="O105" s="187"/>
      <c r="P105" s="187"/>
    </row>
    <row r="106" spans="5:16" s="3" customFormat="1" x14ac:dyDescent="0.15">
      <c r="E106" s="187"/>
      <c r="F106" s="187"/>
      <c r="G106" s="187"/>
      <c r="H106" s="187"/>
      <c r="I106" s="187"/>
      <c r="J106" s="187"/>
      <c r="K106" s="187"/>
      <c r="L106" s="187"/>
      <c r="M106" s="187"/>
      <c r="N106" s="187"/>
      <c r="O106" s="187"/>
      <c r="P106" s="187"/>
    </row>
    <row r="107" spans="5:16" s="3" customFormat="1" x14ac:dyDescent="0.15">
      <c r="E107" s="187"/>
      <c r="F107" s="187"/>
      <c r="G107" s="187"/>
      <c r="H107" s="187"/>
      <c r="I107" s="187"/>
      <c r="J107" s="187"/>
      <c r="K107" s="187"/>
      <c r="L107" s="187"/>
      <c r="M107" s="187"/>
      <c r="N107" s="187"/>
      <c r="O107" s="187"/>
      <c r="P107" s="187"/>
    </row>
    <row r="108" spans="5:16" s="3" customFormat="1" x14ac:dyDescent="0.15">
      <c r="E108" s="187"/>
      <c r="F108" s="187"/>
      <c r="G108" s="187"/>
      <c r="H108" s="187"/>
      <c r="I108" s="187"/>
      <c r="J108" s="187"/>
      <c r="K108" s="187"/>
      <c r="L108" s="187"/>
      <c r="M108" s="187"/>
      <c r="N108" s="187"/>
      <c r="O108" s="187"/>
      <c r="P108" s="187"/>
    </row>
    <row r="109" spans="5:16" s="3" customFormat="1" x14ac:dyDescent="0.15">
      <c r="E109" s="187"/>
      <c r="F109" s="187"/>
      <c r="G109" s="187"/>
      <c r="H109" s="187"/>
      <c r="I109" s="187"/>
      <c r="J109" s="187"/>
      <c r="K109" s="187"/>
      <c r="L109" s="187"/>
      <c r="M109" s="187"/>
      <c r="N109" s="187"/>
      <c r="O109" s="187"/>
      <c r="P109" s="187"/>
    </row>
    <row r="110" spans="5:16" s="3" customFormat="1" x14ac:dyDescent="0.15">
      <c r="E110" s="187"/>
      <c r="F110" s="187"/>
      <c r="G110" s="187"/>
      <c r="H110" s="187"/>
      <c r="I110" s="187"/>
      <c r="J110" s="187"/>
      <c r="K110" s="187"/>
      <c r="L110" s="187"/>
      <c r="M110" s="187"/>
      <c r="N110" s="187"/>
      <c r="O110" s="187"/>
      <c r="P110" s="187"/>
    </row>
    <row r="111" spans="5:16" s="3" customFormat="1" x14ac:dyDescent="0.15">
      <c r="E111" s="187"/>
      <c r="F111" s="187"/>
      <c r="G111" s="187"/>
      <c r="H111" s="187"/>
      <c r="I111" s="187"/>
      <c r="J111" s="187"/>
      <c r="K111" s="187"/>
      <c r="L111" s="187"/>
      <c r="M111" s="187"/>
      <c r="N111" s="187"/>
      <c r="O111" s="187"/>
      <c r="P111" s="187"/>
    </row>
    <row r="112" spans="5:16" s="3" customFormat="1" x14ac:dyDescent="0.15">
      <c r="E112" s="187"/>
      <c r="F112" s="187"/>
      <c r="G112" s="187"/>
      <c r="H112" s="187"/>
      <c r="I112" s="187"/>
      <c r="J112" s="187"/>
      <c r="K112" s="187"/>
      <c r="L112" s="187"/>
      <c r="M112" s="187"/>
      <c r="N112" s="187"/>
      <c r="O112" s="187"/>
      <c r="P112" s="187"/>
    </row>
    <row r="113" spans="5:16" s="3" customFormat="1" x14ac:dyDescent="0.15">
      <c r="E113" s="187"/>
      <c r="F113" s="187"/>
      <c r="G113" s="187"/>
      <c r="H113" s="187"/>
      <c r="I113" s="187"/>
      <c r="J113" s="187"/>
      <c r="K113" s="187"/>
      <c r="L113" s="187"/>
      <c r="M113" s="187"/>
      <c r="N113" s="187"/>
      <c r="O113" s="187"/>
      <c r="P113" s="187"/>
    </row>
    <row r="114" spans="5:16" s="3" customFormat="1" x14ac:dyDescent="0.15">
      <c r="E114" s="187"/>
      <c r="F114" s="187"/>
      <c r="G114" s="187"/>
      <c r="H114" s="187"/>
      <c r="I114" s="187"/>
      <c r="J114" s="187"/>
      <c r="K114" s="187"/>
      <c r="L114" s="187"/>
      <c r="M114" s="187"/>
      <c r="N114" s="187"/>
      <c r="O114" s="187"/>
      <c r="P114" s="187"/>
    </row>
  </sheetData>
  <sheetProtection sheet="1" selectLockedCells="1"/>
  <mergeCells count="10">
    <mergeCell ref="D17:D18"/>
    <mergeCell ref="D14:D16"/>
    <mergeCell ref="E14:E16"/>
    <mergeCell ref="L14:L16"/>
    <mergeCell ref="F14:F16"/>
    <mergeCell ref="C6:S6"/>
    <mergeCell ref="O14:O16"/>
    <mergeCell ref="P15:P16"/>
    <mergeCell ref="G15:G16"/>
    <mergeCell ref="M15:M16"/>
  </mergeCells>
  <phoneticPr fontId="1"/>
  <dataValidations count="1">
    <dataValidation operator="greaterThanOrEqual" allowBlank="1" showInputMessage="1" showErrorMessage="1" sqref="O19:P64 F19:M64" xr:uid="{00000000-0002-0000-0600-000000000000}"/>
  </dataValidations>
  <pageMargins left="0.70866141732283472" right="0.70866141732283472" top="0.74803149606299213" bottom="0.74803149606299213" header="0.31496062992125984" footer="0.31496062992125984"/>
  <pageSetup paperSize="9" scale="54" orientation="landscape" cellComments="asDisplayed" r:id="rId1"/>
  <headerFooter>
    <oddHeader>&amp;A</oddHeader>
    <oddFooter>&amp;P ページ</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 id="{B18B618F-50B0-4324-9F91-D7DB5274FEDA}">
            <xm:f>IF(OR(調査票4!$H$19&gt;=1,調査票4!$I$19&gt;=1,調査票4!$H$20&gt;=1,調査票4!$I$20&gt;=1),TRUE,FALSE)</xm:f>
            <x14:dxf>
              <fill>
                <patternFill>
                  <bgColor rgb="FFFFFF00"/>
                </patternFill>
              </fill>
            </x14:dxf>
          </x14:cfRule>
          <xm:sqref>C6:S6</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autoPageBreaks="0"/>
  </sheetPr>
  <dimension ref="A1:AV64"/>
  <sheetViews>
    <sheetView topLeftCell="C3" zoomScale="80" zoomScaleNormal="80" workbookViewId="0">
      <selection activeCell="F19" sqref="F19"/>
    </sheetView>
  </sheetViews>
  <sheetFormatPr defaultColWidth="3.140625" defaultRowHeight="14.25" x14ac:dyDescent="0.15"/>
  <cols>
    <col min="1" max="1" width="3.140625" style="287" hidden="1" customWidth="1"/>
    <col min="2" max="2" width="2.7109375" style="287" hidden="1" customWidth="1"/>
    <col min="3" max="3" width="3.140625" style="287"/>
    <col min="4" max="4" width="5" style="287" customWidth="1"/>
    <col min="5" max="5" width="25.85546875" style="187" customWidth="1"/>
    <col min="6" max="29" width="8.7109375" style="187" customWidth="1"/>
    <col min="30" max="33" width="5.28515625" style="287" customWidth="1"/>
    <col min="34" max="34" width="7.85546875" style="287" customWidth="1"/>
    <col min="35" max="38" width="5.28515625" style="287" customWidth="1"/>
    <col min="39" max="39" width="9.5703125" style="287" customWidth="1"/>
    <col min="40" max="40" width="3.140625" style="287"/>
    <col min="41" max="42" width="10.28515625" style="287" customWidth="1"/>
    <col min="43" max="48" width="3.140625" style="287" customWidth="1"/>
    <col min="49" max="16384" width="3.140625" style="287"/>
  </cols>
  <sheetData>
    <row r="1" spans="1:48" s="288" customFormat="1" hidden="1" x14ac:dyDescent="0.15">
      <c r="A1" s="3"/>
      <c r="B1" s="5"/>
      <c r="C1" s="5"/>
      <c r="D1" s="5"/>
      <c r="E1" s="189"/>
      <c r="F1" s="187"/>
      <c r="G1" s="187"/>
      <c r="H1" s="187"/>
      <c r="I1" s="187"/>
      <c r="J1" s="187"/>
      <c r="K1" s="187"/>
      <c r="L1" s="187"/>
      <c r="M1" s="187"/>
      <c r="N1" s="187"/>
      <c r="O1" s="187"/>
      <c r="P1" s="187"/>
      <c r="Q1" s="187"/>
      <c r="R1" s="187"/>
      <c r="S1" s="187"/>
      <c r="T1" s="187"/>
      <c r="U1" s="187"/>
      <c r="V1" s="187"/>
      <c r="W1" s="187"/>
      <c r="X1" s="187"/>
      <c r="Y1" s="187"/>
      <c r="Z1" s="187"/>
      <c r="AA1" s="187"/>
      <c r="AB1" s="187"/>
      <c r="AC1" s="189"/>
    </row>
    <row r="2" spans="1:48" s="288" customFormat="1" ht="2.25" hidden="1" customHeight="1" x14ac:dyDescent="0.15">
      <c r="A2" s="5"/>
      <c r="B2" s="5"/>
      <c r="C2" s="5"/>
      <c r="D2" s="5"/>
      <c r="E2" s="5"/>
      <c r="F2" s="5"/>
      <c r="G2" s="5"/>
      <c r="H2" s="5"/>
      <c r="I2" s="5"/>
      <c r="J2" s="5"/>
      <c r="K2" s="5"/>
      <c r="L2" s="5"/>
      <c r="M2" s="5"/>
      <c r="N2" s="5"/>
      <c r="O2" s="5"/>
      <c r="R2" s="5"/>
      <c r="S2" s="5"/>
      <c r="T2" s="5"/>
      <c r="U2" s="5"/>
      <c r="V2" s="5"/>
      <c r="W2" s="5"/>
      <c r="X2" s="5"/>
      <c r="Y2" s="5"/>
      <c r="Z2" s="5"/>
      <c r="AA2" s="5"/>
      <c r="AB2" s="5"/>
    </row>
    <row r="3" spans="1:48" s="78" customFormat="1" ht="8.25" customHeight="1" x14ac:dyDescent="0.15"/>
    <row r="4" spans="1:48" s="288" customFormat="1" ht="16.5" customHeight="1" x14ac:dyDescent="0.15">
      <c r="A4" s="5"/>
      <c r="B4" s="5"/>
      <c r="C4" s="12" t="s">
        <v>643</v>
      </c>
      <c r="D4" s="5"/>
      <c r="E4" s="5"/>
      <c r="F4" s="5"/>
      <c r="G4" s="5"/>
      <c r="H4" s="5"/>
      <c r="I4" s="5"/>
      <c r="J4" s="5"/>
      <c r="K4" s="5"/>
      <c r="L4" s="5"/>
      <c r="M4" s="5"/>
      <c r="N4" s="5"/>
      <c r="O4" s="5"/>
      <c r="R4" s="5"/>
      <c r="S4" s="5"/>
      <c r="T4" s="5"/>
      <c r="U4" s="5"/>
      <c r="V4" s="5"/>
      <c r="W4" s="5"/>
      <c r="X4" s="5"/>
      <c r="Y4" s="5"/>
      <c r="Z4" s="5"/>
      <c r="AA4" s="5"/>
      <c r="AB4" s="5"/>
      <c r="AO4" s="60"/>
    </row>
    <row r="5" spans="1:48" s="78" customFormat="1" ht="13.5" x14ac:dyDescent="0.15">
      <c r="D5" s="6" t="s">
        <v>336</v>
      </c>
      <c r="AS5" s="288"/>
      <c r="AT5" s="288"/>
      <c r="AU5" s="288"/>
      <c r="AV5" s="288"/>
    </row>
    <row r="6" spans="1:48" s="78" customFormat="1" ht="13.5" x14ac:dyDescent="0.15">
      <c r="D6" s="6" t="s">
        <v>334</v>
      </c>
      <c r="AS6" s="22"/>
      <c r="AT6" s="22"/>
      <c r="AU6" s="22"/>
      <c r="AV6" s="22"/>
    </row>
    <row r="7" spans="1:48" s="78" customFormat="1" ht="13.5" x14ac:dyDescent="0.15">
      <c r="D7" s="6" t="s">
        <v>335</v>
      </c>
      <c r="AS7" s="22"/>
      <c r="AT7" s="22"/>
      <c r="AU7" s="22"/>
      <c r="AV7" s="22"/>
    </row>
    <row r="8" spans="1:48" s="78" customFormat="1" ht="13.5" x14ac:dyDescent="0.15">
      <c r="D8" s="6"/>
      <c r="E8" s="78" t="s">
        <v>346</v>
      </c>
      <c r="AS8" s="22"/>
      <c r="AT8" s="22"/>
      <c r="AU8" s="22"/>
      <c r="AV8" s="22"/>
    </row>
    <row r="9" spans="1:48" s="289" customFormat="1" ht="16.5" customHeight="1" x14ac:dyDescent="0.15">
      <c r="A9" s="95"/>
      <c r="B9" s="95"/>
      <c r="C9" s="101"/>
      <c r="D9" s="108" t="s">
        <v>385</v>
      </c>
      <c r="E9" s="95"/>
      <c r="F9" s="95"/>
      <c r="G9" s="108"/>
      <c r="H9" s="95"/>
      <c r="I9" s="95"/>
      <c r="J9" s="95"/>
      <c r="K9" s="95"/>
      <c r="L9" s="95"/>
      <c r="M9" s="95"/>
      <c r="N9" s="95"/>
      <c r="O9" s="95"/>
      <c r="R9" s="95"/>
      <c r="S9" s="95"/>
      <c r="T9" s="95"/>
      <c r="U9" s="95"/>
      <c r="V9" s="95"/>
      <c r="W9" s="95"/>
      <c r="X9" s="95"/>
      <c r="Y9" s="95"/>
      <c r="Z9" s="95"/>
      <c r="AA9" s="95"/>
      <c r="AB9" s="95"/>
    </row>
    <row r="10" spans="1:48" s="288" customFormat="1" ht="16.5" customHeight="1" x14ac:dyDescent="0.15">
      <c r="A10" s="5"/>
      <c r="B10" s="5"/>
      <c r="C10" s="11"/>
      <c r="D10" s="25" t="s">
        <v>596</v>
      </c>
      <c r="E10" s="5"/>
      <c r="F10" s="5"/>
      <c r="G10" s="5"/>
      <c r="H10" s="5"/>
      <c r="I10" s="5"/>
      <c r="J10" s="5"/>
      <c r="K10" s="5"/>
      <c r="L10" s="5"/>
      <c r="M10" s="5"/>
      <c r="N10" s="5"/>
      <c r="O10" s="5"/>
      <c r="R10" s="5"/>
      <c r="S10" s="5"/>
      <c r="T10" s="5"/>
      <c r="U10" s="5"/>
      <c r="V10" s="5"/>
      <c r="W10" s="5"/>
      <c r="X10" s="5"/>
      <c r="Y10" s="5"/>
      <c r="Z10" s="5"/>
      <c r="AA10" s="5"/>
      <c r="AB10" s="5"/>
    </row>
    <row r="11" spans="1:48" s="289" customFormat="1" ht="16.5" customHeight="1" x14ac:dyDescent="0.15">
      <c r="A11" s="110"/>
      <c r="B11" s="95"/>
      <c r="C11" s="110"/>
      <c r="D11" s="249" t="s">
        <v>601</v>
      </c>
      <c r="E11" s="95"/>
      <c r="F11" s="95"/>
      <c r="G11" s="95"/>
      <c r="H11" s="95"/>
      <c r="I11" s="95"/>
      <c r="J11" s="95"/>
      <c r="K11" s="95"/>
      <c r="L11" s="95"/>
      <c r="M11" s="95"/>
      <c r="N11" s="95"/>
      <c r="O11" s="95"/>
      <c r="R11" s="95"/>
      <c r="S11" s="95"/>
      <c r="T11" s="95"/>
      <c r="U11" s="95"/>
      <c r="V11" s="95"/>
      <c r="W11" s="95"/>
      <c r="X11" s="95"/>
      <c r="Y11" s="95"/>
      <c r="Z11" s="95"/>
      <c r="AA11" s="101"/>
      <c r="AB11" s="95"/>
      <c r="AD11" s="291"/>
    </row>
    <row r="12" spans="1:48" s="288" customFormat="1" ht="16.5" customHeight="1" x14ac:dyDescent="0.15">
      <c r="A12" s="5"/>
      <c r="B12" s="5"/>
      <c r="C12" s="11"/>
      <c r="D12" s="162" t="s">
        <v>435</v>
      </c>
      <c r="E12" s="5"/>
      <c r="F12" s="5"/>
      <c r="G12" s="5"/>
      <c r="H12" s="5"/>
      <c r="I12" s="5"/>
      <c r="J12" s="5"/>
      <c r="K12" s="5"/>
      <c r="L12" s="5"/>
      <c r="M12" s="5"/>
      <c r="N12" s="5"/>
      <c r="O12" s="5"/>
      <c r="R12" s="5"/>
      <c r="S12" s="5"/>
      <c r="T12" s="5"/>
      <c r="U12" s="5"/>
      <c r="V12" s="5"/>
      <c r="W12" s="5"/>
      <c r="X12" s="5"/>
      <c r="Y12" s="5"/>
      <c r="Z12" s="5"/>
      <c r="AA12" s="5"/>
      <c r="AB12" s="5"/>
    </row>
    <row r="13" spans="1:48" s="46" customFormat="1" ht="19.5" customHeight="1" x14ac:dyDescent="0.15">
      <c r="C13" s="22"/>
      <c r="D13" s="15"/>
      <c r="E13" s="22"/>
      <c r="F13" s="333" t="s">
        <v>631</v>
      </c>
      <c r="U13" s="69"/>
      <c r="AO13" s="89"/>
      <c r="AP13" s="22"/>
      <c r="AS13" s="22"/>
      <c r="AT13" s="22"/>
      <c r="AU13" s="22"/>
      <c r="AV13" s="338" t="s">
        <v>62</v>
      </c>
    </row>
    <row r="14" spans="1:48" s="46" customFormat="1" ht="19.5" customHeight="1" x14ac:dyDescent="0.15">
      <c r="C14" s="22"/>
      <c r="D14" s="525" t="s">
        <v>43</v>
      </c>
      <c r="E14" s="525" t="s">
        <v>11</v>
      </c>
      <c r="F14" s="535" t="s">
        <v>337</v>
      </c>
      <c r="G14" s="536"/>
      <c r="H14" s="536"/>
      <c r="I14" s="536"/>
      <c r="J14" s="536"/>
      <c r="K14" s="536"/>
      <c r="L14" s="536"/>
      <c r="M14" s="536"/>
      <c r="N14" s="536"/>
      <c r="O14" s="536"/>
      <c r="P14" s="537"/>
      <c r="Q14" s="538"/>
      <c r="R14" s="533" t="s">
        <v>665</v>
      </c>
      <c r="S14" s="534"/>
      <c r="T14" s="534"/>
      <c r="U14" s="534"/>
      <c r="V14" s="534"/>
      <c r="W14" s="534"/>
      <c r="X14" s="534"/>
      <c r="Y14" s="534"/>
      <c r="Z14" s="534"/>
      <c r="AA14" s="224"/>
      <c r="AB14" s="530" t="s">
        <v>256</v>
      </c>
      <c r="AD14" s="22"/>
      <c r="AE14" s="22"/>
      <c r="AF14" s="22"/>
      <c r="AG14" s="22"/>
      <c r="AH14" s="22"/>
      <c r="AI14" s="22"/>
      <c r="AJ14" s="22"/>
      <c r="AK14" s="22"/>
      <c r="AL14" s="22"/>
      <c r="AM14" s="22"/>
      <c r="AO14" s="89"/>
      <c r="AP14" s="22"/>
      <c r="AS14" s="22"/>
      <c r="AT14" s="22"/>
      <c r="AU14" s="22"/>
      <c r="AV14" s="22"/>
    </row>
    <row r="15" spans="1:48" s="46" customFormat="1" ht="126.6" customHeight="1" x14ac:dyDescent="0.15">
      <c r="C15" s="22"/>
      <c r="D15" s="414"/>
      <c r="E15" s="516"/>
      <c r="F15" s="532" t="s">
        <v>116</v>
      </c>
      <c r="G15" s="531"/>
      <c r="H15" s="514" t="s">
        <v>117</v>
      </c>
      <c r="I15" s="531"/>
      <c r="J15" s="514" t="s">
        <v>118</v>
      </c>
      <c r="K15" s="531"/>
      <c r="L15" s="514" t="s">
        <v>197</v>
      </c>
      <c r="M15" s="531"/>
      <c r="N15" s="539" t="s">
        <v>664</v>
      </c>
      <c r="O15" s="541"/>
      <c r="P15" s="539" t="s">
        <v>119</v>
      </c>
      <c r="Q15" s="540"/>
      <c r="R15" s="222" t="s">
        <v>52</v>
      </c>
      <c r="S15" s="222" t="s">
        <v>53</v>
      </c>
      <c r="T15" s="233" t="s">
        <v>597</v>
      </c>
      <c r="U15" s="222" t="s">
        <v>55</v>
      </c>
      <c r="V15" s="222" t="s">
        <v>54</v>
      </c>
      <c r="W15" s="222" t="s">
        <v>59</v>
      </c>
      <c r="X15" s="222" t="s">
        <v>598</v>
      </c>
      <c r="Y15" s="222" t="s">
        <v>57</v>
      </c>
      <c r="Z15" s="223" t="s">
        <v>58</v>
      </c>
      <c r="AA15" s="223" t="s">
        <v>460</v>
      </c>
      <c r="AB15" s="414"/>
      <c r="AD15" s="22"/>
      <c r="AE15" s="22"/>
      <c r="AF15" s="22"/>
      <c r="AG15" s="22"/>
      <c r="AH15" s="22"/>
      <c r="AI15" s="22"/>
      <c r="AJ15" s="22"/>
      <c r="AK15" s="22"/>
      <c r="AL15" s="22"/>
      <c r="AM15" s="22"/>
      <c r="AS15" s="22"/>
      <c r="AT15" s="22"/>
      <c r="AU15" s="22"/>
      <c r="AV15" s="22"/>
    </row>
    <row r="16" spans="1:48" s="46" customFormat="1" ht="24" x14ac:dyDescent="0.15">
      <c r="C16" s="22"/>
      <c r="D16" s="414"/>
      <c r="E16" s="516"/>
      <c r="F16" s="30" t="s">
        <v>48</v>
      </c>
      <c r="G16" s="223" t="s">
        <v>122</v>
      </c>
      <c r="H16" s="223" t="s">
        <v>48</v>
      </c>
      <c r="I16" s="223" t="s">
        <v>122</v>
      </c>
      <c r="J16" s="223" t="s">
        <v>48</v>
      </c>
      <c r="K16" s="223" t="s">
        <v>122</v>
      </c>
      <c r="L16" s="223" t="s">
        <v>48</v>
      </c>
      <c r="M16" s="223" t="s">
        <v>122</v>
      </c>
      <c r="N16" s="223" t="s">
        <v>48</v>
      </c>
      <c r="O16" s="223" t="s">
        <v>122</v>
      </c>
      <c r="P16" s="330" t="s">
        <v>48</v>
      </c>
      <c r="Q16" s="330" t="s">
        <v>122</v>
      </c>
      <c r="R16" s="223" t="s">
        <v>123</v>
      </c>
      <c r="S16" s="223" t="s">
        <v>123</v>
      </c>
      <c r="T16" s="223" t="s">
        <v>123</v>
      </c>
      <c r="U16" s="223" t="s">
        <v>123</v>
      </c>
      <c r="V16" s="223" t="s">
        <v>123</v>
      </c>
      <c r="W16" s="223" t="s">
        <v>123</v>
      </c>
      <c r="X16" s="223" t="s">
        <v>123</v>
      </c>
      <c r="Y16" s="223" t="s">
        <v>123</v>
      </c>
      <c r="Z16" s="223" t="s">
        <v>123</v>
      </c>
      <c r="AA16" s="223" t="s">
        <v>123</v>
      </c>
      <c r="AB16" s="414"/>
      <c r="AC16" s="78"/>
      <c r="AD16" s="22"/>
      <c r="AE16" s="22"/>
      <c r="AF16" s="22"/>
      <c r="AG16" s="22"/>
      <c r="AH16" s="22"/>
      <c r="AI16" s="22"/>
      <c r="AJ16" s="22"/>
      <c r="AK16" s="22"/>
      <c r="AL16" s="22"/>
      <c r="AM16" s="22"/>
      <c r="AS16" s="22"/>
      <c r="AT16" s="22"/>
      <c r="AU16" s="22"/>
      <c r="AV16" s="22"/>
    </row>
    <row r="17" spans="1:48" s="46" customFormat="1" ht="28.5" x14ac:dyDescent="0.15">
      <c r="C17" s="22"/>
      <c r="D17" s="523" t="s">
        <v>23</v>
      </c>
      <c r="E17" s="210" t="s">
        <v>431</v>
      </c>
      <c r="F17" s="188" t="s">
        <v>61</v>
      </c>
      <c r="G17" s="177">
        <v>2</v>
      </c>
      <c r="H17" s="188" t="s">
        <v>62</v>
      </c>
      <c r="I17" s="177"/>
      <c r="J17" s="188" t="s">
        <v>62</v>
      </c>
      <c r="K17" s="177"/>
      <c r="L17" s="188" t="s">
        <v>61</v>
      </c>
      <c r="M17" s="177">
        <v>1</v>
      </c>
      <c r="N17" s="188" t="s">
        <v>62</v>
      </c>
      <c r="O17" s="177"/>
      <c r="P17" s="188" t="s">
        <v>62</v>
      </c>
      <c r="Q17" s="177"/>
      <c r="R17" s="177">
        <v>0</v>
      </c>
      <c r="S17" s="177">
        <v>0</v>
      </c>
      <c r="T17" s="177">
        <v>0</v>
      </c>
      <c r="U17" s="177">
        <v>12</v>
      </c>
      <c r="V17" s="177">
        <v>20</v>
      </c>
      <c r="W17" s="177">
        <v>8</v>
      </c>
      <c r="X17" s="177">
        <v>1</v>
      </c>
      <c r="Y17" s="177">
        <v>0</v>
      </c>
      <c r="Z17" s="177">
        <v>4</v>
      </c>
      <c r="AA17" s="177">
        <v>0</v>
      </c>
      <c r="AB17" s="253">
        <v>30</v>
      </c>
      <c r="AC17" s="189"/>
      <c r="AD17" s="22"/>
      <c r="AE17" s="22"/>
      <c r="AF17" s="22"/>
      <c r="AG17" s="22"/>
      <c r="AH17" s="22"/>
      <c r="AI17" s="22"/>
      <c r="AJ17" s="22"/>
      <c r="AK17" s="22"/>
      <c r="AL17" s="22"/>
      <c r="AM17" s="22"/>
      <c r="AS17" s="22"/>
      <c r="AT17" s="22"/>
      <c r="AU17" s="22"/>
      <c r="AV17" s="22"/>
    </row>
    <row r="18" spans="1:48" s="8" customFormat="1" ht="29.25" thickBot="1" x14ac:dyDescent="0.2">
      <c r="C18" s="5"/>
      <c r="D18" s="524"/>
      <c r="E18" s="209" t="str">
        <f>調査票1!D18</f>
        <v>看護科</v>
      </c>
      <c r="F18" s="188" t="s">
        <v>61</v>
      </c>
      <c r="G18" s="177">
        <v>2</v>
      </c>
      <c r="H18" s="188" t="s">
        <v>62</v>
      </c>
      <c r="I18" s="177"/>
      <c r="J18" s="188" t="s">
        <v>62</v>
      </c>
      <c r="K18" s="177"/>
      <c r="L18" s="188" t="s">
        <v>61</v>
      </c>
      <c r="M18" s="177">
        <v>1</v>
      </c>
      <c r="N18" s="188" t="s">
        <v>62</v>
      </c>
      <c r="O18" s="177"/>
      <c r="P18" s="188" t="s">
        <v>62</v>
      </c>
      <c r="Q18" s="177"/>
      <c r="R18" s="177">
        <v>0</v>
      </c>
      <c r="S18" s="177">
        <v>0</v>
      </c>
      <c r="T18" s="177">
        <v>0</v>
      </c>
      <c r="U18" s="177">
        <v>6</v>
      </c>
      <c r="V18" s="177">
        <v>10</v>
      </c>
      <c r="W18" s="177">
        <v>4</v>
      </c>
      <c r="X18" s="177">
        <v>0</v>
      </c>
      <c r="Y18" s="177">
        <v>0</v>
      </c>
      <c r="Z18" s="177">
        <v>2</v>
      </c>
      <c r="AA18" s="177">
        <v>0</v>
      </c>
      <c r="AB18" s="253">
        <v>18</v>
      </c>
      <c r="AC18" s="190"/>
      <c r="AD18" s="288"/>
      <c r="AE18" s="288"/>
      <c r="AF18" s="288"/>
      <c r="AG18" s="288"/>
      <c r="AH18" s="288"/>
      <c r="AI18" s="288"/>
      <c r="AJ18" s="288"/>
      <c r="AK18" s="288"/>
      <c r="AL18" s="288"/>
      <c r="AM18" s="288"/>
      <c r="AS18" s="288"/>
      <c r="AT18" s="288"/>
      <c r="AU18" s="288"/>
      <c r="AV18" s="288"/>
    </row>
    <row r="19" spans="1:48" s="46" customFormat="1" ht="36" customHeight="1" thickTop="1" thickBot="1" x14ac:dyDescent="0.2">
      <c r="A19" s="46" t="str">
        <f ca="1">IF(調査票1!D19&lt;&gt;0,調査票1!$A$1,"")</f>
        <v>3.R2専門学校調査票1203.xlsx</v>
      </c>
      <c r="C19" s="22"/>
      <c r="D19" s="168">
        <f>調査票1!C19</f>
        <v>0</v>
      </c>
      <c r="E19" s="210" t="str">
        <f>IF(調査票1!D19&lt;&gt;0,調査票1!D19,"")</f>
        <v>学校全体</v>
      </c>
      <c r="F19" s="191"/>
      <c r="G19" s="178"/>
      <c r="H19" s="192"/>
      <c r="I19" s="178"/>
      <c r="J19" s="192"/>
      <c r="K19" s="178"/>
      <c r="L19" s="192"/>
      <c r="M19" s="178"/>
      <c r="N19" s="192"/>
      <c r="O19" s="178"/>
      <c r="P19" s="192"/>
      <c r="Q19" s="178"/>
      <c r="R19" s="178"/>
      <c r="S19" s="178"/>
      <c r="T19" s="178"/>
      <c r="U19" s="178"/>
      <c r="V19" s="178"/>
      <c r="W19" s="178"/>
      <c r="X19" s="178"/>
      <c r="Y19" s="178"/>
      <c r="Z19" s="178"/>
      <c r="AA19" s="178"/>
      <c r="AB19" s="254"/>
      <c r="AC19" s="189"/>
      <c r="AD19" s="22"/>
      <c r="AE19" s="22"/>
      <c r="AF19" s="22"/>
      <c r="AG19" s="22"/>
      <c r="AH19" s="22"/>
      <c r="AI19" s="22"/>
      <c r="AJ19" s="22"/>
      <c r="AK19" s="22"/>
      <c r="AL19" s="22"/>
      <c r="AM19" s="22"/>
      <c r="AS19" s="22"/>
      <c r="AT19" s="22"/>
      <c r="AU19" s="22"/>
      <c r="AV19" s="22"/>
    </row>
    <row r="20" spans="1:48" s="46" customFormat="1" ht="36" customHeight="1" thickTop="1" thickBot="1" x14ac:dyDescent="0.2">
      <c r="A20" s="46" t="str">
        <f>IF(調査票1!D20&lt;&gt;0,調査票1!$A$1,"")</f>
        <v/>
      </c>
      <c r="C20" s="22"/>
      <c r="D20" s="168">
        <f>調査票1!C20</f>
        <v>1</v>
      </c>
      <c r="E20" s="209" t="str">
        <f>IF(調査票1!D20&lt;&gt;0,調査票1!D20,"")</f>
        <v/>
      </c>
      <c r="F20" s="193"/>
      <c r="G20" s="181"/>
      <c r="H20" s="193"/>
      <c r="I20" s="181"/>
      <c r="J20" s="193"/>
      <c r="K20" s="181"/>
      <c r="L20" s="193"/>
      <c r="M20" s="181"/>
      <c r="N20" s="193"/>
      <c r="O20" s="181"/>
      <c r="P20" s="193"/>
      <c r="Q20" s="181"/>
      <c r="R20" s="181"/>
      <c r="S20" s="181"/>
      <c r="T20" s="181"/>
      <c r="U20" s="181"/>
      <c r="V20" s="181"/>
      <c r="W20" s="181"/>
      <c r="X20" s="181"/>
      <c r="Y20" s="181"/>
      <c r="Z20" s="181"/>
      <c r="AA20" s="181"/>
      <c r="AB20" s="255"/>
      <c r="AC20" s="189"/>
      <c r="AD20" s="22"/>
      <c r="AE20" s="22"/>
      <c r="AF20" s="22"/>
      <c r="AG20" s="22"/>
      <c r="AH20" s="22"/>
      <c r="AI20" s="22"/>
      <c r="AJ20" s="22"/>
      <c r="AK20" s="22"/>
      <c r="AL20" s="22"/>
      <c r="AM20" s="22"/>
      <c r="AS20" s="22"/>
      <c r="AT20" s="22"/>
      <c r="AU20" s="22"/>
      <c r="AV20" s="22"/>
    </row>
    <row r="21" spans="1:48" s="46" customFormat="1" ht="36" customHeight="1" thickBot="1" x14ac:dyDescent="0.2">
      <c r="A21" s="46" t="str">
        <f>IF(調査票1!D21&lt;&gt;0,調査票1!$A$1,"")</f>
        <v/>
      </c>
      <c r="C21" s="22"/>
      <c r="D21" s="168">
        <f>調査票1!C21</f>
        <v>2</v>
      </c>
      <c r="E21" s="209" t="str">
        <f>IF(調査票1!D21&lt;&gt;0,調査票1!D21,"")</f>
        <v/>
      </c>
      <c r="F21" s="194"/>
      <c r="G21" s="183"/>
      <c r="H21" s="194"/>
      <c r="I21" s="183"/>
      <c r="J21" s="194"/>
      <c r="K21" s="183"/>
      <c r="L21" s="194"/>
      <c r="M21" s="183"/>
      <c r="N21" s="194"/>
      <c r="O21" s="183"/>
      <c r="P21" s="194"/>
      <c r="Q21" s="183"/>
      <c r="R21" s="183"/>
      <c r="S21" s="183"/>
      <c r="T21" s="183"/>
      <c r="U21" s="183"/>
      <c r="V21" s="183"/>
      <c r="W21" s="183"/>
      <c r="X21" s="183"/>
      <c r="Y21" s="183"/>
      <c r="Z21" s="183"/>
      <c r="AA21" s="183"/>
      <c r="AB21" s="256"/>
      <c r="AC21" s="189"/>
      <c r="AD21" s="22"/>
      <c r="AE21" s="22"/>
      <c r="AF21" s="22"/>
      <c r="AG21" s="22"/>
      <c r="AH21" s="22"/>
      <c r="AI21" s="22"/>
      <c r="AJ21" s="22"/>
      <c r="AK21" s="22"/>
      <c r="AL21" s="22"/>
      <c r="AM21" s="22"/>
      <c r="AS21" s="22"/>
      <c r="AT21" s="22"/>
      <c r="AU21" s="22"/>
      <c r="AV21" s="22"/>
    </row>
    <row r="22" spans="1:48" s="46" customFormat="1" ht="36" customHeight="1" thickBot="1" x14ac:dyDescent="0.2">
      <c r="A22" s="46" t="str">
        <f>IF(調査票1!D22&lt;&gt;0,調査票1!$A$1,"")</f>
        <v/>
      </c>
      <c r="C22" s="22"/>
      <c r="D22" s="168">
        <f>調査票1!C22</f>
        <v>3</v>
      </c>
      <c r="E22" s="209" t="str">
        <f>IF(調査票1!D22&lt;&gt;0,調査票1!D22,"")</f>
        <v/>
      </c>
      <c r="F22" s="194"/>
      <c r="G22" s="183"/>
      <c r="H22" s="194"/>
      <c r="I22" s="183"/>
      <c r="J22" s="194"/>
      <c r="K22" s="183"/>
      <c r="L22" s="194"/>
      <c r="M22" s="183"/>
      <c r="N22" s="194"/>
      <c r="O22" s="183"/>
      <c r="P22" s="194"/>
      <c r="Q22" s="183"/>
      <c r="R22" s="183"/>
      <c r="S22" s="183"/>
      <c r="T22" s="183"/>
      <c r="U22" s="183"/>
      <c r="V22" s="183"/>
      <c r="W22" s="183"/>
      <c r="X22" s="183"/>
      <c r="Y22" s="183"/>
      <c r="Z22" s="183"/>
      <c r="AA22" s="183"/>
      <c r="AB22" s="256"/>
      <c r="AC22" s="189"/>
      <c r="AD22" s="22"/>
      <c r="AE22" s="22"/>
      <c r="AF22" s="22"/>
      <c r="AG22" s="22"/>
      <c r="AH22" s="22"/>
      <c r="AI22" s="22"/>
      <c r="AJ22" s="22"/>
      <c r="AK22" s="22"/>
      <c r="AL22" s="22"/>
      <c r="AM22" s="22"/>
      <c r="AS22" s="22"/>
      <c r="AT22" s="22"/>
      <c r="AU22" s="22"/>
      <c r="AV22" s="22"/>
    </row>
    <row r="23" spans="1:48" s="46" customFormat="1" ht="36" customHeight="1" thickBot="1" x14ac:dyDescent="0.2">
      <c r="A23" s="46" t="str">
        <f>IF(調査票1!D23&lt;&gt;0,調査票1!$A$1,"")</f>
        <v/>
      </c>
      <c r="C23" s="22"/>
      <c r="D23" s="168">
        <f>調査票1!C23</f>
        <v>4</v>
      </c>
      <c r="E23" s="209" t="str">
        <f>IF(調査票1!D23&lt;&gt;0,調査票1!D23,"")</f>
        <v/>
      </c>
      <c r="F23" s="194"/>
      <c r="G23" s="183"/>
      <c r="H23" s="194"/>
      <c r="I23" s="183"/>
      <c r="J23" s="194"/>
      <c r="K23" s="183"/>
      <c r="L23" s="194"/>
      <c r="M23" s="183"/>
      <c r="N23" s="194"/>
      <c r="O23" s="183"/>
      <c r="P23" s="194"/>
      <c r="Q23" s="183"/>
      <c r="R23" s="183"/>
      <c r="S23" s="183"/>
      <c r="T23" s="183"/>
      <c r="U23" s="183"/>
      <c r="V23" s="183"/>
      <c r="W23" s="183"/>
      <c r="X23" s="183"/>
      <c r="Y23" s="183"/>
      <c r="Z23" s="183"/>
      <c r="AA23" s="183"/>
      <c r="AB23" s="256"/>
      <c r="AC23" s="189"/>
      <c r="AD23" s="22"/>
      <c r="AE23" s="22"/>
      <c r="AF23" s="22"/>
      <c r="AG23" s="22"/>
      <c r="AH23" s="22"/>
      <c r="AI23" s="22"/>
      <c r="AJ23" s="22"/>
      <c r="AK23" s="22"/>
      <c r="AL23" s="22"/>
      <c r="AM23" s="22"/>
      <c r="AS23" s="22"/>
      <c r="AT23" s="22"/>
      <c r="AU23" s="22"/>
      <c r="AV23" s="22"/>
    </row>
    <row r="24" spans="1:48" s="46" customFormat="1" ht="36" customHeight="1" thickBot="1" x14ac:dyDescent="0.2">
      <c r="A24" s="46" t="str">
        <f>IF(調査票1!D24&lt;&gt;0,調査票1!$A$1,"")</f>
        <v/>
      </c>
      <c r="C24" s="22"/>
      <c r="D24" s="168">
        <f>調査票1!C24</f>
        <v>5</v>
      </c>
      <c r="E24" s="209" t="str">
        <f>IF(調査票1!D24&lt;&gt;0,調査票1!D24,"")</f>
        <v/>
      </c>
      <c r="F24" s="194"/>
      <c r="G24" s="183"/>
      <c r="H24" s="194"/>
      <c r="I24" s="183"/>
      <c r="J24" s="194"/>
      <c r="K24" s="183"/>
      <c r="L24" s="194"/>
      <c r="M24" s="183"/>
      <c r="N24" s="194"/>
      <c r="O24" s="183"/>
      <c r="P24" s="194"/>
      <c r="Q24" s="183"/>
      <c r="R24" s="183"/>
      <c r="S24" s="183"/>
      <c r="T24" s="183"/>
      <c r="U24" s="183"/>
      <c r="V24" s="183"/>
      <c r="W24" s="183"/>
      <c r="X24" s="183"/>
      <c r="Y24" s="183"/>
      <c r="Z24" s="183"/>
      <c r="AA24" s="183"/>
      <c r="AB24" s="256"/>
      <c r="AC24" s="189"/>
      <c r="AD24" s="22"/>
      <c r="AE24" s="22"/>
      <c r="AF24" s="22"/>
      <c r="AG24" s="22"/>
      <c r="AH24" s="22"/>
      <c r="AI24" s="22"/>
      <c r="AJ24" s="22"/>
      <c r="AK24" s="22"/>
      <c r="AL24" s="22"/>
      <c r="AM24" s="22"/>
      <c r="AS24" s="22"/>
      <c r="AT24" s="22"/>
      <c r="AU24" s="22"/>
      <c r="AV24" s="22"/>
    </row>
    <row r="25" spans="1:48" s="46" customFormat="1" ht="36" customHeight="1" thickBot="1" x14ac:dyDescent="0.2">
      <c r="A25" s="46" t="str">
        <f>IF(調査票1!D25&lt;&gt;0,調査票1!$A$1,"")</f>
        <v/>
      </c>
      <c r="C25" s="22"/>
      <c r="D25" s="168">
        <f>調査票1!C25</f>
        <v>6</v>
      </c>
      <c r="E25" s="209" t="str">
        <f>IF(調査票1!D25&lt;&gt;0,調査票1!D25,"")</f>
        <v/>
      </c>
      <c r="F25" s="194"/>
      <c r="G25" s="183"/>
      <c r="H25" s="194"/>
      <c r="I25" s="183"/>
      <c r="J25" s="194"/>
      <c r="K25" s="183"/>
      <c r="L25" s="194"/>
      <c r="M25" s="183"/>
      <c r="N25" s="194"/>
      <c r="O25" s="183"/>
      <c r="P25" s="194"/>
      <c r="Q25" s="183"/>
      <c r="R25" s="183"/>
      <c r="S25" s="183"/>
      <c r="T25" s="183"/>
      <c r="U25" s="183"/>
      <c r="V25" s="183"/>
      <c r="W25" s="183"/>
      <c r="X25" s="183"/>
      <c r="Y25" s="183"/>
      <c r="Z25" s="183"/>
      <c r="AA25" s="183"/>
      <c r="AB25" s="256"/>
      <c r="AC25" s="189"/>
      <c r="AD25" s="22"/>
      <c r="AE25" s="22"/>
      <c r="AF25" s="22"/>
      <c r="AG25" s="22"/>
      <c r="AH25" s="22"/>
      <c r="AI25" s="22"/>
      <c r="AJ25" s="22"/>
      <c r="AK25" s="22"/>
      <c r="AL25" s="22"/>
      <c r="AM25" s="22"/>
      <c r="AS25" s="22"/>
      <c r="AT25" s="22"/>
      <c r="AU25" s="22"/>
      <c r="AV25" s="22"/>
    </row>
    <row r="26" spans="1:48" s="46" customFormat="1" ht="36" customHeight="1" thickBot="1" x14ac:dyDescent="0.2">
      <c r="A26" s="46" t="str">
        <f>IF(調査票1!D26&lt;&gt;0,調査票1!$A$1,"")</f>
        <v/>
      </c>
      <c r="C26" s="22"/>
      <c r="D26" s="168">
        <f>調査票1!C26</f>
        <v>7</v>
      </c>
      <c r="E26" s="209" t="str">
        <f>IF(調査票1!D26&lt;&gt;0,調査票1!D26,"")</f>
        <v/>
      </c>
      <c r="F26" s="194"/>
      <c r="G26" s="183"/>
      <c r="H26" s="194"/>
      <c r="I26" s="183"/>
      <c r="J26" s="194"/>
      <c r="K26" s="183"/>
      <c r="L26" s="194"/>
      <c r="M26" s="183"/>
      <c r="N26" s="194"/>
      <c r="O26" s="183"/>
      <c r="P26" s="194"/>
      <c r="Q26" s="183"/>
      <c r="R26" s="183"/>
      <c r="S26" s="183"/>
      <c r="T26" s="183"/>
      <c r="U26" s="183"/>
      <c r="V26" s="183"/>
      <c r="W26" s="183"/>
      <c r="X26" s="183"/>
      <c r="Y26" s="183"/>
      <c r="Z26" s="183"/>
      <c r="AA26" s="183"/>
      <c r="AB26" s="256"/>
      <c r="AC26" s="189"/>
      <c r="AD26" s="22"/>
      <c r="AE26" s="22"/>
      <c r="AF26" s="22"/>
      <c r="AG26" s="22"/>
      <c r="AH26" s="22"/>
      <c r="AI26" s="22"/>
      <c r="AJ26" s="22"/>
      <c r="AK26" s="22"/>
      <c r="AL26" s="22"/>
      <c r="AM26" s="22"/>
      <c r="AS26" s="22"/>
      <c r="AT26" s="22"/>
      <c r="AU26" s="22"/>
      <c r="AV26" s="22"/>
    </row>
    <row r="27" spans="1:48" s="46" customFormat="1" ht="36" customHeight="1" thickBot="1" x14ac:dyDescent="0.2">
      <c r="A27" s="46" t="str">
        <f>IF(調査票1!D27&lt;&gt;0,調査票1!$A$1,"")</f>
        <v/>
      </c>
      <c r="C27" s="22"/>
      <c r="D27" s="168">
        <f>調査票1!C27</f>
        <v>8</v>
      </c>
      <c r="E27" s="209" t="str">
        <f>IF(調査票1!D27&lt;&gt;0,調査票1!D27,"")</f>
        <v/>
      </c>
      <c r="F27" s="194"/>
      <c r="G27" s="183"/>
      <c r="H27" s="194"/>
      <c r="I27" s="183"/>
      <c r="J27" s="194"/>
      <c r="K27" s="183"/>
      <c r="L27" s="194"/>
      <c r="M27" s="183"/>
      <c r="N27" s="194"/>
      <c r="O27" s="183"/>
      <c r="P27" s="194"/>
      <c r="Q27" s="183"/>
      <c r="R27" s="183"/>
      <c r="S27" s="183"/>
      <c r="T27" s="183"/>
      <c r="U27" s="183"/>
      <c r="V27" s="183"/>
      <c r="W27" s="183"/>
      <c r="X27" s="183"/>
      <c r="Y27" s="183"/>
      <c r="Z27" s="183"/>
      <c r="AA27" s="183"/>
      <c r="AB27" s="256"/>
      <c r="AC27" s="189"/>
      <c r="AD27" s="22"/>
      <c r="AE27" s="22"/>
      <c r="AF27" s="22"/>
      <c r="AG27" s="22"/>
      <c r="AH27" s="22"/>
      <c r="AI27" s="22"/>
      <c r="AJ27" s="22"/>
      <c r="AK27" s="22"/>
      <c r="AL27" s="22"/>
      <c r="AM27" s="22"/>
      <c r="AS27" s="22"/>
      <c r="AT27" s="22"/>
      <c r="AU27" s="22"/>
      <c r="AV27" s="22"/>
    </row>
    <row r="28" spans="1:48" s="46" customFormat="1" ht="36" customHeight="1" thickBot="1" x14ac:dyDescent="0.2">
      <c r="A28" s="46" t="str">
        <f>IF(調査票1!D28&lt;&gt;0,調査票1!$A$1,"")</f>
        <v/>
      </c>
      <c r="C28" s="22"/>
      <c r="D28" s="168">
        <f>調査票1!C28</f>
        <v>9</v>
      </c>
      <c r="E28" s="209" t="str">
        <f>IF(調査票1!D28&lt;&gt;0,調査票1!D28,"")</f>
        <v/>
      </c>
      <c r="F28" s="194"/>
      <c r="G28" s="183"/>
      <c r="H28" s="194"/>
      <c r="I28" s="183"/>
      <c r="J28" s="194"/>
      <c r="K28" s="183"/>
      <c r="L28" s="194"/>
      <c r="M28" s="183"/>
      <c r="N28" s="194"/>
      <c r="O28" s="183"/>
      <c r="P28" s="194"/>
      <c r="Q28" s="183"/>
      <c r="R28" s="183"/>
      <c r="S28" s="183"/>
      <c r="T28" s="183"/>
      <c r="U28" s="183"/>
      <c r="V28" s="183"/>
      <c r="W28" s="183"/>
      <c r="X28" s="183"/>
      <c r="Y28" s="183"/>
      <c r="Z28" s="183"/>
      <c r="AA28" s="183"/>
      <c r="AB28" s="256"/>
      <c r="AC28" s="189"/>
      <c r="AD28" s="22"/>
      <c r="AE28" s="22"/>
      <c r="AF28" s="22"/>
      <c r="AG28" s="22"/>
      <c r="AH28" s="22"/>
      <c r="AI28" s="22"/>
      <c r="AJ28" s="22"/>
      <c r="AK28" s="22"/>
      <c r="AL28" s="22"/>
      <c r="AM28" s="22"/>
      <c r="AS28" s="22"/>
      <c r="AT28" s="22"/>
      <c r="AU28" s="22"/>
      <c r="AV28" s="22"/>
    </row>
    <row r="29" spans="1:48" s="46" customFormat="1" ht="36" customHeight="1" thickBot="1" x14ac:dyDescent="0.2">
      <c r="A29" s="46" t="str">
        <f>IF(調査票1!D29&lt;&gt;0,調査票1!$A$1,"")</f>
        <v/>
      </c>
      <c r="C29" s="22"/>
      <c r="D29" s="168">
        <f>調査票1!C29</f>
        <v>10</v>
      </c>
      <c r="E29" s="209" t="str">
        <f>IF(調査票1!D29&lt;&gt;0,調査票1!D29,"")</f>
        <v/>
      </c>
      <c r="F29" s="194"/>
      <c r="G29" s="183"/>
      <c r="H29" s="194"/>
      <c r="I29" s="183"/>
      <c r="J29" s="194"/>
      <c r="K29" s="183"/>
      <c r="L29" s="194"/>
      <c r="M29" s="183"/>
      <c r="N29" s="194"/>
      <c r="O29" s="183"/>
      <c r="P29" s="194"/>
      <c r="Q29" s="183"/>
      <c r="R29" s="183"/>
      <c r="S29" s="183"/>
      <c r="T29" s="183"/>
      <c r="U29" s="183"/>
      <c r="V29" s="183"/>
      <c r="W29" s="183"/>
      <c r="X29" s="183"/>
      <c r="Y29" s="183"/>
      <c r="Z29" s="183"/>
      <c r="AA29" s="183"/>
      <c r="AB29" s="256"/>
      <c r="AC29" s="189"/>
      <c r="AD29" s="22"/>
      <c r="AE29" s="22"/>
      <c r="AF29" s="22"/>
      <c r="AG29" s="22"/>
      <c r="AH29" s="22"/>
      <c r="AI29" s="22"/>
      <c r="AJ29" s="22"/>
      <c r="AK29" s="22"/>
      <c r="AL29" s="22"/>
      <c r="AM29" s="22"/>
      <c r="AS29" s="22"/>
      <c r="AT29" s="22"/>
      <c r="AU29" s="22"/>
      <c r="AV29" s="22"/>
    </row>
    <row r="30" spans="1:48" s="46" customFormat="1" ht="36" customHeight="1" thickBot="1" x14ac:dyDescent="0.2">
      <c r="A30" s="46" t="str">
        <f>IF(調査票1!D30&lt;&gt;0,調査票1!$A$1,"")</f>
        <v/>
      </c>
      <c r="C30" s="22"/>
      <c r="D30" s="168">
        <f>調査票1!C30</f>
        <v>11</v>
      </c>
      <c r="E30" s="209" t="str">
        <f>IF(調査票1!D30&lt;&gt;0,調査票1!D30,"")</f>
        <v/>
      </c>
      <c r="F30" s="194"/>
      <c r="G30" s="183"/>
      <c r="H30" s="194"/>
      <c r="I30" s="183"/>
      <c r="J30" s="194"/>
      <c r="K30" s="183"/>
      <c r="L30" s="194"/>
      <c r="M30" s="183"/>
      <c r="N30" s="194"/>
      <c r="O30" s="183"/>
      <c r="P30" s="194"/>
      <c r="Q30" s="183"/>
      <c r="R30" s="183"/>
      <c r="S30" s="183"/>
      <c r="T30" s="183"/>
      <c r="U30" s="183"/>
      <c r="V30" s="183"/>
      <c r="W30" s="183"/>
      <c r="X30" s="183"/>
      <c r="Y30" s="183"/>
      <c r="Z30" s="183"/>
      <c r="AA30" s="183"/>
      <c r="AB30" s="256"/>
      <c r="AC30" s="189"/>
      <c r="AD30" s="22"/>
      <c r="AE30" s="22"/>
      <c r="AF30" s="22"/>
      <c r="AG30" s="22"/>
      <c r="AH30" s="22"/>
      <c r="AI30" s="22"/>
      <c r="AJ30" s="22"/>
      <c r="AK30" s="22"/>
      <c r="AL30" s="22"/>
      <c r="AM30" s="22"/>
      <c r="AS30" s="22"/>
      <c r="AT30" s="22"/>
      <c r="AU30" s="22"/>
      <c r="AV30" s="22"/>
    </row>
    <row r="31" spans="1:48" s="46" customFormat="1" ht="36" customHeight="1" thickBot="1" x14ac:dyDescent="0.2">
      <c r="A31" s="46" t="str">
        <f>IF(調査票1!D31&lt;&gt;0,調査票1!$A$1,"")</f>
        <v/>
      </c>
      <c r="C31" s="22"/>
      <c r="D31" s="168">
        <f>調査票1!C31</f>
        <v>12</v>
      </c>
      <c r="E31" s="209" t="str">
        <f>IF(調査票1!D31&lt;&gt;0,調査票1!D31,"")</f>
        <v/>
      </c>
      <c r="F31" s="194"/>
      <c r="G31" s="183"/>
      <c r="H31" s="194"/>
      <c r="I31" s="183"/>
      <c r="J31" s="194"/>
      <c r="K31" s="183"/>
      <c r="L31" s="194"/>
      <c r="M31" s="183"/>
      <c r="N31" s="194"/>
      <c r="O31" s="183"/>
      <c r="P31" s="194"/>
      <c r="Q31" s="183"/>
      <c r="R31" s="183"/>
      <c r="S31" s="183"/>
      <c r="T31" s="183"/>
      <c r="U31" s="183"/>
      <c r="V31" s="183"/>
      <c r="W31" s="183"/>
      <c r="X31" s="183"/>
      <c r="Y31" s="183"/>
      <c r="Z31" s="183"/>
      <c r="AA31" s="183"/>
      <c r="AB31" s="256"/>
      <c r="AC31" s="189"/>
      <c r="AD31" s="22"/>
      <c r="AE31" s="22"/>
      <c r="AF31" s="22"/>
      <c r="AG31" s="22"/>
      <c r="AH31" s="22"/>
      <c r="AI31" s="22"/>
      <c r="AJ31" s="22"/>
      <c r="AK31" s="22"/>
      <c r="AL31" s="22"/>
      <c r="AM31" s="22"/>
      <c r="AS31" s="22"/>
      <c r="AT31" s="22"/>
      <c r="AU31" s="22"/>
      <c r="AV31" s="22"/>
    </row>
    <row r="32" spans="1:48" s="46" customFormat="1" ht="36" customHeight="1" thickBot="1" x14ac:dyDescent="0.2">
      <c r="A32" s="46" t="str">
        <f>IF(調査票1!D32&lt;&gt;0,調査票1!$A$1,"")</f>
        <v/>
      </c>
      <c r="C32" s="22"/>
      <c r="D32" s="168">
        <f>調査票1!C32</f>
        <v>13</v>
      </c>
      <c r="E32" s="209" t="str">
        <f>IF(調査票1!D32&lt;&gt;0,調査票1!D32,"")</f>
        <v/>
      </c>
      <c r="F32" s="194"/>
      <c r="G32" s="183"/>
      <c r="H32" s="194"/>
      <c r="I32" s="183"/>
      <c r="J32" s="194"/>
      <c r="K32" s="183"/>
      <c r="L32" s="194"/>
      <c r="M32" s="183"/>
      <c r="N32" s="194"/>
      <c r="O32" s="183"/>
      <c r="P32" s="194"/>
      <c r="Q32" s="183"/>
      <c r="R32" s="183"/>
      <c r="S32" s="183"/>
      <c r="T32" s="183"/>
      <c r="U32" s="183"/>
      <c r="V32" s="183"/>
      <c r="W32" s="183"/>
      <c r="X32" s="183"/>
      <c r="Y32" s="183"/>
      <c r="Z32" s="183"/>
      <c r="AA32" s="183"/>
      <c r="AB32" s="256"/>
      <c r="AC32" s="189"/>
      <c r="AD32" s="22"/>
      <c r="AE32" s="22"/>
      <c r="AF32" s="22"/>
      <c r="AG32" s="22"/>
      <c r="AH32" s="22"/>
      <c r="AI32" s="22"/>
      <c r="AJ32" s="22"/>
      <c r="AK32" s="22"/>
      <c r="AL32" s="22"/>
      <c r="AM32" s="22"/>
      <c r="AS32" s="22"/>
      <c r="AT32" s="22"/>
      <c r="AU32" s="22"/>
      <c r="AV32" s="22"/>
    </row>
    <row r="33" spans="1:48" s="46" customFormat="1" ht="36" customHeight="1" thickBot="1" x14ac:dyDescent="0.2">
      <c r="A33" s="46" t="str">
        <f>IF(調査票1!D33&lt;&gt;0,調査票1!$A$1,"")</f>
        <v/>
      </c>
      <c r="C33" s="22"/>
      <c r="D33" s="168">
        <f>調査票1!C33</f>
        <v>14</v>
      </c>
      <c r="E33" s="209" t="str">
        <f>IF(調査票1!D33&lt;&gt;0,調査票1!D33,"")</f>
        <v/>
      </c>
      <c r="F33" s="194"/>
      <c r="G33" s="183"/>
      <c r="H33" s="194"/>
      <c r="I33" s="183"/>
      <c r="J33" s="194"/>
      <c r="K33" s="183"/>
      <c r="L33" s="194"/>
      <c r="M33" s="183"/>
      <c r="N33" s="194"/>
      <c r="O33" s="183"/>
      <c r="P33" s="194"/>
      <c r="Q33" s="183"/>
      <c r="R33" s="183"/>
      <c r="S33" s="183"/>
      <c r="T33" s="183"/>
      <c r="U33" s="183"/>
      <c r="V33" s="183"/>
      <c r="W33" s="183"/>
      <c r="X33" s="183"/>
      <c r="Y33" s="183"/>
      <c r="Z33" s="183"/>
      <c r="AA33" s="183"/>
      <c r="AB33" s="256"/>
      <c r="AC33" s="189"/>
      <c r="AD33" s="22"/>
      <c r="AE33" s="22"/>
      <c r="AF33" s="22"/>
      <c r="AG33" s="22"/>
      <c r="AH33" s="22"/>
      <c r="AI33" s="22"/>
      <c r="AJ33" s="22"/>
      <c r="AK33" s="22"/>
      <c r="AL33" s="22"/>
      <c r="AM33" s="22"/>
      <c r="AS33" s="22"/>
      <c r="AT33" s="22"/>
      <c r="AU33" s="22"/>
      <c r="AV33" s="22"/>
    </row>
    <row r="34" spans="1:48" s="46" customFormat="1" ht="36" customHeight="1" thickBot="1" x14ac:dyDescent="0.2">
      <c r="A34" s="46" t="str">
        <f>IF(調査票1!D34&lt;&gt;0,調査票1!$A$1,"")</f>
        <v/>
      </c>
      <c r="C34" s="22"/>
      <c r="D34" s="168">
        <f>調査票1!C34</f>
        <v>15</v>
      </c>
      <c r="E34" s="209" t="str">
        <f>IF(調査票1!D34&lt;&gt;0,調査票1!D34,"")</f>
        <v/>
      </c>
      <c r="F34" s="194"/>
      <c r="G34" s="183"/>
      <c r="H34" s="194"/>
      <c r="I34" s="183"/>
      <c r="J34" s="194"/>
      <c r="K34" s="183"/>
      <c r="L34" s="194"/>
      <c r="M34" s="183"/>
      <c r="N34" s="194"/>
      <c r="O34" s="183"/>
      <c r="P34" s="194"/>
      <c r="Q34" s="183"/>
      <c r="R34" s="183"/>
      <c r="S34" s="183"/>
      <c r="T34" s="183"/>
      <c r="U34" s="183"/>
      <c r="V34" s="183"/>
      <c r="W34" s="183"/>
      <c r="X34" s="183"/>
      <c r="Y34" s="183"/>
      <c r="Z34" s="183"/>
      <c r="AA34" s="183"/>
      <c r="AB34" s="256"/>
      <c r="AC34" s="189"/>
      <c r="AD34" s="22"/>
      <c r="AE34" s="22"/>
      <c r="AF34" s="22"/>
      <c r="AG34" s="22"/>
      <c r="AH34" s="22"/>
      <c r="AI34" s="22"/>
      <c r="AJ34" s="22"/>
      <c r="AK34" s="22"/>
      <c r="AL34" s="22"/>
      <c r="AM34" s="22"/>
      <c r="AS34" s="22"/>
      <c r="AT34" s="22"/>
      <c r="AU34" s="22"/>
      <c r="AV34" s="22"/>
    </row>
    <row r="35" spans="1:48" s="46" customFormat="1" ht="36" customHeight="1" thickBot="1" x14ac:dyDescent="0.2">
      <c r="A35" s="46" t="str">
        <f>IF(調査票1!D35&lt;&gt;0,調査票1!$A$1,"")</f>
        <v/>
      </c>
      <c r="C35" s="22"/>
      <c r="D35" s="168">
        <f>調査票1!C35</f>
        <v>16</v>
      </c>
      <c r="E35" s="209" t="str">
        <f>IF(調査票1!D35&lt;&gt;0,調査票1!D35,"")</f>
        <v/>
      </c>
      <c r="F35" s="194"/>
      <c r="G35" s="183"/>
      <c r="H35" s="194"/>
      <c r="I35" s="183"/>
      <c r="J35" s="194"/>
      <c r="K35" s="183"/>
      <c r="L35" s="194"/>
      <c r="M35" s="183"/>
      <c r="N35" s="194"/>
      <c r="O35" s="183"/>
      <c r="P35" s="194"/>
      <c r="Q35" s="183"/>
      <c r="R35" s="183"/>
      <c r="S35" s="183"/>
      <c r="T35" s="183"/>
      <c r="U35" s="183"/>
      <c r="V35" s="183"/>
      <c r="W35" s="183"/>
      <c r="X35" s="183"/>
      <c r="Y35" s="183"/>
      <c r="Z35" s="183"/>
      <c r="AA35" s="183"/>
      <c r="AB35" s="256"/>
      <c r="AC35" s="189"/>
      <c r="AD35" s="22"/>
      <c r="AE35" s="22"/>
      <c r="AF35" s="22"/>
      <c r="AG35" s="22"/>
      <c r="AH35" s="22"/>
      <c r="AI35" s="22"/>
      <c r="AJ35" s="22"/>
      <c r="AK35" s="22"/>
      <c r="AL35" s="22"/>
      <c r="AM35" s="22"/>
      <c r="AS35" s="22"/>
      <c r="AT35" s="22"/>
      <c r="AU35" s="22"/>
      <c r="AV35" s="22"/>
    </row>
    <row r="36" spans="1:48" s="46" customFormat="1" ht="36" customHeight="1" thickBot="1" x14ac:dyDescent="0.2">
      <c r="A36" s="46" t="str">
        <f>IF(調査票1!D36&lt;&gt;0,調査票1!$A$1,"")</f>
        <v/>
      </c>
      <c r="C36" s="22"/>
      <c r="D36" s="168">
        <f>調査票1!C36</f>
        <v>17</v>
      </c>
      <c r="E36" s="209" t="str">
        <f>IF(調査票1!D36&lt;&gt;0,調査票1!D36,"")</f>
        <v/>
      </c>
      <c r="F36" s="194"/>
      <c r="G36" s="183"/>
      <c r="H36" s="194"/>
      <c r="I36" s="183"/>
      <c r="J36" s="194"/>
      <c r="K36" s="183"/>
      <c r="L36" s="194"/>
      <c r="M36" s="183"/>
      <c r="N36" s="194"/>
      <c r="O36" s="183"/>
      <c r="P36" s="194"/>
      <c r="Q36" s="183"/>
      <c r="R36" s="183"/>
      <c r="S36" s="183"/>
      <c r="T36" s="183"/>
      <c r="U36" s="183"/>
      <c r="V36" s="183"/>
      <c r="W36" s="183"/>
      <c r="X36" s="183"/>
      <c r="Y36" s="183"/>
      <c r="Z36" s="183"/>
      <c r="AA36" s="183"/>
      <c r="AB36" s="256"/>
      <c r="AC36" s="189"/>
      <c r="AD36" s="22"/>
      <c r="AE36" s="22"/>
      <c r="AF36" s="22"/>
      <c r="AG36" s="22"/>
      <c r="AH36" s="22"/>
      <c r="AI36" s="22"/>
      <c r="AJ36" s="22"/>
      <c r="AK36" s="22"/>
      <c r="AL36" s="22"/>
      <c r="AM36" s="22"/>
      <c r="AS36" s="22"/>
      <c r="AT36" s="22"/>
      <c r="AU36" s="22"/>
      <c r="AV36" s="22"/>
    </row>
    <row r="37" spans="1:48" s="46" customFormat="1" ht="36" customHeight="1" thickBot="1" x14ac:dyDescent="0.2">
      <c r="A37" s="46" t="str">
        <f>IF(調査票1!D37&lt;&gt;0,調査票1!$A$1,"")</f>
        <v/>
      </c>
      <c r="C37" s="22"/>
      <c r="D37" s="168">
        <f>調査票1!C37</f>
        <v>18</v>
      </c>
      <c r="E37" s="209" t="str">
        <f>IF(調査票1!D37&lt;&gt;0,調査票1!D37,"")</f>
        <v/>
      </c>
      <c r="F37" s="194"/>
      <c r="G37" s="183"/>
      <c r="H37" s="194"/>
      <c r="I37" s="183"/>
      <c r="J37" s="194"/>
      <c r="K37" s="183"/>
      <c r="L37" s="194"/>
      <c r="M37" s="183"/>
      <c r="N37" s="194"/>
      <c r="O37" s="183"/>
      <c r="P37" s="194"/>
      <c r="Q37" s="183"/>
      <c r="R37" s="183"/>
      <c r="S37" s="183"/>
      <c r="T37" s="183"/>
      <c r="U37" s="183"/>
      <c r="V37" s="183"/>
      <c r="W37" s="183"/>
      <c r="X37" s="183"/>
      <c r="Y37" s="183"/>
      <c r="Z37" s="183"/>
      <c r="AA37" s="183"/>
      <c r="AB37" s="256"/>
      <c r="AC37" s="189"/>
      <c r="AD37" s="22"/>
      <c r="AE37" s="22"/>
      <c r="AF37" s="22"/>
      <c r="AG37" s="22"/>
      <c r="AH37" s="22"/>
      <c r="AI37" s="22"/>
      <c r="AJ37" s="22"/>
      <c r="AK37" s="22"/>
      <c r="AL37" s="22"/>
      <c r="AM37" s="22"/>
      <c r="AS37" s="22"/>
      <c r="AT37" s="22"/>
      <c r="AU37" s="22"/>
      <c r="AV37" s="22"/>
    </row>
    <row r="38" spans="1:48" s="46" customFormat="1" ht="36" customHeight="1" thickBot="1" x14ac:dyDescent="0.2">
      <c r="A38" s="46" t="str">
        <f>IF(調査票1!D38&lt;&gt;0,調査票1!$A$1,"")</f>
        <v/>
      </c>
      <c r="C38" s="22"/>
      <c r="D38" s="168">
        <f>調査票1!C38</f>
        <v>19</v>
      </c>
      <c r="E38" s="209" t="str">
        <f>IF(調査票1!D38&lt;&gt;0,調査票1!D38,"")</f>
        <v/>
      </c>
      <c r="F38" s="194"/>
      <c r="G38" s="183"/>
      <c r="H38" s="194"/>
      <c r="I38" s="183"/>
      <c r="J38" s="194"/>
      <c r="K38" s="183"/>
      <c r="L38" s="194"/>
      <c r="M38" s="183"/>
      <c r="N38" s="194"/>
      <c r="O38" s="183"/>
      <c r="P38" s="194"/>
      <c r="Q38" s="183"/>
      <c r="R38" s="183"/>
      <c r="S38" s="183"/>
      <c r="T38" s="183"/>
      <c r="U38" s="183"/>
      <c r="V38" s="183"/>
      <c r="W38" s="183"/>
      <c r="X38" s="183"/>
      <c r="Y38" s="183"/>
      <c r="Z38" s="183"/>
      <c r="AA38" s="183"/>
      <c r="AB38" s="256"/>
      <c r="AC38" s="189"/>
      <c r="AD38" s="22"/>
      <c r="AE38" s="22"/>
      <c r="AF38" s="22"/>
      <c r="AG38" s="22"/>
      <c r="AH38" s="22"/>
      <c r="AI38" s="22"/>
      <c r="AJ38" s="22"/>
      <c r="AK38" s="22"/>
      <c r="AL38" s="22"/>
      <c r="AM38" s="22"/>
      <c r="AS38" s="22"/>
      <c r="AT38" s="22"/>
      <c r="AU38" s="22"/>
      <c r="AV38" s="22"/>
    </row>
    <row r="39" spans="1:48" s="46" customFormat="1" ht="36" customHeight="1" thickBot="1" x14ac:dyDescent="0.2">
      <c r="A39" s="46" t="str">
        <f>IF(調査票1!D39&lt;&gt;0,調査票1!$A$1,"")</f>
        <v/>
      </c>
      <c r="C39" s="22"/>
      <c r="D39" s="168">
        <f>調査票1!C39</f>
        <v>20</v>
      </c>
      <c r="E39" s="209" t="str">
        <f>IF(調査票1!D39&lt;&gt;0,調査票1!D39,"")</f>
        <v/>
      </c>
      <c r="F39" s="194"/>
      <c r="G39" s="183"/>
      <c r="H39" s="194"/>
      <c r="I39" s="183"/>
      <c r="J39" s="194"/>
      <c r="K39" s="183"/>
      <c r="L39" s="194"/>
      <c r="M39" s="183"/>
      <c r="N39" s="194"/>
      <c r="O39" s="183"/>
      <c r="P39" s="194"/>
      <c r="Q39" s="183"/>
      <c r="R39" s="183"/>
      <c r="S39" s="183"/>
      <c r="T39" s="183"/>
      <c r="U39" s="183"/>
      <c r="V39" s="183"/>
      <c r="W39" s="183"/>
      <c r="X39" s="183"/>
      <c r="Y39" s="183"/>
      <c r="Z39" s="183"/>
      <c r="AA39" s="183"/>
      <c r="AB39" s="256"/>
      <c r="AC39" s="189"/>
      <c r="AD39" s="22"/>
      <c r="AE39" s="22"/>
      <c r="AF39" s="22"/>
      <c r="AG39" s="22"/>
      <c r="AH39" s="22"/>
      <c r="AI39" s="22"/>
      <c r="AJ39" s="22"/>
      <c r="AK39" s="22"/>
      <c r="AL39" s="22"/>
      <c r="AM39" s="22"/>
      <c r="AS39" s="22"/>
      <c r="AT39" s="22"/>
      <c r="AU39" s="22"/>
      <c r="AV39" s="22"/>
    </row>
    <row r="40" spans="1:48" s="46" customFormat="1" ht="36" customHeight="1" thickBot="1" x14ac:dyDescent="0.2">
      <c r="A40" s="46" t="str">
        <f>IF(調査票1!D40&lt;&gt;0,調査票1!$A$1,"")</f>
        <v/>
      </c>
      <c r="C40" s="22"/>
      <c r="D40" s="168">
        <f>調査票1!C40</f>
        <v>21</v>
      </c>
      <c r="E40" s="209" t="str">
        <f>IF(調査票1!D40&lt;&gt;0,調査票1!D40,"")</f>
        <v/>
      </c>
      <c r="F40" s="194"/>
      <c r="G40" s="183"/>
      <c r="H40" s="194"/>
      <c r="I40" s="183"/>
      <c r="J40" s="194"/>
      <c r="K40" s="183"/>
      <c r="L40" s="194"/>
      <c r="M40" s="183"/>
      <c r="N40" s="194"/>
      <c r="O40" s="183"/>
      <c r="P40" s="194"/>
      <c r="Q40" s="183"/>
      <c r="R40" s="183"/>
      <c r="S40" s="183"/>
      <c r="T40" s="183"/>
      <c r="U40" s="183"/>
      <c r="V40" s="183"/>
      <c r="W40" s="183"/>
      <c r="X40" s="183"/>
      <c r="Y40" s="183"/>
      <c r="Z40" s="183"/>
      <c r="AA40" s="183"/>
      <c r="AB40" s="256"/>
      <c r="AC40" s="189"/>
      <c r="AD40" s="22"/>
      <c r="AE40" s="22"/>
      <c r="AF40" s="22"/>
      <c r="AG40" s="22"/>
      <c r="AH40" s="22"/>
      <c r="AI40" s="22"/>
      <c r="AJ40" s="22"/>
      <c r="AK40" s="22"/>
      <c r="AL40" s="22"/>
      <c r="AM40" s="22"/>
      <c r="AS40" s="22"/>
      <c r="AT40" s="22"/>
      <c r="AU40" s="22"/>
      <c r="AV40" s="22"/>
    </row>
    <row r="41" spans="1:48" s="46" customFormat="1" ht="36" customHeight="1" thickBot="1" x14ac:dyDescent="0.2">
      <c r="A41" s="46" t="str">
        <f>IF(調査票1!D41&lt;&gt;0,調査票1!$A$1,"")</f>
        <v/>
      </c>
      <c r="C41" s="22"/>
      <c r="D41" s="168">
        <f>調査票1!C41</f>
        <v>22</v>
      </c>
      <c r="E41" s="209" t="str">
        <f>IF(調査票1!D41&lt;&gt;0,調査票1!D41,"")</f>
        <v/>
      </c>
      <c r="F41" s="194"/>
      <c r="G41" s="183"/>
      <c r="H41" s="194"/>
      <c r="I41" s="183"/>
      <c r="J41" s="194"/>
      <c r="K41" s="183"/>
      <c r="L41" s="194"/>
      <c r="M41" s="183"/>
      <c r="N41" s="194"/>
      <c r="O41" s="183"/>
      <c r="P41" s="194"/>
      <c r="Q41" s="183"/>
      <c r="R41" s="183"/>
      <c r="S41" s="183"/>
      <c r="T41" s="183"/>
      <c r="U41" s="183"/>
      <c r="V41" s="183"/>
      <c r="W41" s="183"/>
      <c r="X41" s="183"/>
      <c r="Y41" s="183"/>
      <c r="Z41" s="183"/>
      <c r="AA41" s="183"/>
      <c r="AB41" s="256"/>
      <c r="AC41" s="189"/>
      <c r="AD41" s="22"/>
      <c r="AE41" s="22"/>
      <c r="AF41" s="22"/>
      <c r="AG41" s="22"/>
      <c r="AH41" s="22"/>
      <c r="AI41" s="22"/>
      <c r="AJ41" s="22"/>
      <c r="AK41" s="22"/>
      <c r="AL41" s="22"/>
      <c r="AM41" s="22"/>
      <c r="AS41" s="22"/>
      <c r="AT41" s="22"/>
      <c r="AU41" s="22"/>
      <c r="AV41" s="22"/>
    </row>
    <row r="42" spans="1:48" s="46" customFormat="1" ht="36" customHeight="1" thickBot="1" x14ac:dyDescent="0.2">
      <c r="A42" s="46" t="str">
        <f>IF(調査票1!D42&lt;&gt;0,調査票1!$A$1,"")</f>
        <v/>
      </c>
      <c r="C42" s="22"/>
      <c r="D42" s="168">
        <f>調査票1!C42</f>
        <v>23</v>
      </c>
      <c r="E42" s="209" t="str">
        <f>IF(調査票1!D42&lt;&gt;0,調査票1!D42,"")</f>
        <v/>
      </c>
      <c r="F42" s="194"/>
      <c r="G42" s="183"/>
      <c r="H42" s="194"/>
      <c r="I42" s="183"/>
      <c r="J42" s="194"/>
      <c r="K42" s="183"/>
      <c r="L42" s="194"/>
      <c r="M42" s="183"/>
      <c r="N42" s="194"/>
      <c r="O42" s="183"/>
      <c r="P42" s="194"/>
      <c r="Q42" s="183"/>
      <c r="R42" s="183"/>
      <c r="S42" s="183"/>
      <c r="T42" s="183"/>
      <c r="U42" s="183"/>
      <c r="V42" s="183"/>
      <c r="W42" s="183"/>
      <c r="X42" s="183"/>
      <c r="Y42" s="183"/>
      <c r="Z42" s="183"/>
      <c r="AA42" s="183"/>
      <c r="AB42" s="256"/>
      <c r="AC42" s="189"/>
      <c r="AD42" s="22"/>
      <c r="AE42" s="22"/>
      <c r="AF42" s="22"/>
      <c r="AG42" s="22"/>
      <c r="AH42" s="22"/>
      <c r="AI42" s="22"/>
      <c r="AJ42" s="22"/>
      <c r="AK42" s="22"/>
      <c r="AL42" s="22"/>
      <c r="AM42" s="22"/>
      <c r="AS42" s="22"/>
      <c r="AT42" s="22"/>
      <c r="AU42" s="22"/>
      <c r="AV42" s="22"/>
    </row>
    <row r="43" spans="1:48" s="46" customFormat="1" ht="36" customHeight="1" thickBot="1" x14ac:dyDescent="0.2">
      <c r="A43" s="46" t="str">
        <f>IF(調査票1!D43&lt;&gt;0,調査票1!$A$1,"")</f>
        <v/>
      </c>
      <c r="C43" s="22"/>
      <c r="D43" s="168">
        <f>調査票1!C43</f>
        <v>24</v>
      </c>
      <c r="E43" s="209" t="str">
        <f>IF(調査票1!D43&lt;&gt;0,調査票1!D43,"")</f>
        <v/>
      </c>
      <c r="F43" s="194"/>
      <c r="G43" s="183"/>
      <c r="H43" s="194"/>
      <c r="I43" s="183"/>
      <c r="J43" s="194"/>
      <c r="K43" s="183"/>
      <c r="L43" s="194"/>
      <c r="M43" s="183"/>
      <c r="N43" s="194"/>
      <c r="O43" s="183"/>
      <c r="P43" s="194"/>
      <c r="Q43" s="183"/>
      <c r="R43" s="183"/>
      <c r="S43" s="183"/>
      <c r="T43" s="183"/>
      <c r="U43" s="183"/>
      <c r="V43" s="183"/>
      <c r="W43" s="183"/>
      <c r="X43" s="183"/>
      <c r="Y43" s="183"/>
      <c r="Z43" s="183"/>
      <c r="AA43" s="183"/>
      <c r="AB43" s="256"/>
      <c r="AC43" s="189"/>
      <c r="AD43" s="22"/>
      <c r="AE43" s="22"/>
      <c r="AF43" s="22"/>
      <c r="AG43" s="22"/>
      <c r="AH43" s="22"/>
      <c r="AI43" s="22"/>
      <c r="AJ43" s="22"/>
      <c r="AK43" s="22"/>
      <c r="AL43" s="22"/>
      <c r="AM43" s="22"/>
      <c r="AS43" s="22"/>
      <c r="AT43" s="22"/>
      <c r="AU43" s="22"/>
      <c r="AV43" s="22"/>
    </row>
    <row r="44" spans="1:48" s="46" customFormat="1" ht="36" customHeight="1" thickBot="1" x14ac:dyDescent="0.2">
      <c r="A44" s="46" t="str">
        <f>IF(調査票1!D44&lt;&gt;0,調査票1!$A$1,"")</f>
        <v/>
      </c>
      <c r="C44" s="22"/>
      <c r="D44" s="168">
        <f>調査票1!C44</f>
        <v>25</v>
      </c>
      <c r="E44" s="209" t="str">
        <f>IF(調査票1!D44&lt;&gt;0,調査票1!D44,"")</f>
        <v/>
      </c>
      <c r="F44" s="194"/>
      <c r="G44" s="183"/>
      <c r="H44" s="194"/>
      <c r="I44" s="183"/>
      <c r="J44" s="194"/>
      <c r="K44" s="183"/>
      <c r="L44" s="194"/>
      <c r="M44" s="183"/>
      <c r="N44" s="194"/>
      <c r="O44" s="183"/>
      <c r="P44" s="194"/>
      <c r="Q44" s="183"/>
      <c r="R44" s="183"/>
      <c r="S44" s="183"/>
      <c r="T44" s="183"/>
      <c r="U44" s="183"/>
      <c r="V44" s="183"/>
      <c r="W44" s="183"/>
      <c r="X44" s="183"/>
      <c r="Y44" s="183"/>
      <c r="Z44" s="183"/>
      <c r="AA44" s="183"/>
      <c r="AB44" s="256"/>
      <c r="AC44" s="189"/>
      <c r="AD44" s="22"/>
      <c r="AE44" s="22"/>
      <c r="AF44" s="22"/>
      <c r="AG44" s="22"/>
      <c r="AH44" s="22"/>
      <c r="AI44" s="22"/>
      <c r="AJ44" s="22"/>
      <c r="AK44" s="22"/>
      <c r="AL44" s="22"/>
      <c r="AM44" s="22"/>
      <c r="AS44" s="22"/>
      <c r="AT44" s="22"/>
      <c r="AU44" s="22"/>
      <c r="AV44" s="22"/>
    </row>
    <row r="45" spans="1:48" s="46" customFormat="1" ht="36" customHeight="1" thickBot="1" x14ac:dyDescent="0.2">
      <c r="A45" s="46" t="str">
        <f>IF(調査票1!D45&lt;&gt;0,調査票1!$A$1,"")</f>
        <v/>
      </c>
      <c r="C45" s="22"/>
      <c r="D45" s="168">
        <f>調査票1!C45</f>
        <v>26</v>
      </c>
      <c r="E45" s="209" t="str">
        <f>IF(調査票1!D45&lt;&gt;0,調査票1!D45,"")</f>
        <v/>
      </c>
      <c r="F45" s="194"/>
      <c r="G45" s="183"/>
      <c r="H45" s="194"/>
      <c r="I45" s="183"/>
      <c r="J45" s="194"/>
      <c r="K45" s="183"/>
      <c r="L45" s="194"/>
      <c r="M45" s="183"/>
      <c r="N45" s="194"/>
      <c r="O45" s="183"/>
      <c r="P45" s="194"/>
      <c r="Q45" s="183"/>
      <c r="R45" s="183"/>
      <c r="S45" s="183"/>
      <c r="T45" s="183"/>
      <c r="U45" s="183"/>
      <c r="V45" s="183"/>
      <c r="W45" s="183"/>
      <c r="X45" s="183"/>
      <c r="Y45" s="183"/>
      <c r="Z45" s="183"/>
      <c r="AA45" s="183"/>
      <c r="AB45" s="256"/>
      <c r="AC45" s="189"/>
      <c r="AD45" s="22"/>
      <c r="AE45" s="22"/>
      <c r="AF45" s="22"/>
      <c r="AG45" s="22"/>
      <c r="AH45" s="22"/>
      <c r="AI45" s="22"/>
      <c r="AJ45" s="22"/>
      <c r="AK45" s="22"/>
      <c r="AL45" s="22"/>
      <c r="AM45" s="22"/>
      <c r="AS45" s="22"/>
      <c r="AT45" s="22"/>
      <c r="AU45" s="22"/>
      <c r="AV45" s="22"/>
    </row>
    <row r="46" spans="1:48" s="46" customFormat="1" ht="36" customHeight="1" thickBot="1" x14ac:dyDescent="0.2">
      <c r="A46" s="46" t="str">
        <f>IF(調査票1!D46&lt;&gt;0,調査票1!$A$1,"")</f>
        <v/>
      </c>
      <c r="C46" s="22"/>
      <c r="D46" s="168">
        <f>調査票1!C46</f>
        <v>27</v>
      </c>
      <c r="E46" s="209" t="str">
        <f>IF(調査票1!D46&lt;&gt;0,調査票1!D46,"")</f>
        <v/>
      </c>
      <c r="F46" s="194"/>
      <c r="G46" s="183"/>
      <c r="H46" s="194"/>
      <c r="I46" s="183"/>
      <c r="J46" s="194"/>
      <c r="K46" s="183"/>
      <c r="L46" s="194"/>
      <c r="M46" s="183"/>
      <c r="N46" s="194"/>
      <c r="O46" s="183"/>
      <c r="P46" s="194"/>
      <c r="Q46" s="183"/>
      <c r="R46" s="183"/>
      <c r="S46" s="183"/>
      <c r="T46" s="183"/>
      <c r="U46" s="183"/>
      <c r="V46" s="183"/>
      <c r="W46" s="183"/>
      <c r="X46" s="183"/>
      <c r="Y46" s="183"/>
      <c r="Z46" s="183"/>
      <c r="AA46" s="183"/>
      <c r="AB46" s="256"/>
      <c r="AC46" s="189"/>
      <c r="AD46" s="22"/>
      <c r="AE46" s="22"/>
      <c r="AF46" s="22"/>
      <c r="AG46" s="22"/>
      <c r="AH46" s="22"/>
      <c r="AI46" s="22"/>
      <c r="AJ46" s="22"/>
      <c r="AK46" s="22"/>
      <c r="AL46" s="22"/>
      <c r="AM46" s="22"/>
      <c r="AS46" s="22"/>
      <c r="AT46" s="22"/>
      <c r="AU46" s="22"/>
      <c r="AV46" s="22"/>
    </row>
    <row r="47" spans="1:48" s="46" customFormat="1" ht="36" customHeight="1" thickBot="1" x14ac:dyDescent="0.2">
      <c r="A47" s="46" t="str">
        <f>IF(調査票1!D47&lt;&gt;0,調査票1!$A$1,"")</f>
        <v/>
      </c>
      <c r="C47" s="22"/>
      <c r="D47" s="168">
        <f>調査票1!C47</f>
        <v>28</v>
      </c>
      <c r="E47" s="209" t="str">
        <f>IF(調査票1!D47&lt;&gt;0,調査票1!D47,"")</f>
        <v/>
      </c>
      <c r="F47" s="194"/>
      <c r="G47" s="183"/>
      <c r="H47" s="194"/>
      <c r="I47" s="183"/>
      <c r="J47" s="194"/>
      <c r="K47" s="183"/>
      <c r="L47" s="194"/>
      <c r="M47" s="183"/>
      <c r="N47" s="194"/>
      <c r="O47" s="183"/>
      <c r="P47" s="194"/>
      <c r="Q47" s="183"/>
      <c r="R47" s="183"/>
      <c r="S47" s="183"/>
      <c r="T47" s="183"/>
      <c r="U47" s="183"/>
      <c r="V47" s="183"/>
      <c r="W47" s="183"/>
      <c r="X47" s="183"/>
      <c r="Y47" s="183"/>
      <c r="Z47" s="183"/>
      <c r="AA47" s="183"/>
      <c r="AB47" s="256"/>
      <c r="AC47" s="189"/>
      <c r="AD47" s="22"/>
      <c r="AE47" s="22"/>
      <c r="AF47" s="22"/>
      <c r="AG47" s="22"/>
      <c r="AH47" s="22"/>
      <c r="AI47" s="22"/>
      <c r="AJ47" s="22"/>
      <c r="AK47" s="22"/>
      <c r="AL47" s="22"/>
      <c r="AM47" s="22"/>
      <c r="AS47" s="22"/>
      <c r="AT47" s="22"/>
      <c r="AU47" s="22"/>
      <c r="AV47" s="22"/>
    </row>
    <row r="48" spans="1:48" s="46" customFormat="1" ht="36" customHeight="1" thickBot="1" x14ac:dyDescent="0.2">
      <c r="A48" s="46" t="str">
        <f>IF(調査票1!D48&lt;&gt;0,調査票1!$A$1,"")</f>
        <v/>
      </c>
      <c r="C48" s="22"/>
      <c r="D48" s="168">
        <f>調査票1!C48</f>
        <v>29</v>
      </c>
      <c r="E48" s="209" t="str">
        <f>IF(調査票1!D48&lt;&gt;0,調査票1!D48,"")</f>
        <v/>
      </c>
      <c r="F48" s="194"/>
      <c r="G48" s="183"/>
      <c r="H48" s="194"/>
      <c r="I48" s="183"/>
      <c r="J48" s="194"/>
      <c r="K48" s="183"/>
      <c r="L48" s="194"/>
      <c r="M48" s="183"/>
      <c r="N48" s="194"/>
      <c r="O48" s="183"/>
      <c r="P48" s="194"/>
      <c r="Q48" s="183"/>
      <c r="R48" s="183"/>
      <c r="S48" s="183"/>
      <c r="T48" s="183"/>
      <c r="U48" s="183"/>
      <c r="V48" s="183"/>
      <c r="W48" s="183"/>
      <c r="X48" s="183"/>
      <c r="Y48" s="183"/>
      <c r="Z48" s="183"/>
      <c r="AA48" s="183"/>
      <c r="AB48" s="256"/>
      <c r="AC48" s="189"/>
      <c r="AD48" s="22"/>
      <c r="AE48" s="22"/>
      <c r="AF48" s="22"/>
      <c r="AG48" s="22"/>
      <c r="AH48" s="22"/>
      <c r="AI48" s="22"/>
      <c r="AJ48" s="22"/>
      <c r="AK48" s="22"/>
      <c r="AL48" s="22"/>
      <c r="AM48" s="22"/>
      <c r="AS48" s="22"/>
      <c r="AT48" s="22"/>
      <c r="AU48" s="22"/>
      <c r="AV48" s="22"/>
    </row>
    <row r="49" spans="1:48" s="46" customFormat="1" ht="36" customHeight="1" thickBot="1" x14ac:dyDescent="0.2">
      <c r="A49" s="46" t="str">
        <f>IF(調査票1!D49&lt;&gt;0,調査票1!$A$1,"")</f>
        <v/>
      </c>
      <c r="C49" s="22"/>
      <c r="D49" s="168">
        <f>調査票1!C49</f>
        <v>30</v>
      </c>
      <c r="E49" s="209" t="str">
        <f>IF(調査票1!D49&lt;&gt;0,調査票1!D49,"")</f>
        <v/>
      </c>
      <c r="F49" s="194"/>
      <c r="G49" s="183"/>
      <c r="H49" s="194"/>
      <c r="I49" s="183"/>
      <c r="J49" s="194"/>
      <c r="K49" s="183"/>
      <c r="L49" s="194"/>
      <c r="M49" s="183"/>
      <c r="N49" s="194"/>
      <c r="O49" s="183"/>
      <c r="P49" s="194"/>
      <c r="Q49" s="183"/>
      <c r="R49" s="183"/>
      <c r="S49" s="183"/>
      <c r="T49" s="183"/>
      <c r="U49" s="183"/>
      <c r="V49" s="183"/>
      <c r="W49" s="183"/>
      <c r="X49" s="183"/>
      <c r="Y49" s="183"/>
      <c r="Z49" s="183"/>
      <c r="AA49" s="183"/>
      <c r="AB49" s="256"/>
      <c r="AC49" s="189"/>
      <c r="AD49" s="22"/>
      <c r="AE49" s="22"/>
      <c r="AF49" s="22"/>
      <c r="AG49" s="22"/>
      <c r="AH49" s="22"/>
      <c r="AI49" s="22"/>
      <c r="AJ49" s="22"/>
      <c r="AK49" s="22"/>
      <c r="AL49" s="22"/>
      <c r="AM49" s="22"/>
      <c r="AS49" s="22"/>
      <c r="AT49" s="22"/>
      <c r="AU49" s="22"/>
      <c r="AV49" s="22"/>
    </row>
    <row r="50" spans="1:48" s="46" customFormat="1" ht="36" customHeight="1" thickBot="1" x14ac:dyDescent="0.2">
      <c r="A50" s="46" t="str">
        <f>IF(調査票1!D50&lt;&gt;0,調査票1!$A$1,"")</f>
        <v/>
      </c>
      <c r="C50" s="22"/>
      <c r="D50" s="168">
        <f>調査票1!C50</f>
        <v>31</v>
      </c>
      <c r="E50" s="209" t="str">
        <f>IF(調査票1!D50&lt;&gt;0,調査票1!D50,"")</f>
        <v/>
      </c>
      <c r="F50" s="194"/>
      <c r="G50" s="183"/>
      <c r="H50" s="194"/>
      <c r="I50" s="183"/>
      <c r="J50" s="194"/>
      <c r="K50" s="183"/>
      <c r="L50" s="194"/>
      <c r="M50" s="183"/>
      <c r="N50" s="194"/>
      <c r="O50" s="183"/>
      <c r="P50" s="194"/>
      <c r="Q50" s="183"/>
      <c r="R50" s="183"/>
      <c r="S50" s="183"/>
      <c r="T50" s="183"/>
      <c r="U50" s="183"/>
      <c r="V50" s="183"/>
      <c r="W50" s="183"/>
      <c r="X50" s="183"/>
      <c r="Y50" s="183"/>
      <c r="Z50" s="183"/>
      <c r="AA50" s="183"/>
      <c r="AB50" s="256"/>
      <c r="AC50" s="189"/>
      <c r="AD50" s="22"/>
      <c r="AE50" s="22"/>
      <c r="AF50" s="22"/>
      <c r="AG50" s="22"/>
      <c r="AH50" s="22"/>
      <c r="AI50" s="22"/>
      <c r="AJ50" s="22"/>
      <c r="AK50" s="22"/>
      <c r="AL50" s="22"/>
      <c r="AM50" s="22"/>
      <c r="AS50" s="22"/>
      <c r="AT50" s="22"/>
      <c r="AU50" s="22"/>
      <c r="AV50" s="22"/>
    </row>
    <row r="51" spans="1:48" s="46" customFormat="1" ht="36" customHeight="1" thickBot="1" x14ac:dyDescent="0.2">
      <c r="A51" s="46" t="str">
        <f>IF(調査票1!D51&lt;&gt;0,調査票1!$A$1,"")</f>
        <v/>
      </c>
      <c r="C51" s="22"/>
      <c r="D51" s="168">
        <f>調査票1!C51</f>
        <v>32</v>
      </c>
      <c r="E51" s="209" t="str">
        <f>IF(調査票1!D51&lt;&gt;0,調査票1!D51,"")</f>
        <v/>
      </c>
      <c r="F51" s="194"/>
      <c r="G51" s="183"/>
      <c r="H51" s="194"/>
      <c r="I51" s="183"/>
      <c r="J51" s="194"/>
      <c r="K51" s="183"/>
      <c r="L51" s="194"/>
      <c r="M51" s="183"/>
      <c r="N51" s="194"/>
      <c r="O51" s="183"/>
      <c r="P51" s="194"/>
      <c r="Q51" s="183"/>
      <c r="R51" s="183"/>
      <c r="S51" s="183"/>
      <c r="T51" s="183"/>
      <c r="U51" s="183"/>
      <c r="V51" s="183"/>
      <c r="W51" s="183"/>
      <c r="X51" s="183"/>
      <c r="Y51" s="183"/>
      <c r="Z51" s="183"/>
      <c r="AA51" s="183"/>
      <c r="AB51" s="256"/>
      <c r="AC51" s="189"/>
      <c r="AD51" s="22"/>
      <c r="AE51" s="22"/>
      <c r="AF51" s="22"/>
      <c r="AG51" s="22"/>
      <c r="AH51" s="22"/>
      <c r="AI51" s="22"/>
      <c r="AJ51" s="22"/>
      <c r="AK51" s="22"/>
      <c r="AL51" s="22"/>
      <c r="AM51" s="22"/>
      <c r="AS51" s="22"/>
      <c r="AT51" s="22"/>
      <c r="AU51" s="22"/>
      <c r="AV51" s="22"/>
    </row>
    <row r="52" spans="1:48" s="46" customFormat="1" ht="36" customHeight="1" thickBot="1" x14ac:dyDescent="0.2">
      <c r="A52" s="46" t="str">
        <f>IF(調査票1!D52&lt;&gt;0,調査票1!$A$1,"")</f>
        <v/>
      </c>
      <c r="C52" s="22"/>
      <c r="D52" s="168">
        <f>調査票1!C52</f>
        <v>33</v>
      </c>
      <c r="E52" s="209" t="str">
        <f>IF(調査票1!D52&lt;&gt;0,調査票1!D52,"")</f>
        <v/>
      </c>
      <c r="F52" s="194"/>
      <c r="G52" s="183"/>
      <c r="H52" s="194"/>
      <c r="I52" s="183"/>
      <c r="J52" s="194"/>
      <c r="K52" s="183"/>
      <c r="L52" s="194"/>
      <c r="M52" s="183"/>
      <c r="N52" s="194"/>
      <c r="O52" s="183"/>
      <c r="P52" s="194"/>
      <c r="Q52" s="183"/>
      <c r="R52" s="183"/>
      <c r="S52" s="183"/>
      <c r="T52" s="183"/>
      <c r="U52" s="183"/>
      <c r="V52" s="183"/>
      <c r="W52" s="183"/>
      <c r="X52" s="183"/>
      <c r="Y52" s="183"/>
      <c r="Z52" s="183"/>
      <c r="AA52" s="183"/>
      <c r="AB52" s="256"/>
      <c r="AC52" s="189"/>
      <c r="AD52" s="22"/>
      <c r="AE52" s="22"/>
      <c r="AF52" s="22"/>
      <c r="AG52" s="22"/>
      <c r="AH52" s="22"/>
      <c r="AI52" s="22"/>
      <c r="AJ52" s="22"/>
      <c r="AK52" s="22"/>
      <c r="AL52" s="22"/>
      <c r="AM52" s="22"/>
      <c r="AS52" s="22"/>
      <c r="AT52" s="22"/>
      <c r="AU52" s="22"/>
      <c r="AV52" s="22"/>
    </row>
    <row r="53" spans="1:48" s="46" customFormat="1" ht="36" customHeight="1" thickBot="1" x14ac:dyDescent="0.2">
      <c r="A53" s="46" t="str">
        <f>IF(調査票1!D53&lt;&gt;0,調査票1!$A$1,"")</f>
        <v/>
      </c>
      <c r="C53" s="22"/>
      <c r="D53" s="168">
        <f>調査票1!C53</f>
        <v>34</v>
      </c>
      <c r="E53" s="209" t="str">
        <f>IF(調査票1!D53&lt;&gt;0,調査票1!D53,"")</f>
        <v/>
      </c>
      <c r="F53" s="194"/>
      <c r="G53" s="183"/>
      <c r="H53" s="194"/>
      <c r="I53" s="183"/>
      <c r="J53" s="194"/>
      <c r="K53" s="183"/>
      <c r="L53" s="194"/>
      <c r="M53" s="183"/>
      <c r="N53" s="194"/>
      <c r="O53" s="183"/>
      <c r="P53" s="194"/>
      <c r="Q53" s="183"/>
      <c r="R53" s="183"/>
      <c r="S53" s="183"/>
      <c r="T53" s="183"/>
      <c r="U53" s="183"/>
      <c r="V53" s="183"/>
      <c r="W53" s="183"/>
      <c r="X53" s="183"/>
      <c r="Y53" s="183"/>
      <c r="Z53" s="183"/>
      <c r="AA53" s="183"/>
      <c r="AB53" s="256"/>
      <c r="AC53" s="189"/>
      <c r="AD53" s="22"/>
      <c r="AE53" s="22"/>
      <c r="AF53" s="22"/>
      <c r="AG53" s="22"/>
      <c r="AH53" s="22"/>
      <c r="AI53" s="22"/>
      <c r="AJ53" s="22"/>
      <c r="AK53" s="22"/>
      <c r="AL53" s="22"/>
      <c r="AM53" s="22"/>
      <c r="AS53" s="22"/>
      <c r="AT53" s="22"/>
      <c r="AU53" s="22"/>
      <c r="AV53" s="22"/>
    </row>
    <row r="54" spans="1:48" s="46" customFormat="1" ht="36" customHeight="1" thickBot="1" x14ac:dyDescent="0.2">
      <c r="A54" s="46" t="str">
        <f>IF(調査票1!D54&lt;&gt;0,調査票1!$A$1,"")</f>
        <v/>
      </c>
      <c r="C54" s="22"/>
      <c r="D54" s="168">
        <f>調査票1!C54</f>
        <v>35</v>
      </c>
      <c r="E54" s="209" t="str">
        <f>IF(調査票1!D54&lt;&gt;0,調査票1!D54,"")</f>
        <v/>
      </c>
      <c r="F54" s="194"/>
      <c r="G54" s="183"/>
      <c r="H54" s="194"/>
      <c r="I54" s="183"/>
      <c r="J54" s="194"/>
      <c r="K54" s="183"/>
      <c r="L54" s="194"/>
      <c r="M54" s="183"/>
      <c r="N54" s="194"/>
      <c r="O54" s="183"/>
      <c r="P54" s="194"/>
      <c r="Q54" s="183"/>
      <c r="R54" s="183"/>
      <c r="S54" s="183"/>
      <c r="T54" s="183"/>
      <c r="U54" s="183"/>
      <c r="V54" s="183"/>
      <c r="W54" s="183"/>
      <c r="X54" s="183"/>
      <c r="Y54" s="183"/>
      <c r="Z54" s="183"/>
      <c r="AA54" s="183"/>
      <c r="AB54" s="256"/>
      <c r="AC54" s="189"/>
      <c r="AD54" s="22"/>
      <c r="AE54" s="22"/>
      <c r="AF54" s="22"/>
      <c r="AG54" s="22"/>
      <c r="AH54" s="22"/>
      <c r="AI54" s="22"/>
      <c r="AJ54" s="22"/>
      <c r="AK54" s="22"/>
      <c r="AL54" s="22"/>
      <c r="AM54" s="22"/>
      <c r="AS54" s="22"/>
      <c r="AT54" s="22"/>
      <c r="AU54" s="22"/>
      <c r="AV54" s="22"/>
    </row>
    <row r="55" spans="1:48" s="46" customFormat="1" ht="36" customHeight="1" thickBot="1" x14ac:dyDescent="0.2">
      <c r="A55" s="46" t="str">
        <f>IF(調査票1!D55&lt;&gt;0,調査票1!$A$1,"")</f>
        <v/>
      </c>
      <c r="C55" s="22"/>
      <c r="D55" s="168">
        <f>調査票1!C55</f>
        <v>36</v>
      </c>
      <c r="E55" s="209" t="str">
        <f>IF(調査票1!D55&lt;&gt;0,調査票1!D55,"")</f>
        <v/>
      </c>
      <c r="F55" s="194"/>
      <c r="G55" s="183"/>
      <c r="H55" s="194"/>
      <c r="I55" s="183"/>
      <c r="J55" s="194"/>
      <c r="K55" s="183"/>
      <c r="L55" s="194"/>
      <c r="M55" s="183"/>
      <c r="N55" s="194"/>
      <c r="O55" s="183"/>
      <c r="P55" s="194"/>
      <c r="Q55" s="183"/>
      <c r="R55" s="183"/>
      <c r="S55" s="183"/>
      <c r="T55" s="183"/>
      <c r="U55" s="183"/>
      <c r="V55" s="183"/>
      <c r="W55" s="183"/>
      <c r="X55" s="183"/>
      <c r="Y55" s="183"/>
      <c r="Z55" s="183"/>
      <c r="AA55" s="183"/>
      <c r="AB55" s="256"/>
      <c r="AC55" s="189"/>
      <c r="AD55" s="22"/>
      <c r="AE55" s="22"/>
      <c r="AF55" s="22"/>
      <c r="AG55" s="22"/>
      <c r="AH55" s="22"/>
      <c r="AI55" s="22"/>
      <c r="AJ55" s="22"/>
      <c r="AK55" s="22"/>
      <c r="AL55" s="22"/>
      <c r="AM55" s="22"/>
      <c r="AS55" s="22"/>
      <c r="AT55" s="22"/>
      <c r="AU55" s="22"/>
      <c r="AV55" s="22"/>
    </row>
    <row r="56" spans="1:48" s="46" customFormat="1" ht="36" customHeight="1" thickBot="1" x14ac:dyDescent="0.2">
      <c r="A56" s="46" t="str">
        <f>IF(調査票1!D56&lt;&gt;0,調査票1!$A$1,"")</f>
        <v/>
      </c>
      <c r="C56" s="22"/>
      <c r="D56" s="168">
        <f>調査票1!C56</f>
        <v>37</v>
      </c>
      <c r="E56" s="209" t="str">
        <f>IF(調査票1!D56&lt;&gt;0,調査票1!D56,"")</f>
        <v/>
      </c>
      <c r="F56" s="194"/>
      <c r="G56" s="183"/>
      <c r="H56" s="194"/>
      <c r="I56" s="183"/>
      <c r="J56" s="194"/>
      <c r="K56" s="183"/>
      <c r="L56" s="194"/>
      <c r="M56" s="183"/>
      <c r="N56" s="194"/>
      <c r="O56" s="183"/>
      <c r="P56" s="194"/>
      <c r="Q56" s="183"/>
      <c r="R56" s="183"/>
      <c r="S56" s="183"/>
      <c r="T56" s="183"/>
      <c r="U56" s="183"/>
      <c r="V56" s="183"/>
      <c r="W56" s="183"/>
      <c r="X56" s="183"/>
      <c r="Y56" s="183"/>
      <c r="Z56" s="183"/>
      <c r="AA56" s="183"/>
      <c r="AB56" s="256"/>
      <c r="AC56" s="189"/>
      <c r="AD56" s="22"/>
      <c r="AE56" s="22"/>
      <c r="AF56" s="22"/>
      <c r="AG56" s="22"/>
      <c r="AH56" s="22"/>
      <c r="AI56" s="22"/>
      <c r="AJ56" s="22"/>
      <c r="AK56" s="22"/>
      <c r="AL56" s="22"/>
      <c r="AM56" s="22"/>
      <c r="AS56" s="22"/>
      <c r="AT56" s="22"/>
      <c r="AU56" s="22"/>
      <c r="AV56" s="22"/>
    </row>
    <row r="57" spans="1:48" s="46" customFormat="1" ht="36" customHeight="1" thickBot="1" x14ac:dyDescent="0.2">
      <c r="A57" s="46" t="str">
        <f>IF(調査票1!D57&lt;&gt;0,調査票1!$A$1,"")</f>
        <v/>
      </c>
      <c r="C57" s="22"/>
      <c r="D57" s="168">
        <f>調査票1!C57</f>
        <v>38</v>
      </c>
      <c r="E57" s="209" t="str">
        <f>IF(調査票1!D57&lt;&gt;0,調査票1!D57,"")</f>
        <v/>
      </c>
      <c r="F57" s="194"/>
      <c r="G57" s="183"/>
      <c r="H57" s="194"/>
      <c r="I57" s="183"/>
      <c r="J57" s="194"/>
      <c r="K57" s="183"/>
      <c r="L57" s="194"/>
      <c r="M57" s="183"/>
      <c r="N57" s="194"/>
      <c r="O57" s="183"/>
      <c r="P57" s="194"/>
      <c r="Q57" s="183"/>
      <c r="R57" s="183"/>
      <c r="S57" s="183"/>
      <c r="T57" s="183"/>
      <c r="U57" s="183"/>
      <c r="V57" s="183"/>
      <c r="W57" s="183"/>
      <c r="X57" s="183"/>
      <c r="Y57" s="183"/>
      <c r="Z57" s="183"/>
      <c r="AA57" s="183"/>
      <c r="AB57" s="256"/>
      <c r="AC57" s="189"/>
      <c r="AD57" s="22"/>
      <c r="AE57" s="22"/>
      <c r="AF57" s="22"/>
      <c r="AG57" s="22"/>
      <c r="AH57" s="22"/>
      <c r="AI57" s="22"/>
      <c r="AJ57" s="22"/>
      <c r="AK57" s="22"/>
      <c r="AL57" s="22"/>
      <c r="AM57" s="22"/>
      <c r="AS57" s="22"/>
      <c r="AT57" s="22"/>
      <c r="AU57" s="22"/>
      <c r="AV57" s="22"/>
    </row>
    <row r="58" spans="1:48" s="46" customFormat="1" ht="36" customHeight="1" thickBot="1" x14ac:dyDescent="0.2">
      <c r="A58" s="46" t="str">
        <f>IF(調査票1!D58&lt;&gt;0,調査票1!$A$1,"")</f>
        <v/>
      </c>
      <c r="C58" s="22"/>
      <c r="D58" s="168">
        <f>調査票1!C58</f>
        <v>39</v>
      </c>
      <c r="E58" s="209" t="str">
        <f>IF(調査票1!D58&lt;&gt;0,調査票1!D58,"")</f>
        <v/>
      </c>
      <c r="F58" s="194"/>
      <c r="G58" s="183"/>
      <c r="H58" s="194"/>
      <c r="I58" s="183"/>
      <c r="J58" s="194"/>
      <c r="K58" s="183"/>
      <c r="L58" s="194"/>
      <c r="M58" s="183"/>
      <c r="N58" s="194"/>
      <c r="O58" s="183"/>
      <c r="P58" s="194"/>
      <c r="Q58" s="183"/>
      <c r="R58" s="183"/>
      <c r="S58" s="183"/>
      <c r="T58" s="183"/>
      <c r="U58" s="183"/>
      <c r="V58" s="183"/>
      <c r="W58" s="183"/>
      <c r="X58" s="183"/>
      <c r="Y58" s="183"/>
      <c r="Z58" s="183"/>
      <c r="AA58" s="183"/>
      <c r="AB58" s="256"/>
      <c r="AC58" s="189"/>
      <c r="AD58" s="22"/>
      <c r="AE58" s="22"/>
      <c r="AF58" s="22"/>
      <c r="AG58" s="22"/>
      <c r="AH58" s="22"/>
      <c r="AI58" s="22"/>
      <c r="AJ58" s="22"/>
      <c r="AK58" s="22"/>
      <c r="AL58" s="22"/>
      <c r="AM58" s="22"/>
      <c r="AS58" s="22"/>
      <c r="AT58" s="22"/>
      <c r="AU58" s="22"/>
      <c r="AV58" s="22"/>
    </row>
    <row r="59" spans="1:48" s="46" customFormat="1" ht="36" customHeight="1" thickBot="1" x14ac:dyDescent="0.2">
      <c r="A59" s="46" t="str">
        <f>IF(調査票1!D59&lt;&gt;0,調査票1!$A$1,"")</f>
        <v/>
      </c>
      <c r="C59" s="22"/>
      <c r="D59" s="168">
        <f>調査票1!C59</f>
        <v>40</v>
      </c>
      <c r="E59" s="209" t="str">
        <f>IF(調査票1!D59&lt;&gt;0,調査票1!D59,"")</f>
        <v/>
      </c>
      <c r="F59" s="194"/>
      <c r="G59" s="183"/>
      <c r="H59" s="194"/>
      <c r="I59" s="183"/>
      <c r="J59" s="194"/>
      <c r="K59" s="183"/>
      <c r="L59" s="194"/>
      <c r="M59" s="183"/>
      <c r="N59" s="194"/>
      <c r="O59" s="183"/>
      <c r="P59" s="194"/>
      <c r="Q59" s="183"/>
      <c r="R59" s="183"/>
      <c r="S59" s="183"/>
      <c r="T59" s="183"/>
      <c r="U59" s="183"/>
      <c r="V59" s="183"/>
      <c r="W59" s="183"/>
      <c r="X59" s="183"/>
      <c r="Y59" s="183"/>
      <c r="Z59" s="183"/>
      <c r="AA59" s="183"/>
      <c r="AB59" s="256"/>
      <c r="AC59" s="189"/>
      <c r="AD59" s="22"/>
      <c r="AE59" s="22"/>
      <c r="AF59" s="22"/>
      <c r="AG59" s="22"/>
      <c r="AH59" s="22"/>
      <c r="AI59" s="22"/>
      <c r="AJ59" s="22"/>
      <c r="AK59" s="22"/>
      <c r="AL59" s="22"/>
      <c r="AM59" s="22"/>
      <c r="AS59" s="22"/>
      <c r="AT59" s="22"/>
      <c r="AU59" s="22"/>
      <c r="AV59" s="22"/>
    </row>
    <row r="60" spans="1:48" s="46" customFormat="1" ht="36" customHeight="1" thickBot="1" x14ac:dyDescent="0.2">
      <c r="A60" s="46" t="str">
        <f>IF(調査票1!D60&lt;&gt;0,調査票1!$A$1,"")</f>
        <v/>
      </c>
      <c r="C60" s="22"/>
      <c r="D60" s="168">
        <f>調査票1!C60</f>
        <v>41</v>
      </c>
      <c r="E60" s="209" t="str">
        <f>IF(調査票1!D60&lt;&gt;0,調査票1!D60,"")</f>
        <v/>
      </c>
      <c r="F60" s="194"/>
      <c r="G60" s="183"/>
      <c r="H60" s="194"/>
      <c r="I60" s="183"/>
      <c r="J60" s="194"/>
      <c r="K60" s="183"/>
      <c r="L60" s="194"/>
      <c r="M60" s="183"/>
      <c r="N60" s="194"/>
      <c r="O60" s="183"/>
      <c r="P60" s="194"/>
      <c r="Q60" s="183"/>
      <c r="R60" s="183"/>
      <c r="S60" s="183"/>
      <c r="T60" s="183"/>
      <c r="U60" s="183"/>
      <c r="V60" s="183"/>
      <c r="W60" s="183"/>
      <c r="X60" s="183"/>
      <c r="Y60" s="183"/>
      <c r="Z60" s="183"/>
      <c r="AA60" s="183"/>
      <c r="AB60" s="256"/>
      <c r="AC60" s="189"/>
      <c r="AD60" s="22"/>
      <c r="AE60" s="22"/>
      <c r="AF60" s="22"/>
      <c r="AG60" s="22"/>
      <c r="AH60" s="22"/>
      <c r="AI60" s="22"/>
      <c r="AJ60" s="22"/>
      <c r="AK60" s="22"/>
      <c r="AL60" s="22"/>
      <c r="AM60" s="22"/>
      <c r="AS60" s="22"/>
      <c r="AT60" s="22"/>
      <c r="AU60" s="22"/>
      <c r="AV60" s="22"/>
    </row>
    <row r="61" spans="1:48" s="46" customFormat="1" ht="36" customHeight="1" thickBot="1" x14ac:dyDescent="0.2">
      <c r="A61" s="46" t="str">
        <f>IF(調査票1!D61&lt;&gt;0,調査票1!$A$1,"")</f>
        <v/>
      </c>
      <c r="C61" s="22"/>
      <c r="D61" s="168">
        <f>調査票1!C61</f>
        <v>42</v>
      </c>
      <c r="E61" s="209" t="str">
        <f>IF(調査票1!D61&lt;&gt;0,調査票1!D61,"")</f>
        <v/>
      </c>
      <c r="F61" s="194"/>
      <c r="G61" s="183"/>
      <c r="H61" s="194"/>
      <c r="I61" s="183"/>
      <c r="J61" s="194"/>
      <c r="K61" s="183"/>
      <c r="L61" s="194"/>
      <c r="M61" s="183"/>
      <c r="N61" s="194"/>
      <c r="O61" s="183"/>
      <c r="P61" s="194"/>
      <c r="Q61" s="183"/>
      <c r="R61" s="183"/>
      <c r="S61" s="183"/>
      <c r="T61" s="183"/>
      <c r="U61" s="183"/>
      <c r="V61" s="183"/>
      <c r="W61" s="183"/>
      <c r="X61" s="183"/>
      <c r="Y61" s="183"/>
      <c r="Z61" s="183"/>
      <c r="AA61" s="183"/>
      <c r="AB61" s="256"/>
      <c r="AC61" s="189"/>
      <c r="AD61" s="22"/>
      <c r="AE61" s="22"/>
      <c r="AF61" s="22"/>
      <c r="AG61" s="22"/>
      <c r="AH61" s="22"/>
      <c r="AI61" s="22"/>
      <c r="AJ61" s="22"/>
      <c r="AK61" s="22"/>
      <c r="AL61" s="22"/>
      <c r="AM61" s="22"/>
      <c r="AS61" s="22"/>
      <c r="AT61" s="22"/>
      <c r="AU61" s="22"/>
      <c r="AV61" s="22"/>
    </row>
    <row r="62" spans="1:48" s="46" customFormat="1" ht="36" customHeight="1" thickBot="1" x14ac:dyDescent="0.2">
      <c r="A62" s="46" t="str">
        <f>IF(調査票1!D62&lt;&gt;0,調査票1!$A$1,"")</f>
        <v/>
      </c>
      <c r="C62" s="22"/>
      <c r="D62" s="168">
        <f>調査票1!C62</f>
        <v>43</v>
      </c>
      <c r="E62" s="209" t="str">
        <f>IF(調査票1!D62&lt;&gt;0,調査票1!D62,"")</f>
        <v/>
      </c>
      <c r="F62" s="194"/>
      <c r="G62" s="183"/>
      <c r="H62" s="194"/>
      <c r="I62" s="183"/>
      <c r="J62" s="194"/>
      <c r="K62" s="183"/>
      <c r="L62" s="194"/>
      <c r="M62" s="183"/>
      <c r="N62" s="194"/>
      <c r="O62" s="183"/>
      <c r="P62" s="194"/>
      <c r="Q62" s="183"/>
      <c r="R62" s="183"/>
      <c r="S62" s="183"/>
      <c r="T62" s="183"/>
      <c r="U62" s="183"/>
      <c r="V62" s="183"/>
      <c r="W62" s="183"/>
      <c r="X62" s="183"/>
      <c r="Y62" s="183"/>
      <c r="Z62" s="183"/>
      <c r="AA62" s="183"/>
      <c r="AB62" s="256"/>
      <c r="AC62" s="189"/>
      <c r="AD62" s="22"/>
      <c r="AE62" s="22"/>
      <c r="AF62" s="22"/>
      <c r="AG62" s="22"/>
      <c r="AH62" s="22"/>
      <c r="AI62" s="22"/>
      <c r="AJ62" s="22"/>
      <c r="AK62" s="22"/>
      <c r="AL62" s="22"/>
      <c r="AM62" s="22"/>
      <c r="AS62" s="22"/>
      <c r="AT62" s="22"/>
      <c r="AU62" s="22"/>
      <c r="AV62" s="22"/>
    </row>
    <row r="63" spans="1:48" s="46" customFormat="1" ht="36" customHeight="1" thickBot="1" x14ac:dyDescent="0.2">
      <c r="A63" s="46" t="str">
        <f>IF(調査票1!D63&lt;&gt;0,調査票1!$A$1,"")</f>
        <v/>
      </c>
      <c r="C63" s="22"/>
      <c r="D63" s="168">
        <f>調査票1!C63</f>
        <v>44</v>
      </c>
      <c r="E63" s="209" t="str">
        <f>IF(調査票1!D63&lt;&gt;0,調査票1!D63,"")</f>
        <v/>
      </c>
      <c r="F63" s="194"/>
      <c r="G63" s="183"/>
      <c r="H63" s="194"/>
      <c r="I63" s="183"/>
      <c r="J63" s="194"/>
      <c r="K63" s="183"/>
      <c r="L63" s="194"/>
      <c r="M63" s="183"/>
      <c r="N63" s="194"/>
      <c r="O63" s="183"/>
      <c r="P63" s="194"/>
      <c r="Q63" s="183"/>
      <c r="R63" s="183"/>
      <c r="S63" s="183"/>
      <c r="T63" s="183"/>
      <c r="U63" s="183"/>
      <c r="V63" s="183"/>
      <c r="W63" s="183"/>
      <c r="X63" s="183"/>
      <c r="Y63" s="183"/>
      <c r="Z63" s="183"/>
      <c r="AA63" s="183"/>
      <c r="AB63" s="256"/>
      <c r="AC63" s="189"/>
      <c r="AD63" s="22"/>
      <c r="AE63" s="22"/>
      <c r="AF63" s="22"/>
      <c r="AG63" s="22"/>
      <c r="AH63" s="22"/>
      <c r="AI63" s="22"/>
      <c r="AJ63" s="22"/>
      <c r="AK63" s="22"/>
      <c r="AL63" s="22"/>
      <c r="AM63" s="22"/>
      <c r="AS63" s="22"/>
      <c r="AT63" s="22"/>
      <c r="AU63" s="22"/>
      <c r="AV63" s="22"/>
    </row>
    <row r="64" spans="1:48" s="45" customFormat="1" ht="36" customHeight="1" thickBot="1" x14ac:dyDescent="0.2">
      <c r="A64" s="45" t="str">
        <f>IF(調査票1!D64&lt;&gt;0,調査票1!$A$1,"")</f>
        <v/>
      </c>
      <c r="C64" s="237"/>
      <c r="D64" s="246">
        <f>調査票1!C64</f>
        <v>45</v>
      </c>
      <c r="E64" s="247" t="str">
        <f>IF(調査票1!D64&lt;&gt;0,調査票1!D64,"")</f>
        <v/>
      </c>
      <c r="F64" s="194"/>
      <c r="G64" s="183"/>
      <c r="H64" s="194"/>
      <c r="I64" s="183"/>
      <c r="J64" s="194"/>
      <c r="K64" s="183"/>
      <c r="L64" s="194"/>
      <c r="M64" s="183"/>
      <c r="N64" s="194"/>
      <c r="O64" s="183"/>
      <c r="P64" s="194"/>
      <c r="Q64" s="183"/>
      <c r="R64" s="183"/>
      <c r="S64" s="183"/>
      <c r="T64" s="183"/>
      <c r="U64" s="183"/>
      <c r="V64" s="183"/>
      <c r="W64" s="183"/>
      <c r="X64" s="183"/>
      <c r="Y64" s="183"/>
      <c r="Z64" s="183"/>
      <c r="AA64" s="183"/>
      <c r="AB64" s="256"/>
      <c r="AC64" s="187"/>
      <c r="AD64" s="237"/>
      <c r="AE64" s="237"/>
      <c r="AF64" s="237"/>
      <c r="AG64" s="237"/>
      <c r="AH64" s="237"/>
      <c r="AI64" s="237"/>
      <c r="AJ64" s="237"/>
      <c r="AK64" s="237"/>
      <c r="AL64" s="237"/>
      <c r="AM64" s="237"/>
      <c r="AS64" s="237"/>
      <c r="AT64" s="237"/>
      <c r="AU64" s="237"/>
      <c r="AV64" s="237"/>
    </row>
  </sheetData>
  <sheetProtection sheet="1" selectLockedCells="1"/>
  <mergeCells count="12">
    <mergeCell ref="D17:D18"/>
    <mergeCell ref="AB14:AB16"/>
    <mergeCell ref="D14:D16"/>
    <mergeCell ref="E14:E16"/>
    <mergeCell ref="H15:I15"/>
    <mergeCell ref="J15:K15"/>
    <mergeCell ref="L15:M15"/>
    <mergeCell ref="F15:G15"/>
    <mergeCell ref="R14:Z14"/>
    <mergeCell ref="F14:Q14"/>
    <mergeCell ref="P15:Q15"/>
    <mergeCell ref="N15:O15"/>
  </mergeCells>
  <phoneticPr fontId="1"/>
  <dataValidations count="2">
    <dataValidation type="list" allowBlank="1" showInputMessage="1" showErrorMessage="1" sqref="F17:F64 H17:H64 J17:J64 L17:L64 N17:N64 P17:P64" xr:uid="{00000000-0002-0000-0700-000000000000}">
      <formula1>"実施した, 実施していない"</formula1>
    </dataValidation>
    <dataValidation operator="greaterThanOrEqual" allowBlank="1" showInputMessage="1" showErrorMessage="1" sqref="O19:O64 Q19:AB64" xr:uid="{00000000-0002-0000-0700-000001000000}"/>
  </dataValidations>
  <pageMargins left="0.70866141732283472" right="0.70866141732283472" top="0.74803149606299213" bottom="0.74803149606299213" header="0.31496062992125984" footer="0.31496062992125984"/>
  <pageSetup paperSize="9" scale="60" orientation="landscape" cellComments="asDisplayed" r:id="rId1"/>
  <headerFooter>
    <oddHeader>&amp;A</oddHeader>
    <oddFooter>&amp;P ページ</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autoPageBreaks="0"/>
  </sheetPr>
  <dimension ref="A1:DF114"/>
  <sheetViews>
    <sheetView zoomScale="80" zoomScaleNormal="80" workbookViewId="0">
      <pane xSplit="19" ySplit="4" topLeftCell="T5" activePane="bottomRight" state="frozen"/>
      <selection pane="topRight" activeCell="T1" sqref="T1"/>
      <selection pane="bottomLeft" activeCell="A5" sqref="A5"/>
      <selection pane="bottomRight" activeCell="H54" sqref="H54:R54"/>
    </sheetView>
  </sheetViews>
  <sheetFormatPr defaultColWidth="3.140625" defaultRowHeight="12" x14ac:dyDescent="0.15"/>
  <cols>
    <col min="1" max="1" width="2.7109375" style="5" customWidth="1"/>
    <col min="2" max="2" width="3.140625" style="5"/>
    <col min="3" max="4" width="5" style="5" customWidth="1"/>
    <col min="5" max="6" width="3.140625" style="5"/>
    <col min="7" max="7" width="23.42578125" style="5" customWidth="1"/>
    <col min="8" max="19" width="8.42578125" style="5" customWidth="1"/>
    <col min="20" max="20" width="4.5703125" style="5" customWidth="1"/>
    <col min="21" max="22" width="5.5703125" style="5" customWidth="1"/>
    <col min="23" max="29" width="3.140625" style="5" customWidth="1"/>
    <col min="30" max="30" width="2.7109375" style="5" customWidth="1"/>
    <col min="31" max="31" width="3.140625" style="5" customWidth="1"/>
    <col min="32" max="33" width="3.140625" style="212" customWidth="1"/>
    <col min="34" max="52" width="3.140625" style="5" customWidth="1"/>
    <col min="53" max="75" width="3.140625" style="5"/>
    <col min="76" max="87" width="4.28515625" style="5" customWidth="1"/>
    <col min="88" max="97" width="4.28515625" style="22" customWidth="1"/>
    <col min="98" max="161" width="4.28515625" style="5" customWidth="1"/>
    <col min="162" max="16384" width="3.140625" style="5"/>
  </cols>
  <sheetData>
    <row r="1" spans="1:110" s="60" customFormat="1" hidden="1" x14ac:dyDescent="0.15">
      <c r="C1" s="60" t="s">
        <v>680</v>
      </c>
      <c r="D1" s="60" t="s">
        <v>681</v>
      </c>
      <c r="E1" s="60" t="s">
        <v>682</v>
      </c>
      <c r="F1" s="60" t="s">
        <v>683</v>
      </c>
      <c r="G1" s="60" t="s">
        <v>684</v>
      </c>
      <c r="H1" s="60" t="s">
        <v>685</v>
      </c>
      <c r="I1" s="60" t="s">
        <v>686</v>
      </c>
      <c r="J1" s="60" t="s">
        <v>687</v>
      </c>
      <c r="K1" s="60" t="s">
        <v>688</v>
      </c>
      <c r="L1" s="60" t="s">
        <v>689</v>
      </c>
      <c r="M1" s="60" t="s">
        <v>690</v>
      </c>
      <c r="N1" s="60" t="s">
        <v>691</v>
      </c>
      <c r="O1" s="60" t="s">
        <v>692</v>
      </c>
      <c r="P1" s="60" t="s">
        <v>693</v>
      </c>
      <c r="Q1" s="60" t="s">
        <v>694</v>
      </c>
      <c r="R1" s="60" t="s">
        <v>695</v>
      </c>
      <c r="S1" s="60" t="s">
        <v>696</v>
      </c>
      <c r="T1" s="60" t="s">
        <v>697</v>
      </c>
      <c r="U1" s="60" t="s">
        <v>698</v>
      </c>
      <c r="V1" s="60" t="s">
        <v>699</v>
      </c>
      <c r="W1" s="60" t="s">
        <v>700</v>
      </c>
      <c r="X1" s="60" t="s">
        <v>701</v>
      </c>
      <c r="Y1" s="60" t="s">
        <v>702</v>
      </c>
      <c r="AA1" s="60" t="s">
        <v>703</v>
      </c>
      <c r="AB1" s="60" t="s">
        <v>704</v>
      </c>
      <c r="AC1" s="60" t="s">
        <v>705</v>
      </c>
      <c r="AD1" s="60" t="s">
        <v>706</v>
      </c>
      <c r="AE1" s="60" t="s">
        <v>707</v>
      </c>
      <c r="AF1" s="60" t="s">
        <v>708</v>
      </c>
      <c r="AG1" s="60" t="s">
        <v>709</v>
      </c>
      <c r="AH1" s="60" t="s">
        <v>710</v>
      </c>
      <c r="AI1" s="60" t="s">
        <v>711</v>
      </c>
      <c r="AJ1" s="60" t="s">
        <v>747</v>
      </c>
      <c r="AK1" s="60" t="s">
        <v>748</v>
      </c>
      <c r="AL1" s="60" t="s">
        <v>749</v>
      </c>
      <c r="AM1" s="60" t="s">
        <v>712</v>
      </c>
      <c r="AN1" s="60" t="s">
        <v>713</v>
      </c>
      <c r="AO1" s="60" t="s">
        <v>714</v>
      </c>
      <c r="AP1" s="60" t="s">
        <v>715</v>
      </c>
      <c r="AQ1" s="60" t="s">
        <v>716</v>
      </c>
      <c r="AR1" s="60" t="s">
        <v>717</v>
      </c>
      <c r="AS1" s="89" t="s">
        <v>718</v>
      </c>
      <c r="AT1" s="89" t="s">
        <v>719</v>
      </c>
      <c r="AU1" s="89" t="s">
        <v>720</v>
      </c>
      <c r="AV1" s="89"/>
      <c r="AW1" s="89" t="s">
        <v>721</v>
      </c>
      <c r="AX1" s="89" t="s">
        <v>722</v>
      </c>
      <c r="AY1" s="89" t="s">
        <v>723</v>
      </c>
      <c r="AZ1" s="89" t="s">
        <v>724</v>
      </c>
      <c r="BA1" s="89"/>
      <c r="BB1" s="89" t="s">
        <v>725</v>
      </c>
      <c r="BC1" s="60" t="s">
        <v>726</v>
      </c>
      <c r="BD1" s="60" t="s">
        <v>727</v>
      </c>
      <c r="BE1" s="60" t="s">
        <v>728</v>
      </c>
      <c r="BF1" s="60" t="s">
        <v>729</v>
      </c>
      <c r="BG1" s="60" t="s">
        <v>730</v>
      </c>
      <c r="BH1" s="60" t="s">
        <v>731</v>
      </c>
      <c r="BI1" s="60" t="s">
        <v>732</v>
      </c>
      <c r="BK1" s="60" t="s">
        <v>733</v>
      </c>
      <c r="BL1" s="60" t="s">
        <v>734</v>
      </c>
      <c r="BM1" s="60" t="s">
        <v>735</v>
      </c>
      <c r="BN1" s="60" t="s">
        <v>736</v>
      </c>
      <c r="BO1" s="60" t="s">
        <v>737</v>
      </c>
      <c r="BP1" s="60" t="s">
        <v>738</v>
      </c>
      <c r="BQ1" s="60" t="s">
        <v>739</v>
      </c>
      <c r="BR1" s="60" t="s">
        <v>740</v>
      </c>
      <c r="BT1" s="60" t="s">
        <v>741</v>
      </c>
      <c r="BU1" s="278" t="s">
        <v>742</v>
      </c>
      <c r="BV1" s="278" t="s">
        <v>743</v>
      </c>
      <c r="BW1" s="278" t="s">
        <v>744</v>
      </c>
      <c r="BX1" s="278" t="s">
        <v>745</v>
      </c>
    </row>
    <row r="2" spans="1:110" s="60" customFormat="1" hidden="1" x14ac:dyDescent="0.15">
      <c r="C2" s="60">
        <v>1</v>
      </c>
      <c r="D2" s="60">
        <v>2</v>
      </c>
      <c r="E2" s="60">
        <v>3</v>
      </c>
      <c r="F2" s="60">
        <v>4</v>
      </c>
      <c r="G2" s="60">
        <v>5</v>
      </c>
      <c r="H2" s="60">
        <v>6</v>
      </c>
      <c r="I2" s="60">
        <v>7</v>
      </c>
      <c r="J2" s="60">
        <v>8</v>
      </c>
      <c r="K2" s="60">
        <v>9</v>
      </c>
      <c r="L2" s="60">
        <v>10</v>
      </c>
      <c r="M2" s="60">
        <v>11</v>
      </c>
      <c r="N2" s="60">
        <v>12</v>
      </c>
      <c r="O2" s="60">
        <v>13</v>
      </c>
      <c r="P2" s="60">
        <v>14</v>
      </c>
      <c r="Q2" s="60">
        <v>15</v>
      </c>
      <c r="R2" s="60">
        <v>16</v>
      </c>
      <c r="S2" s="60">
        <v>17</v>
      </c>
      <c r="T2" s="60">
        <v>18</v>
      </c>
      <c r="U2" s="60">
        <v>19</v>
      </c>
      <c r="V2" s="60">
        <v>20</v>
      </c>
      <c r="W2" s="60">
        <v>21</v>
      </c>
      <c r="X2" s="60">
        <v>22</v>
      </c>
      <c r="Y2" s="60">
        <v>23</v>
      </c>
      <c r="Z2" s="60">
        <v>24</v>
      </c>
      <c r="AA2" s="60">
        <v>25</v>
      </c>
      <c r="AB2" s="60">
        <v>26</v>
      </c>
      <c r="AC2" s="60">
        <v>27</v>
      </c>
      <c r="AD2" s="60">
        <v>28</v>
      </c>
      <c r="AE2" s="60">
        <v>29</v>
      </c>
      <c r="AF2" s="60">
        <v>30</v>
      </c>
      <c r="AG2" s="60">
        <v>31</v>
      </c>
      <c r="AH2" s="60">
        <v>32</v>
      </c>
      <c r="AI2" s="60">
        <v>33</v>
      </c>
      <c r="AJ2" s="60">
        <v>34</v>
      </c>
      <c r="AK2" s="60">
        <v>35</v>
      </c>
      <c r="AL2" s="60">
        <v>36</v>
      </c>
      <c r="AM2" s="60">
        <v>37</v>
      </c>
      <c r="AN2" s="60">
        <v>38</v>
      </c>
      <c r="AO2" s="60">
        <v>39</v>
      </c>
      <c r="AP2" s="60">
        <v>40</v>
      </c>
      <c r="AQ2" s="60">
        <v>41</v>
      </c>
      <c r="AR2" s="60">
        <v>42</v>
      </c>
      <c r="AS2" s="60">
        <v>43</v>
      </c>
      <c r="AT2" s="60">
        <v>44</v>
      </c>
      <c r="AU2" s="60">
        <v>45</v>
      </c>
      <c r="AV2" s="60">
        <v>46</v>
      </c>
      <c r="AW2" s="60">
        <v>47</v>
      </c>
      <c r="AX2" s="60">
        <v>48</v>
      </c>
      <c r="AY2" s="60">
        <v>49</v>
      </c>
      <c r="AZ2" s="60">
        <v>50</v>
      </c>
      <c r="BA2" s="60">
        <v>51</v>
      </c>
      <c r="BB2" s="60">
        <v>52</v>
      </c>
      <c r="BC2" s="60">
        <v>53</v>
      </c>
      <c r="BD2" s="60">
        <v>54</v>
      </c>
      <c r="BE2" s="60">
        <v>55</v>
      </c>
      <c r="BF2" s="60">
        <v>56</v>
      </c>
      <c r="BG2" s="60">
        <v>57</v>
      </c>
      <c r="BH2" s="60">
        <v>58</v>
      </c>
      <c r="BI2" s="60">
        <v>59</v>
      </c>
      <c r="BJ2" s="60">
        <v>60</v>
      </c>
      <c r="BK2" s="60">
        <v>61</v>
      </c>
      <c r="BL2" s="60">
        <v>62</v>
      </c>
      <c r="BM2" s="60">
        <v>63</v>
      </c>
      <c r="BN2" s="60">
        <v>64</v>
      </c>
      <c r="BO2" s="60">
        <v>65</v>
      </c>
      <c r="BP2" s="60">
        <v>66</v>
      </c>
      <c r="BQ2" s="60">
        <v>67</v>
      </c>
      <c r="BR2" s="60">
        <v>68</v>
      </c>
      <c r="BS2" s="60">
        <v>69</v>
      </c>
      <c r="BT2" s="60">
        <v>70</v>
      </c>
      <c r="BU2" s="60">
        <v>71</v>
      </c>
      <c r="BV2" s="60">
        <v>72</v>
      </c>
      <c r="BW2" s="60">
        <v>73</v>
      </c>
      <c r="BX2" s="60">
        <v>74</v>
      </c>
    </row>
    <row r="3" spans="1:110" s="60" customFormat="1" hidden="1" x14ac:dyDescent="0.15">
      <c r="A3" s="60">
        <v>1</v>
      </c>
      <c r="B3" s="60" t="str">
        <f ca="1">REPLACE(LEFT(CELL("filename",$A$1),FIND("]",CELL("filename",$A$1))-1),1,FIND("[",CELL("filename",$A$1)),)</f>
        <v>3.R2専門学校調査票1203.xlsx</v>
      </c>
      <c r="C3" s="60" t="str">
        <f>H13&amp;""</f>
        <v>0</v>
      </c>
      <c r="D3" s="60" t="str">
        <f>J13&amp;""</f>
        <v/>
      </c>
      <c r="E3" s="60" t="str">
        <f>L13&amp;""</f>
        <v/>
      </c>
      <c r="F3" s="60" t="str">
        <f>H14&amp;""</f>
        <v>0</v>
      </c>
      <c r="G3" s="60" t="str">
        <f>J14&amp;""</f>
        <v/>
      </c>
      <c r="H3" s="60" t="str">
        <f>L14&amp;""</f>
        <v/>
      </c>
      <c r="I3" s="60" t="str">
        <f>H25&amp;""</f>
        <v/>
      </c>
      <c r="J3" s="60" t="str">
        <f>J25&amp;""</f>
        <v/>
      </c>
      <c r="K3" s="60" t="str">
        <f>L25&amp;""</f>
        <v/>
      </c>
      <c r="L3" s="60" t="str">
        <f>N25&amp;""</f>
        <v/>
      </c>
      <c r="M3" s="60" t="str">
        <f>H26&amp;""</f>
        <v/>
      </c>
      <c r="N3" s="60" t="str">
        <f>J26&amp;""</f>
        <v/>
      </c>
      <c r="O3" s="60" t="str">
        <f>L26&amp;""</f>
        <v/>
      </c>
      <c r="P3" s="60" t="str">
        <f>N26&amp;""</f>
        <v/>
      </c>
      <c r="Q3" s="60" t="str">
        <f>IF(C30="○",1,"")</f>
        <v/>
      </c>
      <c r="R3" s="60" t="str">
        <f>IF(C31="○",1,"")</f>
        <v/>
      </c>
      <c r="S3" s="60" t="str">
        <f>IF(C32="○",1,"")</f>
        <v/>
      </c>
      <c r="T3" s="60" t="str">
        <f>IF(C33="○",1,"")</f>
        <v/>
      </c>
      <c r="U3" s="60" t="str">
        <f>IF(C34="○",1,"")</f>
        <v/>
      </c>
      <c r="V3" s="60" t="str">
        <f>IF(C35="○",1,"")</f>
        <v/>
      </c>
      <c r="W3" s="60" t="str">
        <f>IF(C36="○",1,"")</f>
        <v/>
      </c>
      <c r="X3" s="60" t="str">
        <f>IF(C37="○",1,"")</f>
        <v/>
      </c>
      <c r="Y3" s="60" t="str">
        <f>IF(C38="○",1,"")</f>
        <v/>
      </c>
      <c r="AA3" s="60" t="str">
        <f>H37&amp;""</f>
        <v>ご記入ください</v>
      </c>
      <c r="AB3" s="60" t="str">
        <f>IF(C44="○",1,"")</f>
        <v/>
      </c>
      <c r="AC3" s="60" t="str">
        <f>IF(C45="○",1,"")</f>
        <v/>
      </c>
      <c r="AD3" s="60" t="str">
        <f>IF(C46="○",1,"")</f>
        <v/>
      </c>
      <c r="AE3" s="60" t="str">
        <f>IF(C47="○",1,"")</f>
        <v/>
      </c>
      <c r="AF3" s="60" t="str">
        <f>IF(C48="○",1,"")</f>
        <v/>
      </c>
      <c r="AG3" s="60" t="str">
        <f>IF(C49="○",1,"")</f>
        <v/>
      </c>
      <c r="AH3" s="60" t="str">
        <f>IF(C50="○",1,"")</f>
        <v/>
      </c>
      <c r="AI3" s="60" t="str">
        <f>IF(C51="○",1,"")</f>
        <v/>
      </c>
      <c r="AJ3" s="60" t="str">
        <f>IF(C52="○",1,"")</f>
        <v/>
      </c>
      <c r="AK3" s="60" t="str">
        <f>IF(C53="○",1,"")</f>
        <v/>
      </c>
      <c r="AL3" s="60" t="str">
        <f>IF(C54="○",1,"")</f>
        <v/>
      </c>
      <c r="AN3" s="60" t="str">
        <f>IF(J51="○",1,"")</f>
        <v/>
      </c>
      <c r="AO3" s="60" t="str">
        <f>IF(J52="○",1,"")</f>
        <v/>
      </c>
      <c r="AP3" s="60" t="str">
        <f>IF(N52="○",1,"")</f>
        <v/>
      </c>
      <c r="AQ3" s="60" t="str">
        <f>H54&amp;""</f>
        <v>ご記入ください</v>
      </c>
      <c r="AR3" s="60" t="str">
        <f>H58&amp;""</f>
        <v>ご記入ください</v>
      </c>
      <c r="AS3" s="89" t="str">
        <f>IF(C66="○",1,"")</f>
        <v/>
      </c>
      <c r="AT3" s="89" t="str">
        <f>IF(C67="○",1,"")</f>
        <v/>
      </c>
      <c r="AU3" s="89" t="str">
        <f>IF(C68="○",1,"")</f>
        <v/>
      </c>
      <c r="AV3" s="89"/>
      <c r="AW3" s="89" t="str">
        <f>IF(C73="○",1,"")</f>
        <v/>
      </c>
      <c r="AX3" s="89" t="str">
        <f>IF(C74="○",1,"")</f>
        <v/>
      </c>
      <c r="AY3" s="89" t="str">
        <f>IF(C75="○",1,"")</f>
        <v/>
      </c>
      <c r="AZ3" s="89" t="str">
        <f>IF(C76="○",1,"")</f>
        <v/>
      </c>
      <c r="BA3" s="89"/>
      <c r="BB3" s="89" t="str">
        <f>E77&amp;""</f>
        <v>変更する制度、内容をご記入ください</v>
      </c>
      <c r="BC3" s="60" t="str">
        <f>IF(C84="○",1,"")</f>
        <v/>
      </c>
      <c r="BD3" s="60" t="str">
        <f>IF(C85="○",1,"")</f>
        <v/>
      </c>
      <c r="BE3" s="60" t="str">
        <f>IF(C86="○",1,"")</f>
        <v/>
      </c>
      <c r="BF3" s="60" t="str">
        <f>IF(C87="○",1,"")</f>
        <v/>
      </c>
      <c r="BG3" s="60" t="str">
        <f>IF(C88="○",1,"")</f>
        <v/>
      </c>
      <c r="BH3" s="60" t="str">
        <f>IF(C89="○",1,"")</f>
        <v/>
      </c>
      <c r="BI3" s="60" t="str">
        <f>IF(C90="○",1,"")</f>
        <v/>
      </c>
      <c r="BK3" s="60" t="str">
        <f>H90&amp;""</f>
        <v>ご記入ください</v>
      </c>
      <c r="BL3" s="60" t="str">
        <f>IF(C95="○",1,"")</f>
        <v/>
      </c>
      <c r="BM3" s="60" t="str">
        <f>IF(C96="○",1,"")</f>
        <v/>
      </c>
      <c r="BN3" s="60" t="str">
        <f>IF(C97="○",1,"")</f>
        <v/>
      </c>
      <c r="BO3" s="60" t="str">
        <f>IF(C98="○",1,"")</f>
        <v/>
      </c>
      <c r="BP3" s="60" t="str">
        <f>IF(C99="○",1,"")</f>
        <v/>
      </c>
      <c r="BQ3" s="60" t="str">
        <f>IF(C100="○",1,"")</f>
        <v/>
      </c>
      <c r="BR3" s="60" t="str">
        <f>IF(C101="○",1,"")</f>
        <v/>
      </c>
      <c r="BT3" s="60" t="str">
        <f>H101&amp;""</f>
        <v>ご記入ください</v>
      </c>
      <c r="BU3" s="60" t="str">
        <f>IF(C106="○",1,"")</f>
        <v/>
      </c>
      <c r="BV3" s="60" t="str">
        <f>IF(C107="○",1,"")</f>
        <v/>
      </c>
      <c r="BW3" s="60" t="str">
        <f>IF(C108="○",1,"")</f>
        <v/>
      </c>
      <c r="BX3" s="60" t="str">
        <f>IF(C109="○",1,"")</f>
        <v/>
      </c>
    </row>
    <row r="4" spans="1:110" s="60" customFormat="1" ht="8.25" hidden="1" customHeight="1" x14ac:dyDescent="0.15">
      <c r="AF4" s="211"/>
      <c r="AG4" s="211"/>
      <c r="CH4" s="89"/>
      <c r="CI4" s="89"/>
      <c r="CJ4" s="89"/>
      <c r="CK4" s="89"/>
      <c r="CL4" s="89"/>
      <c r="CM4" s="89"/>
      <c r="CN4" s="89"/>
      <c r="CO4" s="89"/>
      <c r="CP4" s="89"/>
      <c r="CQ4" s="89"/>
      <c r="DF4" s="60" t="str">
        <f>IF(C101="","",C101)</f>
        <v/>
      </c>
    </row>
    <row r="5" spans="1:110" s="8" customFormat="1" x14ac:dyDescent="0.15">
      <c r="B5" s="86"/>
      <c r="C5" s="86"/>
      <c r="D5" s="86"/>
      <c r="E5" s="86"/>
      <c r="F5" s="86"/>
      <c r="G5" s="86"/>
      <c r="H5" s="86"/>
      <c r="I5" s="86"/>
      <c r="J5" s="86"/>
      <c r="K5" s="86"/>
      <c r="L5" s="86"/>
      <c r="M5" s="86"/>
      <c r="N5" s="86"/>
      <c r="O5" s="86"/>
      <c r="P5" s="86"/>
      <c r="Q5" s="86"/>
      <c r="R5" s="86"/>
      <c r="S5" s="86"/>
      <c r="T5" s="86"/>
      <c r="U5" s="86"/>
      <c r="V5" s="86"/>
      <c r="W5" s="9"/>
      <c r="X5" s="9"/>
      <c r="Y5" s="9"/>
      <c r="AF5" s="213"/>
      <c r="AG5" s="211"/>
      <c r="AH5" s="5"/>
      <c r="CJ5" s="46"/>
      <c r="CK5" s="46"/>
      <c r="CL5" s="89" t="str">
        <f>IF(C75="","",C75)</f>
        <v/>
      </c>
      <c r="CM5" s="89"/>
      <c r="CN5" s="46"/>
      <c r="CO5" s="46"/>
      <c r="CP5" s="46"/>
      <c r="CQ5" s="46"/>
      <c r="CR5" s="46"/>
      <c r="CS5" s="46"/>
      <c r="CW5" s="60"/>
    </row>
    <row r="6" spans="1:110" s="78" customFormat="1" ht="13.5" x14ac:dyDescent="0.15">
      <c r="B6" s="589" t="s">
        <v>634</v>
      </c>
      <c r="C6" s="590"/>
      <c r="D6" s="590"/>
      <c r="E6" s="590"/>
      <c r="F6" s="590"/>
      <c r="G6" s="590"/>
      <c r="H6" s="590"/>
      <c r="I6" s="590"/>
      <c r="J6" s="590"/>
      <c r="K6" s="590"/>
      <c r="L6" s="590"/>
      <c r="M6" s="590"/>
      <c r="N6" s="590"/>
      <c r="O6" s="590"/>
      <c r="P6" s="590"/>
      <c r="Q6" s="590"/>
      <c r="R6" s="590"/>
      <c r="S6" s="590"/>
      <c r="AF6" s="214"/>
      <c r="AG6" s="214"/>
      <c r="CL6" s="89" t="str">
        <f>IF(C76="","",C76)</f>
        <v/>
      </c>
      <c r="CM6" s="89"/>
    </row>
    <row r="7" spans="1:110" s="78" customFormat="1" ht="13.5" x14ac:dyDescent="0.15">
      <c r="B7" s="589" t="s">
        <v>439</v>
      </c>
      <c r="C7" s="590"/>
      <c r="D7" s="590"/>
      <c r="E7" s="590"/>
      <c r="F7" s="590"/>
      <c r="G7" s="590"/>
      <c r="H7" s="590"/>
      <c r="I7" s="590"/>
      <c r="J7" s="590"/>
      <c r="K7" s="590"/>
      <c r="L7" s="590"/>
      <c r="M7" s="590"/>
      <c r="N7" s="590"/>
      <c r="O7" s="590"/>
      <c r="P7" s="590"/>
      <c r="Q7" s="590"/>
      <c r="R7" s="590"/>
      <c r="S7" s="590"/>
      <c r="AF7" s="214"/>
      <c r="AG7" s="214"/>
      <c r="CL7" s="89" t="str">
        <f>IF(C77="","",C77)</f>
        <v/>
      </c>
      <c r="CM7" s="89"/>
    </row>
    <row r="8" spans="1:110" s="129" customFormat="1" ht="13.5" x14ac:dyDescent="0.15">
      <c r="B8" s="221"/>
      <c r="C8" s="589" t="s">
        <v>440</v>
      </c>
      <c r="D8" s="590"/>
      <c r="E8" s="590"/>
      <c r="F8" s="590"/>
      <c r="G8" s="590"/>
      <c r="H8" s="590"/>
      <c r="I8" s="590"/>
      <c r="J8" s="590"/>
      <c r="K8" s="590"/>
      <c r="L8" s="590"/>
      <c r="M8" s="590"/>
      <c r="N8" s="590"/>
      <c r="O8" s="590"/>
      <c r="P8" s="590"/>
      <c r="Q8" s="590"/>
      <c r="R8" s="590"/>
      <c r="S8" s="590"/>
      <c r="T8" s="590"/>
      <c r="AF8" s="215"/>
      <c r="AG8" s="215"/>
      <c r="CL8" s="89" t="str">
        <f>IF(C80="","",C80)</f>
        <v/>
      </c>
      <c r="CM8" s="89"/>
    </row>
    <row r="9" spans="1:110" s="78" customFormat="1" ht="13.5" x14ac:dyDescent="0.15">
      <c r="B9" s="219"/>
      <c r="C9" s="589" t="s">
        <v>394</v>
      </c>
      <c r="D9" s="590"/>
      <c r="E9" s="590"/>
      <c r="F9" s="590"/>
      <c r="G9" s="590"/>
      <c r="H9" s="590"/>
      <c r="I9" s="590"/>
      <c r="J9" s="590"/>
      <c r="K9" s="590"/>
      <c r="L9" s="590"/>
      <c r="M9" s="590"/>
      <c r="N9" s="590"/>
      <c r="O9" s="590"/>
      <c r="P9" s="590"/>
      <c r="Q9" s="590"/>
      <c r="R9" s="590"/>
      <c r="S9" s="590"/>
      <c r="T9" s="590"/>
      <c r="AF9" s="214"/>
      <c r="AG9" s="214"/>
      <c r="CL9" s="89" t="str">
        <f>IF(C82="","",C82)</f>
        <v/>
      </c>
      <c r="CM9" s="89"/>
    </row>
    <row r="10" spans="1:110" ht="8.25" customHeight="1" x14ac:dyDescent="0.15">
      <c r="B10" s="22"/>
      <c r="C10" s="22"/>
      <c r="D10" s="22"/>
      <c r="E10" s="22"/>
      <c r="F10" s="22"/>
      <c r="G10" s="22"/>
      <c r="H10" s="595" t="s">
        <v>395</v>
      </c>
      <c r="I10" s="596"/>
      <c r="J10" s="228"/>
      <c r="K10" s="593"/>
      <c r="L10" s="593"/>
      <c r="M10" s="594"/>
      <c r="N10" s="22"/>
      <c r="O10" s="22"/>
      <c r="P10" s="22"/>
      <c r="Q10" s="22"/>
      <c r="R10" s="22"/>
      <c r="S10" s="22"/>
      <c r="T10" s="22"/>
      <c r="CL10" s="89" t="str">
        <f>IF(C83="","",C83)</f>
        <v/>
      </c>
      <c r="CM10" s="89"/>
    </row>
    <row r="11" spans="1:110" ht="9.75" customHeight="1" x14ac:dyDescent="0.15">
      <c r="B11" s="22"/>
      <c r="C11" s="22"/>
      <c r="D11" s="22"/>
      <c r="E11" s="22"/>
      <c r="F11" s="22"/>
      <c r="G11" s="22"/>
      <c r="H11" s="597"/>
      <c r="I11" s="598"/>
      <c r="J11" s="595" t="s">
        <v>396</v>
      </c>
      <c r="K11" s="601"/>
      <c r="L11" s="228"/>
      <c r="M11" s="229"/>
      <c r="N11" s="22"/>
      <c r="O11" s="22"/>
      <c r="P11" s="22"/>
      <c r="Q11" s="22"/>
      <c r="R11" s="22"/>
      <c r="S11" s="22"/>
      <c r="T11" s="22"/>
      <c r="CL11" s="89" t="str">
        <f>IF(C84="","",C84)</f>
        <v/>
      </c>
      <c r="CM11" s="89"/>
    </row>
    <row r="12" spans="1:110" ht="44.25" customHeight="1" thickBot="1" x14ac:dyDescent="0.2">
      <c r="B12" s="22"/>
      <c r="C12" s="22"/>
      <c r="D12" s="22"/>
      <c r="E12" s="22"/>
      <c r="F12" s="22"/>
      <c r="G12" s="22"/>
      <c r="H12" s="599"/>
      <c r="I12" s="600"/>
      <c r="J12" s="602"/>
      <c r="K12" s="603"/>
      <c r="L12" s="591" t="s">
        <v>397</v>
      </c>
      <c r="M12" s="592"/>
      <c r="N12" s="22"/>
      <c r="O12" s="22"/>
      <c r="P12" s="22"/>
      <c r="Q12" s="22"/>
      <c r="R12" s="22"/>
      <c r="S12" s="22"/>
      <c r="T12" s="22"/>
      <c r="CL12" s="89" t="str">
        <f>IF(C85="","",C85)</f>
        <v/>
      </c>
      <c r="CM12" s="89"/>
    </row>
    <row r="13" spans="1:110" ht="29.25" customHeight="1" thickBot="1" x14ac:dyDescent="0.2">
      <c r="B13" s="22"/>
      <c r="C13" s="22"/>
      <c r="D13" s="583" t="s">
        <v>631</v>
      </c>
      <c r="E13" s="584"/>
      <c r="F13" s="585"/>
      <c r="G13" s="199" t="s">
        <v>392</v>
      </c>
      <c r="H13" s="606">
        <f>'調査票4-2'!F19</f>
        <v>0</v>
      </c>
      <c r="I13" s="607"/>
      <c r="J13" s="581"/>
      <c r="K13" s="582"/>
      <c r="L13" s="581"/>
      <c r="M13" s="582"/>
      <c r="N13" s="22"/>
      <c r="O13" s="22"/>
      <c r="P13" s="22"/>
      <c r="Q13" s="22"/>
      <c r="R13" s="22"/>
      <c r="S13" s="22"/>
      <c r="T13" s="22"/>
      <c r="CL13" s="89" t="str">
        <f>IF(C86="","",C86)</f>
        <v/>
      </c>
      <c r="CM13" s="89"/>
    </row>
    <row r="14" spans="1:110" ht="29.25" customHeight="1" thickBot="1" x14ac:dyDescent="0.2">
      <c r="B14" s="22"/>
      <c r="C14" s="22"/>
      <c r="D14" s="586"/>
      <c r="E14" s="587"/>
      <c r="F14" s="588"/>
      <c r="G14" s="200" t="s">
        <v>393</v>
      </c>
      <c r="H14" s="606">
        <f>調査票5!K19</f>
        <v>0</v>
      </c>
      <c r="I14" s="607"/>
      <c r="J14" s="581"/>
      <c r="K14" s="582"/>
      <c r="L14" s="581"/>
      <c r="M14" s="582"/>
      <c r="N14" s="22"/>
      <c r="O14" s="22"/>
      <c r="P14" s="22"/>
      <c r="Q14" s="22"/>
      <c r="R14" s="22"/>
      <c r="S14" s="22"/>
      <c r="T14" s="22"/>
    </row>
    <row r="15" spans="1:110" s="129" customFormat="1" ht="13.5" x14ac:dyDescent="0.15">
      <c r="B15" s="221"/>
      <c r="C15" s="604" t="s">
        <v>646</v>
      </c>
      <c r="D15" s="605"/>
      <c r="E15" s="605"/>
      <c r="F15" s="605"/>
      <c r="G15" s="605"/>
      <c r="H15" s="605"/>
      <c r="I15" s="605"/>
      <c r="J15" s="605"/>
      <c r="K15" s="605"/>
      <c r="L15" s="605"/>
      <c r="M15" s="605"/>
      <c r="N15" s="605"/>
      <c r="O15" s="605"/>
      <c r="P15" s="605"/>
      <c r="Q15" s="605"/>
      <c r="R15" s="605"/>
      <c r="S15" s="605"/>
      <c r="T15" s="605"/>
      <c r="AF15" s="215"/>
      <c r="AG15" s="215"/>
    </row>
    <row r="16" spans="1:110" ht="9.75" customHeight="1" x14ac:dyDescent="0.15">
      <c r="B16" s="22"/>
      <c r="C16" s="22"/>
      <c r="D16" s="22"/>
      <c r="E16" s="22"/>
      <c r="F16" s="22"/>
      <c r="G16" s="22"/>
      <c r="H16" s="22"/>
      <c r="I16" s="22"/>
      <c r="J16" s="22"/>
      <c r="K16" s="22"/>
      <c r="L16" s="22"/>
      <c r="M16" s="22"/>
      <c r="N16" s="22"/>
      <c r="O16" s="22"/>
      <c r="P16" s="22"/>
      <c r="Q16" s="22"/>
      <c r="R16" s="22"/>
      <c r="S16" s="22"/>
      <c r="T16" s="22"/>
    </row>
    <row r="17" spans="2:97" s="78" customFormat="1" ht="13.5" x14ac:dyDescent="0.15">
      <c r="B17" s="589" t="s">
        <v>635</v>
      </c>
      <c r="C17" s="590"/>
      <c r="D17" s="590"/>
      <c r="E17" s="590"/>
      <c r="F17" s="590"/>
      <c r="G17" s="590"/>
      <c r="H17" s="590"/>
      <c r="I17" s="590"/>
      <c r="J17" s="590"/>
      <c r="K17" s="590"/>
      <c r="L17" s="590"/>
      <c r="M17" s="590"/>
      <c r="N17" s="590"/>
      <c r="O17" s="590"/>
      <c r="P17" s="590"/>
      <c r="Q17" s="590"/>
      <c r="R17" s="590"/>
      <c r="S17" s="590"/>
      <c r="AF17" s="214"/>
      <c r="AG17" s="214"/>
    </row>
    <row r="18" spans="2:97" s="78" customFormat="1" ht="13.5" x14ac:dyDescent="0.15">
      <c r="B18" s="589" t="s">
        <v>424</v>
      </c>
      <c r="C18" s="590"/>
      <c r="D18" s="590"/>
      <c r="E18" s="590"/>
      <c r="F18" s="590"/>
      <c r="G18" s="590"/>
      <c r="H18" s="590"/>
      <c r="I18" s="590"/>
      <c r="J18" s="590"/>
      <c r="K18" s="590"/>
      <c r="L18" s="590"/>
      <c r="M18" s="590"/>
      <c r="N18" s="590"/>
      <c r="O18" s="590"/>
      <c r="P18" s="590"/>
      <c r="Q18" s="590"/>
      <c r="R18" s="590"/>
      <c r="S18" s="590"/>
      <c r="AF18" s="214"/>
      <c r="AG18" s="214"/>
    </row>
    <row r="19" spans="2:97" s="129" customFormat="1" ht="13.5" x14ac:dyDescent="0.15">
      <c r="B19" s="589" t="s">
        <v>399</v>
      </c>
      <c r="C19" s="590"/>
      <c r="D19" s="590"/>
      <c r="E19" s="590"/>
      <c r="F19" s="590"/>
      <c r="G19" s="590"/>
      <c r="H19" s="590"/>
      <c r="I19" s="590"/>
      <c r="J19" s="590"/>
      <c r="K19" s="590"/>
      <c r="L19" s="590"/>
      <c r="M19" s="590"/>
      <c r="N19" s="590"/>
      <c r="O19" s="590"/>
      <c r="P19" s="590"/>
      <c r="Q19" s="590"/>
      <c r="R19" s="590"/>
      <c r="S19" s="590"/>
      <c r="AF19" s="215"/>
      <c r="AG19" s="215"/>
    </row>
    <row r="20" spans="2:97" s="129" customFormat="1" ht="13.5" x14ac:dyDescent="0.15">
      <c r="B20" s="221"/>
      <c r="C20" s="589" t="s">
        <v>449</v>
      </c>
      <c r="D20" s="590"/>
      <c r="E20" s="590"/>
      <c r="F20" s="590"/>
      <c r="G20" s="590"/>
      <c r="H20" s="590"/>
      <c r="I20" s="590"/>
      <c r="J20" s="590"/>
      <c r="K20" s="590"/>
      <c r="L20" s="590"/>
      <c r="M20" s="590"/>
      <c r="N20" s="590"/>
      <c r="O20" s="590"/>
      <c r="P20" s="590"/>
      <c r="Q20" s="590"/>
      <c r="R20" s="590"/>
      <c r="S20" s="590"/>
      <c r="T20" s="590"/>
      <c r="AF20" s="215"/>
      <c r="AG20" s="215"/>
    </row>
    <row r="21" spans="2:97" s="78" customFormat="1" ht="13.5" x14ac:dyDescent="0.15">
      <c r="B21" s="219"/>
      <c r="C21" s="589" t="s">
        <v>394</v>
      </c>
      <c r="D21" s="590"/>
      <c r="E21" s="590"/>
      <c r="F21" s="590"/>
      <c r="G21" s="590"/>
      <c r="H21" s="590"/>
      <c r="I21" s="590"/>
      <c r="J21" s="590"/>
      <c r="K21" s="590"/>
      <c r="L21" s="590"/>
      <c r="M21" s="590"/>
      <c r="N21" s="590"/>
      <c r="O21" s="590"/>
      <c r="P21" s="590"/>
      <c r="Q21" s="590"/>
      <c r="R21" s="590"/>
      <c r="S21" s="590"/>
      <c r="T21" s="590"/>
      <c r="AF21" s="214"/>
      <c r="AG21" s="214"/>
    </row>
    <row r="22" spans="2:97" ht="12" customHeight="1" x14ac:dyDescent="0.15">
      <c r="B22" s="22"/>
      <c r="C22" s="22"/>
      <c r="D22" s="22"/>
      <c r="E22" s="22"/>
      <c r="F22" s="22"/>
      <c r="G22" s="22"/>
      <c r="H22" s="595" t="s">
        <v>425</v>
      </c>
      <c r="I22" s="596"/>
      <c r="J22" s="228"/>
      <c r="K22" s="593"/>
      <c r="L22" s="593"/>
      <c r="M22" s="593"/>
      <c r="N22" s="228"/>
      <c r="O22" s="229"/>
      <c r="P22" s="22"/>
      <c r="Q22" s="22"/>
      <c r="R22" s="22"/>
      <c r="S22" s="22"/>
      <c r="T22" s="22"/>
    </row>
    <row r="23" spans="2:97" ht="6.75" customHeight="1" x14ac:dyDescent="0.15">
      <c r="B23" s="22"/>
      <c r="C23" s="22"/>
      <c r="D23" s="22"/>
      <c r="E23" s="22"/>
      <c r="F23" s="22"/>
      <c r="G23" s="22"/>
      <c r="H23" s="597"/>
      <c r="I23" s="598"/>
      <c r="J23" s="595" t="s">
        <v>398</v>
      </c>
      <c r="K23" s="601"/>
      <c r="L23" s="228"/>
      <c r="M23" s="228"/>
      <c r="N23" s="225"/>
      <c r="O23" s="226"/>
      <c r="P23" s="22"/>
      <c r="Q23" s="22"/>
      <c r="R23" s="22"/>
      <c r="S23" s="22"/>
      <c r="T23" s="22"/>
    </row>
    <row r="24" spans="2:97" ht="63" customHeight="1" thickBot="1" x14ac:dyDescent="0.2">
      <c r="B24" s="22"/>
      <c r="C24" s="22"/>
      <c r="D24" s="22"/>
      <c r="E24" s="22"/>
      <c r="F24" s="22"/>
      <c r="G24" s="22"/>
      <c r="H24" s="599"/>
      <c r="I24" s="600"/>
      <c r="J24" s="602"/>
      <c r="K24" s="603"/>
      <c r="L24" s="591" t="s">
        <v>599</v>
      </c>
      <c r="M24" s="592"/>
      <c r="N24" s="591" t="s">
        <v>400</v>
      </c>
      <c r="O24" s="592"/>
      <c r="P24" s="22"/>
      <c r="Q24" s="22"/>
      <c r="R24" s="22"/>
      <c r="S24" s="22"/>
      <c r="T24" s="22"/>
    </row>
    <row r="25" spans="2:97" ht="29.25" customHeight="1" thickBot="1" x14ac:dyDescent="0.2">
      <c r="B25" s="22"/>
      <c r="C25" s="22"/>
      <c r="D25" s="583" t="s">
        <v>631</v>
      </c>
      <c r="E25" s="584"/>
      <c r="F25" s="585"/>
      <c r="G25" s="199" t="s">
        <v>392</v>
      </c>
      <c r="H25" s="581"/>
      <c r="I25" s="582"/>
      <c r="J25" s="581"/>
      <c r="K25" s="582"/>
      <c r="L25" s="581"/>
      <c r="M25" s="582"/>
      <c r="N25" s="581"/>
      <c r="O25" s="582"/>
      <c r="P25" s="22"/>
      <c r="Q25" s="22"/>
      <c r="R25" s="22"/>
      <c r="S25" s="22"/>
      <c r="T25" s="22"/>
    </row>
    <row r="26" spans="2:97" ht="29.25" customHeight="1" thickBot="1" x14ac:dyDescent="0.2">
      <c r="B26" s="22"/>
      <c r="C26" s="22"/>
      <c r="D26" s="586"/>
      <c r="E26" s="587"/>
      <c r="F26" s="588"/>
      <c r="G26" s="200" t="s">
        <v>393</v>
      </c>
      <c r="H26" s="581"/>
      <c r="I26" s="582"/>
      <c r="J26" s="581"/>
      <c r="K26" s="582"/>
      <c r="L26" s="581"/>
      <c r="M26" s="582"/>
      <c r="N26" s="581"/>
      <c r="O26" s="582"/>
      <c r="P26" s="22"/>
      <c r="Q26" s="22"/>
      <c r="R26" s="22"/>
      <c r="S26" s="22"/>
      <c r="T26" s="22"/>
    </row>
    <row r="28" spans="2:97" ht="9.75" customHeight="1" x14ac:dyDescent="0.15"/>
    <row r="29" spans="2:97" s="78" customFormat="1" ht="14.25" thickBot="1" x14ac:dyDescent="0.2">
      <c r="B29" s="589" t="s">
        <v>636</v>
      </c>
      <c r="C29" s="590"/>
      <c r="D29" s="590"/>
      <c r="E29" s="590"/>
      <c r="F29" s="590"/>
      <c r="G29" s="590"/>
      <c r="H29" s="590"/>
      <c r="I29" s="590"/>
      <c r="J29" s="590"/>
      <c r="K29" s="590"/>
      <c r="L29" s="590"/>
      <c r="M29" s="590"/>
      <c r="N29" s="590"/>
      <c r="O29" s="590"/>
      <c r="P29" s="590"/>
      <c r="Q29" s="590"/>
      <c r="R29" s="590"/>
      <c r="S29" s="590"/>
      <c r="AF29" s="214"/>
      <c r="AG29" s="214"/>
    </row>
    <row r="30" spans="2:97" s="8" customFormat="1" ht="19.5" customHeight="1" thickBot="1" x14ac:dyDescent="0.2">
      <c r="B30" s="22"/>
      <c r="C30" s="74"/>
      <c r="D30" s="234" t="s">
        <v>457</v>
      </c>
      <c r="E30" s="235"/>
      <c r="F30" s="235"/>
      <c r="G30" s="235"/>
      <c r="H30" s="235"/>
      <c r="I30" s="235"/>
      <c r="J30" s="231"/>
      <c r="K30" s="231"/>
      <c r="L30" s="231"/>
      <c r="M30" s="231"/>
      <c r="N30" s="231"/>
      <c r="O30" s="231"/>
      <c r="P30" s="231"/>
      <c r="Q30" s="231"/>
      <c r="R30" s="232"/>
      <c r="S30" s="22"/>
      <c r="T30" s="5"/>
      <c r="U30" s="5"/>
      <c r="V30" s="5"/>
      <c r="W30" s="5"/>
      <c r="X30" s="9"/>
      <c r="Y30" s="9"/>
      <c r="AF30" s="213"/>
      <c r="AG30" s="213"/>
      <c r="CJ30" s="46"/>
      <c r="CK30" s="46"/>
      <c r="CL30" s="46"/>
      <c r="CM30" s="46"/>
      <c r="CN30" s="46"/>
      <c r="CO30" s="46"/>
      <c r="CP30" s="46"/>
      <c r="CQ30" s="46"/>
      <c r="CR30" s="46"/>
      <c r="CS30" s="46"/>
    </row>
    <row r="31" spans="2:97" s="8" customFormat="1" ht="19.5" customHeight="1" thickBot="1" x14ac:dyDescent="0.2">
      <c r="B31" s="22"/>
      <c r="C31" s="74"/>
      <c r="D31" s="234" t="s">
        <v>452</v>
      </c>
      <c r="E31" s="235"/>
      <c r="F31" s="235"/>
      <c r="G31" s="235"/>
      <c r="H31" s="235"/>
      <c r="I31" s="235"/>
      <c r="J31" s="231"/>
      <c r="K31" s="231"/>
      <c r="L31" s="231"/>
      <c r="M31" s="231"/>
      <c r="N31" s="231"/>
      <c r="O31" s="231"/>
      <c r="P31" s="231"/>
      <c r="Q31" s="231"/>
      <c r="R31" s="232"/>
      <c r="S31" s="22"/>
      <c r="T31" s="5"/>
      <c r="U31" s="5"/>
      <c r="V31" s="5"/>
      <c r="W31" s="5"/>
      <c r="X31" s="9"/>
      <c r="Y31" s="9"/>
      <c r="AF31" s="213"/>
      <c r="AG31" s="213"/>
      <c r="CJ31" s="46"/>
      <c r="CK31" s="46"/>
      <c r="CL31" s="46"/>
      <c r="CM31" s="46"/>
      <c r="CN31" s="46"/>
      <c r="CO31" s="46"/>
      <c r="CP31" s="46"/>
      <c r="CQ31" s="46"/>
      <c r="CR31" s="46"/>
      <c r="CS31" s="46"/>
    </row>
    <row r="32" spans="2:97" s="8" customFormat="1" ht="19.5" customHeight="1" thickBot="1" x14ac:dyDescent="0.2">
      <c r="B32" s="22"/>
      <c r="C32" s="74"/>
      <c r="D32" s="234" t="s">
        <v>453</v>
      </c>
      <c r="E32" s="235"/>
      <c r="F32" s="235"/>
      <c r="G32" s="235"/>
      <c r="H32" s="235"/>
      <c r="I32" s="235"/>
      <c r="J32" s="231"/>
      <c r="K32" s="231"/>
      <c r="L32" s="231"/>
      <c r="M32" s="231"/>
      <c r="N32" s="231"/>
      <c r="O32" s="231"/>
      <c r="P32" s="231"/>
      <c r="Q32" s="231"/>
      <c r="R32" s="232"/>
      <c r="S32" s="22"/>
      <c r="T32" s="5"/>
      <c r="U32" s="5"/>
      <c r="V32" s="5"/>
      <c r="W32" s="5"/>
      <c r="X32" s="9"/>
      <c r="Y32" s="9"/>
      <c r="AF32" s="213"/>
      <c r="AG32" s="213"/>
      <c r="CJ32" s="46"/>
      <c r="CK32" s="46"/>
      <c r="CL32" s="46"/>
      <c r="CM32" s="46"/>
      <c r="CN32" s="46"/>
      <c r="CO32" s="46"/>
      <c r="CP32" s="46"/>
      <c r="CQ32" s="46"/>
      <c r="CR32" s="46"/>
      <c r="CS32" s="46"/>
    </row>
    <row r="33" spans="2:97" s="8" customFormat="1" ht="19.5" customHeight="1" thickBot="1" x14ac:dyDescent="0.2">
      <c r="B33" s="22"/>
      <c r="C33" s="74"/>
      <c r="D33" s="234" t="s">
        <v>454</v>
      </c>
      <c r="E33" s="235"/>
      <c r="F33" s="235"/>
      <c r="G33" s="235"/>
      <c r="H33" s="235"/>
      <c r="I33" s="235"/>
      <c r="J33" s="231"/>
      <c r="K33" s="231"/>
      <c r="L33" s="231"/>
      <c r="M33" s="231"/>
      <c r="N33" s="231"/>
      <c r="O33" s="231"/>
      <c r="P33" s="231"/>
      <c r="Q33" s="231"/>
      <c r="R33" s="232"/>
      <c r="S33" s="22"/>
      <c r="T33" s="5"/>
      <c r="U33" s="5"/>
      <c r="V33" s="5"/>
      <c r="W33" s="5"/>
      <c r="X33" s="9"/>
      <c r="Y33" s="9"/>
      <c r="AF33" s="213"/>
      <c r="AG33" s="213"/>
      <c r="CJ33" s="46"/>
      <c r="CK33" s="46"/>
      <c r="CL33" s="46"/>
      <c r="CM33" s="46"/>
      <c r="CN33" s="46"/>
      <c r="CO33" s="46"/>
      <c r="CP33" s="46"/>
      <c r="CQ33" s="46"/>
      <c r="CR33" s="46"/>
      <c r="CS33" s="46"/>
    </row>
    <row r="34" spans="2:97" s="8" customFormat="1" ht="19.5" customHeight="1" thickBot="1" x14ac:dyDescent="0.2">
      <c r="B34" s="22"/>
      <c r="C34" s="74"/>
      <c r="D34" s="234" t="s">
        <v>455</v>
      </c>
      <c r="E34" s="235"/>
      <c r="F34" s="235"/>
      <c r="G34" s="235"/>
      <c r="H34" s="235"/>
      <c r="I34" s="235"/>
      <c r="J34" s="231"/>
      <c r="K34" s="231"/>
      <c r="L34" s="231"/>
      <c r="M34" s="231"/>
      <c r="N34" s="231"/>
      <c r="O34" s="231"/>
      <c r="P34" s="231"/>
      <c r="Q34" s="231"/>
      <c r="R34" s="232"/>
      <c r="S34" s="22"/>
      <c r="T34" s="5"/>
      <c r="U34" s="5"/>
      <c r="V34" s="5"/>
      <c r="W34" s="5"/>
      <c r="X34" s="9"/>
      <c r="Y34" s="9"/>
      <c r="AF34" s="213"/>
      <c r="AG34" s="213"/>
      <c r="CJ34" s="46"/>
      <c r="CK34" s="46"/>
      <c r="CL34" s="46"/>
      <c r="CM34" s="46"/>
      <c r="CN34" s="46"/>
      <c r="CO34" s="46"/>
      <c r="CP34" s="46"/>
      <c r="CQ34" s="46"/>
      <c r="CR34" s="46"/>
      <c r="CS34" s="46"/>
    </row>
    <row r="35" spans="2:97" s="8" customFormat="1" ht="19.5" customHeight="1" thickBot="1" x14ac:dyDescent="0.2">
      <c r="B35" s="22"/>
      <c r="C35" s="74"/>
      <c r="D35" s="234" t="s">
        <v>456</v>
      </c>
      <c r="E35" s="235"/>
      <c r="F35" s="235"/>
      <c r="G35" s="235"/>
      <c r="H35" s="235"/>
      <c r="I35" s="235"/>
      <c r="J35" s="231"/>
      <c r="K35" s="231"/>
      <c r="L35" s="231"/>
      <c r="M35" s="231"/>
      <c r="N35" s="231"/>
      <c r="O35" s="231"/>
      <c r="P35" s="231"/>
      <c r="Q35" s="231"/>
      <c r="R35" s="232"/>
      <c r="S35" s="22"/>
      <c r="T35" s="5"/>
      <c r="U35" s="5"/>
      <c r="V35" s="5"/>
      <c r="W35" s="5"/>
      <c r="X35" s="9"/>
      <c r="Y35" s="9"/>
      <c r="AF35" s="213"/>
      <c r="AG35" s="213"/>
      <c r="CJ35" s="46"/>
      <c r="CK35" s="46"/>
      <c r="CL35" s="46"/>
      <c r="CM35" s="46"/>
      <c r="CN35" s="46"/>
      <c r="CO35" s="46"/>
      <c r="CP35" s="46"/>
      <c r="CQ35" s="46"/>
      <c r="CR35" s="46"/>
      <c r="CS35" s="46"/>
    </row>
    <row r="36" spans="2:97" s="8" customFormat="1" ht="19.5" customHeight="1" thickBot="1" x14ac:dyDescent="0.2">
      <c r="B36" s="22"/>
      <c r="C36" s="74"/>
      <c r="D36" s="234" t="s">
        <v>458</v>
      </c>
      <c r="E36" s="235"/>
      <c r="F36" s="235"/>
      <c r="G36" s="235"/>
      <c r="H36" s="235"/>
      <c r="I36" s="235"/>
      <c r="J36" s="231"/>
      <c r="K36" s="231"/>
      <c r="L36" s="231"/>
      <c r="M36" s="231"/>
      <c r="N36" s="231"/>
      <c r="O36" s="231"/>
      <c r="P36" s="231"/>
      <c r="Q36" s="231"/>
      <c r="R36" s="232"/>
      <c r="S36" s="22"/>
      <c r="T36" s="5"/>
      <c r="U36" s="5"/>
      <c r="V36" s="5"/>
      <c r="W36" s="5"/>
      <c r="X36" s="9"/>
      <c r="Y36" s="9"/>
      <c r="AF36" s="213"/>
      <c r="AG36" s="213"/>
      <c r="CJ36" s="46"/>
      <c r="CK36" s="46"/>
      <c r="CL36" s="46"/>
      <c r="CM36" s="46"/>
      <c r="CN36" s="46"/>
      <c r="CO36" s="46"/>
      <c r="CP36" s="46"/>
      <c r="CQ36" s="46"/>
      <c r="CR36" s="46"/>
      <c r="CS36" s="46"/>
    </row>
    <row r="37" spans="2:97" s="8" customFormat="1" ht="19.5" customHeight="1" thickBot="1" x14ac:dyDescent="0.2">
      <c r="B37" s="5"/>
      <c r="C37" s="88"/>
      <c r="D37" s="234" t="s">
        <v>85</v>
      </c>
      <c r="E37" s="235"/>
      <c r="F37" s="235"/>
      <c r="G37" s="154" t="s">
        <v>438</v>
      </c>
      <c r="H37" s="550" t="s">
        <v>374</v>
      </c>
      <c r="I37" s="551"/>
      <c r="J37" s="551"/>
      <c r="K37" s="551"/>
      <c r="L37" s="551"/>
      <c r="M37" s="551"/>
      <c r="N37" s="551"/>
      <c r="O37" s="551"/>
      <c r="P37" s="551"/>
      <c r="Q37" s="551"/>
      <c r="R37" s="552"/>
      <c r="S37" s="5"/>
      <c r="T37" s="5"/>
      <c r="U37" s="5"/>
      <c r="V37" s="5"/>
      <c r="W37" s="9"/>
      <c r="X37" s="9"/>
      <c r="Y37" s="9"/>
      <c r="AF37" s="213"/>
      <c r="AG37" s="213" t="b">
        <v>0</v>
      </c>
      <c r="CJ37" s="46"/>
      <c r="CK37" s="46"/>
      <c r="CL37" s="46"/>
      <c r="CM37" s="46"/>
      <c r="CN37" s="46"/>
      <c r="CO37" s="46"/>
      <c r="CP37" s="46"/>
      <c r="CQ37" s="46"/>
      <c r="CR37" s="46"/>
      <c r="CS37" s="46"/>
    </row>
    <row r="38" spans="2:97" s="8" customFormat="1" ht="19.5" customHeight="1" thickBot="1" x14ac:dyDescent="0.2">
      <c r="B38" s="22"/>
      <c r="C38" s="74"/>
      <c r="D38" s="234" t="s">
        <v>459</v>
      </c>
      <c r="E38" s="201"/>
      <c r="F38" s="201"/>
      <c r="G38" s="201"/>
      <c r="H38" s="231"/>
      <c r="I38" s="231"/>
      <c r="J38" s="231"/>
      <c r="K38" s="231"/>
      <c r="L38" s="231"/>
      <c r="M38" s="231"/>
      <c r="N38" s="231"/>
      <c r="O38" s="231"/>
      <c r="P38" s="231"/>
      <c r="Q38" s="231"/>
      <c r="R38" s="232"/>
      <c r="S38" s="22"/>
      <c r="T38" s="5"/>
      <c r="U38" s="5"/>
      <c r="V38" s="5"/>
      <c r="W38" s="5"/>
      <c r="X38" s="9"/>
      <c r="Y38" s="9"/>
      <c r="AF38" s="213"/>
      <c r="AG38" s="213"/>
      <c r="CJ38" s="46"/>
      <c r="CK38" s="46"/>
      <c r="CL38" s="46"/>
      <c r="CM38" s="46"/>
      <c r="CN38" s="46"/>
      <c r="CO38" s="46"/>
      <c r="CP38" s="46"/>
      <c r="CQ38" s="46"/>
      <c r="CR38" s="46"/>
      <c r="CS38" s="46"/>
    </row>
    <row r="39" spans="2:97" s="8" customFormat="1" ht="19.5" customHeight="1" x14ac:dyDescent="0.15">
      <c r="B39" s="22"/>
      <c r="C39" s="133"/>
      <c r="D39" s="133"/>
      <c r="E39" s="133"/>
      <c r="F39" s="133"/>
      <c r="G39" s="133"/>
      <c r="H39" s="93"/>
      <c r="I39" s="93"/>
      <c r="J39" s="93"/>
      <c r="K39" s="93"/>
      <c r="L39" s="93"/>
      <c r="M39" s="93"/>
      <c r="N39" s="93"/>
      <c r="O39" s="93"/>
      <c r="P39" s="93"/>
      <c r="Q39" s="93"/>
      <c r="R39" s="93"/>
      <c r="S39" s="22"/>
      <c r="T39" s="5"/>
      <c r="U39" s="5"/>
      <c r="V39" s="5"/>
      <c r="W39" s="5"/>
      <c r="X39" s="9"/>
      <c r="Y39" s="9"/>
      <c r="AF39" s="213"/>
      <c r="AG39" s="213"/>
      <c r="CJ39" s="46"/>
      <c r="CK39" s="46"/>
      <c r="CL39" s="46"/>
      <c r="CM39" s="46"/>
      <c r="CN39" s="46"/>
      <c r="CO39" s="46"/>
      <c r="CP39" s="46"/>
      <c r="CQ39" s="46"/>
      <c r="CR39" s="46"/>
      <c r="CS39" s="46"/>
    </row>
    <row r="40" spans="2:97" s="105" customFormat="1" ht="10.5" customHeight="1" x14ac:dyDescent="0.15">
      <c r="B40" s="111"/>
      <c r="C40" s="5"/>
      <c r="D40" s="133"/>
      <c r="E40" s="93"/>
      <c r="F40" s="93"/>
      <c r="G40" s="133"/>
      <c r="H40" s="151"/>
      <c r="I40" s="151"/>
      <c r="J40" s="151"/>
      <c r="K40" s="151"/>
      <c r="L40" s="151"/>
      <c r="M40" s="151"/>
      <c r="N40" s="151"/>
      <c r="O40" s="151"/>
      <c r="P40" s="151"/>
      <c r="Q40" s="151"/>
      <c r="R40" s="151"/>
      <c r="S40" s="95"/>
      <c r="T40" s="95"/>
      <c r="U40" s="95"/>
      <c r="V40" s="95"/>
      <c r="W40" s="106"/>
      <c r="X40" s="106"/>
      <c r="Y40" s="106"/>
      <c r="AF40" s="216"/>
      <c r="AG40" s="216"/>
      <c r="CJ40" s="124"/>
      <c r="CK40" s="124"/>
      <c r="CL40" s="124"/>
      <c r="CM40" s="124"/>
      <c r="CN40" s="124"/>
      <c r="CO40" s="124"/>
      <c r="CP40" s="124"/>
      <c r="CQ40" s="124"/>
      <c r="CR40" s="124"/>
      <c r="CS40" s="124"/>
    </row>
    <row r="41" spans="2:97" s="22" customFormat="1" ht="16.5" customHeight="1" x14ac:dyDescent="0.15">
      <c r="B41" s="12" t="s">
        <v>644</v>
      </c>
      <c r="AF41" s="212"/>
      <c r="AG41" s="211"/>
    </row>
    <row r="42" spans="2:97" s="78" customFormat="1" ht="13.5" x14ac:dyDescent="0.15">
      <c r="B42" s="6" t="s">
        <v>666</v>
      </c>
      <c r="AF42" s="214"/>
      <c r="AG42" s="214"/>
    </row>
    <row r="43" spans="2:97" s="78" customFormat="1" ht="14.25" thickBot="1" x14ac:dyDescent="0.2">
      <c r="B43" s="6" t="s">
        <v>461</v>
      </c>
      <c r="AF43" s="214"/>
      <c r="AG43" s="214"/>
    </row>
    <row r="44" spans="2:97" s="8" customFormat="1" ht="19.5" customHeight="1" thickBot="1" x14ac:dyDescent="0.2">
      <c r="B44" s="5"/>
      <c r="C44" s="88"/>
      <c r="D44" s="227" t="s">
        <v>74</v>
      </c>
      <c r="E44" s="231"/>
      <c r="F44" s="231"/>
      <c r="G44" s="231"/>
      <c r="H44" s="231"/>
      <c r="I44" s="231"/>
      <c r="J44" s="231"/>
      <c r="K44" s="231"/>
      <c r="L44" s="231"/>
      <c r="M44" s="231"/>
      <c r="N44" s="231"/>
      <c r="O44" s="231"/>
      <c r="P44" s="231"/>
      <c r="Q44" s="231"/>
      <c r="R44" s="204"/>
      <c r="S44" s="140"/>
      <c r="T44" s="140"/>
      <c r="U44" s="140"/>
      <c r="V44" s="9"/>
      <c r="W44" s="9"/>
      <c r="X44" s="9"/>
      <c r="AF44" s="213" t="b">
        <v>0</v>
      </c>
      <c r="AG44" s="213"/>
      <c r="CJ44" s="46"/>
      <c r="CK44" s="46"/>
      <c r="CL44" s="46"/>
      <c r="CM44" s="46"/>
      <c r="CN44" s="46"/>
      <c r="CO44" s="46"/>
      <c r="CP44" s="46"/>
      <c r="CQ44" s="46"/>
      <c r="CR44" s="46"/>
      <c r="CS44" s="46"/>
    </row>
    <row r="45" spans="2:97" s="8" customFormat="1" ht="19.5" customHeight="1" thickBot="1" x14ac:dyDescent="0.2">
      <c r="B45" s="5"/>
      <c r="C45" s="88"/>
      <c r="D45" s="227" t="s">
        <v>80</v>
      </c>
      <c r="E45" s="231"/>
      <c r="F45" s="231"/>
      <c r="G45" s="231"/>
      <c r="H45" s="231"/>
      <c r="I45" s="231"/>
      <c r="J45" s="231"/>
      <c r="K45" s="231"/>
      <c r="L45" s="231"/>
      <c r="M45" s="231"/>
      <c r="N45" s="231"/>
      <c r="O45" s="231"/>
      <c r="P45" s="231"/>
      <c r="Q45" s="231"/>
      <c r="R45" s="204"/>
      <c r="S45" s="140"/>
      <c r="T45" s="140"/>
      <c r="U45" s="140"/>
      <c r="V45" s="9"/>
      <c r="W45" s="9"/>
      <c r="X45" s="9"/>
      <c r="AF45" s="213" t="b">
        <v>0</v>
      </c>
      <c r="AG45" s="213"/>
      <c r="CJ45" s="46"/>
      <c r="CK45" s="46"/>
      <c r="CL45" s="46"/>
      <c r="CM45" s="46"/>
      <c r="CN45" s="46"/>
      <c r="CO45" s="46"/>
      <c r="CP45" s="46"/>
      <c r="CQ45" s="46"/>
      <c r="CR45" s="46"/>
      <c r="CS45" s="46"/>
    </row>
    <row r="46" spans="2:97" s="8" customFormat="1" ht="19.5" customHeight="1" thickBot="1" x14ac:dyDescent="0.2">
      <c r="B46" s="5"/>
      <c r="C46" s="88"/>
      <c r="D46" s="227" t="s">
        <v>81</v>
      </c>
      <c r="E46" s="231"/>
      <c r="F46" s="231"/>
      <c r="G46" s="231"/>
      <c r="H46" s="231"/>
      <c r="I46" s="231"/>
      <c r="J46" s="231"/>
      <c r="K46" s="231"/>
      <c r="L46" s="231"/>
      <c r="M46" s="231"/>
      <c r="N46" s="231"/>
      <c r="O46" s="231"/>
      <c r="P46" s="231"/>
      <c r="Q46" s="231"/>
      <c r="R46" s="204"/>
      <c r="S46" s="140"/>
      <c r="T46" s="140"/>
      <c r="U46" s="140"/>
      <c r="V46" s="9"/>
      <c r="W46" s="9"/>
      <c r="X46" s="9"/>
      <c r="AF46" s="213" t="b">
        <v>0</v>
      </c>
      <c r="AG46" s="213"/>
      <c r="CJ46" s="46"/>
      <c r="CK46" s="46"/>
      <c r="CL46" s="46"/>
      <c r="CM46" s="46"/>
      <c r="CN46" s="46"/>
      <c r="CO46" s="46"/>
      <c r="CP46" s="46"/>
      <c r="CQ46" s="46"/>
      <c r="CR46" s="46"/>
      <c r="CS46" s="46"/>
    </row>
    <row r="47" spans="2:97" s="8" customFormat="1" ht="19.5" customHeight="1" thickBot="1" x14ac:dyDescent="0.2">
      <c r="B47" s="5"/>
      <c r="C47" s="88"/>
      <c r="D47" s="227" t="s">
        <v>245</v>
      </c>
      <c r="E47" s="231"/>
      <c r="F47" s="231"/>
      <c r="G47" s="231"/>
      <c r="H47" s="231"/>
      <c r="I47" s="231"/>
      <c r="J47" s="231"/>
      <c r="K47" s="231"/>
      <c r="L47" s="231"/>
      <c r="M47" s="231"/>
      <c r="N47" s="231"/>
      <c r="O47" s="231"/>
      <c r="P47" s="231"/>
      <c r="Q47" s="231"/>
      <c r="R47" s="204"/>
      <c r="S47" s="140"/>
      <c r="T47" s="140"/>
      <c r="U47" s="140"/>
      <c r="V47" s="9"/>
      <c r="W47" s="9"/>
      <c r="X47" s="9"/>
      <c r="AF47" s="213" t="b">
        <v>0</v>
      </c>
      <c r="AG47" s="213"/>
      <c r="CJ47" s="46"/>
      <c r="CK47" s="46"/>
      <c r="CL47" s="46"/>
      <c r="CM47" s="46"/>
      <c r="CN47" s="46"/>
      <c r="CO47" s="46"/>
      <c r="CP47" s="46"/>
      <c r="CQ47" s="46"/>
      <c r="CR47" s="46"/>
      <c r="CS47" s="46"/>
    </row>
    <row r="48" spans="2:97" s="8" customFormat="1" ht="19.5" customHeight="1" thickBot="1" x14ac:dyDescent="0.2">
      <c r="B48" s="5"/>
      <c r="C48" s="88"/>
      <c r="D48" s="227" t="s">
        <v>82</v>
      </c>
      <c r="E48" s="231"/>
      <c r="F48" s="231"/>
      <c r="G48" s="231"/>
      <c r="H48" s="231"/>
      <c r="I48" s="231"/>
      <c r="J48" s="231"/>
      <c r="K48" s="231"/>
      <c r="L48" s="231"/>
      <c r="M48" s="231"/>
      <c r="N48" s="231"/>
      <c r="O48" s="231"/>
      <c r="P48" s="231"/>
      <c r="Q48" s="231"/>
      <c r="R48" s="204"/>
      <c r="S48" s="140"/>
      <c r="T48" s="140"/>
      <c r="U48" s="140"/>
      <c r="V48" s="9"/>
      <c r="W48" s="9"/>
      <c r="X48" s="9"/>
      <c r="AF48" s="213" t="b">
        <v>0</v>
      </c>
      <c r="AG48" s="213"/>
      <c r="CJ48" s="46"/>
      <c r="CK48" s="46"/>
      <c r="CL48" s="46"/>
      <c r="CM48" s="46"/>
      <c r="CN48" s="46"/>
      <c r="CO48" s="46"/>
      <c r="CP48" s="46"/>
      <c r="CQ48" s="46"/>
      <c r="CR48" s="46"/>
      <c r="CS48" s="46"/>
    </row>
    <row r="49" spans="1:97" s="8" customFormat="1" ht="19.5" customHeight="1" thickBot="1" x14ac:dyDescent="0.2">
      <c r="B49" s="5"/>
      <c r="C49" s="88"/>
      <c r="D49" s="227" t="s">
        <v>83</v>
      </c>
      <c r="E49" s="231"/>
      <c r="F49" s="231"/>
      <c r="G49" s="231"/>
      <c r="H49" s="231"/>
      <c r="I49" s="231"/>
      <c r="J49" s="231"/>
      <c r="K49" s="231"/>
      <c r="L49" s="231"/>
      <c r="M49" s="231"/>
      <c r="N49" s="231"/>
      <c r="O49" s="231"/>
      <c r="P49" s="231"/>
      <c r="Q49" s="231"/>
      <c r="R49" s="204"/>
      <c r="S49" s="140"/>
      <c r="T49" s="140"/>
      <c r="U49" s="140"/>
      <c r="V49" s="9"/>
      <c r="W49" s="9"/>
      <c r="X49" s="9"/>
      <c r="AF49" s="213" t="b">
        <v>0</v>
      </c>
      <c r="AG49" s="213"/>
      <c r="CJ49" s="46"/>
      <c r="CK49" s="46"/>
      <c r="CL49" s="46"/>
      <c r="CM49" s="46"/>
      <c r="CN49" s="46"/>
      <c r="CO49" s="46"/>
      <c r="CP49" s="46"/>
      <c r="CQ49" s="46"/>
      <c r="CR49" s="46"/>
      <c r="CS49" s="46"/>
    </row>
    <row r="50" spans="1:97" s="8" customFormat="1" ht="19.5" customHeight="1" thickBot="1" x14ac:dyDescent="0.2">
      <c r="B50" s="5"/>
      <c r="C50" s="88"/>
      <c r="D50" s="227" t="s">
        <v>84</v>
      </c>
      <c r="E50" s="231"/>
      <c r="F50" s="231"/>
      <c r="G50" s="231"/>
      <c r="H50" s="231"/>
      <c r="I50" s="231"/>
      <c r="J50" s="112"/>
      <c r="K50" s="231"/>
      <c r="L50" s="231"/>
      <c r="M50" s="231"/>
      <c r="N50" s="231"/>
      <c r="O50" s="231"/>
      <c r="P50" s="231"/>
      <c r="Q50" s="231"/>
      <c r="R50" s="204"/>
      <c r="S50" s="140"/>
      <c r="T50" s="140"/>
      <c r="U50" s="140"/>
      <c r="V50" s="9"/>
      <c r="W50" s="9"/>
      <c r="X50" s="9"/>
      <c r="AF50" s="213" t="b">
        <v>0</v>
      </c>
      <c r="AG50" s="213"/>
      <c r="CJ50" s="46"/>
      <c r="CK50" s="46"/>
      <c r="CL50" s="46"/>
      <c r="CM50" s="46"/>
      <c r="CN50" s="46"/>
      <c r="CO50" s="46"/>
      <c r="CP50" s="46"/>
      <c r="CQ50" s="46"/>
      <c r="CR50" s="46"/>
      <c r="CS50" s="46"/>
    </row>
    <row r="51" spans="1:97" s="8" customFormat="1" ht="19.5" customHeight="1" thickBot="1" x14ac:dyDescent="0.2">
      <c r="B51" s="5"/>
      <c r="C51" s="88"/>
      <c r="D51" s="230" t="s">
        <v>401</v>
      </c>
      <c r="E51" s="231"/>
      <c r="F51" s="231"/>
      <c r="G51" s="231"/>
      <c r="H51" s="231"/>
      <c r="I51" s="170" t="s">
        <v>390</v>
      </c>
      <c r="J51" s="74"/>
      <c r="K51" s="558" t="s">
        <v>391</v>
      </c>
      <c r="L51" s="559"/>
      <c r="M51" s="559"/>
      <c r="N51" s="559"/>
      <c r="O51" s="559"/>
      <c r="P51" s="559"/>
      <c r="Q51" s="559"/>
      <c r="R51" s="204"/>
      <c r="S51" s="140"/>
      <c r="T51" s="140"/>
      <c r="U51" s="140"/>
      <c r="V51" s="9"/>
      <c r="W51" s="9"/>
      <c r="X51" s="9"/>
      <c r="AF51" s="213"/>
      <c r="AG51" s="213"/>
      <c r="CJ51" s="46"/>
      <c r="CK51" s="46"/>
      <c r="CL51" s="46"/>
      <c r="CM51" s="46"/>
      <c r="CN51" s="46"/>
      <c r="CO51" s="46"/>
      <c r="CP51" s="46"/>
      <c r="CQ51" s="46"/>
      <c r="CR51" s="46"/>
      <c r="CS51" s="46"/>
    </row>
    <row r="52" spans="1:97" s="8" customFormat="1" ht="19.5" customHeight="1" thickBot="1" x14ac:dyDescent="0.2">
      <c r="B52" s="5"/>
      <c r="C52" s="88"/>
      <c r="D52" s="556" t="s">
        <v>751</v>
      </c>
      <c r="E52" s="557"/>
      <c r="F52" s="557"/>
      <c r="G52" s="557"/>
      <c r="H52" s="557"/>
      <c r="I52" s="153" t="s">
        <v>421</v>
      </c>
      <c r="J52" s="74"/>
      <c r="K52" s="558" t="s">
        <v>338</v>
      </c>
      <c r="L52" s="559"/>
      <c r="M52" s="560"/>
      <c r="N52" s="74"/>
      <c r="O52" s="558" t="s">
        <v>339</v>
      </c>
      <c r="P52" s="559"/>
      <c r="Q52" s="500"/>
      <c r="R52" s="204"/>
      <c r="S52" s="140"/>
      <c r="T52" s="140"/>
      <c r="U52" s="140"/>
      <c r="V52" s="9"/>
      <c r="W52" s="9"/>
      <c r="X52" s="9"/>
      <c r="AF52" s="213"/>
      <c r="AG52" s="213"/>
      <c r="CJ52" s="46"/>
      <c r="CK52" s="46"/>
      <c r="CL52" s="46"/>
      <c r="CM52" s="46"/>
      <c r="CN52" s="46"/>
      <c r="CO52" s="46"/>
      <c r="CP52" s="46"/>
      <c r="CQ52" s="46"/>
      <c r="CR52" s="46"/>
      <c r="CS52" s="46"/>
    </row>
    <row r="53" spans="1:97" s="8" customFormat="1" ht="19.5" customHeight="1" thickBot="1" x14ac:dyDescent="0.2">
      <c r="B53" s="288"/>
      <c r="C53" s="88"/>
      <c r="D53" s="335" t="s">
        <v>754</v>
      </c>
      <c r="E53" s="298"/>
      <c r="F53" s="298"/>
      <c r="G53" s="298"/>
      <c r="H53" s="298"/>
      <c r="I53" s="298"/>
      <c r="J53" s="93"/>
      <c r="K53" s="298"/>
      <c r="L53" s="298"/>
      <c r="M53" s="298"/>
      <c r="N53" s="336"/>
      <c r="O53" s="298"/>
      <c r="P53" s="298"/>
      <c r="Q53" s="298"/>
      <c r="R53" s="204"/>
      <c r="S53" s="140"/>
      <c r="T53" s="140"/>
      <c r="U53" s="140"/>
      <c r="V53" s="9"/>
      <c r="W53" s="9"/>
      <c r="X53" s="9"/>
      <c r="AF53" s="213"/>
      <c r="AG53" s="213"/>
      <c r="CJ53" s="46"/>
      <c r="CK53" s="46"/>
      <c r="CL53" s="46"/>
      <c r="CM53" s="46"/>
      <c r="CN53" s="46"/>
      <c r="CO53" s="46"/>
      <c r="CP53" s="46"/>
      <c r="CQ53" s="46"/>
      <c r="CR53" s="46"/>
      <c r="CS53" s="46"/>
    </row>
    <row r="54" spans="1:97" s="8" customFormat="1" ht="19.5" customHeight="1" thickBot="1" x14ac:dyDescent="0.2">
      <c r="B54" s="5"/>
      <c r="C54" s="88"/>
      <c r="D54" s="297" t="s">
        <v>746</v>
      </c>
      <c r="E54" s="298"/>
      <c r="F54" s="298"/>
      <c r="G54" s="154" t="s">
        <v>438</v>
      </c>
      <c r="H54" s="550" t="s">
        <v>374</v>
      </c>
      <c r="I54" s="551"/>
      <c r="J54" s="551"/>
      <c r="K54" s="551"/>
      <c r="L54" s="551"/>
      <c r="M54" s="551"/>
      <c r="N54" s="551"/>
      <c r="O54" s="551"/>
      <c r="P54" s="551"/>
      <c r="Q54" s="551"/>
      <c r="R54" s="552"/>
      <c r="S54" s="86"/>
      <c r="T54" s="86"/>
      <c r="U54" s="141"/>
      <c r="V54" s="9"/>
      <c r="W54" s="9"/>
      <c r="X54" s="9"/>
      <c r="AF54" s="213" t="b">
        <v>0</v>
      </c>
      <c r="AG54" s="213"/>
      <c r="CJ54" s="46"/>
      <c r="CK54" s="46"/>
      <c r="CL54" s="46"/>
      <c r="CM54" s="46"/>
      <c r="CN54" s="46"/>
      <c r="CO54" s="46"/>
      <c r="CP54" s="46"/>
      <c r="CQ54" s="46"/>
      <c r="CR54" s="46"/>
      <c r="CS54" s="46"/>
    </row>
    <row r="55" spans="1:97" s="78" customFormat="1" ht="7.5" customHeight="1" x14ac:dyDescent="0.15">
      <c r="B55" s="85"/>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F55" s="214"/>
      <c r="AG55" s="214"/>
    </row>
    <row r="56" spans="1:97" ht="16.5" customHeight="1" thickBot="1" x14ac:dyDescent="0.2">
      <c r="B56" s="6" t="s">
        <v>450</v>
      </c>
      <c r="AG56" s="211"/>
    </row>
    <row r="57" spans="1:97" s="8" customFormat="1" ht="28.15" customHeight="1" x14ac:dyDescent="0.15">
      <c r="B57" s="5"/>
      <c r="C57" s="564" t="s">
        <v>60</v>
      </c>
      <c r="D57" s="565"/>
      <c r="E57" s="565"/>
      <c r="F57" s="565"/>
      <c r="G57" s="566"/>
      <c r="H57" s="570" t="s">
        <v>451</v>
      </c>
      <c r="I57" s="571"/>
      <c r="J57" s="571"/>
      <c r="K57" s="571"/>
      <c r="L57" s="571"/>
      <c r="M57" s="571"/>
      <c r="N57" s="571"/>
      <c r="O57" s="571"/>
      <c r="P57" s="571"/>
      <c r="Q57" s="571"/>
      <c r="R57" s="572"/>
      <c r="S57" s="86"/>
      <c r="T57" s="86"/>
      <c r="U57" s="86"/>
      <c r="V57" s="86"/>
      <c r="W57" s="9"/>
      <c r="X57" s="9"/>
      <c r="Y57" s="9"/>
      <c r="AF57" s="213"/>
      <c r="AG57" s="211"/>
      <c r="AH57" s="5"/>
      <c r="CJ57" s="46"/>
      <c r="CK57" s="46"/>
      <c r="CL57" s="46"/>
      <c r="CM57" s="46"/>
      <c r="CN57" s="46"/>
      <c r="CO57" s="46"/>
      <c r="CP57" s="46"/>
      <c r="CQ57" s="46"/>
      <c r="CR57" s="46"/>
      <c r="CS57" s="46"/>
    </row>
    <row r="58" spans="1:97" s="8" customFormat="1" ht="54.75" customHeight="1" thickBot="1" x14ac:dyDescent="0.2">
      <c r="B58" s="5"/>
      <c r="C58" s="567"/>
      <c r="D58" s="568"/>
      <c r="E58" s="568"/>
      <c r="F58" s="568"/>
      <c r="G58" s="569"/>
      <c r="H58" s="561" t="s">
        <v>374</v>
      </c>
      <c r="I58" s="562"/>
      <c r="J58" s="562"/>
      <c r="K58" s="562"/>
      <c r="L58" s="562"/>
      <c r="M58" s="562"/>
      <c r="N58" s="562"/>
      <c r="O58" s="562"/>
      <c r="P58" s="562"/>
      <c r="Q58" s="562"/>
      <c r="R58" s="563"/>
      <c r="S58" s="86"/>
      <c r="T58" s="86"/>
      <c r="U58" s="86"/>
      <c r="V58" s="86"/>
      <c r="W58" s="9"/>
      <c r="X58" s="9"/>
      <c r="Y58" s="9"/>
      <c r="AF58" s="213"/>
      <c r="AG58" s="211"/>
      <c r="AH58" s="5"/>
      <c r="CJ58" s="46"/>
      <c r="CK58" s="46"/>
      <c r="CL58" s="46"/>
      <c r="CM58" s="46"/>
      <c r="CN58" s="46"/>
      <c r="CO58" s="46"/>
      <c r="CP58" s="46"/>
      <c r="CQ58" s="46"/>
      <c r="CR58" s="46"/>
      <c r="CS58" s="46"/>
    </row>
    <row r="59" spans="1:97" s="8" customFormat="1" ht="13.5" x14ac:dyDescent="0.15">
      <c r="A59" s="78"/>
      <c r="B59" s="85"/>
      <c r="C59" s="86"/>
      <c r="D59" s="86"/>
      <c r="E59" s="86"/>
      <c r="F59" s="86"/>
      <c r="G59" s="86"/>
      <c r="H59" s="86"/>
      <c r="I59" s="86"/>
      <c r="J59" s="86"/>
      <c r="K59" s="86"/>
      <c r="L59" s="86"/>
      <c r="M59" s="86"/>
      <c r="N59" s="86"/>
      <c r="O59" s="86"/>
      <c r="P59" s="86"/>
      <c r="Q59" s="86"/>
      <c r="R59" s="86"/>
      <c r="S59" s="86"/>
      <c r="T59" s="86"/>
      <c r="U59" s="86"/>
      <c r="V59" s="86"/>
      <c r="W59" s="9"/>
      <c r="X59" s="9"/>
      <c r="Y59" s="9"/>
      <c r="AF59" s="213"/>
      <c r="AG59" s="211"/>
      <c r="AH59" s="5"/>
      <c r="CJ59" s="46"/>
      <c r="CK59" s="46"/>
      <c r="CL59" s="46"/>
      <c r="CM59" s="46"/>
      <c r="CN59" s="46"/>
      <c r="CO59" s="46"/>
      <c r="CP59" s="46"/>
      <c r="CQ59" s="46"/>
      <c r="CR59" s="46"/>
      <c r="CS59" s="46"/>
    </row>
    <row r="60" spans="1:97" ht="13.5" x14ac:dyDescent="0.15">
      <c r="B60" s="555"/>
      <c r="C60" s="555"/>
      <c r="D60" s="555"/>
      <c r="E60" s="555"/>
      <c r="F60" s="555"/>
      <c r="G60" s="555"/>
      <c r="H60" s="555"/>
      <c r="I60" s="555"/>
      <c r="J60" s="555"/>
      <c r="K60" s="555"/>
      <c r="L60" s="555"/>
      <c r="M60" s="555"/>
      <c r="N60" s="555"/>
      <c r="O60" s="555"/>
      <c r="P60" s="555"/>
      <c r="Q60" s="555"/>
      <c r="R60" s="555"/>
    </row>
    <row r="61" spans="1:97" ht="21" customHeight="1" x14ac:dyDescent="0.15">
      <c r="B61" s="555"/>
      <c r="C61" s="555"/>
      <c r="D61" s="555"/>
      <c r="E61" s="555"/>
      <c r="F61" s="555"/>
      <c r="G61" s="555"/>
      <c r="H61" s="555"/>
      <c r="I61" s="555"/>
      <c r="J61" s="555"/>
      <c r="K61" s="555"/>
      <c r="L61" s="555"/>
      <c r="M61" s="555"/>
      <c r="N61" s="555"/>
      <c r="O61" s="555"/>
      <c r="P61" s="555"/>
      <c r="Q61" s="555"/>
      <c r="R61" s="555"/>
    </row>
    <row r="62" spans="1:97" ht="16.5" customHeight="1" x14ac:dyDescent="0.15">
      <c r="A62" s="132"/>
      <c r="B62" s="12" t="s">
        <v>667</v>
      </c>
      <c r="C62" s="22"/>
      <c r="D62" s="22"/>
      <c r="E62" s="22"/>
      <c r="F62" s="22"/>
      <c r="G62" s="22"/>
      <c r="H62" s="22"/>
      <c r="I62" s="22"/>
      <c r="J62" s="22"/>
      <c r="K62" s="22"/>
      <c r="L62" s="22"/>
      <c r="M62" s="22"/>
      <c r="N62" s="22"/>
      <c r="O62" s="22"/>
      <c r="P62" s="132"/>
      <c r="Q62" s="22"/>
      <c r="R62" s="22"/>
      <c r="AG62" s="211"/>
    </row>
    <row r="63" spans="1:97" ht="16.5" customHeight="1" x14ac:dyDescent="0.15">
      <c r="A63" s="132"/>
      <c r="B63" s="6" t="s">
        <v>668</v>
      </c>
      <c r="C63" s="22"/>
      <c r="D63" s="22"/>
      <c r="E63" s="22"/>
      <c r="F63" s="22"/>
      <c r="G63" s="22"/>
      <c r="H63" s="22"/>
      <c r="I63" s="22"/>
      <c r="J63" s="22"/>
      <c r="K63" s="22"/>
      <c r="L63" s="22"/>
      <c r="M63" s="22"/>
      <c r="N63" s="22"/>
      <c r="O63" s="22"/>
      <c r="P63" s="132"/>
      <c r="Q63" s="22"/>
      <c r="R63" s="22"/>
      <c r="AG63" s="211"/>
    </row>
    <row r="64" spans="1:97" ht="16.5" customHeight="1" x14ac:dyDescent="0.15">
      <c r="A64" s="132"/>
      <c r="B64" s="6"/>
      <c r="C64" s="22"/>
      <c r="D64" s="22" t="s">
        <v>603</v>
      </c>
      <c r="E64" s="16"/>
      <c r="F64" s="22"/>
      <c r="G64" s="22"/>
      <c r="H64" s="22"/>
      <c r="I64" s="22"/>
      <c r="J64" s="22"/>
      <c r="K64" s="22"/>
      <c r="L64" s="22"/>
      <c r="M64" s="22"/>
      <c r="N64" s="22"/>
      <c r="O64" s="22"/>
      <c r="P64" s="132"/>
      <c r="AG64" s="211"/>
    </row>
    <row r="65" spans="1:97" ht="14.25" customHeight="1" thickBot="1" x14ac:dyDescent="0.2">
      <c r="B65" s="6"/>
      <c r="D65" s="575" t="s">
        <v>604</v>
      </c>
      <c r="E65" s="576"/>
      <c r="F65" s="576"/>
      <c r="G65" s="576"/>
      <c r="H65" s="576"/>
      <c r="I65" s="576"/>
      <c r="J65" s="576"/>
      <c r="K65" s="576"/>
      <c r="L65" s="576"/>
      <c r="M65" s="576"/>
      <c r="N65" s="576"/>
      <c r="O65" s="576"/>
      <c r="P65" s="576"/>
      <c r="Q65" s="576"/>
      <c r="AG65" s="211"/>
    </row>
    <row r="66" spans="1:97" s="8" customFormat="1" ht="19.5" customHeight="1" thickBot="1" x14ac:dyDescent="0.2">
      <c r="A66" s="64"/>
      <c r="B66" s="132"/>
      <c r="C66" s="74"/>
      <c r="D66" s="297" t="s">
        <v>633</v>
      </c>
      <c r="E66" s="298"/>
      <c r="F66" s="298"/>
      <c r="G66" s="298"/>
      <c r="H66" s="298"/>
      <c r="I66" s="298"/>
      <c r="J66" s="298"/>
      <c r="K66" s="298"/>
      <c r="L66" s="542" t="s">
        <v>647</v>
      </c>
      <c r="M66" s="542"/>
      <c r="N66" s="542"/>
      <c r="O66" s="542"/>
      <c r="P66" s="542"/>
      <c r="Q66" s="542"/>
      <c r="R66" s="327"/>
      <c r="S66" s="5"/>
      <c r="T66" s="5"/>
      <c r="U66" s="5"/>
      <c r="V66" s="5"/>
      <c r="W66" s="5"/>
      <c r="X66" s="9"/>
      <c r="Y66" s="9"/>
      <c r="AF66" s="213"/>
      <c r="AG66" s="213"/>
      <c r="CJ66" s="46"/>
      <c r="CK66" s="46"/>
      <c r="CL66" s="46"/>
      <c r="CM66" s="46"/>
      <c r="CN66" s="46"/>
      <c r="CO66" s="46"/>
      <c r="CP66" s="46"/>
      <c r="CQ66" s="46"/>
      <c r="CR66" s="46"/>
      <c r="CS66" s="46"/>
    </row>
    <row r="67" spans="1:97" s="8" customFormat="1" ht="19.5" customHeight="1" thickBot="1" x14ac:dyDescent="0.2">
      <c r="A67" s="64"/>
      <c r="B67" s="132"/>
      <c r="C67" s="74"/>
      <c r="D67" s="297" t="s">
        <v>669</v>
      </c>
      <c r="E67" s="275"/>
      <c r="F67" s="275"/>
      <c r="G67" s="298"/>
      <c r="H67" s="275"/>
      <c r="I67" s="275"/>
      <c r="J67" s="275"/>
      <c r="K67" s="275"/>
      <c r="L67" s="542" t="s">
        <v>637</v>
      </c>
      <c r="M67" s="542"/>
      <c r="N67" s="542"/>
      <c r="O67" s="542"/>
      <c r="P67" s="542"/>
      <c r="Q67" s="542"/>
      <c r="R67" s="327"/>
      <c r="S67" s="5"/>
      <c r="T67" s="5"/>
      <c r="U67" s="5"/>
      <c r="V67" s="5"/>
      <c r="W67" s="5"/>
      <c r="X67" s="9"/>
      <c r="Y67" s="9"/>
      <c r="AF67" s="213"/>
      <c r="AG67" s="213"/>
      <c r="CJ67" s="46"/>
      <c r="CK67" s="46"/>
      <c r="CL67" s="46"/>
      <c r="CM67" s="46"/>
      <c r="CN67" s="46"/>
      <c r="CO67" s="46"/>
      <c r="CP67" s="46"/>
      <c r="CQ67" s="46"/>
      <c r="CR67" s="46"/>
      <c r="CS67" s="46"/>
    </row>
    <row r="68" spans="1:97" s="8" customFormat="1" ht="19.5" customHeight="1" thickBot="1" x14ac:dyDescent="0.2">
      <c r="A68" s="64"/>
      <c r="B68" s="132"/>
      <c r="C68" s="74"/>
      <c r="D68" s="269" t="s">
        <v>638</v>
      </c>
      <c r="E68" s="270"/>
      <c r="F68" s="270"/>
      <c r="G68" s="270"/>
      <c r="H68" s="270"/>
      <c r="I68" s="270"/>
      <c r="J68" s="270"/>
      <c r="K68" s="270"/>
      <c r="L68" s="542" t="s">
        <v>623</v>
      </c>
      <c r="M68" s="542"/>
      <c r="N68" s="542"/>
      <c r="O68" s="542"/>
      <c r="P68" s="542"/>
      <c r="Q68" s="542"/>
      <c r="R68" s="327"/>
      <c r="S68" s="5"/>
      <c r="T68" s="5"/>
      <c r="U68" s="5"/>
      <c r="V68" s="5"/>
      <c r="W68" s="5"/>
      <c r="X68" s="9"/>
      <c r="Y68" s="9"/>
      <c r="AF68" s="213"/>
      <c r="AG68" s="213"/>
      <c r="CJ68" s="46"/>
      <c r="CK68" s="46"/>
      <c r="CL68" s="46"/>
      <c r="CM68" s="46"/>
      <c r="CN68" s="46"/>
      <c r="CO68" s="46"/>
      <c r="CP68" s="46"/>
      <c r="CQ68" s="46"/>
      <c r="CR68" s="46"/>
      <c r="CS68" s="46"/>
    </row>
    <row r="69" spans="1:97" ht="13.5" x14ac:dyDescent="0.15">
      <c r="A69" s="132"/>
      <c r="B69" s="460" t="str">
        <f>IF(COUNTIF(C66:C68,"○")&gt;1,"　◯は１つだけ",IF(OR(C66="○",C68="○"),"※黄色で網掛けされた設問にお答えください。",""))</f>
        <v/>
      </c>
      <c r="C69" s="460"/>
      <c r="D69" s="460"/>
      <c r="E69" s="460"/>
      <c r="F69" s="460"/>
      <c r="G69" s="460"/>
      <c r="H69" s="460"/>
      <c r="I69" s="460"/>
      <c r="J69" s="460"/>
      <c r="K69" s="460"/>
      <c r="L69" s="460"/>
      <c r="M69" s="460"/>
      <c r="N69" s="460"/>
      <c r="O69" s="460"/>
      <c r="P69" s="460"/>
      <c r="Q69" s="460"/>
      <c r="R69" s="460"/>
      <c r="S69" s="152"/>
      <c r="T69" s="152"/>
      <c r="U69" s="152"/>
      <c r="AA69" s="60"/>
    </row>
    <row r="70" spans="1:97" ht="5.0999999999999996" customHeight="1" x14ac:dyDescent="0.15">
      <c r="A70" s="132"/>
      <c r="B70" s="266"/>
      <c r="C70" s="266"/>
      <c r="D70" s="266"/>
      <c r="E70" s="266"/>
      <c r="F70" s="266"/>
      <c r="G70" s="266"/>
      <c r="H70" s="266"/>
      <c r="I70" s="266"/>
      <c r="J70" s="266"/>
      <c r="K70" s="266"/>
      <c r="L70" s="266"/>
      <c r="M70" s="266"/>
      <c r="N70" s="266"/>
      <c r="O70" s="266"/>
      <c r="P70" s="266"/>
      <c r="Q70" s="266"/>
      <c r="R70" s="266"/>
      <c r="S70" s="152"/>
      <c r="T70" s="152"/>
      <c r="U70" s="152"/>
      <c r="AA70" s="60"/>
    </row>
    <row r="71" spans="1:97" s="78" customFormat="1" ht="27.75" customHeight="1" x14ac:dyDescent="0.15">
      <c r="B71" s="546" t="s">
        <v>620</v>
      </c>
      <c r="C71" s="546"/>
      <c r="D71" s="546"/>
      <c r="E71" s="546"/>
      <c r="F71" s="546"/>
      <c r="G71" s="546"/>
      <c r="H71" s="546"/>
      <c r="I71" s="546"/>
      <c r="J71" s="546"/>
      <c r="K71" s="546"/>
      <c r="L71" s="546"/>
      <c r="M71" s="546"/>
      <c r="N71" s="546"/>
      <c r="O71" s="546"/>
      <c r="P71" s="546"/>
      <c r="Q71" s="546"/>
      <c r="R71" s="546"/>
      <c r="S71" s="139"/>
      <c r="T71" s="139"/>
      <c r="U71" s="139"/>
      <c r="V71" s="139"/>
      <c r="W71" s="139"/>
      <c r="X71" s="139"/>
      <c r="Y71" s="139"/>
      <c r="Z71" s="139"/>
      <c r="AA71" s="139"/>
      <c r="AB71" s="139"/>
      <c r="AC71" s="139"/>
      <c r="AD71" s="139"/>
      <c r="AF71" s="214"/>
      <c r="AG71" s="214"/>
    </row>
    <row r="72" spans="1:97" s="8" customFormat="1" ht="26.25" customHeight="1" thickBot="1" x14ac:dyDescent="0.2">
      <c r="A72" s="64"/>
      <c r="B72" s="461" t="s">
        <v>670</v>
      </c>
      <c r="C72" s="461"/>
      <c r="D72" s="461"/>
      <c r="E72" s="461"/>
      <c r="F72" s="461"/>
      <c r="G72" s="461"/>
      <c r="H72" s="461"/>
      <c r="I72" s="461"/>
      <c r="J72" s="461"/>
      <c r="K72" s="461"/>
      <c r="L72" s="461"/>
      <c r="M72" s="461"/>
      <c r="N72" s="461"/>
      <c r="O72" s="461"/>
      <c r="P72" s="461"/>
      <c r="Q72" s="461"/>
      <c r="R72" s="461"/>
      <c r="S72" s="132"/>
      <c r="T72" s="202"/>
      <c r="U72" s="86"/>
      <c r="V72" s="86"/>
      <c r="W72" s="9"/>
      <c r="X72" s="9"/>
      <c r="Y72" s="9"/>
      <c r="AF72" s="213"/>
      <c r="AG72" s="211"/>
      <c r="AH72" s="5"/>
      <c r="CJ72" s="46"/>
      <c r="CK72" s="46"/>
      <c r="CL72" s="46"/>
      <c r="CM72" s="46"/>
      <c r="CN72" s="46"/>
      <c r="CO72" s="46"/>
      <c r="CP72" s="46"/>
      <c r="CQ72" s="46"/>
      <c r="CR72" s="46"/>
      <c r="CS72" s="46"/>
    </row>
    <row r="73" spans="1:97" s="8" customFormat="1" ht="18" customHeight="1" thickBot="1" x14ac:dyDescent="0.2">
      <c r="A73" s="64"/>
      <c r="B73" s="22"/>
      <c r="C73" s="74"/>
      <c r="D73" s="544" t="s">
        <v>671</v>
      </c>
      <c r="E73" s="545"/>
      <c r="F73" s="545"/>
      <c r="G73" s="545"/>
      <c r="H73" s="545"/>
      <c r="I73" s="545"/>
      <c r="J73" s="545"/>
      <c r="K73" s="545"/>
      <c r="L73" s="542" t="s">
        <v>637</v>
      </c>
      <c r="M73" s="542"/>
      <c r="N73" s="542"/>
      <c r="O73" s="542"/>
      <c r="P73" s="542"/>
      <c r="Q73" s="542"/>
      <c r="R73" s="543"/>
      <c r="S73" s="132"/>
      <c r="T73" s="202"/>
      <c r="U73" s="86"/>
      <c r="V73" s="86"/>
      <c r="W73" s="9"/>
      <c r="X73" s="9"/>
      <c r="Y73" s="9"/>
      <c r="AF73" s="213"/>
      <c r="AG73" s="211"/>
      <c r="AH73" s="5"/>
      <c r="CJ73" s="46"/>
      <c r="CK73" s="46"/>
      <c r="CL73" s="46"/>
      <c r="CM73" s="46"/>
      <c r="CN73" s="46"/>
      <c r="CO73" s="46"/>
      <c r="CP73" s="46"/>
      <c r="CQ73" s="46"/>
      <c r="CR73" s="46"/>
      <c r="CS73" s="46"/>
    </row>
    <row r="74" spans="1:97" s="8" customFormat="1" ht="18" customHeight="1" thickBot="1" x14ac:dyDescent="0.2">
      <c r="A74" s="64"/>
      <c r="B74" s="22"/>
      <c r="C74" s="74"/>
      <c r="D74" s="269" t="s">
        <v>618</v>
      </c>
      <c r="E74" s="112"/>
      <c r="F74" s="112"/>
      <c r="G74" s="112"/>
      <c r="H74" s="112"/>
      <c r="I74" s="112"/>
      <c r="J74" s="112"/>
      <c r="K74" s="112"/>
      <c r="L74" s="542" t="s">
        <v>415</v>
      </c>
      <c r="M74" s="542"/>
      <c r="N74" s="542"/>
      <c r="O74" s="542"/>
      <c r="P74" s="542"/>
      <c r="Q74" s="542"/>
      <c r="R74" s="543"/>
      <c r="S74" s="132"/>
      <c r="T74" s="202"/>
      <c r="U74" s="86"/>
      <c r="V74" s="86"/>
      <c r="W74" s="9"/>
      <c r="X74" s="9"/>
      <c r="Y74" s="9"/>
      <c r="AF74" s="213"/>
      <c r="AG74" s="211"/>
      <c r="AH74" s="5"/>
      <c r="CJ74" s="46"/>
      <c r="CK74" s="46"/>
      <c r="CL74" s="46"/>
      <c r="CM74" s="46"/>
      <c r="CN74" s="46"/>
      <c r="CO74" s="46"/>
      <c r="CP74" s="46"/>
      <c r="CQ74" s="46"/>
      <c r="CR74" s="46"/>
      <c r="CS74" s="46"/>
    </row>
    <row r="75" spans="1:97" s="8" customFormat="1" ht="18" customHeight="1" thickBot="1" x14ac:dyDescent="0.2">
      <c r="A75" s="64"/>
      <c r="B75" s="22"/>
      <c r="C75" s="74"/>
      <c r="D75" s="271" t="s">
        <v>619</v>
      </c>
      <c r="E75" s="270"/>
      <c r="F75" s="270"/>
      <c r="G75" s="270"/>
      <c r="H75" s="270"/>
      <c r="I75" s="270"/>
      <c r="J75" s="270"/>
      <c r="K75" s="270"/>
      <c r="L75" s="542" t="s">
        <v>605</v>
      </c>
      <c r="M75" s="542"/>
      <c r="N75" s="542"/>
      <c r="O75" s="542"/>
      <c r="P75" s="542"/>
      <c r="Q75" s="542"/>
      <c r="R75" s="543"/>
      <c r="S75" s="132"/>
      <c r="T75" s="202"/>
      <c r="U75" s="86"/>
      <c r="V75" s="86"/>
      <c r="W75" s="9"/>
      <c r="X75" s="9"/>
      <c r="Y75" s="9"/>
      <c r="AF75" s="213"/>
      <c r="AG75" s="211"/>
      <c r="AH75" s="5"/>
      <c r="CJ75" s="46"/>
      <c r="CK75" s="46"/>
      <c r="CL75" s="46"/>
      <c r="CM75" s="46"/>
      <c r="CN75" s="46"/>
      <c r="CO75" s="46"/>
      <c r="CP75" s="46"/>
      <c r="CQ75" s="46"/>
      <c r="CR75" s="46"/>
      <c r="CS75" s="46"/>
    </row>
    <row r="76" spans="1:97" s="8" customFormat="1" ht="18" customHeight="1" thickBot="1" x14ac:dyDescent="0.2">
      <c r="A76" s="64"/>
      <c r="B76" s="22"/>
      <c r="C76" s="74"/>
      <c r="D76" s="271" t="s">
        <v>617</v>
      </c>
      <c r="E76" s="270"/>
      <c r="F76" s="270"/>
      <c r="G76" s="270"/>
      <c r="H76" s="270"/>
      <c r="I76" s="270"/>
      <c r="J76" s="270"/>
      <c r="K76" s="270"/>
      <c r="L76" s="542" t="str">
        <f>IF(AND($C$76="○",$C$74="",$C$75=""),"⇒　下記をご記入のうえ、（５）をお答えください。","⇒　下記をご記入のうえ、次の質問をお答えください。")</f>
        <v>⇒　下記をご記入のうえ、次の質問をお答えください。</v>
      </c>
      <c r="M76" s="542"/>
      <c r="N76" s="542"/>
      <c r="O76" s="542"/>
      <c r="P76" s="542"/>
      <c r="Q76" s="542"/>
      <c r="R76" s="543"/>
      <c r="S76" s="132"/>
      <c r="T76" s="202"/>
      <c r="U76" s="86"/>
      <c r="V76" s="86"/>
      <c r="W76" s="9"/>
      <c r="X76" s="9"/>
      <c r="Y76" s="9"/>
      <c r="AF76" s="213"/>
      <c r="AG76" s="211"/>
      <c r="AH76" s="5"/>
      <c r="CJ76" s="46"/>
      <c r="CK76" s="46"/>
      <c r="CL76" s="46"/>
      <c r="CM76" s="46"/>
      <c r="CN76" s="46"/>
      <c r="CO76" s="46"/>
      <c r="CP76" s="46"/>
      <c r="CQ76" s="46"/>
      <c r="CR76" s="46"/>
      <c r="CS76" s="46"/>
    </row>
    <row r="77" spans="1:97" s="8" customFormat="1" ht="65.25" customHeight="1" thickBot="1" x14ac:dyDescent="0.2">
      <c r="B77" s="5"/>
      <c r="E77" s="577" t="s">
        <v>607</v>
      </c>
      <c r="F77" s="578"/>
      <c r="G77" s="578"/>
      <c r="H77" s="578"/>
      <c r="I77" s="578"/>
      <c r="J77" s="578"/>
      <c r="K77" s="578"/>
      <c r="L77" s="578"/>
      <c r="M77" s="578"/>
      <c r="N77" s="578"/>
      <c r="O77" s="578"/>
      <c r="P77" s="578"/>
      <c r="Q77" s="578"/>
      <c r="R77" s="579"/>
      <c r="Y77" s="5"/>
      <c r="AB77" s="5"/>
      <c r="AC77" s="5"/>
      <c r="AD77" s="5"/>
      <c r="AE77" s="5"/>
      <c r="CJ77" s="46"/>
      <c r="CK77" s="46"/>
      <c r="CL77" s="46"/>
      <c r="CM77" s="46"/>
      <c r="CN77" s="46"/>
      <c r="CO77" s="46"/>
      <c r="CP77" s="46"/>
      <c r="CQ77" s="46"/>
      <c r="CR77" s="46"/>
      <c r="CS77" s="46"/>
    </row>
    <row r="78" spans="1:97" s="288" customFormat="1" ht="13.5" x14ac:dyDescent="0.15">
      <c r="A78" s="132"/>
      <c r="B78" s="460" t="str">
        <f>IF(AND(C73="○",COUNTA(C74:C76)&gt;0),"　①を選択の場合、②～④を同時に選択できません。","")</f>
        <v/>
      </c>
      <c r="C78" s="460"/>
      <c r="D78" s="460"/>
      <c r="E78" s="460"/>
      <c r="F78" s="460"/>
      <c r="G78" s="460"/>
      <c r="H78" s="460"/>
      <c r="I78" s="460"/>
      <c r="J78" s="460"/>
      <c r="K78" s="460"/>
      <c r="L78" s="460"/>
      <c r="M78" s="460"/>
      <c r="N78" s="460"/>
      <c r="O78" s="460"/>
      <c r="P78" s="460"/>
      <c r="Q78" s="460"/>
      <c r="R78" s="460"/>
      <c r="S78" s="152"/>
      <c r="T78" s="152"/>
      <c r="U78" s="152"/>
      <c r="AA78" s="60"/>
      <c r="AF78" s="212"/>
      <c r="AG78" s="212"/>
      <c r="CJ78" s="22"/>
      <c r="CK78" s="22"/>
      <c r="CL78" s="22"/>
      <c r="CM78" s="22"/>
      <c r="CN78" s="22"/>
      <c r="CO78" s="22"/>
      <c r="CP78" s="22"/>
      <c r="CQ78" s="22"/>
      <c r="CR78" s="22"/>
      <c r="CS78" s="22"/>
    </row>
    <row r="79" spans="1:97" s="288" customFormat="1" ht="5.0999999999999996" customHeight="1" x14ac:dyDescent="0.15">
      <c r="A79" s="132"/>
      <c r="B79" s="328"/>
      <c r="C79" s="328"/>
      <c r="D79" s="328"/>
      <c r="E79" s="328"/>
      <c r="F79" s="328"/>
      <c r="G79" s="328"/>
      <c r="H79" s="328"/>
      <c r="I79" s="328"/>
      <c r="J79" s="328"/>
      <c r="K79" s="328"/>
      <c r="L79" s="328"/>
      <c r="M79" s="328"/>
      <c r="N79" s="328"/>
      <c r="O79" s="328"/>
      <c r="P79" s="328"/>
      <c r="Q79" s="328"/>
      <c r="R79" s="328"/>
      <c r="S79" s="152"/>
      <c r="T79" s="152"/>
      <c r="U79" s="152"/>
      <c r="AA79" s="60"/>
      <c r="AF79" s="212"/>
      <c r="AG79" s="212"/>
      <c r="CJ79" s="22"/>
      <c r="CK79" s="22"/>
      <c r="CL79" s="22"/>
      <c r="CM79" s="22"/>
      <c r="CN79" s="22"/>
      <c r="CO79" s="22"/>
      <c r="CP79" s="22"/>
      <c r="CQ79" s="22"/>
      <c r="CR79" s="22"/>
      <c r="CS79" s="22"/>
    </row>
    <row r="80" spans="1:97" ht="13.5" x14ac:dyDescent="0.15">
      <c r="A80" s="132"/>
      <c r="B80" s="460" t="str">
        <f>IF(COUNTIF(C74:C75,"○")&gt;0,"※黄色で網掛けされた設問にお答えください。","")</f>
        <v/>
      </c>
      <c r="C80" s="460"/>
      <c r="D80" s="460"/>
      <c r="E80" s="460"/>
      <c r="F80" s="460"/>
      <c r="G80" s="460"/>
      <c r="H80" s="460"/>
      <c r="I80" s="460"/>
      <c r="J80" s="460"/>
      <c r="K80" s="460"/>
      <c r="L80" s="460"/>
      <c r="M80" s="460"/>
      <c r="N80" s="460"/>
      <c r="O80" s="460"/>
      <c r="P80" s="460"/>
      <c r="Q80" s="460"/>
      <c r="R80" s="460"/>
      <c r="S80" s="152"/>
      <c r="T80" s="152"/>
      <c r="U80" s="152"/>
      <c r="AA80" s="60"/>
    </row>
    <row r="81" spans="1:97" ht="5.0999999999999996" customHeight="1" x14ac:dyDescent="0.15">
      <c r="A81" s="132"/>
      <c r="B81" s="276"/>
      <c r="C81" s="276"/>
      <c r="D81" s="276"/>
      <c r="E81" s="276"/>
      <c r="F81" s="276"/>
      <c r="G81" s="276"/>
      <c r="H81" s="276"/>
      <c r="I81" s="276"/>
      <c r="J81" s="276"/>
      <c r="K81" s="276"/>
      <c r="L81" s="276"/>
      <c r="M81" s="276"/>
      <c r="N81" s="276"/>
      <c r="O81" s="276"/>
      <c r="P81" s="276"/>
      <c r="Q81" s="276"/>
      <c r="R81" s="276"/>
      <c r="S81" s="152"/>
      <c r="T81" s="152"/>
      <c r="U81" s="152"/>
      <c r="AA81" s="60"/>
    </row>
    <row r="82" spans="1:97" s="78" customFormat="1" ht="27.75" customHeight="1" x14ac:dyDescent="0.15">
      <c r="B82" s="546" t="s">
        <v>608</v>
      </c>
      <c r="C82" s="546"/>
      <c r="D82" s="546"/>
      <c r="E82" s="546"/>
      <c r="F82" s="546"/>
      <c r="G82" s="546"/>
      <c r="H82" s="546"/>
      <c r="I82" s="546"/>
      <c r="J82" s="546"/>
      <c r="K82" s="546"/>
      <c r="L82" s="546"/>
      <c r="M82" s="546"/>
      <c r="N82" s="546"/>
      <c r="O82" s="546"/>
      <c r="P82" s="546"/>
      <c r="Q82" s="546"/>
      <c r="R82" s="546"/>
      <c r="S82" s="139"/>
      <c r="T82" s="139"/>
      <c r="U82" s="139"/>
      <c r="V82" s="139"/>
      <c r="W82" s="139"/>
      <c r="X82" s="139"/>
      <c r="Y82" s="139"/>
      <c r="Z82" s="139"/>
      <c r="AA82" s="139"/>
      <c r="AB82" s="139"/>
      <c r="AC82" s="139"/>
      <c r="AD82" s="139"/>
      <c r="AF82" s="214"/>
      <c r="AG82" s="214"/>
    </row>
    <row r="83" spans="1:97" ht="16.5" customHeight="1" thickBot="1" x14ac:dyDescent="0.2">
      <c r="B83" s="466" t="s">
        <v>606</v>
      </c>
      <c r="C83" s="466"/>
      <c r="D83" s="466"/>
      <c r="E83" s="466"/>
      <c r="F83" s="466"/>
      <c r="G83" s="466"/>
      <c r="H83" s="466"/>
      <c r="I83" s="466"/>
      <c r="J83" s="466"/>
      <c r="K83" s="466"/>
      <c r="L83" s="466"/>
      <c r="M83" s="466"/>
      <c r="N83" s="466"/>
      <c r="O83" s="466"/>
      <c r="P83" s="466"/>
      <c r="Q83" s="466"/>
      <c r="R83" s="466"/>
      <c r="S83" s="272"/>
      <c r="AG83" s="211"/>
    </row>
    <row r="84" spans="1:97" s="8" customFormat="1" ht="19.5" customHeight="1" thickBot="1" x14ac:dyDescent="0.2">
      <c r="B84" s="22"/>
      <c r="C84" s="74"/>
      <c r="D84" s="547" t="s">
        <v>632</v>
      </c>
      <c r="E84" s="548"/>
      <c r="F84" s="548"/>
      <c r="G84" s="548"/>
      <c r="H84" s="548"/>
      <c r="I84" s="548"/>
      <c r="J84" s="548"/>
      <c r="K84" s="548"/>
      <c r="L84" s="548"/>
      <c r="M84" s="548"/>
      <c r="N84" s="548"/>
      <c r="O84" s="548"/>
      <c r="P84" s="548"/>
      <c r="Q84" s="548"/>
      <c r="R84" s="549"/>
      <c r="S84" s="22"/>
      <c r="T84" s="5"/>
      <c r="U84" s="5"/>
      <c r="V84" s="5"/>
      <c r="W84" s="9"/>
      <c r="X84" s="9"/>
      <c r="Y84" s="9"/>
      <c r="AF84" s="213"/>
      <c r="AG84" s="213" t="b">
        <v>0</v>
      </c>
      <c r="CJ84" s="46"/>
      <c r="CK84" s="46"/>
      <c r="CL84" s="46"/>
      <c r="CM84" s="46"/>
      <c r="CN84" s="46"/>
      <c r="CO84" s="46"/>
      <c r="CP84" s="46"/>
      <c r="CQ84" s="46"/>
      <c r="CR84" s="46"/>
      <c r="CS84" s="46"/>
    </row>
    <row r="85" spans="1:97" s="8" customFormat="1" ht="19.5" customHeight="1" thickBot="1" x14ac:dyDescent="0.2">
      <c r="B85" s="22"/>
      <c r="C85" s="74"/>
      <c r="D85" s="547" t="s">
        <v>611</v>
      </c>
      <c r="E85" s="548"/>
      <c r="F85" s="548"/>
      <c r="G85" s="548"/>
      <c r="H85" s="548"/>
      <c r="I85" s="548"/>
      <c r="J85" s="548"/>
      <c r="K85" s="548"/>
      <c r="L85" s="548"/>
      <c r="M85" s="548"/>
      <c r="N85" s="548"/>
      <c r="O85" s="548"/>
      <c r="P85" s="548"/>
      <c r="Q85" s="548"/>
      <c r="R85" s="549"/>
      <c r="S85" s="22"/>
      <c r="T85" s="5"/>
      <c r="U85" s="5"/>
      <c r="V85" s="5"/>
      <c r="W85" s="9"/>
      <c r="X85" s="9"/>
      <c r="Y85" s="9"/>
      <c r="AF85" s="213"/>
      <c r="AG85" s="213" t="b">
        <v>0</v>
      </c>
      <c r="CJ85" s="46"/>
      <c r="CK85" s="46"/>
      <c r="CL85" s="46"/>
      <c r="CM85" s="46"/>
      <c r="CN85" s="46"/>
      <c r="CO85" s="46"/>
      <c r="CP85" s="46"/>
      <c r="CQ85" s="46"/>
      <c r="CR85" s="46"/>
      <c r="CS85" s="46"/>
    </row>
    <row r="86" spans="1:97" s="8" customFormat="1" ht="19.5" customHeight="1" thickBot="1" x14ac:dyDescent="0.2">
      <c r="B86" s="22"/>
      <c r="C86" s="74"/>
      <c r="D86" s="547" t="s">
        <v>672</v>
      </c>
      <c r="E86" s="548"/>
      <c r="F86" s="548"/>
      <c r="G86" s="548"/>
      <c r="H86" s="548"/>
      <c r="I86" s="548"/>
      <c r="J86" s="548"/>
      <c r="K86" s="548"/>
      <c r="L86" s="548"/>
      <c r="M86" s="548"/>
      <c r="N86" s="548"/>
      <c r="O86" s="548"/>
      <c r="P86" s="548"/>
      <c r="Q86" s="548"/>
      <c r="R86" s="549"/>
      <c r="S86" s="22"/>
      <c r="T86" s="5"/>
      <c r="U86" s="5"/>
      <c r="V86" s="5"/>
      <c r="W86" s="9"/>
      <c r="X86" s="9"/>
      <c r="Y86" s="9"/>
      <c r="AF86" s="213"/>
      <c r="AG86" s="213" t="b">
        <v>0</v>
      </c>
      <c r="CJ86" s="46"/>
      <c r="CK86" s="46"/>
      <c r="CL86" s="46"/>
      <c r="CM86" s="46"/>
      <c r="CN86" s="46"/>
      <c r="CO86" s="46"/>
      <c r="CP86" s="46"/>
      <c r="CQ86" s="46"/>
      <c r="CR86" s="46"/>
      <c r="CS86" s="46"/>
    </row>
    <row r="87" spans="1:97" s="8" customFormat="1" ht="19.5" customHeight="1" thickBot="1" x14ac:dyDescent="0.2">
      <c r="B87" s="22"/>
      <c r="C87" s="74"/>
      <c r="D87" s="547" t="s">
        <v>612</v>
      </c>
      <c r="E87" s="548"/>
      <c r="F87" s="548"/>
      <c r="G87" s="548"/>
      <c r="H87" s="548"/>
      <c r="I87" s="548"/>
      <c r="J87" s="548"/>
      <c r="K87" s="548"/>
      <c r="L87" s="548"/>
      <c r="M87" s="548"/>
      <c r="N87" s="548"/>
      <c r="O87" s="548"/>
      <c r="P87" s="548"/>
      <c r="Q87" s="548"/>
      <c r="R87" s="549"/>
      <c r="S87" s="22"/>
      <c r="T87" s="5"/>
      <c r="U87" s="5"/>
      <c r="V87" s="5"/>
      <c r="W87" s="9"/>
      <c r="X87" s="9"/>
      <c r="Y87" s="9"/>
      <c r="AF87" s="213"/>
      <c r="AG87" s="213" t="b">
        <v>0</v>
      </c>
      <c r="CJ87" s="46"/>
      <c r="CK87" s="46"/>
      <c r="CL87" s="46"/>
      <c r="CM87" s="46"/>
      <c r="CN87" s="46"/>
      <c r="CO87" s="46"/>
      <c r="CP87" s="46"/>
      <c r="CQ87" s="46"/>
      <c r="CR87" s="46"/>
      <c r="CS87" s="46"/>
    </row>
    <row r="88" spans="1:97" s="8" customFormat="1" ht="19.5" customHeight="1" thickBot="1" x14ac:dyDescent="0.2">
      <c r="B88" s="22"/>
      <c r="C88" s="74"/>
      <c r="D88" s="547" t="s">
        <v>613</v>
      </c>
      <c r="E88" s="548"/>
      <c r="F88" s="548"/>
      <c r="G88" s="548"/>
      <c r="H88" s="548"/>
      <c r="I88" s="548"/>
      <c r="J88" s="548"/>
      <c r="K88" s="548"/>
      <c r="L88" s="548"/>
      <c r="M88" s="548"/>
      <c r="N88" s="548"/>
      <c r="O88" s="548"/>
      <c r="P88" s="548"/>
      <c r="Q88" s="548"/>
      <c r="R88" s="549"/>
      <c r="S88" s="22"/>
      <c r="T88" s="5"/>
      <c r="U88" s="5"/>
      <c r="V88" s="5"/>
      <c r="W88" s="9"/>
      <c r="X88" s="9"/>
      <c r="Y88" s="9"/>
      <c r="AF88" s="213"/>
      <c r="AG88" s="213" t="b">
        <v>0</v>
      </c>
      <c r="CJ88" s="46"/>
      <c r="CK88" s="46"/>
      <c r="CL88" s="46"/>
      <c r="CM88" s="46"/>
      <c r="CN88" s="46"/>
      <c r="CO88" s="46"/>
      <c r="CP88" s="46"/>
      <c r="CQ88" s="46"/>
      <c r="CR88" s="46"/>
      <c r="CS88" s="46"/>
    </row>
    <row r="89" spans="1:97" s="8" customFormat="1" ht="19.5" customHeight="1" thickBot="1" x14ac:dyDescent="0.2">
      <c r="B89" s="22"/>
      <c r="C89" s="74"/>
      <c r="D89" s="269" t="s">
        <v>614</v>
      </c>
      <c r="E89" s="270"/>
      <c r="F89" s="270"/>
      <c r="G89" s="270"/>
      <c r="H89" s="270"/>
      <c r="I89" s="270"/>
      <c r="J89" s="270"/>
      <c r="K89" s="270"/>
      <c r="L89" s="270"/>
      <c r="M89" s="270"/>
      <c r="N89" s="270"/>
      <c r="O89" s="553"/>
      <c r="P89" s="553"/>
      <c r="Q89" s="553"/>
      <c r="R89" s="554"/>
      <c r="S89" s="22"/>
      <c r="T89" s="5"/>
      <c r="U89" s="5"/>
      <c r="V89" s="5"/>
      <c r="W89" s="9"/>
      <c r="X89" s="9"/>
      <c r="Y89" s="9"/>
      <c r="AF89" s="213"/>
      <c r="AG89" s="213" t="b">
        <v>0</v>
      </c>
      <c r="CJ89" s="46"/>
      <c r="CK89" s="46"/>
      <c r="CL89" s="46"/>
      <c r="CM89" s="46"/>
      <c r="CN89" s="46"/>
      <c r="CO89" s="46"/>
      <c r="CP89" s="46"/>
      <c r="CQ89" s="46"/>
      <c r="CR89" s="46"/>
      <c r="CS89" s="46"/>
    </row>
    <row r="90" spans="1:97" s="8" customFormat="1" ht="19.5" customHeight="1" thickBot="1" x14ac:dyDescent="0.2">
      <c r="B90" s="5"/>
      <c r="C90" s="88"/>
      <c r="D90" s="269" t="s">
        <v>152</v>
      </c>
      <c r="E90" s="267"/>
      <c r="F90" s="267"/>
      <c r="G90" s="154" t="s">
        <v>438</v>
      </c>
      <c r="H90" s="550" t="s">
        <v>374</v>
      </c>
      <c r="I90" s="551"/>
      <c r="J90" s="551"/>
      <c r="K90" s="551"/>
      <c r="L90" s="551"/>
      <c r="M90" s="551"/>
      <c r="N90" s="551"/>
      <c r="O90" s="551"/>
      <c r="P90" s="551"/>
      <c r="Q90" s="551"/>
      <c r="R90" s="552"/>
      <c r="S90" s="5"/>
      <c r="T90" s="5"/>
      <c r="U90" s="5"/>
      <c r="V90" s="5"/>
      <c r="W90" s="9"/>
      <c r="X90" s="9"/>
      <c r="Y90" s="9"/>
      <c r="AF90" s="213"/>
      <c r="AG90" s="213" t="b">
        <v>0</v>
      </c>
      <c r="CJ90" s="46"/>
      <c r="CK90" s="46"/>
      <c r="CL90" s="46"/>
      <c r="CM90" s="46"/>
      <c r="CN90" s="46"/>
      <c r="CO90" s="46"/>
      <c r="CP90" s="46"/>
      <c r="CQ90" s="46"/>
      <c r="CR90" s="46"/>
      <c r="CS90" s="46"/>
    </row>
    <row r="91" spans="1:97" s="78" customFormat="1" ht="13.5" customHeight="1" x14ac:dyDescent="0.15">
      <c r="B91" s="608"/>
      <c r="C91" s="608"/>
      <c r="D91" s="608"/>
      <c r="E91" s="608"/>
      <c r="F91" s="608"/>
      <c r="G91" s="608"/>
      <c r="H91" s="608"/>
      <c r="I91" s="608"/>
      <c r="J91" s="608"/>
      <c r="K91" s="608"/>
      <c r="L91" s="608"/>
      <c r="M91" s="608"/>
      <c r="N91" s="608"/>
      <c r="O91" s="608"/>
      <c r="P91" s="608"/>
      <c r="Q91" s="608"/>
      <c r="R91" s="608"/>
      <c r="S91" s="277"/>
      <c r="T91" s="79"/>
      <c r="U91" s="79"/>
      <c r="V91" s="79"/>
      <c r="W91" s="79"/>
      <c r="X91" s="79"/>
      <c r="Y91" s="79"/>
      <c r="Z91" s="79"/>
      <c r="AA91" s="79"/>
      <c r="AF91" s="214"/>
      <c r="AG91" s="214"/>
      <c r="AH91" s="5"/>
      <c r="AI91" s="5"/>
      <c r="AJ91" s="5"/>
      <c r="AK91" s="5"/>
    </row>
    <row r="92" spans="1:97" ht="12" customHeight="1" x14ac:dyDescent="0.15">
      <c r="A92" s="132"/>
      <c r="B92" s="460" t="str">
        <f>IF(C75="○","※黄色で網掛けされた設問にお答えください。","")</f>
        <v/>
      </c>
      <c r="C92" s="460"/>
      <c r="D92" s="460"/>
      <c r="E92" s="460"/>
      <c r="F92" s="460"/>
      <c r="G92" s="460"/>
      <c r="H92" s="460"/>
      <c r="I92" s="460"/>
      <c r="J92" s="460"/>
      <c r="K92" s="460"/>
      <c r="L92" s="460"/>
      <c r="M92" s="460"/>
      <c r="N92" s="460"/>
      <c r="O92" s="460"/>
      <c r="P92" s="460"/>
      <c r="Q92" s="460"/>
      <c r="R92" s="460"/>
      <c r="S92" s="152"/>
      <c r="T92" s="152"/>
      <c r="U92" s="152"/>
      <c r="AA92" s="60"/>
    </row>
    <row r="93" spans="1:97" s="78" customFormat="1" ht="27.75" customHeight="1" x14ac:dyDescent="0.15">
      <c r="B93" s="546" t="s">
        <v>609</v>
      </c>
      <c r="C93" s="546"/>
      <c r="D93" s="546"/>
      <c r="E93" s="546"/>
      <c r="F93" s="546"/>
      <c r="G93" s="546"/>
      <c r="H93" s="546"/>
      <c r="I93" s="546"/>
      <c r="J93" s="546"/>
      <c r="K93" s="546"/>
      <c r="L93" s="546"/>
      <c r="M93" s="546"/>
      <c r="N93" s="546"/>
      <c r="O93" s="546"/>
      <c r="P93" s="546"/>
      <c r="Q93" s="546"/>
      <c r="R93" s="546"/>
      <c r="S93" s="139"/>
      <c r="T93" s="139"/>
      <c r="U93" s="139"/>
      <c r="V93" s="139"/>
      <c r="W93" s="139"/>
      <c r="X93" s="139"/>
      <c r="Y93" s="139"/>
      <c r="Z93" s="139"/>
      <c r="AA93" s="139"/>
      <c r="AB93" s="139"/>
      <c r="AC93" s="139"/>
      <c r="AD93" s="139"/>
      <c r="AF93" s="214"/>
      <c r="AG93" s="214"/>
    </row>
    <row r="94" spans="1:97" ht="16.5" customHeight="1" thickBot="1" x14ac:dyDescent="0.2">
      <c r="B94" s="466" t="s">
        <v>610</v>
      </c>
      <c r="C94" s="466"/>
      <c r="D94" s="466"/>
      <c r="E94" s="466"/>
      <c r="F94" s="466"/>
      <c r="G94" s="466"/>
      <c r="H94" s="466"/>
      <c r="I94" s="466"/>
      <c r="J94" s="466"/>
      <c r="K94" s="466"/>
      <c r="L94" s="466"/>
      <c r="M94" s="466"/>
      <c r="N94" s="466"/>
      <c r="O94" s="466"/>
      <c r="P94" s="466"/>
      <c r="Q94" s="466"/>
      <c r="R94" s="466"/>
      <c r="S94" s="272"/>
      <c r="AG94" s="211"/>
    </row>
    <row r="95" spans="1:97" s="8" customFormat="1" ht="19.5" customHeight="1" thickBot="1" x14ac:dyDescent="0.2">
      <c r="B95" s="22"/>
      <c r="C95" s="74"/>
      <c r="D95" s="547" t="s">
        <v>632</v>
      </c>
      <c r="E95" s="548"/>
      <c r="F95" s="548"/>
      <c r="G95" s="548"/>
      <c r="H95" s="548"/>
      <c r="I95" s="548"/>
      <c r="J95" s="548"/>
      <c r="K95" s="548"/>
      <c r="L95" s="548"/>
      <c r="M95" s="548"/>
      <c r="N95" s="548"/>
      <c r="O95" s="548"/>
      <c r="P95" s="548"/>
      <c r="Q95" s="548"/>
      <c r="R95" s="549"/>
      <c r="S95" s="22"/>
      <c r="T95" s="5"/>
      <c r="U95" s="5"/>
      <c r="V95" s="5"/>
      <c r="W95" s="9"/>
      <c r="X95" s="9"/>
      <c r="Y95" s="9"/>
      <c r="AF95" s="213"/>
      <c r="AG95" s="213" t="b">
        <v>0</v>
      </c>
      <c r="CJ95" s="46"/>
      <c r="CK95" s="46"/>
      <c r="CL95" s="46"/>
      <c r="CM95" s="46"/>
      <c r="CN95" s="46"/>
      <c r="CO95" s="46"/>
      <c r="CP95" s="46"/>
      <c r="CQ95" s="46"/>
      <c r="CR95" s="46"/>
      <c r="CS95" s="46"/>
    </row>
    <row r="96" spans="1:97" s="8" customFormat="1" ht="19.5" customHeight="1" thickBot="1" x14ac:dyDescent="0.2">
      <c r="B96" s="22"/>
      <c r="C96" s="74"/>
      <c r="D96" s="547" t="s">
        <v>615</v>
      </c>
      <c r="E96" s="548"/>
      <c r="F96" s="548"/>
      <c r="G96" s="548"/>
      <c r="H96" s="548"/>
      <c r="I96" s="548"/>
      <c r="J96" s="548"/>
      <c r="K96" s="548"/>
      <c r="L96" s="548"/>
      <c r="M96" s="548"/>
      <c r="N96" s="548"/>
      <c r="O96" s="548"/>
      <c r="P96" s="548"/>
      <c r="Q96" s="548"/>
      <c r="R96" s="549"/>
      <c r="S96" s="22"/>
      <c r="T96" s="5"/>
      <c r="U96" s="5"/>
      <c r="V96" s="5"/>
      <c r="W96" s="9"/>
      <c r="X96" s="9"/>
      <c r="Y96" s="9"/>
      <c r="AF96" s="213"/>
      <c r="AG96" s="213" t="b">
        <v>0</v>
      </c>
      <c r="CJ96" s="46"/>
      <c r="CK96" s="46"/>
      <c r="CL96" s="46"/>
      <c r="CM96" s="46"/>
      <c r="CN96" s="46"/>
      <c r="CO96" s="46"/>
      <c r="CP96" s="46"/>
      <c r="CQ96" s="46"/>
      <c r="CR96" s="46"/>
      <c r="CS96" s="46"/>
    </row>
    <row r="97" spans="1:97" s="8" customFormat="1" ht="19.5" customHeight="1" thickBot="1" x14ac:dyDescent="0.2">
      <c r="B97" s="22"/>
      <c r="C97" s="74"/>
      <c r="D97" s="547" t="s">
        <v>673</v>
      </c>
      <c r="E97" s="548"/>
      <c r="F97" s="548"/>
      <c r="G97" s="548"/>
      <c r="H97" s="548"/>
      <c r="I97" s="548"/>
      <c r="J97" s="548"/>
      <c r="K97" s="548"/>
      <c r="L97" s="548"/>
      <c r="M97" s="548"/>
      <c r="N97" s="548"/>
      <c r="O97" s="548"/>
      <c r="P97" s="548"/>
      <c r="Q97" s="548"/>
      <c r="R97" s="549"/>
      <c r="S97" s="22"/>
      <c r="T97" s="5"/>
      <c r="U97" s="5"/>
      <c r="V97" s="5"/>
      <c r="W97" s="9"/>
      <c r="X97" s="9"/>
      <c r="Y97" s="9"/>
      <c r="AF97" s="213"/>
      <c r="AG97" s="213" t="b">
        <v>0</v>
      </c>
      <c r="CJ97" s="46"/>
      <c r="CK97" s="46"/>
      <c r="CL97" s="46"/>
      <c r="CM97" s="46"/>
      <c r="CN97" s="46"/>
      <c r="CO97" s="46"/>
      <c r="CP97" s="46"/>
      <c r="CQ97" s="46"/>
      <c r="CR97" s="46"/>
      <c r="CS97" s="46"/>
    </row>
    <row r="98" spans="1:97" s="8" customFormat="1" ht="19.5" customHeight="1" thickBot="1" x14ac:dyDescent="0.2">
      <c r="B98" s="22"/>
      <c r="C98" s="74"/>
      <c r="D98" s="547" t="s">
        <v>612</v>
      </c>
      <c r="E98" s="548"/>
      <c r="F98" s="548"/>
      <c r="G98" s="548"/>
      <c r="H98" s="548"/>
      <c r="I98" s="548"/>
      <c r="J98" s="548"/>
      <c r="K98" s="548"/>
      <c r="L98" s="548"/>
      <c r="M98" s="548"/>
      <c r="N98" s="548"/>
      <c r="O98" s="548"/>
      <c r="P98" s="548"/>
      <c r="Q98" s="548"/>
      <c r="R98" s="549"/>
      <c r="S98" s="22"/>
      <c r="T98" s="5"/>
      <c r="U98" s="5"/>
      <c r="V98" s="5"/>
      <c r="W98" s="9"/>
      <c r="X98" s="9"/>
      <c r="Y98" s="9"/>
      <c r="AF98" s="213"/>
      <c r="AG98" s="213" t="b">
        <v>0</v>
      </c>
      <c r="CJ98" s="46"/>
      <c r="CK98" s="46"/>
      <c r="CL98" s="46"/>
      <c r="CM98" s="46"/>
      <c r="CN98" s="46"/>
      <c r="CO98" s="46"/>
      <c r="CP98" s="46"/>
      <c r="CQ98" s="46"/>
      <c r="CR98" s="46"/>
      <c r="CS98" s="46"/>
    </row>
    <row r="99" spans="1:97" s="8" customFormat="1" ht="19.5" customHeight="1" thickBot="1" x14ac:dyDescent="0.2">
      <c r="B99" s="22"/>
      <c r="C99" s="74"/>
      <c r="D99" s="547" t="s">
        <v>613</v>
      </c>
      <c r="E99" s="548"/>
      <c r="F99" s="548"/>
      <c r="G99" s="548"/>
      <c r="H99" s="548"/>
      <c r="I99" s="548"/>
      <c r="J99" s="548"/>
      <c r="K99" s="548"/>
      <c r="L99" s="548"/>
      <c r="M99" s="548"/>
      <c r="N99" s="548"/>
      <c r="O99" s="548"/>
      <c r="P99" s="548"/>
      <c r="Q99" s="548"/>
      <c r="R99" s="549"/>
      <c r="S99" s="22"/>
      <c r="T99" s="5"/>
      <c r="U99" s="5"/>
      <c r="V99" s="5"/>
      <c r="W99" s="9"/>
      <c r="X99" s="9"/>
      <c r="Y99" s="9"/>
      <c r="AF99" s="213"/>
      <c r="AG99" s="213" t="b">
        <v>0</v>
      </c>
      <c r="CJ99" s="46"/>
      <c r="CK99" s="46"/>
      <c r="CL99" s="46"/>
      <c r="CM99" s="46"/>
      <c r="CN99" s="46"/>
      <c r="CO99" s="46"/>
      <c r="CP99" s="46"/>
      <c r="CQ99" s="46"/>
      <c r="CR99" s="46"/>
      <c r="CS99" s="46"/>
    </row>
    <row r="100" spans="1:97" s="8" customFormat="1" ht="19.5" customHeight="1" thickBot="1" x14ac:dyDescent="0.2">
      <c r="B100" s="22"/>
      <c r="C100" s="74"/>
      <c r="D100" s="269" t="s">
        <v>616</v>
      </c>
      <c r="E100" s="270"/>
      <c r="F100" s="270"/>
      <c r="G100" s="270"/>
      <c r="H100" s="270"/>
      <c r="I100" s="270"/>
      <c r="J100" s="270"/>
      <c r="K100" s="270"/>
      <c r="L100" s="270"/>
      <c r="M100" s="270"/>
      <c r="N100" s="270"/>
      <c r="O100" s="553"/>
      <c r="P100" s="553"/>
      <c r="Q100" s="553"/>
      <c r="R100" s="554"/>
      <c r="S100" s="22"/>
      <c r="T100" s="5"/>
      <c r="U100" s="5"/>
      <c r="V100" s="5"/>
      <c r="W100" s="9"/>
      <c r="X100" s="9"/>
      <c r="Y100" s="9"/>
      <c r="AF100" s="213"/>
      <c r="AG100" s="213" t="b">
        <v>0</v>
      </c>
      <c r="CJ100" s="46"/>
      <c r="CK100" s="46"/>
      <c r="CL100" s="46"/>
      <c r="CM100" s="46"/>
      <c r="CN100" s="46"/>
      <c r="CO100" s="46"/>
      <c r="CP100" s="46"/>
      <c r="CQ100" s="46"/>
      <c r="CR100" s="46"/>
      <c r="CS100" s="46"/>
    </row>
    <row r="101" spans="1:97" s="8" customFormat="1" ht="19.5" customHeight="1" thickBot="1" x14ac:dyDescent="0.2">
      <c r="B101" s="5"/>
      <c r="C101" s="88"/>
      <c r="D101" s="269" t="s">
        <v>152</v>
      </c>
      <c r="E101" s="267"/>
      <c r="F101" s="267"/>
      <c r="G101" s="154" t="s">
        <v>438</v>
      </c>
      <c r="H101" s="550" t="s">
        <v>374</v>
      </c>
      <c r="I101" s="551"/>
      <c r="J101" s="551"/>
      <c r="K101" s="551"/>
      <c r="L101" s="551"/>
      <c r="M101" s="551"/>
      <c r="N101" s="551"/>
      <c r="O101" s="551"/>
      <c r="P101" s="551"/>
      <c r="Q101" s="551"/>
      <c r="R101" s="552"/>
      <c r="S101" s="5"/>
      <c r="T101" s="5"/>
      <c r="U101" s="5"/>
      <c r="V101" s="5"/>
      <c r="W101" s="9"/>
      <c r="X101" s="9"/>
      <c r="Y101" s="9"/>
      <c r="AF101" s="213"/>
      <c r="AG101" s="213" t="b">
        <v>0</v>
      </c>
      <c r="CJ101" s="46"/>
      <c r="CK101" s="46"/>
      <c r="CL101" s="46"/>
      <c r="CM101" s="46"/>
      <c r="CN101" s="46"/>
      <c r="CO101" s="46"/>
      <c r="CP101" s="46"/>
      <c r="CQ101" s="46"/>
      <c r="CR101" s="46"/>
      <c r="CS101" s="46"/>
    </row>
    <row r="102" spans="1:97" s="78" customFormat="1" ht="13.5" customHeight="1" x14ac:dyDescent="0.15">
      <c r="B102" s="546"/>
      <c r="C102" s="546"/>
      <c r="D102" s="546"/>
      <c r="E102" s="546"/>
      <c r="F102" s="546"/>
      <c r="G102" s="546"/>
      <c r="H102" s="546"/>
      <c r="I102" s="546"/>
      <c r="J102" s="546"/>
      <c r="K102" s="546"/>
      <c r="L102" s="546"/>
      <c r="M102" s="546"/>
      <c r="N102" s="546"/>
      <c r="O102" s="546"/>
      <c r="P102" s="546"/>
      <c r="Q102" s="546"/>
      <c r="R102" s="546"/>
      <c r="S102" s="277"/>
      <c r="T102" s="79"/>
      <c r="U102" s="79"/>
      <c r="V102" s="79"/>
      <c r="W102" s="79"/>
      <c r="X102" s="79"/>
      <c r="Y102" s="79"/>
      <c r="Z102" s="79"/>
      <c r="AA102" s="79"/>
      <c r="AF102" s="214"/>
      <c r="AG102" s="214"/>
      <c r="AH102" s="5"/>
      <c r="AI102" s="5"/>
      <c r="AJ102" s="5"/>
      <c r="AK102" s="5"/>
    </row>
    <row r="103" spans="1:97" s="95" customFormat="1" ht="13.5" x14ac:dyDescent="0.15">
      <c r="B103" s="460" t="str">
        <f>IF(OR($C$76="○",$C$68="○"),"※黄色で網掛けされた設問にお答えください。","")</f>
        <v/>
      </c>
      <c r="C103" s="460"/>
      <c r="D103" s="460"/>
      <c r="E103" s="460"/>
      <c r="F103" s="460"/>
      <c r="G103" s="460"/>
      <c r="H103" s="460"/>
      <c r="I103" s="460"/>
      <c r="J103" s="460"/>
      <c r="K103" s="460"/>
      <c r="L103" s="460"/>
      <c r="M103" s="460"/>
      <c r="N103" s="460"/>
      <c r="O103" s="460"/>
      <c r="P103" s="460"/>
      <c r="Q103" s="460"/>
      <c r="R103" s="460"/>
      <c r="AF103" s="217"/>
      <c r="AG103" s="217"/>
      <c r="CJ103" s="111"/>
      <c r="CK103" s="111"/>
      <c r="CL103" s="111"/>
      <c r="CM103" s="111"/>
      <c r="CN103" s="111"/>
      <c r="CO103" s="111"/>
      <c r="CP103" s="111"/>
      <c r="CQ103" s="111"/>
      <c r="CR103" s="111"/>
      <c r="CS103" s="111"/>
    </row>
    <row r="104" spans="1:97" s="78" customFormat="1" ht="15.75" customHeight="1" x14ac:dyDescent="0.15">
      <c r="B104" s="546" t="s">
        <v>624</v>
      </c>
      <c r="C104" s="546"/>
      <c r="D104" s="546"/>
      <c r="E104" s="546"/>
      <c r="F104" s="546"/>
      <c r="G104" s="546"/>
      <c r="H104" s="546"/>
      <c r="I104" s="546"/>
      <c r="J104" s="546"/>
      <c r="K104" s="546"/>
      <c r="L104" s="546"/>
      <c r="M104" s="546"/>
      <c r="N104" s="546"/>
      <c r="O104" s="546"/>
      <c r="P104" s="546"/>
      <c r="Q104" s="546"/>
      <c r="R104" s="546"/>
      <c r="S104" s="139"/>
      <c r="T104" s="139"/>
      <c r="U104" s="139"/>
      <c r="V104" s="139"/>
      <c r="W104" s="139"/>
      <c r="X104" s="139"/>
      <c r="Y104" s="139"/>
      <c r="Z104" s="139"/>
      <c r="AA104" s="139"/>
      <c r="AB104" s="139"/>
      <c r="AC104" s="139"/>
      <c r="AD104" s="139"/>
      <c r="AF104" s="214"/>
      <c r="AG104" s="214"/>
    </row>
    <row r="105" spans="1:97" ht="16.5" customHeight="1" thickBot="1" x14ac:dyDescent="0.2">
      <c r="A105" s="132"/>
      <c r="B105" s="466" t="s">
        <v>676</v>
      </c>
      <c r="C105" s="466"/>
      <c r="D105" s="466"/>
      <c r="E105" s="466"/>
      <c r="F105" s="466"/>
      <c r="G105" s="466"/>
      <c r="H105" s="466"/>
      <c r="I105" s="466"/>
      <c r="J105" s="466"/>
      <c r="K105" s="466"/>
      <c r="L105" s="466"/>
      <c r="M105" s="466"/>
      <c r="N105" s="466"/>
      <c r="O105" s="466"/>
      <c r="P105" s="466"/>
      <c r="Q105" s="466"/>
      <c r="R105" s="466"/>
      <c r="AG105" s="211"/>
    </row>
    <row r="106" spans="1:97" s="8" customFormat="1" ht="19.5" customHeight="1" thickBot="1" x14ac:dyDescent="0.2">
      <c r="A106" s="64"/>
      <c r="B106" s="132"/>
      <c r="C106" s="74"/>
      <c r="D106" s="297" t="s">
        <v>674</v>
      </c>
      <c r="E106" s="275"/>
      <c r="F106" s="275"/>
      <c r="G106" s="275"/>
      <c r="H106" s="275"/>
      <c r="I106" s="275"/>
      <c r="J106" s="275"/>
      <c r="K106" s="275"/>
      <c r="L106" s="542"/>
      <c r="M106" s="542"/>
      <c r="N106" s="542"/>
      <c r="O106" s="542"/>
      <c r="P106" s="542"/>
      <c r="Q106" s="542"/>
      <c r="R106" s="543"/>
      <c r="S106" s="5"/>
      <c r="T106" s="5"/>
      <c r="U106" s="5"/>
      <c r="V106" s="5"/>
      <c r="W106" s="5"/>
      <c r="X106" s="9"/>
      <c r="Y106" s="9"/>
      <c r="AF106" s="213"/>
      <c r="AG106" s="213"/>
      <c r="CJ106" s="46"/>
      <c r="CK106" s="46"/>
      <c r="CL106" s="46"/>
      <c r="CM106" s="46"/>
      <c r="CN106" s="46"/>
      <c r="CO106" s="46"/>
      <c r="CP106" s="46"/>
      <c r="CQ106" s="46"/>
      <c r="CR106" s="46"/>
      <c r="CS106" s="46"/>
    </row>
    <row r="107" spans="1:97" s="8" customFormat="1" ht="19.5" customHeight="1" thickBot="1" x14ac:dyDescent="0.2">
      <c r="A107" s="64"/>
      <c r="B107" s="132"/>
      <c r="C107" s="74"/>
      <c r="D107" s="297" t="s">
        <v>675</v>
      </c>
      <c r="E107" s="275"/>
      <c r="F107" s="275"/>
      <c r="G107" s="275"/>
      <c r="H107" s="275"/>
      <c r="I107" s="275"/>
      <c r="J107" s="275"/>
      <c r="K107" s="275"/>
      <c r="L107" s="542"/>
      <c r="M107" s="542"/>
      <c r="N107" s="542"/>
      <c r="O107" s="542"/>
      <c r="P107" s="542"/>
      <c r="Q107" s="542"/>
      <c r="R107" s="543"/>
      <c r="S107" s="5"/>
      <c r="T107" s="5"/>
      <c r="U107" s="5"/>
      <c r="V107" s="5"/>
      <c r="W107" s="5"/>
      <c r="X107" s="9"/>
      <c r="Y107" s="9"/>
      <c r="AF107" s="213"/>
      <c r="AG107" s="213"/>
      <c r="CJ107" s="46"/>
      <c r="CK107" s="46"/>
      <c r="CL107" s="46"/>
      <c r="CM107" s="46"/>
      <c r="CN107" s="46"/>
      <c r="CO107" s="46"/>
      <c r="CP107" s="46"/>
      <c r="CQ107" s="46"/>
      <c r="CR107" s="46"/>
      <c r="CS107" s="46"/>
    </row>
    <row r="108" spans="1:97" s="8" customFormat="1" ht="19.5" customHeight="1" thickBot="1" x14ac:dyDescent="0.2">
      <c r="A108" s="64"/>
      <c r="B108" s="132"/>
      <c r="C108" s="74"/>
      <c r="D108" s="274" t="s">
        <v>621</v>
      </c>
      <c r="E108" s="275"/>
      <c r="F108" s="275"/>
      <c r="G108" s="275"/>
      <c r="H108" s="275"/>
      <c r="I108" s="275"/>
      <c r="J108" s="275"/>
      <c r="K108" s="275"/>
      <c r="L108" s="542"/>
      <c r="M108" s="542"/>
      <c r="N108" s="542"/>
      <c r="O108" s="542"/>
      <c r="P108" s="542"/>
      <c r="Q108" s="542"/>
      <c r="R108" s="543"/>
      <c r="S108" s="5"/>
      <c r="T108" s="5"/>
      <c r="U108" s="5"/>
      <c r="V108" s="5"/>
      <c r="W108" s="5"/>
      <c r="X108" s="9"/>
      <c r="Y108" s="9"/>
      <c r="AF108" s="213"/>
      <c r="AG108" s="213"/>
      <c r="CJ108" s="46"/>
      <c r="CK108" s="46"/>
      <c r="CL108" s="46"/>
      <c r="CM108" s="46"/>
      <c r="CN108" s="46"/>
      <c r="CO108" s="46"/>
      <c r="CP108" s="46"/>
      <c r="CQ108" s="46"/>
      <c r="CR108" s="46"/>
      <c r="CS108" s="46"/>
    </row>
    <row r="109" spans="1:97" s="8" customFormat="1" ht="19.5" customHeight="1" thickBot="1" x14ac:dyDescent="0.2">
      <c r="A109" s="64"/>
      <c r="B109" s="132"/>
      <c r="C109" s="74"/>
      <c r="D109" s="274" t="s">
        <v>622</v>
      </c>
      <c r="E109" s="275"/>
      <c r="F109" s="275"/>
      <c r="G109" s="275"/>
      <c r="H109" s="275"/>
      <c r="I109" s="275"/>
      <c r="J109" s="275"/>
      <c r="K109" s="275"/>
      <c r="L109" s="542"/>
      <c r="M109" s="542"/>
      <c r="N109" s="542"/>
      <c r="O109" s="542"/>
      <c r="P109" s="542"/>
      <c r="Q109" s="542"/>
      <c r="R109" s="543"/>
      <c r="S109" s="5"/>
      <c r="T109" s="5"/>
      <c r="U109" s="5"/>
      <c r="V109" s="5"/>
      <c r="W109" s="5"/>
      <c r="X109" s="9"/>
      <c r="Y109" s="9"/>
      <c r="AF109" s="213"/>
      <c r="AG109" s="213"/>
      <c r="CJ109" s="46"/>
      <c r="CK109" s="46"/>
      <c r="CL109" s="46"/>
      <c r="CM109" s="46"/>
      <c r="CN109" s="46"/>
      <c r="CO109" s="46"/>
      <c r="CP109" s="46"/>
      <c r="CQ109" s="46"/>
      <c r="CR109" s="46"/>
      <c r="CS109" s="46"/>
    </row>
    <row r="110" spans="1:97" ht="13.5" x14ac:dyDescent="0.15">
      <c r="A110" s="132"/>
      <c r="B110" s="580" t="str">
        <f>IF(COUNTIF(C106:C109,"○")&gt;1,"　◯は１つだけ",IF(COUNTIF(C106:C109,"○")&gt;0,"※黄色で網掛けされた設問にお答えください。",""))</f>
        <v/>
      </c>
      <c r="C110" s="580"/>
      <c r="D110" s="580"/>
      <c r="E110" s="580"/>
      <c r="F110" s="580"/>
      <c r="G110" s="580"/>
      <c r="H110" s="580"/>
      <c r="I110" s="580"/>
      <c r="J110" s="580"/>
      <c r="K110" s="580"/>
      <c r="L110" s="580"/>
      <c r="M110" s="580"/>
      <c r="N110" s="580"/>
      <c r="O110" s="580"/>
      <c r="P110" s="580"/>
      <c r="Q110" s="580"/>
      <c r="R110" s="580"/>
      <c r="S110" s="152"/>
      <c r="T110" s="152"/>
      <c r="U110" s="152"/>
      <c r="AA110" s="60"/>
    </row>
    <row r="111" spans="1:97" ht="5.0999999999999996" customHeight="1" x14ac:dyDescent="0.15">
      <c r="B111" s="273"/>
      <c r="C111" s="273"/>
      <c r="D111" s="273"/>
      <c r="E111" s="273"/>
      <c r="F111" s="273"/>
      <c r="G111" s="273"/>
      <c r="H111" s="273"/>
      <c r="I111" s="273"/>
      <c r="J111" s="273"/>
      <c r="K111" s="273"/>
      <c r="L111" s="273"/>
      <c r="M111" s="273"/>
      <c r="N111" s="273"/>
      <c r="O111" s="273"/>
      <c r="P111" s="273"/>
      <c r="Q111" s="273"/>
      <c r="R111" s="273"/>
    </row>
    <row r="114" spans="1:30" ht="24" x14ac:dyDescent="0.15">
      <c r="A114" s="573" t="s">
        <v>252</v>
      </c>
      <c r="B114" s="574"/>
      <c r="C114" s="574"/>
      <c r="D114" s="574"/>
      <c r="E114" s="574"/>
      <c r="F114" s="574"/>
      <c r="G114" s="574"/>
      <c r="H114" s="574"/>
      <c r="I114" s="574"/>
      <c r="J114" s="574"/>
      <c r="K114" s="574"/>
      <c r="L114" s="574"/>
      <c r="M114" s="574"/>
      <c r="N114" s="574"/>
      <c r="O114" s="574"/>
      <c r="P114" s="574"/>
      <c r="Q114" s="574"/>
      <c r="R114" s="574"/>
      <c r="S114" s="574"/>
      <c r="T114" s="574"/>
      <c r="U114" s="218"/>
      <c r="V114" s="218"/>
      <c r="W114" s="218"/>
      <c r="X114" s="218"/>
      <c r="Y114" s="218"/>
      <c r="Z114" s="218"/>
      <c r="AA114" s="218"/>
      <c r="AB114" s="218"/>
      <c r="AC114" s="218"/>
      <c r="AD114" s="218"/>
    </row>
  </sheetData>
  <sheetProtection sheet="1" objects="1" scenarios="1" selectLockedCells="1"/>
  <mergeCells count="92">
    <mergeCell ref="D86:R86"/>
    <mergeCell ref="B92:R92"/>
    <mergeCell ref="D85:R85"/>
    <mergeCell ref="B91:R91"/>
    <mergeCell ref="L76:R76"/>
    <mergeCell ref="B80:R80"/>
    <mergeCell ref="B82:R82"/>
    <mergeCell ref="B83:R83"/>
    <mergeCell ref="D84:R84"/>
    <mergeCell ref="B78:R78"/>
    <mergeCell ref="C8:T8"/>
    <mergeCell ref="H14:I14"/>
    <mergeCell ref="H13:I13"/>
    <mergeCell ref="B7:S7"/>
    <mergeCell ref="H10:I12"/>
    <mergeCell ref="L13:M13"/>
    <mergeCell ref="J11:K12"/>
    <mergeCell ref="L12:M12"/>
    <mergeCell ref="C9:T9"/>
    <mergeCell ref="J13:K13"/>
    <mergeCell ref="B6:S6"/>
    <mergeCell ref="L14:M14"/>
    <mergeCell ref="L24:M24"/>
    <mergeCell ref="B19:S19"/>
    <mergeCell ref="D13:F14"/>
    <mergeCell ref="K10:M10"/>
    <mergeCell ref="H22:I24"/>
    <mergeCell ref="N24:O24"/>
    <mergeCell ref="J23:K24"/>
    <mergeCell ref="C15:T15"/>
    <mergeCell ref="B17:S17"/>
    <mergeCell ref="B18:S18"/>
    <mergeCell ref="C20:T20"/>
    <mergeCell ref="C21:T21"/>
    <mergeCell ref="K22:M22"/>
    <mergeCell ref="J14:K14"/>
    <mergeCell ref="O100:R100"/>
    <mergeCell ref="B94:R94"/>
    <mergeCell ref="B93:R93"/>
    <mergeCell ref="D95:R95"/>
    <mergeCell ref="N26:O26"/>
    <mergeCell ref="D25:F26"/>
    <mergeCell ref="H25:I25"/>
    <mergeCell ref="H26:I26"/>
    <mergeCell ref="J25:K25"/>
    <mergeCell ref="L25:M25"/>
    <mergeCell ref="J26:K26"/>
    <mergeCell ref="L26:M26"/>
    <mergeCell ref="N25:O25"/>
    <mergeCell ref="H37:R37"/>
    <mergeCell ref="B29:S29"/>
    <mergeCell ref="K51:Q51"/>
    <mergeCell ref="A114:T114"/>
    <mergeCell ref="B61:R61"/>
    <mergeCell ref="D65:Q65"/>
    <mergeCell ref="B72:R72"/>
    <mergeCell ref="L106:R106"/>
    <mergeCell ref="E77:R77"/>
    <mergeCell ref="B104:R104"/>
    <mergeCell ref="B105:R105"/>
    <mergeCell ref="L107:R107"/>
    <mergeCell ref="L108:R108"/>
    <mergeCell ref="L109:R109"/>
    <mergeCell ref="L73:R73"/>
    <mergeCell ref="B110:R110"/>
    <mergeCell ref="B69:R69"/>
    <mergeCell ref="L74:R74"/>
    <mergeCell ref="B71:R71"/>
    <mergeCell ref="B60:R60"/>
    <mergeCell ref="D52:H52"/>
    <mergeCell ref="K52:M52"/>
    <mergeCell ref="O52:Q52"/>
    <mergeCell ref="H58:R58"/>
    <mergeCell ref="C57:G58"/>
    <mergeCell ref="H54:R54"/>
    <mergeCell ref="H57:R57"/>
    <mergeCell ref="B103:R103"/>
    <mergeCell ref="L68:Q68"/>
    <mergeCell ref="L67:Q67"/>
    <mergeCell ref="L66:Q66"/>
    <mergeCell ref="L75:R75"/>
    <mergeCell ref="D73:K73"/>
    <mergeCell ref="B102:R102"/>
    <mergeCell ref="D97:R97"/>
    <mergeCell ref="D98:R98"/>
    <mergeCell ref="H101:R101"/>
    <mergeCell ref="D87:R87"/>
    <mergeCell ref="D88:R88"/>
    <mergeCell ref="O89:R89"/>
    <mergeCell ref="H90:R90"/>
    <mergeCell ref="D96:R96"/>
    <mergeCell ref="D99:R99"/>
  </mergeCells>
  <phoneticPr fontId="1"/>
  <conditionalFormatting sqref="I51">
    <cfRule type="expression" dxfId="36" priority="121">
      <formula>IF(OR($C$51="○",#REF!="○"), TRUE, FALSE)</formula>
    </cfRule>
  </conditionalFormatting>
  <conditionalFormatting sqref="I52">
    <cfRule type="expression" dxfId="35" priority="120">
      <formula>IF(OR($C$52="○",#REF!="○"), TRUE, FALSE)</formula>
    </cfRule>
  </conditionalFormatting>
  <conditionalFormatting sqref="L73">
    <cfRule type="expression" dxfId="34" priority="79">
      <formula>AND($C$73="○",$C$74="",$C$75="",$C$76="")</formula>
    </cfRule>
  </conditionalFormatting>
  <conditionalFormatting sqref="L74">
    <cfRule type="expression" dxfId="33" priority="77">
      <formula>IF($C$74="○", TRUE, FALSE)</formula>
    </cfRule>
  </conditionalFormatting>
  <conditionalFormatting sqref="L75">
    <cfRule type="expression" dxfId="32" priority="76">
      <formula>IF($C$75="○", TRUE, FALSE)</formula>
    </cfRule>
  </conditionalFormatting>
  <conditionalFormatting sqref="L76">
    <cfRule type="expression" dxfId="31" priority="75">
      <formula>$C$76="○"</formula>
    </cfRule>
  </conditionalFormatting>
  <conditionalFormatting sqref="B83">
    <cfRule type="expression" dxfId="30" priority="74">
      <formula>IF($C$74="○",TRUE,FALSE)</formula>
    </cfRule>
  </conditionalFormatting>
  <conditionalFormatting sqref="O89:R89">
    <cfRule type="expression" dxfId="29" priority="73">
      <formula>IF(#REF!="○", TRUE, FALSE)</formula>
    </cfRule>
  </conditionalFormatting>
  <conditionalFormatting sqref="B81">
    <cfRule type="expression" dxfId="28" priority="72">
      <formula>IF(#REF!="○", TRUE, FALSE)</formula>
    </cfRule>
  </conditionalFormatting>
  <conditionalFormatting sqref="B92">
    <cfRule type="expression" dxfId="27" priority="69">
      <formula>$B$92&lt;&gt;""</formula>
    </cfRule>
  </conditionalFormatting>
  <conditionalFormatting sqref="O100:R100">
    <cfRule type="expression" dxfId="26" priority="68">
      <formula>IF(#REF!="○", TRUE, FALSE)</formula>
    </cfRule>
  </conditionalFormatting>
  <conditionalFormatting sqref="B72:R72">
    <cfRule type="expression" dxfId="25" priority="66">
      <formula>$C$66="○"</formula>
    </cfRule>
  </conditionalFormatting>
  <conditionalFormatting sqref="B94">
    <cfRule type="expression" dxfId="24" priority="65">
      <formula>IF($C$75="○",TRUE,FALSE)</formula>
    </cfRule>
  </conditionalFormatting>
  <conditionalFormatting sqref="B69">
    <cfRule type="expression" dxfId="23" priority="64">
      <formula>OR(B69="※黄色で網掛けされた設問にお答えください。",COUNTIF(C66:C68,"○")&gt;1)</formula>
    </cfRule>
  </conditionalFormatting>
  <conditionalFormatting sqref="L106">
    <cfRule type="expression" dxfId="22" priority="61">
      <formula>IF($C$106="○", TRUE, FALSE)</formula>
    </cfRule>
  </conditionalFormatting>
  <conditionalFormatting sqref="C106:C109">
    <cfRule type="expression" dxfId="21" priority="8">
      <formula>AND($C$66="○",$C$76="○")</formula>
    </cfRule>
    <cfRule type="expression" dxfId="20" priority="13">
      <formula>$C$68&lt;&gt;"○"</formula>
    </cfRule>
    <cfRule type="expression" dxfId="19" priority="26">
      <formula>COUNTIF($C$106:$C$109,"○")&gt;1</formula>
    </cfRule>
    <cfRule type="expression" dxfId="18" priority="58">
      <formula>AND($C$66="○",$C$68="○")</formula>
    </cfRule>
  </conditionalFormatting>
  <conditionalFormatting sqref="B110">
    <cfRule type="expression" dxfId="17" priority="57">
      <formula>OR(B110="※黄色で網掛けされた設問にお答えください。",COUNTIF(C106:C109,"○")&gt;1)</formula>
    </cfRule>
  </conditionalFormatting>
  <conditionalFormatting sqref="L107">
    <cfRule type="expression" dxfId="16" priority="55">
      <formula>IF($C$107="○", TRUE, FALSE)</formula>
    </cfRule>
  </conditionalFormatting>
  <conditionalFormatting sqref="L68">
    <cfRule type="expression" dxfId="15" priority="47">
      <formula>IF($C68="○", TRUE, FALSE)</formula>
    </cfRule>
  </conditionalFormatting>
  <conditionalFormatting sqref="B105">
    <cfRule type="expression" dxfId="14" priority="46">
      <formula>OR($C$76="○",$C$68="○")</formula>
    </cfRule>
  </conditionalFormatting>
  <conditionalFormatting sqref="L108">
    <cfRule type="expression" dxfId="13" priority="35">
      <formula>IF($C$108="○", TRUE, FALSE)</formula>
    </cfRule>
  </conditionalFormatting>
  <conditionalFormatting sqref="L109">
    <cfRule type="expression" dxfId="12" priority="33">
      <formula>IF($C$109="○", TRUE, FALSE)</formula>
    </cfRule>
  </conditionalFormatting>
  <conditionalFormatting sqref="C66:C68">
    <cfRule type="expression" dxfId="11" priority="27">
      <formula>COUNTIF($C$66:$C$68,"○")&gt;1</formula>
    </cfRule>
  </conditionalFormatting>
  <conditionalFormatting sqref="L67">
    <cfRule type="expression" dxfId="10" priority="16">
      <formula>$C67="○"</formula>
    </cfRule>
  </conditionalFormatting>
  <conditionalFormatting sqref="L66">
    <cfRule type="expression" dxfId="9" priority="15">
      <formula>IF($C66="○", TRUE, FALSE)</formula>
    </cfRule>
  </conditionalFormatting>
  <conditionalFormatting sqref="C84:C90">
    <cfRule type="expression" dxfId="8" priority="14">
      <formula>$C$74&lt;&gt;"○"</formula>
    </cfRule>
  </conditionalFormatting>
  <conditionalFormatting sqref="C95:C101">
    <cfRule type="expression" dxfId="7" priority="12">
      <formula>$C$75&lt;&gt;"○"</formula>
    </cfRule>
  </conditionalFormatting>
  <conditionalFormatting sqref="C73:C76">
    <cfRule type="expression" dxfId="6" priority="6">
      <formula>AND($C$73="○",COUNTA($C$74:$C$76)&gt;0)</formula>
    </cfRule>
    <cfRule type="expression" dxfId="5" priority="9">
      <formula>$C$66&lt;&gt;"○"</formula>
    </cfRule>
  </conditionalFormatting>
  <conditionalFormatting sqref="E77:R77">
    <cfRule type="expression" dxfId="4" priority="7">
      <formula>$C$76&lt;&gt;"○"</formula>
    </cfRule>
  </conditionalFormatting>
  <conditionalFormatting sqref="B78">
    <cfRule type="expression" dxfId="3" priority="4">
      <formula>$B$78&lt;&gt;""</formula>
    </cfRule>
  </conditionalFormatting>
  <conditionalFormatting sqref="B79">
    <cfRule type="expression" dxfId="2" priority="3">
      <formula>IF(#REF!="○", TRUE, FALSE)</formula>
    </cfRule>
  </conditionalFormatting>
  <conditionalFormatting sqref="B80">
    <cfRule type="expression" dxfId="1" priority="2">
      <formula>$B$80&lt;&gt;""</formula>
    </cfRule>
  </conditionalFormatting>
  <conditionalFormatting sqref="B103">
    <cfRule type="expression" dxfId="0" priority="1">
      <formula>$B$103&lt;&gt;""</formula>
    </cfRule>
  </conditionalFormatting>
  <dataValidations count="3">
    <dataValidation type="list" allowBlank="1" showInputMessage="1" showErrorMessage="1" sqref="J51:J52 C106:C109 C30:C38 C95:C101 C66:C68 C84:C90 C73:C76 N52 C44:C54" xr:uid="{00000000-0002-0000-0800-000000000000}">
      <formula1>"○"</formula1>
    </dataValidation>
    <dataValidation type="decimal" operator="greaterThanOrEqual" allowBlank="1" showInputMessage="1" showErrorMessage="1" sqref="H13:I14" xr:uid="{00000000-0002-0000-0800-000001000000}">
      <formula1>0</formula1>
    </dataValidation>
    <dataValidation type="decimal" operator="greaterThanOrEqual" allowBlank="1" showInputMessage="1" showErrorMessage="1" error="人数をご入力ください" sqref="J13:M14 H25:O26" xr:uid="{00000000-0002-0000-0800-000002000000}">
      <formula1>0</formula1>
    </dataValidation>
  </dataValidations>
  <hyperlinks>
    <hyperlink ref="D65" r:id="rId1" xr:uid="{00000000-0004-0000-0800-000000000000}"/>
  </hyperlinks>
  <pageMargins left="0.70866141732283472" right="0.70866141732283472" top="0.74803149606299213" bottom="0.74803149606299213" header="0.31496062992125984" footer="0.31496062992125984"/>
  <pageSetup paperSize="9" scale="63" orientation="portrait" r:id="rId2"/>
  <headerFooter>
    <oddHeader>&amp;A</oddHeader>
    <oddFooter>&amp;P ページ</oddFooter>
  </headerFooter>
  <rowBreaks count="1" manualBreakCount="1">
    <brk id="40"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基本情報</vt:lpstr>
      <vt:lpstr>調査票1</vt:lpstr>
      <vt:lpstr>調査票2</vt:lpstr>
      <vt:lpstr>調査票3</vt:lpstr>
      <vt:lpstr>調査票3の定義</vt:lpstr>
      <vt:lpstr>調査票4</vt:lpstr>
      <vt:lpstr>調査票4-2</vt:lpstr>
      <vt:lpstr>調査票5</vt:lpstr>
      <vt:lpstr>調査票5（続き）～7</vt:lpstr>
      <vt:lpstr>学校全体</vt:lpstr>
      <vt:lpstr>学科別</vt:lpstr>
      <vt:lpstr>基本情報!Print_Area</vt:lpstr>
      <vt:lpstr>調査票1!Print_Area</vt:lpstr>
      <vt:lpstr>調査票2!Print_Area</vt:lpstr>
      <vt:lpstr>調査票3!Print_Area</vt:lpstr>
      <vt:lpstr>調査票3の定義!Print_Area</vt:lpstr>
      <vt:lpstr>調査票4!Print_Area</vt:lpstr>
      <vt:lpstr>'調査票4-2'!Print_Area</vt:lpstr>
      <vt:lpstr>調査票5!Print_Area</vt:lpstr>
      <vt:lpstr>'調査票5（続き）～7'!Print_Area</vt:lpstr>
      <vt:lpstr>調査票2!Print_Titles</vt:lpstr>
      <vt:lpstr>調査票5!Print_Titles</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011011</dc:creator>
  <cp:lastModifiedBy>佐戸川 修</cp:lastModifiedBy>
  <cp:lastPrinted>2019-10-18T01:14:23Z</cp:lastPrinted>
  <dcterms:created xsi:type="dcterms:W3CDTF">2010-04-26T06:03:12Z</dcterms:created>
  <dcterms:modified xsi:type="dcterms:W3CDTF">2020-12-03T06:41:25Z</dcterms:modified>
</cp:coreProperties>
</file>