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0.1.90.46\04_kansen\3_感染症\3-16_他の分類等\3-16-2_その他の感染症\●新型肺炎\◎R2新型インフル等患者入院医療機関等設備事業費補助金_整理用\41コロナ対応\06 R5補助金執行\★報告様式\"/>
    </mc:Choice>
  </mc:AlternateContent>
  <bookViews>
    <workbookView xWindow="0" yWindow="0" windowWidth="19125" windowHeight="6645" tabRatio="784"/>
  </bookViews>
  <sheets>
    <sheet name="チェックリスト" sheetId="52" r:id="rId1"/>
    <sheet name="報告書3-1" sheetId="39" r:id="rId2"/>
    <sheet name="報告書3-2" sheetId="32" r:id="rId3"/>
    <sheet name="様式第5号" sheetId="50" r:id="rId4"/>
    <sheet name="様式第6号" sheetId="45" r:id="rId5"/>
    <sheet name="様式第6号別紙" sheetId="47" r:id="rId6"/>
    <sheet name="様式第7号" sheetId="51" r:id="rId7"/>
  </sheets>
  <externalReferences>
    <externalReference r:id="rId8"/>
  </externalReferences>
  <definedNames>
    <definedName name="_xlnm.Print_Area" localSheetId="0">チェックリスト!$A$1:$D$17</definedName>
    <definedName name="_xlnm.Print_Area" localSheetId="1">'報告書3-1'!$A$1:$B$21</definedName>
    <definedName name="_xlnm.Print_Area" localSheetId="2">'報告書3-2'!$A$1:$H$85</definedName>
    <definedName name="_xlnm.Print_Area" localSheetId="3">様式第5号!$A$1:$J$34</definedName>
    <definedName name="_xlnm.Print_Area" localSheetId="4">様式第6号!$A$1:$M$24</definedName>
    <definedName name="_xlnm.Print_Area" localSheetId="5">様式第6号別紙!$A$1:$J$25</definedName>
    <definedName name="_xlnm.Print_Area" localSheetId="6">様式第7号!$A$1:$J$26</definedName>
  </definedNames>
  <calcPr calcId="162913"/>
</workbook>
</file>

<file path=xl/calcChain.xml><?xml version="1.0" encoding="utf-8"?>
<calcChain xmlns="http://schemas.openxmlformats.org/spreadsheetml/2006/main">
  <c r="B3" i="52" l="1"/>
  <c r="C2" i="39" l="1"/>
  <c r="C1" i="39"/>
  <c r="E10" i="50" l="1"/>
  <c r="C16" i="39" l="1"/>
  <c r="A16" i="51" l="1"/>
  <c r="E12" i="51"/>
  <c r="E11" i="51"/>
  <c r="E9" i="50"/>
  <c r="E10" i="51"/>
  <c r="E8" i="50"/>
  <c r="E9" i="51"/>
  <c r="E7" i="50"/>
  <c r="I3" i="51"/>
  <c r="I2" i="51"/>
  <c r="M1" i="45" l="1"/>
  <c r="C23" i="45" l="1"/>
  <c r="C20" i="47"/>
  <c r="B19" i="45"/>
  <c r="E19" i="45" s="1"/>
  <c r="C16" i="47"/>
  <c r="B15" i="45"/>
  <c r="D15" i="45" s="1"/>
  <c r="F15" i="45" s="1"/>
  <c r="G15" i="45" s="1"/>
  <c r="C12" i="47"/>
  <c r="B11" i="45"/>
  <c r="D11" i="45" s="1"/>
  <c r="F11" i="45" s="1"/>
  <c r="G11" i="45" s="1"/>
  <c r="C8" i="47"/>
  <c r="B7" i="45"/>
  <c r="C24" i="47" l="1"/>
  <c r="D7" i="45"/>
  <c r="F7" i="45" s="1"/>
  <c r="G7" i="45" s="1"/>
  <c r="E8" i="47"/>
  <c r="B23" i="45"/>
  <c r="E11" i="45"/>
  <c r="D19" i="45"/>
  <c r="F19" i="45" s="1"/>
  <c r="G19" i="45" s="1"/>
  <c r="E15" i="45"/>
  <c r="E7" i="45"/>
  <c r="F3" i="45"/>
  <c r="A15" i="50"/>
  <c r="I3" i="50"/>
  <c r="I2" i="50"/>
  <c r="I8" i="47" l="1"/>
  <c r="D23" i="45"/>
  <c r="G23" i="45"/>
  <c r="H23" i="45" s="1"/>
  <c r="I23" i="45" s="1"/>
  <c r="F23" i="45"/>
  <c r="J4" i="47"/>
  <c r="A2" i="47"/>
  <c r="A18" i="51" l="1"/>
  <c r="A16" i="50"/>
  <c r="A2" i="32" l="1"/>
  <c r="E12" i="47" l="1"/>
  <c r="E16" i="47"/>
  <c r="I16" i="47" s="1"/>
  <c r="E20" i="47"/>
  <c r="I20" i="47" s="1"/>
  <c r="I12" i="47" l="1"/>
  <c r="I24" i="47" s="1"/>
  <c r="E24" i="47"/>
</calcChain>
</file>

<file path=xl/sharedStrings.xml><?xml version="1.0" encoding="utf-8"?>
<sst xmlns="http://schemas.openxmlformats.org/spreadsheetml/2006/main" count="146" uniqueCount="114">
  <si>
    <t>設備種別</t>
    <rPh sb="0" eb="4">
      <t>セツビシュベツ</t>
    </rPh>
    <phoneticPr fontId="2"/>
  </si>
  <si>
    <t>事業者名</t>
    <rPh sb="0" eb="3">
      <t>ジギョウシャ</t>
    </rPh>
    <rPh sb="3" eb="4">
      <t>メイ</t>
    </rPh>
    <phoneticPr fontId="1"/>
  </si>
  <si>
    <t>代表者役職</t>
    <rPh sb="0" eb="3">
      <t>ダイヒョウシャ</t>
    </rPh>
    <rPh sb="3" eb="5">
      <t>ヤクショク</t>
    </rPh>
    <phoneticPr fontId="1"/>
  </si>
  <si>
    <t>代表者氏名</t>
    <rPh sb="0" eb="3">
      <t>ダイヒョウシャ</t>
    </rPh>
    <rPh sb="3" eb="5">
      <t>シメイ</t>
    </rPh>
    <phoneticPr fontId="1"/>
  </si>
  <si>
    <t>所在地</t>
    <rPh sb="0" eb="3">
      <t>ショザイチ</t>
    </rPh>
    <phoneticPr fontId="1"/>
  </si>
  <si>
    <t>施設の名称</t>
    <rPh sb="0" eb="2">
      <t>シセツ</t>
    </rPh>
    <rPh sb="3" eb="5">
      <t>メイショウ</t>
    </rPh>
    <phoneticPr fontId="1"/>
  </si>
  <si>
    <t>施設所在地</t>
    <rPh sb="0" eb="5">
      <t>シセツショザイチ</t>
    </rPh>
    <phoneticPr fontId="1"/>
  </si>
  <si>
    <t>提出日</t>
    <rPh sb="0" eb="2">
      <t>テイシュツ</t>
    </rPh>
    <rPh sb="2" eb="3">
      <t>ビ</t>
    </rPh>
    <phoneticPr fontId="1"/>
  </si>
  <si>
    <t>文書番号</t>
    <rPh sb="0" eb="2">
      <t>ブンショ</t>
    </rPh>
    <rPh sb="2" eb="4">
      <t>バンゴウ</t>
    </rPh>
    <phoneticPr fontId="1"/>
  </si>
  <si>
    <t>担当部署</t>
    <rPh sb="0" eb="2">
      <t>タントウ</t>
    </rPh>
    <rPh sb="2" eb="4">
      <t>ブショ</t>
    </rPh>
    <phoneticPr fontId="1"/>
  </si>
  <si>
    <t>担当者名</t>
    <rPh sb="0" eb="2">
      <t>タントウ</t>
    </rPh>
    <rPh sb="2" eb="3">
      <t>シャ</t>
    </rPh>
    <rPh sb="3" eb="4">
      <t>メイ</t>
    </rPh>
    <phoneticPr fontId="1"/>
  </si>
  <si>
    <t>電話番号</t>
    <rPh sb="0" eb="2">
      <t>デンワ</t>
    </rPh>
    <rPh sb="2" eb="4">
      <t>バンゴウ</t>
    </rPh>
    <phoneticPr fontId="1"/>
  </si>
  <si>
    <t>Mailｱﾄﾞﾚｽ</t>
  </si>
  <si>
    <t>←法人の場合は法人名、個人事業主の場合は屋号を入力してください</t>
  </si>
  <si>
    <t>←法人の場合は法人所在地、個人事業主の場合は貴医療機関の所在地を入力してください</t>
    <rPh sb="9" eb="12">
      <t>ショザイチ</t>
    </rPh>
    <rPh sb="22" eb="23">
      <t>キ</t>
    </rPh>
    <rPh sb="23" eb="27">
      <t>イリョウキカン</t>
    </rPh>
    <rPh sb="28" eb="31">
      <t>ショザイチ</t>
    </rPh>
    <phoneticPr fontId="1"/>
  </si>
  <si>
    <t>←法人の場合は施設名、個人事業主の場合は「事業者名」欄と同内容を入力してください</t>
    <rPh sb="7" eb="10">
      <t>シセツメイ</t>
    </rPh>
    <rPh sb="21" eb="25">
      <t>ジギョウシャメイ</t>
    </rPh>
    <rPh sb="26" eb="27">
      <t>ラン</t>
    </rPh>
    <rPh sb="28" eb="31">
      <t>ドウナイヨウ</t>
    </rPh>
    <phoneticPr fontId="1"/>
  </si>
  <si>
    <t>←「施設の名称」欄に入力した施設の所在地を入力してください</t>
    <rPh sb="2" eb="4">
      <t>シセツ</t>
    </rPh>
    <rPh sb="5" eb="7">
      <t>メイショウ</t>
    </rPh>
    <rPh sb="8" eb="9">
      <t>ラン</t>
    </rPh>
    <rPh sb="10" eb="12">
      <t>ニュウリョク</t>
    </rPh>
    <rPh sb="14" eb="16">
      <t>シセツ</t>
    </rPh>
    <rPh sb="17" eb="20">
      <t>ショザイチ</t>
    </rPh>
    <phoneticPr fontId="1"/>
  </si>
  <si>
    <t>←（任意）貴医療機関から文書を発出する際に文書番号が必要である場合は入力してください</t>
    <rPh sb="5" eb="6">
      <t>キ</t>
    </rPh>
    <rPh sb="6" eb="8">
      <t>イリョウ</t>
    </rPh>
    <phoneticPr fontId="1"/>
  </si>
  <si>
    <t>1　基本情報</t>
    <rPh sb="2" eb="6">
      <t>キホンジョウホウ</t>
    </rPh>
    <phoneticPr fontId="2"/>
  </si>
  <si>
    <t>水色セルに入力してください</t>
    <rPh sb="0" eb="2">
      <t>ミズイロ</t>
    </rPh>
    <rPh sb="5" eb="7">
      <t>ニュウリョク</t>
    </rPh>
    <phoneticPr fontId="2"/>
  </si>
  <si>
    <t>規格（型式）</t>
    <rPh sb="0" eb="2">
      <t>キカク</t>
    </rPh>
    <rPh sb="3" eb="5">
      <t>カタシキ</t>
    </rPh>
    <phoneticPr fontId="1"/>
  </si>
  <si>
    <t>←可能な限り、診療時間中でも連絡が可能な代表者以外の職員等をご記入願います</t>
    <rPh sb="1" eb="3">
      <t>カノウ</t>
    </rPh>
    <rPh sb="4" eb="5">
      <t>カギ</t>
    </rPh>
    <rPh sb="7" eb="11">
      <t>シンリョウジカン</t>
    </rPh>
    <rPh sb="11" eb="12">
      <t>チュウ</t>
    </rPh>
    <rPh sb="14" eb="16">
      <t>レンラク</t>
    </rPh>
    <rPh sb="17" eb="19">
      <t>カノウ</t>
    </rPh>
    <rPh sb="20" eb="23">
      <t>ダイヒョウシャ</t>
    </rPh>
    <rPh sb="23" eb="25">
      <t>イガイ</t>
    </rPh>
    <rPh sb="26" eb="28">
      <t>ショクイン</t>
    </rPh>
    <rPh sb="28" eb="29">
      <t>トウ</t>
    </rPh>
    <rPh sb="31" eb="34">
      <t>キニュウネガ</t>
    </rPh>
    <phoneticPr fontId="2"/>
  </si>
  <si>
    <t>区分</t>
    <rPh sb="0" eb="2">
      <t>クブン</t>
    </rPh>
    <phoneticPr fontId="2"/>
  </si>
  <si>
    <t>備考</t>
    <rPh sb="0" eb="2">
      <t>ビコウ</t>
    </rPh>
    <phoneticPr fontId="2"/>
  </si>
  <si>
    <t>総事業費
（Ａ）</t>
    <rPh sb="0" eb="4">
      <t>ソウジギョウヒ</t>
    </rPh>
    <phoneticPr fontId="2"/>
  </si>
  <si>
    <t>寄付金その他の収入予定額
（Ｂ）</t>
    <rPh sb="0" eb="3">
      <t>キフキン</t>
    </rPh>
    <rPh sb="5" eb="6">
      <t>タ</t>
    </rPh>
    <rPh sb="7" eb="12">
      <t>シュウニュウヨテイガク</t>
    </rPh>
    <phoneticPr fontId="2"/>
  </si>
  <si>
    <t>差引額
（Ｃ）</t>
    <rPh sb="0" eb="3">
      <t>サシヒキガク</t>
    </rPh>
    <phoneticPr fontId="2"/>
  </si>
  <si>
    <t>選定額
(C)､(D)及び(E)のいずれか少ない額
(F)</t>
    <rPh sb="0" eb="3">
      <t>センテイガク</t>
    </rPh>
    <rPh sb="11" eb="12">
      <t>オヨ</t>
    </rPh>
    <rPh sb="21" eb="22">
      <t>スク</t>
    </rPh>
    <rPh sb="24" eb="25">
      <t>ガク</t>
    </rPh>
    <phoneticPr fontId="2"/>
  </si>
  <si>
    <t>基準額
（Ｄ）</t>
    <rPh sb="0" eb="3">
      <t>キジュンガク</t>
    </rPh>
    <phoneticPr fontId="2"/>
  </si>
  <si>
    <t>円</t>
    <rPh sb="0" eb="1">
      <t>エン</t>
    </rPh>
    <phoneticPr fontId="2"/>
  </si>
  <si>
    <t>計</t>
    <rPh sb="0" eb="1">
      <t>ケイ</t>
    </rPh>
    <phoneticPr fontId="2"/>
  </si>
  <si>
    <t xml:space="preserve">※　基準額算出内訳並びに対象経費支出予定額内訳については、別添のとおり。 </t>
    <rPh sb="29" eb="31">
      <t>ベッテン</t>
    </rPh>
    <phoneticPr fontId="2"/>
  </si>
  <si>
    <t>岩手県知事　達増　拓也　様</t>
    <phoneticPr fontId="2"/>
  </si>
  <si>
    <t>公立医療機関</t>
    <rPh sb="0" eb="2">
      <t>コウリツ</t>
    </rPh>
    <rPh sb="2" eb="6">
      <t>イリョウキカン</t>
    </rPh>
    <phoneticPr fontId="2"/>
  </si>
  <si>
    <t>種目</t>
    <rPh sb="0" eb="2">
      <t>シュモク</t>
    </rPh>
    <phoneticPr fontId="2"/>
  </si>
  <si>
    <t>品目</t>
    <rPh sb="0" eb="2">
      <t>ヒンモク</t>
    </rPh>
    <phoneticPr fontId="2"/>
  </si>
  <si>
    <t>基準額</t>
    <rPh sb="0" eb="3">
      <t>キジュンガク</t>
    </rPh>
    <phoneticPr fontId="2"/>
  </si>
  <si>
    <t>員数</t>
    <rPh sb="0" eb="2">
      <t>インスウ</t>
    </rPh>
    <phoneticPr fontId="2"/>
  </si>
  <si>
    <t>単価</t>
    <rPh sb="0" eb="2">
      <t>タンカ</t>
    </rPh>
    <phoneticPr fontId="2"/>
  </si>
  <si>
    <t>金額</t>
    <rPh sb="0" eb="2">
      <t>キンガク</t>
    </rPh>
    <phoneticPr fontId="2"/>
  </si>
  <si>
    <t>型式</t>
    <rPh sb="0" eb="2">
      <t>カタシキ</t>
    </rPh>
    <phoneticPr fontId="2"/>
  </si>
  <si>
    <t>設備</t>
    <rPh sb="0" eb="2">
      <t>セツビ</t>
    </rPh>
    <phoneticPr fontId="2"/>
  </si>
  <si>
    <t>計</t>
    <rPh sb="0" eb="1">
      <t>ケイ</t>
    </rPh>
    <phoneticPr fontId="2"/>
  </si>
  <si>
    <t>所要額</t>
    <rPh sb="0" eb="3">
      <t>ショヨウガク</t>
    </rPh>
    <phoneticPr fontId="2"/>
  </si>
  <si>
    <t>申請回</t>
    <rPh sb="0" eb="2">
      <t>シンセイ</t>
    </rPh>
    <rPh sb="2" eb="3">
      <t>カイ</t>
    </rPh>
    <phoneticPr fontId="2"/>
  </si>
  <si>
    <t>感染症検査機関等設備整備事業</t>
    <phoneticPr fontId="2"/>
  </si>
  <si>
    <t>リアルタイムPCR装置</t>
  </si>
  <si>
    <t>等温遺伝子増幅装置</t>
  </si>
  <si>
    <t>全自動化学発光酵素免疫測定装置</t>
  </si>
  <si>
    <t>次世代シークエンサー</t>
    <phoneticPr fontId="2"/>
  </si>
  <si>
    <t>リアルタイムPCR装置</t>
    <phoneticPr fontId="2"/>
  </si>
  <si>
    <t>等温遺伝子増幅装置</t>
    <phoneticPr fontId="2"/>
  </si>
  <si>
    <t>全自動化学発光酵素免疫測定装置</t>
    <phoneticPr fontId="2"/>
  </si>
  <si>
    <t>次世代シークエンサー</t>
    <phoneticPr fontId="2"/>
  </si>
  <si>
    <t>←様式第〇号を提出する際に、その作成日をご入力ください（20xx/xx/xx の形式で入力）</t>
    <rPh sb="1" eb="3">
      <t>ヨウシキ</t>
    </rPh>
    <rPh sb="3" eb="4">
      <t>ダイ</t>
    </rPh>
    <rPh sb="5" eb="6">
      <t>ゴウ</t>
    </rPh>
    <rPh sb="7" eb="9">
      <t>テイシュツ</t>
    </rPh>
    <rPh sb="11" eb="12">
      <t>サイ</t>
    </rPh>
    <rPh sb="16" eb="18">
      <t>サクセイ</t>
    </rPh>
    <rPh sb="21" eb="23">
      <t>ニュウリョク</t>
    </rPh>
    <rPh sb="40" eb="42">
      <t>ケイシキ</t>
    </rPh>
    <rPh sb="43" eb="45">
      <t>ニュウリョク</t>
    </rPh>
    <phoneticPr fontId="1"/>
  </si>
  <si>
    <t>交付決定指令番号</t>
    <rPh sb="0" eb="2">
      <t>コウフ</t>
    </rPh>
    <rPh sb="2" eb="4">
      <t>ケッテイ</t>
    </rPh>
    <rPh sb="4" eb="6">
      <t>シレイ</t>
    </rPh>
    <rPh sb="6" eb="8">
      <t>バンゴウ</t>
    </rPh>
    <phoneticPr fontId="2"/>
  </si>
  <si>
    <r>
      <t>←知事から送付された交付決定通知書の右上に記載されている番号を</t>
    </r>
    <r>
      <rPr>
        <b/>
        <u/>
        <sz val="11"/>
        <color theme="1"/>
        <rFont val="ＭＳ Ｐゴシック"/>
        <family val="3"/>
        <charset val="128"/>
        <scheme val="minor"/>
      </rPr>
      <t>整数値で入力</t>
    </r>
    <r>
      <rPr>
        <sz val="11"/>
        <color theme="1"/>
        <rFont val="ＭＳ Ｐゴシック"/>
        <family val="2"/>
        <charset val="128"/>
        <scheme val="minor"/>
      </rPr>
      <t>してください</t>
    </r>
    <rPh sb="1" eb="3">
      <t>チジ</t>
    </rPh>
    <rPh sb="5" eb="7">
      <t>ソウフ</t>
    </rPh>
    <rPh sb="10" eb="12">
      <t>コウフ</t>
    </rPh>
    <rPh sb="12" eb="14">
      <t>ケッテイ</t>
    </rPh>
    <rPh sb="14" eb="17">
      <t>ツウチショ</t>
    </rPh>
    <rPh sb="18" eb="20">
      <t>ミギウエ</t>
    </rPh>
    <rPh sb="21" eb="23">
      <t>キサイ</t>
    </rPh>
    <rPh sb="28" eb="30">
      <t>バンゴウ</t>
    </rPh>
    <rPh sb="31" eb="34">
      <t>セイスウチ</t>
    </rPh>
    <rPh sb="35" eb="37">
      <t>ニュウリョク</t>
    </rPh>
    <phoneticPr fontId="1"/>
  </si>
  <si>
    <t>【報告書様式3-1】</t>
    <rPh sb="1" eb="4">
      <t>ホウコクショ</t>
    </rPh>
    <rPh sb="4" eb="6">
      <t>ヨウシキ</t>
    </rPh>
    <phoneticPr fontId="2"/>
  </si>
  <si>
    <t>【報告書様式3-2】</t>
    <rPh sb="1" eb="4">
      <t>ホウコクショ</t>
    </rPh>
    <rPh sb="4" eb="6">
      <t>ヨウシキ</t>
    </rPh>
    <phoneticPr fontId="2"/>
  </si>
  <si>
    <t>様式第５号</t>
    <rPh sb="0" eb="3">
      <t>ヨウシキダイ</t>
    </rPh>
    <rPh sb="4" eb="5">
      <t>ゴウ</t>
    </rPh>
    <phoneticPr fontId="2"/>
  </si>
  <si>
    <t>　標記について、次のとおり関係書類を添えて報告します。</t>
    <phoneticPr fontId="2"/>
  </si>
  <si>
    <t>３　施設整備事業実績報告書（別紙１のとおり）</t>
    <rPh sb="8" eb="10">
      <t>ジッセキ</t>
    </rPh>
    <rPh sb="10" eb="13">
      <t>ホウコクショ</t>
    </rPh>
    <rPh sb="14" eb="16">
      <t>ベッシ</t>
    </rPh>
    <phoneticPr fontId="2"/>
  </si>
  <si>
    <t>４　年度終了実績報告書（別紙２のとおり）</t>
    <phoneticPr fontId="2"/>
  </si>
  <si>
    <t>５　添付書類</t>
    <phoneticPr fontId="2"/>
  </si>
  <si>
    <t>（２）施設整備事業関係</t>
    <phoneticPr fontId="2"/>
  </si>
  <si>
    <t>（３）設備整備事業関係</t>
    <phoneticPr fontId="2"/>
  </si>
  <si>
    <t>　　　契約書の写し、検収調書の写し、支払証憑（領収書など）等</t>
    <rPh sb="3" eb="6">
      <t>ケイヤクショ</t>
    </rPh>
    <rPh sb="7" eb="8">
      <t>ウツ</t>
    </rPh>
    <rPh sb="10" eb="12">
      <t>ケンシュウ</t>
    </rPh>
    <rPh sb="12" eb="14">
      <t>チョウショ</t>
    </rPh>
    <rPh sb="15" eb="16">
      <t>ウツ</t>
    </rPh>
    <rPh sb="18" eb="20">
      <t>シハライ</t>
    </rPh>
    <rPh sb="20" eb="22">
      <t>ショウヒョウ</t>
    </rPh>
    <rPh sb="23" eb="26">
      <t>リョウシュウショ</t>
    </rPh>
    <rPh sb="29" eb="30">
      <t>トウ</t>
    </rPh>
    <phoneticPr fontId="2"/>
  </si>
  <si>
    <t>（４）その他参考となる書類</t>
    <phoneticPr fontId="2"/>
  </si>
  <si>
    <t>経費所要額精算書</t>
  </si>
  <si>
    <t>２　設備整備事業</t>
    <rPh sb="2" eb="4">
      <t>セツビ</t>
    </rPh>
    <rPh sb="4" eb="6">
      <t>セイビ</t>
    </rPh>
    <rPh sb="6" eb="8">
      <t>ジギョウ</t>
    </rPh>
    <phoneticPr fontId="2"/>
  </si>
  <si>
    <t>様式第６号</t>
    <phoneticPr fontId="2"/>
  </si>
  <si>
    <t>―</t>
    <phoneticPr fontId="2"/>
  </si>
  <si>
    <t>別紙（様式第６号関係）</t>
    <phoneticPr fontId="2"/>
  </si>
  <si>
    <t>県補助基本額
（F）=（G）
（Ｇ）</t>
    <rPh sb="0" eb="1">
      <t>ケン</t>
    </rPh>
    <rPh sb="1" eb="3">
      <t>ホジョ</t>
    </rPh>
    <rPh sb="3" eb="5">
      <t>キホン</t>
    </rPh>
    <rPh sb="5" eb="6">
      <t>ガク</t>
    </rPh>
    <phoneticPr fontId="2"/>
  </si>
  <si>
    <t>対象経費
の支出額
（Ｅ）</t>
    <rPh sb="0" eb="4">
      <t>タイショウケイヒ</t>
    </rPh>
    <rPh sb="6" eb="8">
      <t>シシュツ</t>
    </rPh>
    <rPh sb="8" eb="9">
      <t>ガク</t>
    </rPh>
    <phoneticPr fontId="2"/>
  </si>
  <si>
    <t>県補助
交付決定額
（Ｈ）</t>
  </si>
  <si>
    <t>県補助
受入済額
（Ｉ）</t>
  </si>
  <si>
    <t>差引県補助過△不足額
(I)-(H)
＝（J）</t>
  </si>
  <si>
    <t>差引県補助受入未済額
(H)-（I）
＝（K）</t>
  </si>
  <si>
    <t>円</t>
    <rPh sb="0" eb="1">
      <t>エン</t>
    </rPh>
    <phoneticPr fontId="2"/>
  </si>
  <si>
    <t>基準額算出内訳並びに対象経費の実支出額内訳</t>
    <phoneticPr fontId="2"/>
  </si>
  <si>
    <t>対象経費実支出額</t>
    <rPh sb="0" eb="4">
      <t>タイショウケイヒ</t>
    </rPh>
    <rPh sb="4" eb="5">
      <t>ジツ</t>
    </rPh>
    <rPh sb="7" eb="8">
      <t>ガク</t>
    </rPh>
    <phoneticPr fontId="2"/>
  </si>
  <si>
    <t>様式第７号</t>
    <rPh sb="0" eb="3">
      <t>ヨウシキダイ</t>
    </rPh>
    <rPh sb="4" eb="5">
      <t>ゴウ</t>
    </rPh>
    <phoneticPr fontId="2"/>
  </si>
  <si>
    <t>当初交付決定日</t>
    <rPh sb="0" eb="2">
      <t>トウショ</t>
    </rPh>
    <rPh sb="2" eb="4">
      <t>コウフ</t>
    </rPh>
    <rPh sb="4" eb="6">
      <t>ケッテイ</t>
    </rPh>
    <rPh sb="6" eb="7">
      <t>ビ</t>
    </rPh>
    <phoneticPr fontId="2"/>
  </si>
  <si>
    <t>実績額（税込）A</t>
    <rPh sb="0" eb="2">
      <t>ジッセキ</t>
    </rPh>
    <rPh sb="2" eb="3">
      <t>ガク</t>
    </rPh>
    <rPh sb="4" eb="6">
      <t>ゼイコミ</t>
    </rPh>
    <phoneticPr fontId="2"/>
  </si>
  <si>
    <t>←知事から送付された交付決定通知書の中段左側に記載されている日付をご入力ください（20xx/xx/xx の形式で入力）</t>
    <phoneticPr fontId="2"/>
  </si>
  <si>
    <t>（報告書様式3-2のとおり）</t>
    <rPh sb="3" eb="4">
      <t>ショ</t>
    </rPh>
    <phoneticPr fontId="2"/>
  </si>
  <si>
    <t>２　経費所要額精算書（様式第６号）</t>
    <rPh sb="2" eb="4">
      <t>ケイヒ</t>
    </rPh>
    <rPh sb="4" eb="6">
      <t>ショヨウ</t>
    </rPh>
    <rPh sb="6" eb="7">
      <t>ガク</t>
    </rPh>
    <rPh sb="7" eb="10">
      <t>セイサンショ</t>
    </rPh>
    <rPh sb="11" eb="13">
      <t>ヨウシキ</t>
    </rPh>
    <rPh sb="13" eb="14">
      <t>ダイ</t>
    </rPh>
    <rPh sb="15" eb="16">
      <t>ゴウ</t>
    </rPh>
    <phoneticPr fontId="2"/>
  </si>
  <si>
    <t>新型インフルエンザ等患者入院医療機関等整備事業費補助金実績報告チェックリスト</t>
    <rPh sb="27" eb="29">
      <t>ジッセキ</t>
    </rPh>
    <rPh sb="29" eb="31">
      <t>ホウコク</t>
    </rPh>
    <phoneticPr fontId="2"/>
  </si>
  <si>
    <t>申請者名</t>
    <rPh sb="0" eb="2">
      <t>シンセイ</t>
    </rPh>
    <rPh sb="2" eb="3">
      <t>シャ</t>
    </rPh>
    <rPh sb="3" eb="4">
      <t>メイ</t>
    </rPh>
    <phoneticPr fontId="2"/>
  </si>
  <si>
    <t>提出書類</t>
    <rPh sb="0" eb="2">
      <t>テイシュツ</t>
    </rPh>
    <rPh sb="2" eb="4">
      <t>ショルイ</t>
    </rPh>
    <phoneticPr fontId="2"/>
  </si>
  <si>
    <t>チェック欄</t>
    <rPh sb="4" eb="5">
      <t>ラン</t>
    </rPh>
    <phoneticPr fontId="2"/>
  </si>
  <si>
    <t>全員が提出</t>
    <rPh sb="0" eb="2">
      <t>ゼンイン</t>
    </rPh>
    <phoneticPr fontId="2"/>
  </si>
  <si>
    <t>実績報告書（様式第５号）</t>
    <rPh sb="0" eb="2">
      <t>ジッセキ</t>
    </rPh>
    <rPh sb="2" eb="5">
      <t>ホウコクショ</t>
    </rPh>
    <phoneticPr fontId="2"/>
  </si>
  <si>
    <t>□</t>
    <phoneticPr fontId="2"/>
  </si>
  <si>
    <t>経費所要額精算書（様式第６号）</t>
    <phoneticPr fontId="2"/>
  </si>
  <si>
    <t>基準額算出内訳並びに対象経費の実支出額内訳（様式第６号別紙）</t>
    <phoneticPr fontId="2"/>
  </si>
  <si>
    <t>補助金請求書（様式第７号）</t>
    <rPh sb="0" eb="3">
      <t>ホジョキン</t>
    </rPh>
    <rPh sb="3" eb="6">
      <t>セイキュウショ</t>
    </rPh>
    <rPh sb="7" eb="9">
      <t>ヨウシキ</t>
    </rPh>
    <rPh sb="9" eb="10">
      <t>ダイ</t>
    </rPh>
    <rPh sb="11" eb="12">
      <t>ゴウ</t>
    </rPh>
    <phoneticPr fontId="2"/>
  </si>
  <si>
    <t>感染症検査機関等設備整備事業</t>
    <rPh sb="0" eb="3">
      <t>カンセンショウ</t>
    </rPh>
    <rPh sb="3" eb="5">
      <t>ケンサ</t>
    </rPh>
    <rPh sb="5" eb="7">
      <t>キカン</t>
    </rPh>
    <rPh sb="7" eb="8">
      <t>トウ</t>
    </rPh>
    <rPh sb="8" eb="10">
      <t>セツビ</t>
    </rPh>
    <rPh sb="10" eb="12">
      <t>セイビ</t>
    </rPh>
    <rPh sb="12" eb="14">
      <t>ジギョウ</t>
    </rPh>
    <phoneticPr fontId="2"/>
  </si>
  <si>
    <t>設備No.</t>
    <rPh sb="0" eb="2">
      <t>セツビ</t>
    </rPh>
    <phoneticPr fontId="2"/>
  </si>
  <si>
    <t>納品日</t>
    <rPh sb="0" eb="3">
      <t>ノウヒンビ</t>
    </rPh>
    <phoneticPr fontId="2"/>
  </si>
  <si>
    <t>支払日</t>
    <rPh sb="0" eb="3">
      <t>シハライビ</t>
    </rPh>
    <phoneticPr fontId="2"/>
  </si>
  <si>
    <t>　　　（※　交付申請時に添付済み）</t>
    <rPh sb="6" eb="8">
      <t>コウフ</t>
    </rPh>
    <rPh sb="8" eb="11">
      <t>シンセイジ</t>
    </rPh>
    <rPh sb="12" eb="14">
      <t>テンプ</t>
    </rPh>
    <rPh sb="14" eb="15">
      <t>ズ</t>
    </rPh>
    <phoneticPr fontId="2"/>
  </si>
  <si>
    <t>報告書様式3-1～3-2を入力すれば自動作成されます。</t>
    <rPh sb="0" eb="3">
      <t>ホウコクショ</t>
    </rPh>
    <rPh sb="3" eb="5">
      <t>ヨウシキ</t>
    </rPh>
    <rPh sb="13" eb="15">
      <t>ニュウリョク</t>
    </rPh>
    <rPh sb="18" eb="20">
      <t>ジドウ</t>
    </rPh>
    <rPh sb="20" eb="22">
      <t>サクセイ</t>
    </rPh>
    <phoneticPr fontId="2"/>
  </si>
  <si>
    <t>報告書様式3-1～3-2</t>
    <rPh sb="0" eb="3">
      <t>ホウコクショ</t>
    </rPh>
    <rPh sb="3" eb="5">
      <t>ヨウシキ</t>
    </rPh>
    <phoneticPr fontId="2"/>
  </si>
  <si>
    <t>契約発注日</t>
    <rPh sb="0" eb="2">
      <t>ケイヤク</t>
    </rPh>
    <rPh sb="2" eb="4">
      <t>ハッチュウ</t>
    </rPh>
    <rPh sb="4" eb="5">
      <t>ビ</t>
    </rPh>
    <phoneticPr fontId="2"/>
  </si>
  <si>
    <t>令和５年度新型インフルエンザ等患者入院医療機関等整備事業実績報告書</t>
    <phoneticPr fontId="2"/>
  </si>
  <si>
    <t>（１）令和５年度歳入歳出予算書（又は見込書）抄本</t>
    <phoneticPr fontId="2"/>
  </si>
  <si>
    <t>令和５年度新型インフルエンザ等患者入院医療機関等整備事業費補助金請求書</t>
    <phoneticPr fontId="2"/>
  </si>
  <si>
    <t>実績報告チェックリスト</t>
    <rPh sb="0" eb="2">
      <t>ジッセキ</t>
    </rPh>
    <rPh sb="2" eb="4">
      <t>ホウコク</t>
    </rPh>
    <phoneticPr fontId="2"/>
  </si>
  <si>
    <t>本紙</t>
    <rPh sb="0" eb="2">
      <t>ホンシ</t>
    </rPh>
    <phoneticPr fontId="2"/>
  </si>
  <si>
    <t>該当者が提出</t>
    <rPh sb="0" eb="3">
      <t>ガイトウシャ</t>
    </rPh>
    <rPh sb="4" eb="6">
      <t>テイシュツ</t>
    </rPh>
    <phoneticPr fontId="2"/>
  </si>
  <si>
    <t>公立の医療機関のみ提出</t>
    <rPh sb="0" eb="2">
      <t>コウリツ</t>
    </rPh>
    <rPh sb="3" eb="5">
      <t>イリョウ</t>
    </rPh>
    <rPh sb="5" eb="7">
      <t>キカン</t>
    </rPh>
    <rPh sb="9" eb="11">
      <t>テイシュツ</t>
    </rPh>
    <phoneticPr fontId="2"/>
  </si>
  <si>
    <t>歳入歳出予算（見込）書</t>
    <rPh sb="4" eb="6">
      <t>ヨサン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</si>
</sst>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 "/>
    <numFmt numFmtId="178" formatCode="&quot;（HEPAフィルター付き空気清浄機選定額　&quot;#,###&quot;円）&quot;"/>
    <numFmt numFmtId="179" formatCode="&quot;医政第&quot;###&quot;号&quot;"/>
    <numFmt numFmtId="180" formatCode="&quot;１　精算額　&quot;#,###&quot;　円&quot;"/>
    <numFmt numFmtId="181" formatCode="&quot;　　請求額　　　　金　&quot;#,###&quot;　円&quot;"/>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明朝"/>
      <family val="1"/>
      <charset val="128"/>
    </font>
    <font>
      <sz val="9"/>
      <color theme="1"/>
      <name val="ＭＳ 明朝"/>
      <family val="1"/>
      <charset val="128"/>
    </font>
    <font>
      <strike/>
      <sz val="11"/>
      <color theme="1"/>
      <name val="ＭＳ 明朝"/>
      <family val="1"/>
      <charset val="128"/>
    </font>
    <font>
      <b/>
      <u/>
      <sz val="11"/>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s>
  <fills count="5">
    <fill>
      <patternFill patternType="none"/>
    </fill>
    <fill>
      <patternFill patternType="gray125"/>
    </fill>
    <fill>
      <patternFill patternType="solid">
        <fgColor rgb="FFDAEEF3"/>
        <bgColor indexed="64"/>
      </patternFill>
    </fill>
    <fill>
      <patternFill patternType="solid">
        <fgColor theme="0" tint="-0.249977111117893"/>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17">
    <xf numFmtId="0" fontId="0" fillId="0" borderId="0" xfId="0">
      <alignment vertical="center"/>
    </xf>
    <xf numFmtId="38" fontId="0" fillId="0" borderId="0" xfId="1" applyFont="1">
      <alignment vertical="center"/>
    </xf>
    <xf numFmtId="0" fontId="3" fillId="0" borderId="0" xfId="0" applyFont="1">
      <alignment vertical="center"/>
    </xf>
    <xf numFmtId="0" fontId="0" fillId="0" borderId="1" xfId="0" applyBorder="1">
      <alignment vertical="center"/>
    </xf>
    <xf numFmtId="0" fontId="3" fillId="0" borderId="1" xfId="0" applyFont="1" applyFill="1" applyBorder="1" applyAlignment="1">
      <alignment horizontal="center" vertical="center"/>
    </xf>
    <xf numFmtId="38" fontId="3" fillId="0" borderId="1" xfId="1" applyFont="1" applyFill="1" applyBorder="1" applyAlignment="1">
      <alignment horizontal="center" vertical="center"/>
    </xf>
    <xf numFmtId="176" fontId="4" fillId="2" borderId="1" xfId="0" applyNumberFormat="1" applyFont="1" applyFill="1" applyBorder="1" applyAlignment="1" applyProtection="1">
      <alignment horizontal="left" vertical="center"/>
      <protection locked="0"/>
    </xf>
    <xf numFmtId="0" fontId="0" fillId="2" borderId="0" xfId="0" applyFill="1">
      <alignment vertical="center"/>
    </xf>
    <xf numFmtId="0" fontId="4" fillId="0" borderId="0" xfId="0" applyFont="1">
      <alignment vertical="center"/>
    </xf>
    <xf numFmtId="0" fontId="4" fillId="0" borderId="0" xfId="0" applyNumberFormat="1" applyFont="1" applyAlignment="1">
      <alignment horizontal="right" vertical="center"/>
    </xf>
    <xf numFmtId="0" fontId="4" fillId="0" borderId="5" xfId="0" applyFont="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6" xfId="0" applyFont="1" applyBorder="1">
      <alignment vertical="center"/>
    </xf>
    <xf numFmtId="0" fontId="5" fillId="0" borderId="6" xfId="0" applyFont="1" applyBorder="1" applyAlignment="1">
      <alignment vertical="center" wrapText="1"/>
    </xf>
    <xf numFmtId="0" fontId="5" fillId="0" borderId="1" xfId="0" applyFont="1" applyBorder="1" applyAlignment="1">
      <alignment horizontal="center" vertical="center" wrapText="1"/>
    </xf>
    <xf numFmtId="0" fontId="5" fillId="0" borderId="7" xfId="0" applyFont="1" applyBorder="1">
      <alignment vertical="center"/>
    </xf>
    <xf numFmtId="0" fontId="5" fillId="0" borderId="2" xfId="0" applyFont="1" applyBorder="1" applyAlignment="1">
      <alignment horizontal="center" vertical="center" wrapText="1"/>
    </xf>
    <xf numFmtId="0" fontId="5" fillId="0" borderId="2" xfId="0" applyFont="1" applyBorder="1" applyAlignment="1">
      <alignment horizontal="right" vertical="center" wrapText="1"/>
    </xf>
    <xf numFmtId="0" fontId="0" fillId="0" borderId="0" xfId="0" applyAlignment="1">
      <alignment vertical="center"/>
    </xf>
    <xf numFmtId="0" fontId="6" fillId="0" borderId="0" xfId="0" applyFont="1">
      <alignment vertical="center"/>
    </xf>
    <xf numFmtId="0" fontId="0" fillId="2" borderId="1" xfId="0" applyFill="1" applyBorder="1" applyAlignment="1" applyProtection="1">
      <alignment horizontal="center" vertical="center"/>
      <protection locked="0"/>
    </xf>
    <xf numFmtId="38" fontId="0" fillId="2" borderId="1" xfId="1" applyFont="1" applyFill="1" applyBorder="1" applyProtection="1">
      <alignment vertical="center"/>
      <protection locked="0"/>
    </xf>
    <xf numFmtId="0" fontId="0" fillId="2" borderId="1" xfId="0" applyFill="1" applyBorder="1" applyProtection="1">
      <alignment vertical="center"/>
      <protection locked="0"/>
    </xf>
    <xf numFmtId="0" fontId="0" fillId="2" borderId="1" xfId="0" applyFill="1" applyBorder="1" applyAlignment="1" applyProtection="1">
      <alignment vertical="center" wrapText="1"/>
      <protection locked="0"/>
    </xf>
    <xf numFmtId="177" fontId="0" fillId="0" borderId="0" xfId="0" applyNumberFormat="1">
      <alignment vertical="center"/>
    </xf>
    <xf numFmtId="0" fontId="5" fillId="0" borderId="2" xfId="0" applyFont="1" applyBorder="1" applyAlignment="1">
      <alignment vertical="center" wrapText="1"/>
    </xf>
    <xf numFmtId="177" fontId="4" fillId="0" borderId="0" xfId="0" applyNumberFormat="1" applyFont="1">
      <alignment vertical="center"/>
    </xf>
    <xf numFmtId="0" fontId="4" fillId="0" borderId="0" xfId="0" applyFont="1" applyAlignment="1">
      <alignment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177" fontId="5" fillId="0" borderId="6" xfId="0" applyNumberFormat="1" applyFont="1" applyBorder="1" applyAlignment="1">
      <alignment horizontal="center" vertical="center"/>
    </xf>
    <xf numFmtId="177" fontId="5" fillId="0" borderId="6" xfId="0" applyNumberFormat="1" applyFont="1" applyBorder="1" applyAlignment="1">
      <alignment horizontal="right" vertical="center"/>
    </xf>
    <xf numFmtId="177" fontId="5" fillId="0" borderId="2" xfId="0" applyNumberFormat="1" applyFont="1" applyBorder="1" applyAlignment="1">
      <alignment horizontal="right" vertical="center"/>
    </xf>
    <xf numFmtId="177" fontId="5" fillId="0" borderId="0" xfId="0" applyNumberFormat="1" applyFont="1" applyBorder="1" applyAlignment="1">
      <alignment horizontal="center" vertical="center"/>
    </xf>
    <xf numFmtId="177" fontId="5" fillId="0" borderId="0" xfId="0" applyNumberFormat="1" applyFont="1" applyBorder="1" applyAlignment="1">
      <alignment horizontal="right" vertical="center"/>
    </xf>
    <xf numFmtId="0" fontId="5" fillId="0" borderId="6" xfId="0" applyFont="1" applyBorder="1" applyAlignment="1">
      <alignment horizontal="center" vertical="center"/>
    </xf>
    <xf numFmtId="0" fontId="5" fillId="0" borderId="8" xfId="0" applyFont="1" applyBorder="1">
      <alignment vertical="center"/>
    </xf>
    <xf numFmtId="0" fontId="5" fillId="0" borderId="2" xfId="0" applyFont="1" applyBorder="1">
      <alignment vertical="center"/>
    </xf>
    <xf numFmtId="0" fontId="5" fillId="0" borderId="3" xfId="0" applyFont="1" applyBorder="1">
      <alignment vertical="center"/>
    </xf>
    <xf numFmtId="177" fontId="5" fillId="0" borderId="1" xfId="0" applyNumberFormat="1" applyFont="1" applyBorder="1">
      <alignment vertical="center"/>
    </xf>
    <xf numFmtId="0" fontId="3" fillId="0" borderId="1" xfId="0" applyFont="1" applyBorder="1" applyAlignment="1">
      <alignment horizontal="center" vertical="center"/>
    </xf>
    <xf numFmtId="0" fontId="0" fillId="0" borderId="0" xfId="0" applyFill="1">
      <alignment vertical="center"/>
    </xf>
    <xf numFmtId="178" fontId="3" fillId="0" borderId="12" xfId="1" applyNumberFormat="1" applyFont="1" applyBorder="1" applyAlignment="1">
      <alignment vertical="center"/>
    </xf>
    <xf numFmtId="0" fontId="5" fillId="0" borderId="8" xfId="0" applyFont="1" applyBorder="1" applyAlignment="1">
      <alignment vertical="top"/>
    </xf>
    <xf numFmtId="177" fontId="5" fillId="0" borderId="5" xfId="0" applyNumberFormat="1" applyFont="1" applyFill="1" applyBorder="1" applyAlignment="1">
      <alignment vertical="top"/>
    </xf>
    <xf numFmtId="177" fontId="5" fillId="0" borderId="0" xfId="0" applyNumberFormat="1" applyFont="1" applyFill="1" applyBorder="1" applyAlignment="1">
      <alignment vertical="top"/>
    </xf>
    <xf numFmtId="177" fontId="5" fillId="0" borderId="5" xfId="0" applyNumberFormat="1" applyFont="1" applyFill="1" applyBorder="1" applyAlignment="1">
      <alignment horizontal="right" vertical="top"/>
    </xf>
    <xf numFmtId="177" fontId="5" fillId="0" borderId="0" xfId="0" applyNumberFormat="1" applyFont="1" applyFill="1" applyBorder="1" applyAlignment="1">
      <alignment horizontal="right" vertical="top"/>
    </xf>
    <xf numFmtId="178" fontId="3" fillId="0" borderId="0" xfId="1" applyNumberFormat="1" applyFont="1" applyBorder="1" applyAlignment="1">
      <alignment vertical="center"/>
    </xf>
    <xf numFmtId="0" fontId="4" fillId="0" borderId="0" xfId="0" applyFont="1" applyAlignment="1">
      <alignment horizontal="left" vertical="center"/>
    </xf>
    <xf numFmtId="176" fontId="4" fillId="0" borderId="0" xfId="0" applyNumberFormat="1" applyFont="1" applyAlignment="1">
      <alignment horizontal="distributed" vertical="center"/>
    </xf>
    <xf numFmtId="0" fontId="4" fillId="0" borderId="0" xfId="0" applyFont="1" applyAlignment="1">
      <alignment horizontal="center" vertical="center"/>
    </xf>
    <xf numFmtId="179" fontId="4" fillId="2" borderId="1" xfId="0" applyNumberFormat="1" applyFont="1" applyFill="1" applyBorder="1" applyAlignment="1" applyProtection="1">
      <alignment horizontal="left" vertical="center"/>
      <protection locked="0"/>
    </xf>
    <xf numFmtId="0" fontId="4" fillId="0" borderId="0" xfId="0" applyFont="1" applyAlignment="1">
      <alignment horizontal="centerContinuous" vertical="center"/>
    </xf>
    <xf numFmtId="0" fontId="4" fillId="0" borderId="0" xfId="0" applyNumberFormat="1" applyFont="1" applyAlignment="1">
      <alignment horizontal="centerContinuous" vertical="center"/>
    </xf>
    <xf numFmtId="177" fontId="5" fillId="0" borderId="6" xfId="0" applyNumberFormat="1" applyFont="1" applyFill="1" applyBorder="1" applyAlignment="1">
      <alignment horizontal="right"/>
    </xf>
    <xf numFmtId="177" fontId="5" fillId="0" borderId="7" xfId="0" applyNumberFormat="1" applyFont="1" applyFill="1" applyBorder="1" applyAlignment="1">
      <alignment horizontal="right"/>
    </xf>
    <xf numFmtId="177" fontId="5" fillId="0" borderId="1" xfId="0" applyNumberFormat="1" applyFont="1" applyFill="1" applyBorder="1" applyAlignment="1">
      <alignment horizontal="right"/>
    </xf>
    <xf numFmtId="0" fontId="4" fillId="0" borderId="0" xfId="0" applyFont="1" applyFill="1">
      <alignment vertical="center"/>
    </xf>
    <xf numFmtId="177" fontId="4" fillId="0" borderId="0" xfId="0" applyNumberFormat="1" applyFont="1" applyFill="1">
      <alignment vertical="center"/>
    </xf>
    <xf numFmtId="0" fontId="5" fillId="0" borderId="1" xfId="0" applyFont="1" applyFill="1" applyBorder="1" applyAlignment="1">
      <alignment horizontal="center" vertical="center" wrapText="1"/>
    </xf>
    <xf numFmtId="177" fontId="5" fillId="0" borderId="6" xfId="0" applyNumberFormat="1" applyFont="1" applyFill="1" applyBorder="1" applyAlignment="1">
      <alignment horizontal="right" vertical="top"/>
    </xf>
    <xf numFmtId="177" fontId="5" fillId="0" borderId="4" xfId="0" applyNumberFormat="1" applyFont="1" applyFill="1" applyBorder="1">
      <alignment vertical="center"/>
    </xf>
    <xf numFmtId="177" fontId="5" fillId="0" borderId="2" xfId="0" applyNumberFormat="1" applyFont="1" applyFill="1" applyBorder="1" applyAlignment="1">
      <alignment vertical="top"/>
    </xf>
    <xf numFmtId="177" fontId="5" fillId="0" borderId="6" xfId="0" applyNumberFormat="1" applyFont="1" applyFill="1" applyBorder="1" applyAlignment="1">
      <alignment vertical="top"/>
    </xf>
    <xf numFmtId="177" fontId="5" fillId="0" borderId="1" xfId="0" applyNumberFormat="1" applyFont="1" applyFill="1" applyBorder="1">
      <alignment vertical="center"/>
    </xf>
    <xf numFmtId="177" fontId="5" fillId="0" borderId="2" xfId="0" applyNumberFormat="1" applyFont="1" applyFill="1" applyBorder="1" applyAlignment="1">
      <alignment horizontal="right" vertical="top"/>
    </xf>
    <xf numFmtId="177" fontId="5" fillId="0" borderId="6" xfId="0" applyNumberFormat="1" applyFont="1" applyFill="1" applyBorder="1" applyAlignment="1">
      <alignment horizontal="right" vertical="top" shrinkToFit="1"/>
    </xf>
    <xf numFmtId="177" fontId="5" fillId="0" borderId="11" xfId="0" applyNumberFormat="1" applyFont="1" applyFill="1" applyBorder="1">
      <alignment vertical="center"/>
    </xf>
    <xf numFmtId="177" fontId="5" fillId="0" borderId="4" xfId="0" applyNumberFormat="1" applyFont="1" applyFill="1" applyBorder="1" applyAlignment="1">
      <alignment horizontal="center" vertical="center"/>
    </xf>
    <xf numFmtId="177" fontId="5" fillId="0" borderId="13" xfId="0" applyNumberFormat="1" applyFont="1" applyFill="1" applyBorder="1">
      <alignment vertical="center"/>
    </xf>
    <xf numFmtId="177" fontId="5" fillId="0" borderId="5" xfId="0" applyNumberFormat="1" applyFont="1" applyFill="1" applyBorder="1" applyAlignment="1">
      <alignment horizontal="centerContinuous" vertical="center"/>
    </xf>
    <xf numFmtId="177" fontId="5" fillId="0" borderId="1" xfId="0" applyNumberFormat="1" applyFont="1" applyFill="1" applyBorder="1" applyAlignment="1">
      <alignment horizontal="center" vertical="center"/>
    </xf>
    <xf numFmtId="177" fontId="5" fillId="0" borderId="10" xfId="0" applyNumberFormat="1" applyFont="1" applyFill="1" applyBorder="1" applyAlignment="1">
      <alignment horizontal="center" vertical="center"/>
    </xf>
    <xf numFmtId="177" fontId="5" fillId="0" borderId="3" xfId="0" applyNumberFormat="1" applyFont="1" applyFill="1" applyBorder="1" applyAlignment="1">
      <alignment horizontal="center" vertical="center"/>
    </xf>
    <xf numFmtId="0" fontId="4" fillId="0" borderId="0" xfId="0" applyFont="1" applyFill="1" applyAlignment="1">
      <alignment vertical="center"/>
    </xf>
    <xf numFmtId="177" fontId="4" fillId="0" borderId="0" xfId="0" applyNumberFormat="1" applyFont="1" applyFill="1" applyAlignment="1">
      <alignment vertical="center"/>
    </xf>
    <xf numFmtId="0" fontId="4" fillId="0" borderId="0" xfId="0" applyFont="1" applyFill="1" applyAlignment="1">
      <alignment horizontal="right" vertical="center"/>
    </xf>
    <xf numFmtId="0" fontId="0" fillId="0" borderId="0" xfId="0" applyAlignment="1">
      <alignment horizontal="centerContinuous" vertical="center"/>
    </xf>
    <xf numFmtId="0" fontId="0" fillId="0" borderId="1" xfId="0" applyFont="1" applyBorder="1" applyAlignment="1">
      <alignment vertical="center"/>
    </xf>
    <xf numFmtId="0" fontId="0" fillId="0" borderId="0" xfId="0" applyFont="1" applyFill="1" applyBorder="1" applyAlignment="1">
      <alignment vertical="center"/>
    </xf>
    <xf numFmtId="0" fontId="8" fillId="0" borderId="0" xfId="0" applyFont="1" applyFill="1" applyBorder="1" applyAlignment="1">
      <alignment horizontal="centerContinuous" vertical="center"/>
    </xf>
    <xf numFmtId="0" fontId="0" fillId="3" borderId="1" xfId="0" applyFill="1" applyBorder="1">
      <alignment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14" fontId="0" fillId="2" borderId="1" xfId="0" applyNumberFormat="1" applyFill="1" applyBorder="1" applyAlignment="1" applyProtection="1">
      <alignment vertical="center" wrapText="1"/>
      <protection locked="0"/>
    </xf>
    <xf numFmtId="0" fontId="0" fillId="0" borderId="2" xfId="0" applyFill="1" applyBorder="1" applyAlignment="1">
      <alignment horizontal="left" vertical="center"/>
    </xf>
    <xf numFmtId="0" fontId="0" fillId="4" borderId="1" xfId="0" applyFill="1" applyBorder="1" applyAlignment="1">
      <alignment horizontal="center" vertical="center" textRotation="255" wrapText="1"/>
    </xf>
    <xf numFmtId="14" fontId="0" fillId="0" borderId="0" xfId="0" applyNumberFormat="1" applyAlignment="1">
      <alignment vertical="center"/>
    </xf>
    <xf numFmtId="0" fontId="8" fillId="0" borderId="3" xfId="0" applyFont="1" applyFill="1" applyBorder="1" applyAlignment="1">
      <alignment horizontal="left" vertical="center"/>
    </xf>
    <xf numFmtId="0" fontId="8" fillId="0" borderId="10" xfId="0" applyFont="1" applyFill="1" applyBorder="1" applyAlignment="1">
      <alignment horizontal="left" vertical="center"/>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9" fillId="4" borderId="2"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180" fontId="4" fillId="0" borderId="0" xfId="0" applyNumberFormat="1" applyFont="1" applyAlignment="1">
      <alignment horizontal="left" vertical="center"/>
    </xf>
    <xf numFmtId="0" fontId="4" fillId="0" borderId="0" xfId="0" applyFont="1" applyAlignment="1" applyProtection="1">
      <alignment horizontal="distributed" vertical="center"/>
      <protection locked="0"/>
    </xf>
    <xf numFmtId="176" fontId="4" fillId="0" borderId="0" xfId="0" applyNumberFormat="1" applyFont="1" applyAlignment="1">
      <alignment horizontal="distributed" vertical="center"/>
    </xf>
    <xf numFmtId="0" fontId="4" fillId="0" borderId="0" xfId="0" applyFont="1" applyAlignment="1">
      <alignment horizontal="left" vertical="center" shrinkToFit="1"/>
    </xf>
    <xf numFmtId="0" fontId="5" fillId="0" borderId="14" xfId="0" applyFont="1" applyBorder="1" applyAlignment="1">
      <alignment horizontal="right" vertical="top" wrapText="1"/>
    </xf>
    <xf numFmtId="0" fontId="5" fillId="0" borderId="15" xfId="0" applyFont="1" applyBorder="1" applyAlignment="1">
      <alignment horizontal="right" vertical="top" wrapText="1"/>
    </xf>
    <xf numFmtId="0" fontId="5" fillId="0" borderId="16" xfId="0" applyFont="1" applyBorder="1" applyAlignment="1">
      <alignment horizontal="right" vertical="top" wrapText="1"/>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4" fillId="0" borderId="0" xfId="0" applyFont="1" applyFill="1" applyAlignment="1">
      <alignment horizontal="center" vertical="center"/>
    </xf>
    <xf numFmtId="181" fontId="4" fillId="0" borderId="0" xfId="0" applyNumberFormat="1" applyFont="1" applyAlignment="1">
      <alignment horizontal="left" vertical="center"/>
    </xf>
  </cellXfs>
  <cellStyles count="2">
    <cellStyle name="桁区切り" xfId="1" builtinId="6"/>
    <cellStyle name="標準" xfId="0" builtinId="0"/>
  </cellStyles>
  <dxfs count="8">
    <dxf>
      <font>
        <strike/>
      </font>
    </dxf>
    <dxf>
      <font>
        <strike/>
      </font>
    </dxf>
    <dxf>
      <font>
        <strike/>
      </font>
    </dxf>
    <dxf>
      <font>
        <strike/>
      </font>
    </dxf>
    <dxf>
      <font>
        <strike/>
      </font>
    </dxf>
    <dxf>
      <font>
        <strike/>
      </font>
    </dxf>
    <dxf>
      <fill>
        <patternFill>
          <bgColor rgb="FFFFFF00"/>
        </patternFill>
      </fill>
    </dxf>
    <dxf>
      <fill>
        <patternFill>
          <bgColor rgb="FFFFFF00"/>
        </patternFill>
      </fill>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47625</xdr:colOff>
      <xdr:row>0</xdr:row>
      <xdr:rowOff>47625</xdr:rowOff>
    </xdr:from>
    <xdr:ext cx="2895600" cy="457200"/>
    <xdr:sp macro="" textlink="">
      <xdr:nvSpPr>
        <xdr:cNvPr id="2" name="テキスト ボックス 1"/>
        <xdr:cNvSpPr txBox="1"/>
      </xdr:nvSpPr>
      <xdr:spPr>
        <a:xfrm>
          <a:off x="6819900" y="47625"/>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印刷してお使いください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21</xdr:row>
      <xdr:rowOff>142875</xdr:rowOff>
    </xdr:from>
    <xdr:ext cx="8294913" cy="396239"/>
    <xdr:sp macro="" textlink="">
      <xdr:nvSpPr>
        <xdr:cNvPr id="3" name="テキスト ボックス 2"/>
        <xdr:cNvSpPr txBox="1"/>
      </xdr:nvSpPr>
      <xdr:spPr>
        <a:xfrm>
          <a:off x="0" y="3810000"/>
          <a:ext cx="8294913" cy="396239"/>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400">
              <a:latin typeface="UD デジタル 教科書体 NK-R" panose="02020400000000000000" pitchFamily="18" charset="-128"/>
              <a:ea typeface="UD デジタル 教科書体 NK-R" panose="02020400000000000000" pitchFamily="18" charset="-128"/>
            </a:rPr>
            <a:t>※</a:t>
          </a:r>
          <a:r>
            <a:rPr kumimoji="1" lang="ja-JP" altLang="en-US" sz="1400">
              <a:latin typeface="UD デジタル 教科書体 NK-R" panose="02020400000000000000" pitchFamily="18" charset="-128"/>
              <a:ea typeface="UD デジタル 教科書体 NK-R" panose="02020400000000000000" pitchFamily="18" charset="-128"/>
            </a:rPr>
            <a:t>交付申請時に作成した「計画書様式</a:t>
          </a:r>
          <a:r>
            <a:rPr kumimoji="1" lang="en-US" altLang="ja-JP" sz="1400">
              <a:latin typeface="UD デジタル 教科書体 NK-R" panose="02020400000000000000" pitchFamily="18" charset="-128"/>
              <a:ea typeface="UD デジタル 教科書体 NK-R" panose="02020400000000000000" pitchFamily="18" charset="-128"/>
            </a:rPr>
            <a:t>3-1</a:t>
          </a:r>
          <a:r>
            <a:rPr kumimoji="1" lang="ja-JP" altLang="en-US" sz="1400">
              <a:latin typeface="UD デジタル 教科書体 NK-R" panose="02020400000000000000" pitchFamily="18" charset="-128"/>
              <a:ea typeface="UD デジタル 教科書体 NK-R" panose="02020400000000000000" pitchFamily="18" charset="-128"/>
            </a:rPr>
            <a:t>」の内容に基づき作成してください。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71718</xdr:colOff>
      <xdr:row>0</xdr:row>
      <xdr:rowOff>89647</xdr:rowOff>
    </xdr:from>
    <xdr:ext cx="8612841" cy="4091745"/>
    <xdr:sp macro="" textlink="">
      <xdr:nvSpPr>
        <xdr:cNvPr id="3" name="テキスト ボックス 2"/>
        <xdr:cNvSpPr txBox="1"/>
      </xdr:nvSpPr>
      <xdr:spPr>
        <a:xfrm>
          <a:off x="11378453" y="89647"/>
          <a:ext cx="8612841" cy="4091745"/>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●初回申請時から交付決定を受けているすべての設備について記載してください。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UD デジタル 教科書体 NK-R" panose="02020400000000000000" pitchFamily="18" charset="-128"/>
              <a:ea typeface="UD デジタル 教科書体 NK-R" panose="02020400000000000000" pitchFamily="18" charset="-128"/>
            </a:rPr>
            <a:t>　→</a:t>
          </a: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「申請回」欄は、対応する交付申請回を選択してください。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UD デジタル 教科書体 NK-R" panose="02020400000000000000" pitchFamily="18" charset="-128"/>
              <a:ea typeface="UD デジタル 教科書体 NK-R" panose="02020400000000000000" pitchFamily="18" charset="-128"/>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●１つの納品書に複数の設備が含まれる場合は、設備ごとに行を分けて記載してください。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p>
        <a:p>
          <a:r>
            <a:rPr kumimoji="1" lang="ja-JP" altLang="en-US" sz="1400" b="0">
              <a:latin typeface="UD デジタル 教科書体 NK-R" panose="02020400000000000000" pitchFamily="18" charset="-128"/>
              <a:ea typeface="UD デジタル 教科書体 NK-R" panose="02020400000000000000" pitchFamily="18" charset="-128"/>
            </a:rPr>
            <a:t>①整備をした設備機器等の契約書、発注書、納品書、請求書及び支払を確認できる書類（領収書、振込依頼書の写し等）</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②設備の設置状況が分かる写真（消耗品を除く）</a:t>
          </a:r>
          <a:endParaRPr kumimoji="1" lang="en-US" altLang="ja-JP" sz="1400" b="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14172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38100</xdr:colOff>
      <xdr:row>0</xdr:row>
      <xdr:rowOff>1</xdr:rowOff>
    </xdr:from>
    <xdr:ext cx="2895600" cy="457200"/>
    <xdr:sp macro="" textlink="">
      <xdr:nvSpPr>
        <xdr:cNvPr id="2" name="テキスト ボックス 1"/>
        <xdr:cNvSpPr txBox="1"/>
      </xdr:nvSpPr>
      <xdr:spPr>
        <a:xfrm>
          <a:off x="9212580" y="1"/>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11</xdr:col>
      <xdr:colOff>83820</xdr:colOff>
      <xdr:row>0</xdr:row>
      <xdr:rowOff>68580</xdr:rowOff>
    </xdr:from>
    <xdr:ext cx="2895600" cy="457200"/>
    <xdr:sp macro="" textlink="">
      <xdr:nvSpPr>
        <xdr:cNvPr id="2" name="テキスト ボックス 1"/>
        <xdr:cNvSpPr txBox="1"/>
      </xdr:nvSpPr>
      <xdr:spPr>
        <a:xfrm>
          <a:off x="8877300" y="6858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33984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0829\Desktop\&#28145;&#28580;20210401\&#26989;&#21209;\&#35036;&#21161;&#37329;\R4\jisseki\2houkoku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2-1"/>
      <sheetName val="報告書2-2"/>
      <sheetName val="報告書2-3"/>
      <sheetName val="報告書2-4"/>
      <sheetName val="以下は入力不要→"/>
      <sheetName val="様式第5号"/>
      <sheetName val="様式第6号"/>
      <sheetName val="様式第６号別添"/>
      <sheetName val="様式第7号"/>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view="pageBreakPreview" zoomScaleNormal="100" zoomScaleSheetLayoutView="100" workbookViewId="0">
      <selection activeCell="C7" sqref="C7:C10"/>
    </sheetView>
  </sheetViews>
  <sheetFormatPr defaultRowHeight="13.5" x14ac:dyDescent="0.15"/>
  <cols>
    <col min="1" max="1" width="9.125" customWidth="1"/>
    <col min="2" max="2" width="35.75" customWidth="1"/>
    <col min="3" max="3" width="34.875" customWidth="1"/>
    <col min="4" max="4" width="9.125" bestFit="1" customWidth="1"/>
  </cols>
  <sheetData>
    <row r="1" spans="1:4" ht="14.25" customHeight="1" x14ac:dyDescent="0.15">
      <c r="A1" s="79" t="s">
        <v>88</v>
      </c>
      <c r="B1" s="79"/>
      <c r="C1" s="79"/>
      <c r="D1" s="79"/>
    </row>
    <row r="2" spans="1:4" ht="14.25" customHeight="1" x14ac:dyDescent="0.15">
      <c r="A2" s="79" t="s">
        <v>98</v>
      </c>
      <c r="B2" s="79"/>
      <c r="C2" s="79"/>
      <c r="D2" s="79"/>
    </row>
    <row r="3" spans="1:4" ht="15" customHeight="1" x14ac:dyDescent="0.15">
      <c r="A3" s="80" t="s">
        <v>89</v>
      </c>
      <c r="B3" s="91" t="str">
        <f>IF('報告書3-1'!B7="","",'報告書3-1'!B7)</f>
        <v/>
      </c>
      <c r="C3" s="92"/>
      <c r="D3" s="79"/>
    </row>
    <row r="4" spans="1:4" ht="15" customHeight="1" x14ac:dyDescent="0.15">
      <c r="A4" s="81"/>
      <c r="B4" s="82"/>
      <c r="C4" s="79"/>
      <c r="D4" s="79"/>
    </row>
    <row r="5" spans="1:4" ht="13.5" customHeight="1" x14ac:dyDescent="0.15">
      <c r="A5" s="83"/>
      <c r="B5" s="84" t="s">
        <v>90</v>
      </c>
      <c r="C5" s="84" t="s">
        <v>23</v>
      </c>
      <c r="D5" s="84" t="s">
        <v>91</v>
      </c>
    </row>
    <row r="6" spans="1:4" ht="18" customHeight="1" x14ac:dyDescent="0.15">
      <c r="A6" s="96" t="s">
        <v>92</v>
      </c>
      <c r="B6" s="3" t="s">
        <v>109</v>
      </c>
      <c r="C6" s="88" t="s">
        <v>110</v>
      </c>
      <c r="D6" s="85" t="s">
        <v>94</v>
      </c>
    </row>
    <row r="7" spans="1:4" ht="18" customHeight="1" x14ac:dyDescent="0.15">
      <c r="A7" s="97"/>
      <c r="B7" s="3" t="s">
        <v>93</v>
      </c>
      <c r="C7" s="93" t="s">
        <v>103</v>
      </c>
      <c r="D7" s="85" t="s">
        <v>94</v>
      </c>
    </row>
    <row r="8" spans="1:4" ht="18" customHeight="1" x14ac:dyDescent="0.15">
      <c r="A8" s="97"/>
      <c r="B8" s="3" t="s">
        <v>95</v>
      </c>
      <c r="C8" s="94"/>
      <c r="D8" s="85" t="s">
        <v>94</v>
      </c>
    </row>
    <row r="9" spans="1:4" ht="27" x14ac:dyDescent="0.15">
      <c r="A9" s="97"/>
      <c r="B9" s="86" t="s">
        <v>96</v>
      </c>
      <c r="C9" s="94"/>
      <c r="D9" s="85" t="s">
        <v>94</v>
      </c>
    </row>
    <row r="10" spans="1:4" ht="18" customHeight="1" x14ac:dyDescent="0.15">
      <c r="A10" s="97"/>
      <c r="B10" s="86" t="s">
        <v>97</v>
      </c>
      <c r="C10" s="95"/>
      <c r="D10" s="85" t="s">
        <v>94</v>
      </c>
    </row>
    <row r="11" spans="1:4" ht="18" customHeight="1" x14ac:dyDescent="0.15">
      <c r="A11" s="98"/>
      <c r="B11" s="3" t="s">
        <v>104</v>
      </c>
      <c r="C11" s="3"/>
      <c r="D11" s="85" t="s">
        <v>94</v>
      </c>
    </row>
    <row r="13" spans="1:4" x14ac:dyDescent="0.15">
      <c r="A13" s="83"/>
      <c r="B13" s="84" t="s">
        <v>90</v>
      </c>
      <c r="C13" s="84" t="s">
        <v>23</v>
      </c>
      <c r="D13" s="84" t="s">
        <v>91</v>
      </c>
    </row>
    <row r="14" spans="1:4" ht="55.5" customHeight="1" x14ac:dyDescent="0.15">
      <c r="A14" s="89" t="s">
        <v>111</v>
      </c>
      <c r="B14" s="3" t="s">
        <v>113</v>
      </c>
      <c r="C14" s="86" t="s">
        <v>112</v>
      </c>
      <c r="D14" s="85" t="s">
        <v>94</v>
      </c>
    </row>
  </sheetData>
  <sheetProtection sheet="1" objects="1" scenarios="1"/>
  <mergeCells count="3">
    <mergeCell ref="B3:C3"/>
    <mergeCell ref="C7:C10"/>
    <mergeCell ref="A6:A11"/>
  </mergeCells>
  <phoneticPr fontId="2"/>
  <pageMargins left="0.70866141732283472" right="0.70866141732283472" top="0.74803149606299213" bottom="0.74803149606299213" header="0.31496062992125984" footer="0.31496062992125984"/>
  <pageSetup paperSize="9" orientation="portrait" blackAndWhite="1"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view="pageBreakPreview" zoomScale="115" zoomScaleNormal="70" zoomScaleSheetLayoutView="115" workbookViewId="0">
      <selection activeCell="B7" sqref="B7"/>
    </sheetView>
  </sheetViews>
  <sheetFormatPr defaultRowHeight="13.5" x14ac:dyDescent="0.15"/>
  <cols>
    <col min="1" max="1" width="16.625" customWidth="1"/>
    <col min="2" max="2" width="43" customWidth="1"/>
    <col min="3" max="3" width="15.875" customWidth="1"/>
  </cols>
  <sheetData>
    <row r="1" spans="1:3" x14ac:dyDescent="0.15">
      <c r="A1" t="s">
        <v>57</v>
      </c>
      <c r="B1" s="42" t="s">
        <v>45</v>
      </c>
      <c r="C1" s="90">
        <f>MIN('報告書3-2'!D:F)</f>
        <v>0</v>
      </c>
    </row>
    <row r="2" spans="1:3" x14ac:dyDescent="0.15">
      <c r="A2" t="s">
        <v>18</v>
      </c>
      <c r="B2" s="7" t="s">
        <v>19</v>
      </c>
      <c r="C2" s="90">
        <f>MIN('報告書3-2'!D:F)</f>
        <v>0</v>
      </c>
    </row>
    <row r="3" spans="1:3" x14ac:dyDescent="0.15">
      <c r="A3" s="3" t="s">
        <v>1</v>
      </c>
      <c r="B3" s="23"/>
      <c r="C3" s="19" t="s">
        <v>13</v>
      </c>
    </row>
    <row r="4" spans="1:3" x14ac:dyDescent="0.15">
      <c r="A4" s="3" t="s">
        <v>2</v>
      </c>
      <c r="B4" s="23"/>
      <c r="C4" s="19"/>
    </row>
    <row r="5" spans="1:3" x14ac:dyDescent="0.15">
      <c r="A5" s="3" t="s">
        <v>3</v>
      </c>
      <c r="B5" s="23"/>
      <c r="C5" s="19"/>
    </row>
    <row r="6" spans="1:3" x14ac:dyDescent="0.15">
      <c r="A6" s="3" t="s">
        <v>4</v>
      </c>
      <c r="B6" s="23"/>
      <c r="C6" s="19" t="s">
        <v>14</v>
      </c>
    </row>
    <row r="7" spans="1:3" x14ac:dyDescent="0.15">
      <c r="A7" s="3" t="s">
        <v>5</v>
      </c>
      <c r="B7" s="23"/>
      <c r="C7" s="19" t="s">
        <v>15</v>
      </c>
    </row>
    <row r="8" spans="1:3" x14ac:dyDescent="0.15">
      <c r="A8" s="3" t="s">
        <v>6</v>
      </c>
      <c r="B8" s="23"/>
      <c r="C8" s="19" t="s">
        <v>16</v>
      </c>
    </row>
    <row r="9" spans="1:3" x14ac:dyDescent="0.15">
      <c r="A9" s="3" t="s">
        <v>9</v>
      </c>
      <c r="B9" s="23"/>
      <c r="C9" s="19"/>
    </row>
    <row r="10" spans="1:3" x14ac:dyDescent="0.15">
      <c r="A10" s="3" t="s">
        <v>10</v>
      </c>
      <c r="B10" s="23"/>
      <c r="C10" s="19" t="s">
        <v>21</v>
      </c>
    </row>
    <row r="11" spans="1:3" x14ac:dyDescent="0.15">
      <c r="A11" s="3" t="s">
        <v>11</v>
      </c>
      <c r="B11" s="23"/>
      <c r="C11" s="19"/>
    </row>
    <row r="12" spans="1:3" x14ac:dyDescent="0.15">
      <c r="A12" s="3" t="s">
        <v>12</v>
      </c>
      <c r="B12" s="23"/>
      <c r="C12" s="19"/>
    </row>
    <row r="13" spans="1:3" x14ac:dyDescent="0.15">
      <c r="A13" s="3" t="s">
        <v>7</v>
      </c>
      <c r="B13" s="6"/>
      <c r="C13" s="19" t="s">
        <v>54</v>
      </c>
    </row>
    <row r="14" spans="1:3" x14ac:dyDescent="0.15">
      <c r="A14" s="3" t="s">
        <v>83</v>
      </c>
      <c r="B14" s="6"/>
      <c r="C14" s="19" t="s">
        <v>85</v>
      </c>
    </row>
    <row r="15" spans="1:3" x14ac:dyDescent="0.15">
      <c r="A15" s="3" t="s">
        <v>55</v>
      </c>
      <c r="B15" s="53"/>
      <c r="C15" s="19" t="s">
        <v>56</v>
      </c>
    </row>
    <row r="16" spans="1:3" x14ac:dyDescent="0.15">
      <c r="A16" s="3" t="s">
        <v>33</v>
      </c>
      <c r="B16" s="6"/>
      <c r="C16" s="19" t="str">
        <f>IF(B16="〇","←歳入歳出（見込）書の提出が必要です","←公立の医療機関である場合は、「〇」を入力してください")</f>
        <v>←公立の医療機関である場合は、「〇」を入力してください</v>
      </c>
    </row>
    <row r="17" spans="1:3" x14ac:dyDescent="0.15">
      <c r="A17" s="3" t="s">
        <v>8</v>
      </c>
      <c r="B17" s="23"/>
      <c r="C17" s="19" t="s">
        <v>17</v>
      </c>
    </row>
  </sheetData>
  <sheetProtection sheet="1" objects="1" scenarios="1"/>
  <phoneticPr fontId="2"/>
  <conditionalFormatting sqref="C14">
    <cfRule type="containsText" dxfId="7" priority="2" operator="containsText" text="←歳入歳出（見込）書の提出が必要です">
      <formula>NOT(ISERROR(SEARCH("←歳入歳出（見込）書の提出が必要です",C14)))</formula>
    </cfRule>
  </conditionalFormatting>
  <conditionalFormatting sqref="C16">
    <cfRule type="containsText" dxfId="6" priority="1" operator="containsText" text="←歳入歳出（見込）書の提出が必要です">
      <formula>NOT(ISERROR(SEARCH("←歳入歳出（見込）書の提出が必要です",C16)))</formula>
    </cfRule>
  </conditionalFormatting>
  <dataValidations count="2">
    <dataValidation type="list" allowBlank="1" showInputMessage="1" showErrorMessage="1" sqref="B16">
      <formula1>"〇"</formula1>
    </dataValidation>
    <dataValidation type="whole" allowBlank="1" showInputMessage="1" showErrorMessage="1" sqref="B15">
      <formula1>500</formula1>
      <formula2>3000</formula2>
    </dataValidation>
  </dataValidations>
  <pageMargins left="0.70866141732283472" right="0.70866141732283472" top="0.74803149606299213" bottom="0.74803149606299213" header="0.31496062992125984" footer="0.31496062992125984"/>
  <pageSetup paperSize="9" fitToHeight="0" orientation="portrait" blackAndWhite="1"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view="pageBreakPreview" zoomScale="55" zoomScaleNormal="100" zoomScaleSheetLayoutView="55" workbookViewId="0">
      <selection activeCell="G17" sqref="G17"/>
    </sheetView>
  </sheetViews>
  <sheetFormatPr defaultRowHeight="13.5" x14ac:dyDescent="0.15"/>
  <cols>
    <col min="1" max="1" width="11" bestFit="1" customWidth="1"/>
    <col min="2" max="2" width="11.75" bestFit="1" customWidth="1"/>
    <col min="3" max="3" width="37.125" bestFit="1" customWidth="1"/>
    <col min="4" max="6" width="11.625" customWidth="1"/>
    <col min="7" max="7" width="37.125" customWidth="1"/>
    <col min="8" max="8" width="16.625" style="1" customWidth="1"/>
    <col min="9" max="9" width="28.5" bestFit="1" customWidth="1"/>
    <col min="10" max="10" width="11.625" bestFit="1" customWidth="1"/>
  </cols>
  <sheetData>
    <row r="1" spans="1:8" ht="19.899999999999999" customHeight="1" x14ac:dyDescent="0.15">
      <c r="A1" t="s">
        <v>58</v>
      </c>
      <c r="H1" s="49"/>
    </row>
    <row r="2" spans="1:8" ht="19.899999999999999" customHeight="1" x14ac:dyDescent="0.15">
      <c r="A2" t="str">
        <f>IF('報告書3-1'!B7="","",'報告書3-1'!B7)</f>
        <v/>
      </c>
      <c r="H2" s="43"/>
    </row>
    <row r="3" spans="1:8" s="2" customFormat="1" x14ac:dyDescent="0.15">
      <c r="A3" s="41" t="s">
        <v>44</v>
      </c>
      <c r="B3" s="4" t="s">
        <v>99</v>
      </c>
      <c r="C3" s="4" t="s">
        <v>0</v>
      </c>
      <c r="D3" s="4" t="s">
        <v>105</v>
      </c>
      <c r="E3" s="4" t="s">
        <v>100</v>
      </c>
      <c r="F3" s="4" t="s">
        <v>101</v>
      </c>
      <c r="G3" s="4" t="s">
        <v>20</v>
      </c>
      <c r="H3" s="5" t="s">
        <v>84</v>
      </c>
    </row>
    <row r="4" spans="1:8" x14ac:dyDescent="0.15">
      <c r="A4" s="21"/>
      <c r="B4" s="21"/>
      <c r="C4" s="24"/>
      <c r="D4" s="87"/>
      <c r="E4" s="87"/>
      <c r="F4" s="87"/>
      <c r="G4" s="24"/>
      <c r="H4" s="22"/>
    </row>
    <row r="5" spans="1:8" x14ac:dyDescent="0.15">
      <c r="A5" s="21"/>
      <c r="B5" s="21"/>
      <c r="C5" s="24"/>
      <c r="D5" s="87"/>
      <c r="E5" s="87"/>
      <c r="F5" s="87"/>
      <c r="G5" s="24"/>
      <c r="H5" s="22"/>
    </row>
    <row r="6" spans="1:8" x14ac:dyDescent="0.15">
      <c r="A6" s="21"/>
      <c r="B6" s="21"/>
      <c r="C6" s="24"/>
      <c r="D6" s="87"/>
      <c r="E6" s="87"/>
      <c r="F6" s="87"/>
      <c r="G6" s="24"/>
      <c r="H6" s="22"/>
    </row>
    <row r="7" spans="1:8" x14ac:dyDescent="0.15">
      <c r="A7" s="21"/>
      <c r="B7" s="21"/>
      <c r="C7" s="24"/>
      <c r="D7" s="87"/>
      <c r="E7" s="87"/>
      <c r="F7" s="87"/>
      <c r="G7" s="24"/>
      <c r="H7" s="22"/>
    </row>
    <row r="8" spans="1:8" x14ac:dyDescent="0.15">
      <c r="A8" s="21"/>
      <c r="B8" s="21"/>
      <c r="C8" s="24"/>
      <c r="D8" s="87"/>
      <c r="E8" s="87"/>
      <c r="F8" s="87"/>
      <c r="G8" s="24"/>
      <c r="H8" s="22"/>
    </row>
    <row r="9" spans="1:8" x14ac:dyDescent="0.15">
      <c r="A9" s="21"/>
      <c r="B9" s="21"/>
      <c r="C9" s="24"/>
      <c r="D9" s="87"/>
      <c r="E9" s="87"/>
      <c r="F9" s="87"/>
      <c r="G9" s="24"/>
      <c r="H9" s="22"/>
    </row>
    <row r="10" spans="1:8" x14ac:dyDescent="0.15">
      <c r="A10" s="21"/>
      <c r="B10" s="21"/>
      <c r="C10" s="24"/>
      <c r="D10" s="87"/>
      <c r="E10" s="87"/>
      <c r="F10" s="87"/>
      <c r="G10" s="24"/>
      <c r="H10" s="22"/>
    </row>
    <row r="11" spans="1:8" x14ac:dyDescent="0.15">
      <c r="A11" s="21"/>
      <c r="B11" s="21"/>
      <c r="C11" s="24"/>
      <c r="D11" s="87"/>
      <c r="E11" s="87"/>
      <c r="F11" s="87"/>
      <c r="G11" s="24"/>
      <c r="H11" s="22"/>
    </row>
    <row r="12" spans="1:8" x14ac:dyDescent="0.15">
      <c r="A12" s="21"/>
      <c r="B12" s="21"/>
      <c r="C12" s="24"/>
      <c r="D12" s="87"/>
      <c r="E12" s="87"/>
      <c r="F12" s="87"/>
      <c r="G12" s="24"/>
      <c r="H12" s="22"/>
    </row>
    <row r="13" spans="1:8" x14ac:dyDescent="0.15">
      <c r="A13" s="21"/>
      <c r="B13" s="21"/>
      <c r="C13" s="24"/>
      <c r="D13" s="87"/>
      <c r="E13" s="87"/>
      <c r="F13" s="87"/>
      <c r="G13" s="24"/>
      <c r="H13" s="22"/>
    </row>
    <row r="14" spans="1:8" x14ac:dyDescent="0.15">
      <c r="A14" s="21"/>
      <c r="B14" s="21"/>
      <c r="C14" s="24"/>
      <c r="D14" s="87"/>
      <c r="E14" s="87"/>
      <c r="F14" s="87"/>
      <c r="G14" s="24"/>
      <c r="H14" s="22"/>
    </row>
    <row r="15" spans="1:8" x14ac:dyDescent="0.15">
      <c r="A15" s="21"/>
      <c r="B15" s="21"/>
      <c r="C15" s="24"/>
      <c r="D15" s="87"/>
      <c r="E15" s="87"/>
      <c r="F15" s="87"/>
      <c r="G15" s="24"/>
      <c r="H15" s="22"/>
    </row>
    <row r="16" spans="1:8" x14ac:dyDescent="0.15">
      <c r="A16" s="21"/>
      <c r="B16" s="21"/>
      <c r="C16" s="24"/>
      <c r="D16" s="87"/>
      <c r="E16" s="87"/>
      <c r="F16" s="87"/>
      <c r="G16" s="24"/>
      <c r="H16" s="22"/>
    </row>
    <row r="17" spans="1:8" x14ac:dyDescent="0.15">
      <c r="A17" s="21"/>
      <c r="B17" s="21"/>
      <c r="C17" s="24"/>
      <c r="D17" s="87"/>
      <c r="E17" s="87"/>
      <c r="F17" s="87"/>
      <c r="G17" s="24"/>
      <c r="H17" s="22"/>
    </row>
    <row r="18" spans="1:8" x14ac:dyDescent="0.15">
      <c r="A18" s="21"/>
      <c r="B18" s="21"/>
      <c r="C18" s="24"/>
      <c r="D18" s="87"/>
      <c r="E18" s="87"/>
      <c r="F18" s="87"/>
      <c r="G18" s="24"/>
      <c r="H18" s="22"/>
    </row>
    <row r="19" spans="1:8" x14ac:dyDescent="0.15">
      <c r="A19" s="21"/>
      <c r="B19" s="21"/>
      <c r="C19" s="24"/>
      <c r="D19" s="87"/>
      <c r="E19" s="87"/>
      <c r="F19" s="87"/>
      <c r="G19" s="24"/>
      <c r="H19" s="22"/>
    </row>
    <row r="20" spans="1:8" x14ac:dyDescent="0.15">
      <c r="A20" s="21"/>
      <c r="B20" s="21"/>
      <c r="C20" s="24"/>
      <c r="D20" s="87"/>
      <c r="E20" s="87"/>
      <c r="F20" s="87"/>
      <c r="G20" s="24"/>
      <c r="H20" s="22"/>
    </row>
    <row r="21" spans="1:8" x14ac:dyDescent="0.15">
      <c r="A21" s="21"/>
      <c r="B21" s="21"/>
      <c r="C21" s="24"/>
      <c r="D21" s="87"/>
      <c r="E21" s="87"/>
      <c r="F21" s="87"/>
      <c r="G21" s="24"/>
      <c r="H21" s="22"/>
    </row>
    <row r="22" spans="1:8" x14ac:dyDescent="0.15">
      <c r="A22" s="21"/>
      <c r="B22" s="21"/>
      <c r="C22" s="24"/>
      <c r="D22" s="87"/>
      <c r="E22" s="87"/>
      <c r="F22" s="87"/>
      <c r="G22" s="24"/>
      <c r="H22" s="22"/>
    </row>
    <row r="23" spans="1:8" x14ac:dyDescent="0.15">
      <c r="A23" s="21"/>
      <c r="B23" s="21"/>
      <c r="C23" s="24"/>
      <c r="D23" s="87"/>
      <c r="E23" s="87"/>
      <c r="F23" s="87"/>
      <c r="G23" s="24"/>
      <c r="H23" s="22"/>
    </row>
    <row r="24" spans="1:8" x14ac:dyDescent="0.15">
      <c r="A24" s="21"/>
      <c r="B24" s="21"/>
      <c r="C24" s="24"/>
      <c r="D24" s="87"/>
      <c r="E24" s="87"/>
      <c r="F24" s="87"/>
      <c r="G24" s="24"/>
      <c r="H24" s="22"/>
    </row>
    <row r="25" spans="1:8" x14ac:dyDescent="0.15">
      <c r="A25" s="21"/>
      <c r="B25" s="21"/>
      <c r="C25" s="24"/>
      <c r="D25" s="87"/>
      <c r="E25" s="87"/>
      <c r="F25" s="87"/>
      <c r="G25" s="24"/>
      <c r="H25" s="22"/>
    </row>
    <row r="26" spans="1:8" x14ac:dyDescent="0.15">
      <c r="A26" s="21"/>
      <c r="B26" s="21"/>
      <c r="C26" s="24"/>
      <c r="D26" s="87"/>
      <c r="E26" s="87"/>
      <c r="F26" s="87"/>
      <c r="G26" s="24"/>
      <c r="H26" s="22"/>
    </row>
    <row r="27" spans="1:8" x14ac:dyDescent="0.15">
      <c r="A27" s="21"/>
      <c r="B27" s="21"/>
      <c r="C27" s="24"/>
      <c r="D27" s="87"/>
      <c r="E27" s="87"/>
      <c r="F27" s="87"/>
      <c r="G27" s="24"/>
      <c r="H27" s="22"/>
    </row>
    <row r="28" spans="1:8" x14ac:dyDescent="0.15">
      <c r="A28" s="21"/>
      <c r="B28" s="21"/>
      <c r="C28" s="24"/>
      <c r="D28" s="87"/>
      <c r="E28" s="87"/>
      <c r="F28" s="87"/>
      <c r="G28" s="24"/>
      <c r="H28" s="22"/>
    </row>
    <row r="29" spans="1:8" x14ac:dyDescent="0.15">
      <c r="A29" s="21"/>
      <c r="B29" s="21"/>
      <c r="C29" s="24"/>
      <c r="D29" s="87"/>
      <c r="E29" s="87"/>
      <c r="F29" s="87"/>
      <c r="G29" s="24"/>
      <c r="H29" s="22"/>
    </row>
    <row r="30" spans="1:8" x14ac:dyDescent="0.15">
      <c r="A30" s="21"/>
      <c r="B30" s="21"/>
      <c r="C30" s="24"/>
      <c r="D30" s="87"/>
      <c r="E30" s="87"/>
      <c r="F30" s="87"/>
      <c r="G30" s="24"/>
      <c r="H30" s="22"/>
    </row>
    <row r="31" spans="1:8" x14ac:dyDescent="0.15">
      <c r="A31" s="21"/>
      <c r="B31" s="21"/>
      <c r="C31" s="24"/>
      <c r="D31" s="87"/>
      <c r="E31" s="87"/>
      <c r="F31" s="87"/>
      <c r="G31" s="24"/>
      <c r="H31" s="22"/>
    </row>
    <row r="32" spans="1:8" x14ac:dyDescent="0.15">
      <c r="A32" s="21"/>
      <c r="B32" s="21"/>
      <c r="C32" s="24"/>
      <c r="D32" s="87"/>
      <c r="E32" s="87"/>
      <c r="F32" s="87"/>
      <c r="G32" s="24"/>
      <c r="H32" s="22"/>
    </row>
    <row r="33" spans="1:8" x14ac:dyDescent="0.15">
      <c r="A33" s="21"/>
      <c r="B33" s="21"/>
      <c r="C33" s="24"/>
      <c r="D33" s="87"/>
      <c r="E33" s="87"/>
      <c r="F33" s="87"/>
      <c r="G33" s="24"/>
      <c r="H33" s="22"/>
    </row>
    <row r="34" spans="1:8" x14ac:dyDescent="0.15">
      <c r="A34" s="21"/>
      <c r="B34" s="21"/>
      <c r="C34" s="24"/>
      <c r="D34" s="87"/>
      <c r="E34" s="87"/>
      <c r="F34" s="87"/>
      <c r="G34" s="24"/>
      <c r="H34" s="22"/>
    </row>
    <row r="35" spans="1:8" x14ac:dyDescent="0.15">
      <c r="A35" s="21"/>
      <c r="B35" s="21"/>
      <c r="C35" s="24"/>
      <c r="D35" s="87"/>
      <c r="E35" s="87"/>
      <c r="F35" s="87"/>
      <c r="G35" s="24"/>
      <c r="H35" s="22"/>
    </row>
    <row r="36" spans="1:8" x14ac:dyDescent="0.15">
      <c r="A36" s="21"/>
      <c r="B36" s="21"/>
      <c r="C36" s="24"/>
      <c r="D36" s="87"/>
      <c r="E36" s="87"/>
      <c r="F36" s="87"/>
      <c r="G36" s="24"/>
      <c r="H36" s="22"/>
    </row>
    <row r="37" spans="1:8" x14ac:dyDescent="0.15">
      <c r="A37" s="21"/>
      <c r="B37" s="21"/>
      <c r="C37" s="24"/>
      <c r="D37" s="87"/>
      <c r="E37" s="87"/>
      <c r="F37" s="87"/>
      <c r="G37" s="24"/>
      <c r="H37" s="22"/>
    </row>
    <row r="38" spans="1:8" x14ac:dyDescent="0.15">
      <c r="A38" s="21"/>
      <c r="B38" s="21"/>
      <c r="C38" s="24"/>
      <c r="D38" s="87"/>
      <c r="E38" s="87"/>
      <c r="F38" s="87"/>
      <c r="G38" s="24"/>
      <c r="H38" s="22"/>
    </row>
    <row r="39" spans="1:8" x14ac:dyDescent="0.15">
      <c r="A39" s="21"/>
      <c r="B39" s="21"/>
      <c r="C39" s="24"/>
      <c r="D39" s="87"/>
      <c r="E39" s="87"/>
      <c r="F39" s="87"/>
      <c r="G39" s="24"/>
      <c r="H39" s="22"/>
    </row>
    <row r="40" spans="1:8" x14ac:dyDescent="0.15">
      <c r="A40" s="21"/>
      <c r="B40" s="21"/>
      <c r="C40" s="24"/>
      <c r="D40" s="87"/>
      <c r="E40" s="87"/>
      <c r="F40" s="87"/>
      <c r="G40" s="24"/>
      <c r="H40" s="22"/>
    </row>
    <row r="41" spans="1:8" x14ac:dyDescent="0.15">
      <c r="A41" s="21"/>
      <c r="B41" s="21"/>
      <c r="C41" s="24"/>
      <c r="D41" s="87"/>
      <c r="E41" s="87"/>
      <c r="F41" s="87"/>
      <c r="G41" s="24"/>
      <c r="H41" s="22"/>
    </row>
    <row r="42" spans="1:8" x14ac:dyDescent="0.15">
      <c r="A42" s="21"/>
      <c r="B42" s="21"/>
      <c r="C42" s="24"/>
      <c r="D42" s="87"/>
      <c r="E42" s="87"/>
      <c r="F42" s="87"/>
      <c r="G42" s="24"/>
      <c r="H42" s="22"/>
    </row>
    <row r="43" spans="1:8" x14ac:dyDescent="0.15">
      <c r="A43" s="21"/>
      <c r="B43" s="21"/>
      <c r="C43" s="24"/>
      <c r="D43" s="87"/>
      <c r="E43" s="87"/>
      <c r="F43" s="87"/>
      <c r="G43" s="24"/>
      <c r="H43" s="22"/>
    </row>
    <row r="44" spans="1:8" x14ac:dyDescent="0.15">
      <c r="A44" s="21"/>
      <c r="B44" s="21"/>
      <c r="C44" s="24"/>
      <c r="D44" s="87"/>
      <c r="E44" s="87"/>
      <c r="F44" s="87"/>
      <c r="G44" s="24"/>
      <c r="H44" s="22"/>
    </row>
    <row r="45" spans="1:8" x14ac:dyDescent="0.15">
      <c r="A45" s="21"/>
      <c r="B45" s="21"/>
      <c r="C45" s="24"/>
      <c r="D45" s="87"/>
      <c r="E45" s="87"/>
      <c r="F45" s="87"/>
      <c r="G45" s="24"/>
      <c r="H45" s="22"/>
    </row>
    <row r="46" spans="1:8" x14ac:dyDescent="0.15">
      <c r="A46" s="21"/>
      <c r="B46" s="21"/>
      <c r="C46" s="24"/>
      <c r="D46" s="87"/>
      <c r="E46" s="87"/>
      <c r="F46" s="87"/>
      <c r="G46" s="24"/>
      <c r="H46" s="22"/>
    </row>
    <row r="47" spans="1:8" x14ac:dyDescent="0.15">
      <c r="A47" s="21"/>
      <c r="B47" s="21"/>
      <c r="C47" s="24"/>
      <c r="D47" s="87"/>
      <c r="E47" s="87"/>
      <c r="F47" s="87"/>
      <c r="G47" s="24"/>
      <c r="H47" s="22"/>
    </row>
    <row r="48" spans="1:8" x14ac:dyDescent="0.15">
      <c r="A48" s="21"/>
      <c r="B48" s="21"/>
      <c r="C48" s="24"/>
      <c r="D48" s="87"/>
      <c r="E48" s="87"/>
      <c r="F48" s="87"/>
      <c r="G48" s="24"/>
      <c r="H48" s="22"/>
    </row>
    <row r="49" spans="1:8" x14ac:dyDescent="0.15">
      <c r="A49" s="21"/>
      <c r="B49" s="21"/>
      <c r="C49" s="24"/>
      <c r="D49" s="87"/>
      <c r="E49" s="87"/>
      <c r="F49" s="87"/>
      <c r="G49" s="24"/>
      <c r="H49" s="22"/>
    </row>
    <row r="50" spans="1:8" x14ac:dyDescent="0.15">
      <c r="A50" s="21"/>
      <c r="B50" s="21"/>
      <c r="C50" s="24"/>
      <c r="D50" s="87"/>
      <c r="E50" s="87"/>
      <c r="F50" s="87"/>
      <c r="G50" s="24"/>
      <c r="H50" s="22"/>
    </row>
    <row r="51" spans="1:8" x14ac:dyDescent="0.15">
      <c r="A51" s="21"/>
      <c r="B51" s="21"/>
      <c r="C51" s="24"/>
      <c r="D51" s="87"/>
      <c r="E51" s="87"/>
      <c r="F51" s="87"/>
      <c r="G51" s="24"/>
      <c r="H51" s="22"/>
    </row>
    <row r="52" spans="1:8" x14ac:dyDescent="0.15">
      <c r="A52" s="21"/>
      <c r="B52" s="21"/>
      <c r="C52" s="24"/>
      <c r="D52" s="87"/>
      <c r="E52" s="87"/>
      <c r="F52" s="87"/>
      <c r="G52" s="24"/>
      <c r="H52" s="22"/>
    </row>
    <row r="53" spans="1:8" x14ac:dyDescent="0.15">
      <c r="A53" s="21"/>
      <c r="B53" s="21"/>
      <c r="C53" s="24"/>
      <c r="D53" s="87"/>
      <c r="E53" s="87"/>
      <c r="F53" s="87"/>
      <c r="G53" s="24"/>
      <c r="H53" s="22"/>
    </row>
    <row r="54" spans="1:8" x14ac:dyDescent="0.15">
      <c r="A54" s="21"/>
      <c r="B54" s="21"/>
      <c r="C54" s="24"/>
      <c r="D54" s="87"/>
      <c r="E54" s="87"/>
      <c r="F54" s="87"/>
      <c r="G54" s="24"/>
      <c r="H54" s="22"/>
    </row>
    <row r="55" spans="1:8" x14ac:dyDescent="0.15">
      <c r="A55" s="21"/>
      <c r="B55" s="21"/>
      <c r="C55" s="24"/>
      <c r="D55" s="87"/>
      <c r="E55" s="87"/>
      <c r="F55" s="87"/>
      <c r="G55" s="24"/>
      <c r="H55" s="22"/>
    </row>
    <row r="56" spans="1:8" x14ac:dyDescent="0.15">
      <c r="A56" s="21"/>
      <c r="B56" s="21"/>
      <c r="C56" s="24"/>
      <c r="D56" s="87"/>
      <c r="E56" s="87"/>
      <c r="F56" s="87"/>
      <c r="G56" s="24"/>
      <c r="H56" s="22"/>
    </row>
    <row r="57" spans="1:8" x14ac:dyDescent="0.15">
      <c r="A57" s="21"/>
      <c r="B57" s="21"/>
      <c r="C57" s="24"/>
      <c r="D57" s="87"/>
      <c r="E57" s="87"/>
      <c r="F57" s="87"/>
      <c r="G57" s="24"/>
      <c r="H57" s="22"/>
    </row>
    <row r="58" spans="1:8" x14ac:dyDescent="0.15">
      <c r="A58" s="21"/>
      <c r="B58" s="21"/>
      <c r="C58" s="24"/>
      <c r="D58" s="87"/>
      <c r="E58" s="87"/>
      <c r="F58" s="87"/>
      <c r="G58" s="24"/>
      <c r="H58" s="22"/>
    </row>
    <row r="59" spans="1:8" x14ac:dyDescent="0.15">
      <c r="A59" s="21"/>
      <c r="B59" s="21"/>
      <c r="C59" s="24"/>
      <c r="D59" s="87"/>
      <c r="E59" s="87"/>
      <c r="F59" s="87"/>
      <c r="G59" s="24"/>
      <c r="H59" s="22"/>
    </row>
    <row r="60" spans="1:8" x14ac:dyDescent="0.15">
      <c r="A60" s="21"/>
      <c r="B60" s="21"/>
      <c r="C60" s="24"/>
      <c r="D60" s="87"/>
      <c r="E60" s="87"/>
      <c r="F60" s="87"/>
      <c r="G60" s="24"/>
      <c r="H60" s="22"/>
    </row>
    <row r="61" spans="1:8" x14ac:dyDescent="0.15">
      <c r="A61" s="21"/>
      <c r="B61" s="21"/>
      <c r="C61" s="24"/>
      <c r="D61" s="87"/>
      <c r="E61" s="87"/>
      <c r="F61" s="87"/>
      <c r="G61" s="24"/>
      <c r="H61" s="22"/>
    </row>
    <row r="62" spans="1:8" x14ac:dyDescent="0.15">
      <c r="A62" s="21"/>
      <c r="B62" s="21"/>
      <c r="C62" s="24"/>
      <c r="D62" s="87"/>
      <c r="E62" s="87"/>
      <c r="F62" s="87"/>
      <c r="G62" s="24"/>
      <c r="H62" s="22"/>
    </row>
    <row r="63" spans="1:8" x14ac:dyDescent="0.15">
      <c r="A63" s="21"/>
      <c r="B63" s="21"/>
      <c r="C63" s="24"/>
      <c r="D63" s="87"/>
      <c r="E63" s="87"/>
      <c r="F63" s="87"/>
      <c r="G63" s="24"/>
      <c r="H63" s="22"/>
    </row>
    <row r="64" spans="1:8" x14ac:dyDescent="0.15">
      <c r="A64" s="21"/>
      <c r="B64" s="21"/>
      <c r="C64" s="24"/>
      <c r="D64" s="87"/>
      <c r="E64" s="87"/>
      <c r="F64" s="87"/>
      <c r="G64" s="24"/>
      <c r="H64" s="22"/>
    </row>
    <row r="65" spans="1:8" x14ac:dyDescent="0.15">
      <c r="A65" s="21"/>
      <c r="B65" s="21"/>
      <c r="C65" s="24"/>
      <c r="D65" s="87"/>
      <c r="E65" s="87"/>
      <c r="F65" s="87"/>
      <c r="G65" s="24"/>
      <c r="H65" s="22"/>
    </row>
    <row r="66" spans="1:8" x14ac:dyDescent="0.15">
      <c r="A66" s="21"/>
      <c r="B66" s="21"/>
      <c r="C66" s="24"/>
      <c r="D66" s="87"/>
      <c r="E66" s="87"/>
      <c r="F66" s="87"/>
      <c r="G66" s="24"/>
      <c r="H66" s="22"/>
    </row>
    <row r="67" spans="1:8" x14ac:dyDescent="0.15">
      <c r="A67" s="21"/>
      <c r="B67" s="21"/>
      <c r="C67" s="24"/>
      <c r="D67" s="87"/>
      <c r="E67" s="87"/>
      <c r="F67" s="87"/>
      <c r="G67" s="24"/>
      <c r="H67" s="22"/>
    </row>
    <row r="68" spans="1:8" x14ac:dyDescent="0.15">
      <c r="A68" s="21"/>
      <c r="B68" s="21"/>
      <c r="C68" s="24"/>
      <c r="D68" s="87"/>
      <c r="E68" s="87"/>
      <c r="F68" s="87"/>
      <c r="G68" s="24"/>
      <c r="H68" s="22"/>
    </row>
    <row r="69" spans="1:8" x14ac:dyDescent="0.15">
      <c r="A69" s="21"/>
      <c r="B69" s="21"/>
      <c r="C69" s="24"/>
      <c r="D69" s="87"/>
      <c r="E69" s="87"/>
      <c r="F69" s="87"/>
      <c r="G69" s="24"/>
      <c r="H69" s="22"/>
    </row>
    <row r="70" spans="1:8" x14ac:dyDescent="0.15">
      <c r="A70" s="21"/>
      <c r="B70" s="21"/>
      <c r="C70" s="24"/>
      <c r="D70" s="87"/>
      <c r="E70" s="87"/>
      <c r="F70" s="87"/>
      <c r="G70" s="24"/>
      <c r="H70" s="22"/>
    </row>
    <row r="71" spans="1:8" x14ac:dyDescent="0.15">
      <c r="A71" s="21"/>
      <c r="B71" s="21"/>
      <c r="C71" s="24"/>
      <c r="D71" s="87"/>
      <c r="E71" s="87"/>
      <c r="F71" s="87"/>
      <c r="G71" s="24"/>
      <c r="H71" s="22"/>
    </row>
    <row r="72" spans="1:8" x14ac:dyDescent="0.15">
      <c r="A72" s="21"/>
      <c r="B72" s="21"/>
      <c r="C72" s="24"/>
      <c r="D72" s="87"/>
      <c r="E72" s="87"/>
      <c r="F72" s="87"/>
      <c r="G72" s="24"/>
      <c r="H72" s="22"/>
    </row>
    <row r="73" spans="1:8" x14ac:dyDescent="0.15">
      <c r="A73" s="21"/>
      <c r="B73" s="21"/>
      <c r="C73" s="24"/>
      <c r="D73" s="87"/>
      <c r="E73" s="87"/>
      <c r="F73" s="87"/>
      <c r="G73" s="24"/>
      <c r="H73" s="22"/>
    </row>
    <row r="74" spans="1:8" x14ac:dyDescent="0.15">
      <c r="A74" s="21"/>
      <c r="B74" s="21"/>
      <c r="C74" s="24"/>
      <c r="D74" s="87"/>
      <c r="E74" s="87"/>
      <c r="F74" s="87"/>
      <c r="G74" s="24"/>
      <c r="H74" s="22"/>
    </row>
    <row r="75" spans="1:8" x14ac:dyDescent="0.15">
      <c r="A75" s="21"/>
      <c r="B75" s="21"/>
      <c r="C75" s="24"/>
      <c r="D75" s="87"/>
      <c r="E75" s="87"/>
      <c r="F75" s="87"/>
      <c r="G75" s="24"/>
      <c r="H75" s="22"/>
    </row>
    <row r="76" spans="1:8" x14ac:dyDescent="0.15">
      <c r="A76" s="21"/>
      <c r="B76" s="21"/>
      <c r="C76" s="24"/>
      <c r="D76" s="87"/>
      <c r="E76" s="87"/>
      <c r="F76" s="87"/>
      <c r="G76" s="24"/>
      <c r="H76" s="22"/>
    </row>
    <row r="77" spans="1:8" x14ac:dyDescent="0.15">
      <c r="A77" s="21"/>
      <c r="B77" s="21"/>
      <c r="C77" s="24"/>
      <c r="D77" s="87"/>
      <c r="E77" s="87"/>
      <c r="F77" s="87"/>
      <c r="G77" s="24"/>
      <c r="H77" s="22"/>
    </row>
    <row r="78" spans="1:8" x14ac:dyDescent="0.15">
      <c r="A78" s="21"/>
      <c r="B78" s="21"/>
      <c r="C78" s="24"/>
      <c r="D78" s="87"/>
      <c r="E78" s="87"/>
      <c r="F78" s="87"/>
      <c r="G78" s="24"/>
      <c r="H78" s="22"/>
    </row>
    <row r="79" spans="1:8" x14ac:dyDescent="0.15">
      <c r="A79" s="21"/>
      <c r="B79" s="21"/>
      <c r="C79" s="24"/>
      <c r="D79" s="87"/>
      <c r="E79" s="87"/>
      <c r="F79" s="87"/>
      <c r="G79" s="24"/>
      <c r="H79" s="22"/>
    </row>
    <row r="80" spans="1:8" x14ac:dyDescent="0.15">
      <c r="A80" s="21"/>
      <c r="B80" s="21"/>
      <c r="C80" s="24"/>
      <c r="D80" s="87"/>
      <c r="E80" s="87"/>
      <c r="F80" s="87"/>
      <c r="G80" s="24"/>
      <c r="H80" s="22"/>
    </row>
    <row r="81" spans="1:8" x14ac:dyDescent="0.15">
      <c r="A81" s="21"/>
      <c r="B81" s="21"/>
      <c r="C81" s="24"/>
      <c r="D81" s="87"/>
      <c r="E81" s="87"/>
      <c r="F81" s="87"/>
      <c r="G81" s="24"/>
      <c r="H81" s="22"/>
    </row>
    <row r="82" spans="1:8" x14ac:dyDescent="0.15">
      <c r="A82" s="21"/>
      <c r="B82" s="21"/>
      <c r="C82" s="24"/>
      <c r="D82" s="87"/>
      <c r="E82" s="87"/>
      <c r="F82" s="87"/>
      <c r="G82" s="24"/>
      <c r="H82" s="22"/>
    </row>
    <row r="83" spans="1:8" x14ac:dyDescent="0.15">
      <c r="A83" s="21"/>
      <c r="B83" s="21"/>
      <c r="C83" s="24"/>
      <c r="D83" s="87"/>
      <c r="E83" s="87"/>
      <c r="F83" s="87"/>
      <c r="G83" s="24"/>
      <c r="H83" s="22"/>
    </row>
    <row r="84" spans="1:8" x14ac:dyDescent="0.15">
      <c r="A84" s="21"/>
      <c r="B84" s="21"/>
      <c r="C84" s="24"/>
      <c r="D84" s="87"/>
      <c r="E84" s="87"/>
      <c r="F84" s="87"/>
      <c r="G84" s="24"/>
      <c r="H84" s="22"/>
    </row>
    <row r="85" spans="1:8" x14ac:dyDescent="0.15">
      <c r="A85" s="21"/>
      <c r="B85" s="21"/>
      <c r="C85" s="24"/>
      <c r="D85" s="87"/>
      <c r="E85" s="87"/>
      <c r="F85" s="87"/>
      <c r="G85" s="24"/>
      <c r="H85" s="22"/>
    </row>
  </sheetData>
  <sheetProtection sheet="1" objects="1" scenarios="1"/>
  <phoneticPr fontId="2"/>
  <dataValidations count="3">
    <dataValidation type="list" allowBlank="1" showInputMessage="1" showErrorMessage="1" sqref="C4:C85">
      <formula1>"次世代シークエンサー,リアルタイムPCR装置,等温遺伝子増幅装置,全自動化学発光酵素免疫測定装置"</formula1>
    </dataValidation>
    <dataValidation type="list" allowBlank="1" showInputMessage="1" showErrorMessage="1" sqref="A4:A85">
      <formula1>"初回申請,変更1回目,変更2回目,変更3回目"</formula1>
    </dataValidation>
    <dataValidation type="date" allowBlank="1" showInputMessage="1" showErrorMessage="1" error="補助対象外の期間です" sqref="D4:F85">
      <formula1>45017</formula1>
      <formula2>45053</formula2>
    </dataValidation>
  </dataValidations>
  <pageMargins left="0.70866141732283472" right="0.70866141732283472" top="0.74803149606299213" bottom="0.74803149606299213" header="0.31496062992125984" footer="0.31496062992125984"/>
  <pageSetup paperSize="9" scale="60"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view="pageBreakPreview" zoomScaleNormal="100" zoomScaleSheetLayoutView="100" workbookViewId="0">
      <selection activeCell="A22" sqref="A22"/>
    </sheetView>
  </sheetViews>
  <sheetFormatPr defaultRowHeight="13.5" x14ac:dyDescent="0.15"/>
  <sheetData>
    <row r="1" spans="1:10" ht="18.600000000000001" customHeight="1" x14ac:dyDescent="0.15">
      <c r="A1" t="s">
        <v>59</v>
      </c>
    </row>
    <row r="2" spans="1:10" ht="18.600000000000001" customHeight="1" x14ac:dyDescent="0.15">
      <c r="A2" s="8"/>
      <c r="B2" s="8"/>
      <c r="C2" s="8"/>
      <c r="D2" s="8"/>
      <c r="E2" s="8"/>
      <c r="F2" s="8"/>
      <c r="G2" s="8"/>
      <c r="H2" s="8"/>
      <c r="I2" s="103" t="str">
        <f>IF('報告書3-1'!B17="","番号",'報告書3-1'!B17)</f>
        <v>番号</v>
      </c>
      <c r="J2" s="103"/>
    </row>
    <row r="3" spans="1:10" ht="18.600000000000001" customHeight="1" x14ac:dyDescent="0.15">
      <c r="A3" s="8"/>
      <c r="B3" s="8"/>
      <c r="C3" s="8"/>
      <c r="D3" s="8"/>
      <c r="E3" s="8"/>
      <c r="F3" s="8"/>
      <c r="G3" s="8"/>
      <c r="H3" s="8"/>
      <c r="I3" s="104" t="str">
        <f>IF('報告書3-1'!B13="","令和　年　月　日",'報告書3-1'!B13)</f>
        <v>令和　年　月　日</v>
      </c>
      <c r="J3" s="104"/>
    </row>
    <row r="4" spans="1:10" ht="18.600000000000001" customHeight="1" x14ac:dyDescent="0.15">
      <c r="A4" s="8" t="s">
        <v>32</v>
      </c>
      <c r="B4" s="8"/>
      <c r="C4" s="8"/>
      <c r="D4" s="8"/>
      <c r="E4" s="8"/>
      <c r="F4" s="8"/>
      <c r="G4" s="8"/>
      <c r="H4" s="8"/>
      <c r="I4" s="8"/>
      <c r="J4" s="8"/>
    </row>
    <row r="5" spans="1:10" ht="18.600000000000001" customHeight="1" x14ac:dyDescent="0.15">
      <c r="A5" s="8"/>
      <c r="B5" s="8"/>
      <c r="C5" s="8"/>
      <c r="D5" s="8"/>
      <c r="E5" s="8"/>
      <c r="F5" s="8"/>
      <c r="G5" s="8"/>
      <c r="H5" s="8"/>
      <c r="I5" s="8"/>
      <c r="J5" s="8"/>
    </row>
    <row r="6" spans="1:10" ht="18.600000000000001" customHeight="1" x14ac:dyDescent="0.15">
      <c r="A6" s="8"/>
      <c r="B6" s="8"/>
      <c r="C6" s="8"/>
      <c r="D6" s="8"/>
      <c r="E6" s="8"/>
      <c r="G6" s="8"/>
      <c r="H6" s="8"/>
      <c r="I6" s="8"/>
      <c r="J6" s="8"/>
    </row>
    <row r="7" spans="1:10" ht="28.15" customHeight="1" x14ac:dyDescent="0.15">
      <c r="A7" s="8"/>
      <c r="B7" s="8"/>
      <c r="C7" s="8"/>
      <c r="D7" s="8"/>
      <c r="E7" s="100" t="str">
        <f>IF('報告書3-1'!B8="","",'報告書3-1'!B8)</f>
        <v/>
      </c>
      <c r="F7" s="100"/>
      <c r="G7" s="100"/>
      <c r="H7" s="100"/>
      <c r="I7" s="100"/>
      <c r="J7" s="100"/>
    </row>
    <row r="8" spans="1:10" ht="18.600000000000001" customHeight="1" x14ac:dyDescent="0.15">
      <c r="A8" s="8"/>
      <c r="B8" s="8"/>
      <c r="C8" s="8"/>
      <c r="D8" s="8"/>
      <c r="E8" s="105" t="str">
        <f>IF('報告書3-1'!B3="","",'報告書3-1'!B3)</f>
        <v/>
      </c>
      <c r="F8" s="105"/>
      <c r="G8" s="105"/>
      <c r="H8" s="105"/>
      <c r="I8" s="105"/>
      <c r="J8" s="105"/>
    </row>
    <row r="9" spans="1:10" ht="18.600000000000001" customHeight="1" x14ac:dyDescent="0.15">
      <c r="A9" s="8"/>
      <c r="B9" s="8"/>
      <c r="C9" s="8"/>
      <c r="D9" s="8"/>
      <c r="E9" s="105" t="str">
        <f>IF('報告書3-1'!B3='報告書3-1'!B7,"",'報告書3-1'!B7)</f>
        <v/>
      </c>
      <c r="F9" s="105"/>
      <c r="G9" s="105"/>
      <c r="H9" s="105"/>
      <c r="I9" s="105"/>
      <c r="J9" s="105"/>
    </row>
    <row r="10" spans="1:10" ht="18.600000000000001" customHeight="1" x14ac:dyDescent="0.15">
      <c r="A10" s="8"/>
      <c r="B10" s="8"/>
      <c r="C10" s="8"/>
      <c r="D10" s="8"/>
      <c r="E10" s="101" t="str">
        <f>'報告書3-1'!B4&amp;"　　"&amp;'報告書3-1'!B5</f>
        <v>　　</v>
      </c>
      <c r="F10" s="101"/>
      <c r="G10" s="101"/>
      <c r="H10" s="101"/>
      <c r="I10" s="101"/>
      <c r="J10" s="101"/>
    </row>
    <row r="11" spans="1:10" ht="18.600000000000001" customHeight="1" x14ac:dyDescent="0.15">
      <c r="A11" s="8"/>
      <c r="B11" s="8"/>
      <c r="C11" s="8"/>
      <c r="D11" s="8"/>
      <c r="E11" s="50"/>
      <c r="F11" s="50"/>
      <c r="G11" s="50"/>
      <c r="H11" s="50"/>
      <c r="I11" s="50"/>
      <c r="J11" s="50"/>
    </row>
    <row r="12" spans="1:10" ht="18.600000000000001" customHeight="1" x14ac:dyDescent="0.15">
      <c r="A12" s="8"/>
      <c r="B12" s="8"/>
      <c r="C12" s="8"/>
      <c r="D12" s="8"/>
      <c r="E12" s="50"/>
      <c r="F12" s="50"/>
      <c r="G12" s="50"/>
      <c r="H12" s="50"/>
      <c r="I12" s="50"/>
      <c r="J12" s="50"/>
    </row>
    <row r="13" spans="1:10" ht="18.600000000000001" customHeight="1" x14ac:dyDescent="0.15">
      <c r="A13" s="99" t="s">
        <v>106</v>
      </c>
      <c r="B13" s="99"/>
      <c r="C13" s="99"/>
      <c r="D13" s="99"/>
      <c r="E13" s="99"/>
      <c r="F13" s="99"/>
      <c r="G13" s="99"/>
      <c r="H13" s="99"/>
      <c r="I13" s="99"/>
      <c r="J13" s="99"/>
    </row>
    <row r="14" spans="1:10" ht="18.600000000000001" customHeight="1" x14ac:dyDescent="0.15">
      <c r="A14" s="100" t="s">
        <v>60</v>
      </c>
      <c r="B14" s="100"/>
      <c r="C14" s="100"/>
      <c r="D14" s="100"/>
      <c r="E14" s="100"/>
      <c r="F14" s="100"/>
      <c r="G14" s="100"/>
      <c r="H14" s="100"/>
      <c r="I14" s="100"/>
      <c r="J14" s="100"/>
    </row>
    <row r="15" spans="1:10" ht="18.600000000000001" customHeight="1" x14ac:dyDescent="0.15">
      <c r="A15" s="101" t="str">
        <f>"（"&amp;'報告書3-1'!B1&amp;"）"</f>
        <v>（感染症検査機関等設備整備事業）</v>
      </c>
      <c r="B15" s="101"/>
      <c r="C15" s="101"/>
      <c r="D15" s="101"/>
      <c r="E15" s="101"/>
      <c r="F15" s="101"/>
      <c r="G15" s="101"/>
      <c r="H15" s="101"/>
      <c r="I15" s="101"/>
      <c r="J15" s="101"/>
    </row>
    <row r="16" spans="1:10" ht="18.600000000000001" customHeight="1" x14ac:dyDescent="0.15">
      <c r="A16" s="102">
        <f>様式第6号!I23</f>
        <v>0</v>
      </c>
      <c r="B16" s="102"/>
      <c r="C16" s="102"/>
      <c r="D16" s="102"/>
      <c r="E16" s="102"/>
      <c r="F16" s="102"/>
      <c r="G16" s="102"/>
      <c r="H16" s="102"/>
      <c r="I16" s="102"/>
      <c r="J16" s="102"/>
    </row>
    <row r="17" spans="1:10" ht="18.600000000000001" customHeight="1" x14ac:dyDescent="0.15">
      <c r="A17" s="8" t="s">
        <v>87</v>
      </c>
      <c r="B17" s="8"/>
      <c r="C17" s="8"/>
      <c r="D17" s="8"/>
      <c r="E17" s="8"/>
      <c r="F17" s="8"/>
      <c r="G17" s="8"/>
      <c r="H17" s="8"/>
      <c r="I17" s="8"/>
      <c r="J17" s="8"/>
    </row>
    <row r="18" spans="1:10" ht="18.600000000000001" customHeight="1" x14ac:dyDescent="0.15">
      <c r="A18" s="20" t="s">
        <v>61</v>
      </c>
      <c r="B18" s="8"/>
      <c r="C18" s="8"/>
      <c r="D18" s="8"/>
      <c r="E18" s="8"/>
      <c r="F18" s="8"/>
      <c r="G18" s="8"/>
      <c r="H18" s="8"/>
      <c r="I18" s="8"/>
      <c r="J18" s="8"/>
    </row>
    <row r="19" spans="1:10" ht="18.600000000000001" customHeight="1" x14ac:dyDescent="0.15">
      <c r="A19" s="20" t="s">
        <v>62</v>
      </c>
      <c r="B19" s="8"/>
      <c r="C19" s="8"/>
      <c r="D19" s="8"/>
      <c r="E19" s="8"/>
      <c r="F19" s="8"/>
      <c r="G19" s="8"/>
      <c r="H19" s="8"/>
      <c r="I19" s="8"/>
      <c r="J19" s="8"/>
    </row>
    <row r="20" spans="1:10" ht="18.600000000000001" customHeight="1" x14ac:dyDescent="0.15">
      <c r="A20" s="8" t="s">
        <v>63</v>
      </c>
      <c r="B20" s="8"/>
      <c r="C20" s="8"/>
      <c r="D20" s="8"/>
      <c r="E20" s="8"/>
      <c r="F20" s="8"/>
      <c r="G20" s="8"/>
      <c r="H20" s="8"/>
      <c r="I20" s="8"/>
      <c r="J20" s="8"/>
    </row>
    <row r="21" spans="1:10" ht="18.600000000000001" customHeight="1" x14ac:dyDescent="0.15">
      <c r="A21" s="28" t="s">
        <v>107</v>
      </c>
      <c r="B21" s="28"/>
      <c r="C21" s="28"/>
      <c r="D21" s="28"/>
      <c r="E21" s="28"/>
      <c r="F21" s="28"/>
      <c r="G21" s="28"/>
      <c r="H21" s="28"/>
      <c r="I21" s="28"/>
      <c r="J21" s="28"/>
    </row>
    <row r="22" spans="1:10" ht="18.600000000000001" customHeight="1" x14ac:dyDescent="0.15">
      <c r="A22" s="20" t="s">
        <v>64</v>
      </c>
      <c r="B22" s="8"/>
      <c r="C22" s="8"/>
      <c r="D22" s="8"/>
      <c r="E22" s="8"/>
      <c r="F22" s="8"/>
      <c r="G22" s="8"/>
      <c r="H22" s="8"/>
      <c r="I22" s="8"/>
      <c r="J22" s="8"/>
    </row>
    <row r="23" spans="1:10" ht="18.600000000000001" customHeight="1" x14ac:dyDescent="0.15">
      <c r="A23" s="8" t="s">
        <v>65</v>
      </c>
      <c r="B23" s="20"/>
      <c r="C23" s="20"/>
      <c r="D23" s="20"/>
      <c r="E23" s="20"/>
      <c r="F23" s="20"/>
      <c r="G23" s="20"/>
      <c r="H23" s="20"/>
      <c r="I23" s="20"/>
      <c r="J23" s="20"/>
    </row>
    <row r="24" spans="1:10" ht="18.600000000000001" customHeight="1" x14ac:dyDescent="0.15">
      <c r="A24" s="8" t="s">
        <v>66</v>
      </c>
      <c r="B24" s="8"/>
      <c r="C24" s="8"/>
      <c r="D24" s="8"/>
      <c r="E24" s="8"/>
      <c r="F24" s="8"/>
      <c r="G24" s="8"/>
      <c r="H24" s="8"/>
      <c r="I24" s="8"/>
      <c r="J24" s="8"/>
    </row>
    <row r="25" spans="1:10" ht="18.600000000000001" customHeight="1" x14ac:dyDescent="0.15">
      <c r="A25" s="8" t="s">
        <v>102</v>
      </c>
      <c r="B25" s="8"/>
      <c r="C25" s="8"/>
      <c r="D25" s="8"/>
      <c r="E25" s="8"/>
      <c r="F25" s="8"/>
      <c r="G25" s="8"/>
      <c r="H25" s="8"/>
      <c r="I25" s="8"/>
      <c r="J25" s="8"/>
    </row>
    <row r="26" spans="1:10" ht="18.600000000000001" customHeight="1" x14ac:dyDescent="0.15">
      <c r="A26" s="8" t="s">
        <v>67</v>
      </c>
      <c r="B26" s="8"/>
      <c r="C26" s="8"/>
      <c r="D26" s="8"/>
      <c r="E26" s="8"/>
      <c r="F26" s="8"/>
      <c r="G26" s="8"/>
      <c r="H26" s="8"/>
      <c r="I26" s="8"/>
      <c r="J26" s="8"/>
    </row>
    <row r="27" spans="1:10" ht="18.600000000000001" customHeight="1" x14ac:dyDescent="0.15">
      <c r="A27" s="8"/>
      <c r="B27" s="8"/>
      <c r="C27" s="8"/>
      <c r="D27" s="8"/>
      <c r="E27" s="8"/>
      <c r="F27" s="8"/>
      <c r="G27" s="8"/>
      <c r="H27" s="8"/>
      <c r="I27" s="8"/>
      <c r="J27" s="8"/>
    </row>
    <row r="28" spans="1:10" ht="18.600000000000001" customHeight="1" x14ac:dyDescent="0.15">
      <c r="A28" s="8"/>
      <c r="B28" s="8"/>
      <c r="C28" s="8"/>
      <c r="D28" s="8"/>
      <c r="E28" s="8"/>
      <c r="F28" s="8"/>
      <c r="G28" s="8"/>
      <c r="H28" s="8"/>
      <c r="I28" s="8"/>
      <c r="J28" s="8"/>
    </row>
    <row r="29" spans="1:10" ht="18.600000000000001" customHeight="1" x14ac:dyDescent="0.15">
      <c r="A29" s="8"/>
      <c r="B29" s="8"/>
      <c r="C29" s="8"/>
      <c r="D29" s="8"/>
      <c r="E29" s="8"/>
      <c r="F29" s="8"/>
      <c r="G29" s="8"/>
      <c r="H29" s="8"/>
      <c r="I29" s="8"/>
      <c r="J29" s="8"/>
    </row>
    <row r="30" spans="1:10" ht="15.6" customHeight="1" x14ac:dyDescent="0.15">
      <c r="A30" s="8"/>
      <c r="B30" s="8"/>
      <c r="C30" s="8"/>
      <c r="D30" s="8"/>
      <c r="E30" s="8"/>
      <c r="F30" s="8"/>
      <c r="G30" s="8"/>
      <c r="H30" s="8"/>
      <c r="I30" s="8"/>
      <c r="J30" s="8"/>
    </row>
    <row r="31" spans="1:10" ht="15.6" customHeight="1" x14ac:dyDescent="0.15">
      <c r="A31" s="8"/>
      <c r="B31" s="8"/>
      <c r="C31" s="8"/>
      <c r="D31" s="8"/>
      <c r="E31" s="8"/>
      <c r="F31" s="8"/>
      <c r="G31" s="8"/>
      <c r="H31" s="8"/>
      <c r="I31" s="8"/>
      <c r="J31" s="8"/>
    </row>
    <row r="32" spans="1:10" ht="15.6" customHeight="1" x14ac:dyDescent="0.15">
      <c r="A32" s="8"/>
      <c r="B32" s="8"/>
      <c r="C32" s="8"/>
      <c r="D32" s="8"/>
      <c r="E32" s="8"/>
      <c r="F32" s="8"/>
      <c r="G32" s="8"/>
      <c r="H32" s="8"/>
      <c r="I32" s="8"/>
      <c r="J32" s="8"/>
    </row>
    <row r="33" spans="1:10" ht="15.6" customHeight="1" x14ac:dyDescent="0.15">
      <c r="A33" s="8"/>
      <c r="B33" s="8"/>
      <c r="C33" s="8"/>
      <c r="D33" s="8"/>
      <c r="E33" s="8"/>
      <c r="F33" s="8"/>
      <c r="G33" s="8"/>
      <c r="H33" s="8"/>
      <c r="I33" s="8"/>
      <c r="J33" s="8"/>
    </row>
    <row r="34" spans="1:10" ht="15.6" customHeight="1" x14ac:dyDescent="0.15">
      <c r="A34" s="8"/>
      <c r="B34" s="8"/>
      <c r="C34" s="8"/>
      <c r="D34" s="8"/>
      <c r="E34" s="8"/>
      <c r="F34" s="8"/>
      <c r="G34" s="8"/>
      <c r="H34" s="8"/>
      <c r="I34" s="8"/>
      <c r="J34" s="8"/>
    </row>
    <row r="35" spans="1:10" ht="15.6" customHeight="1" x14ac:dyDescent="0.15">
      <c r="A35" s="8"/>
      <c r="B35" s="8"/>
      <c r="C35" s="8"/>
      <c r="D35" s="8"/>
      <c r="E35" s="8"/>
      <c r="F35" s="8"/>
      <c r="G35" s="8"/>
      <c r="H35" s="8"/>
      <c r="I35" s="8"/>
      <c r="J35" s="8"/>
    </row>
    <row r="36" spans="1:10" ht="15.6" customHeight="1" x14ac:dyDescent="0.15">
      <c r="A36" s="8"/>
      <c r="B36" s="8"/>
      <c r="C36" s="8"/>
      <c r="D36" s="8"/>
      <c r="E36" s="8"/>
      <c r="F36" s="8"/>
      <c r="G36" s="8"/>
      <c r="H36" s="8"/>
      <c r="I36" s="8"/>
      <c r="J36" s="8"/>
    </row>
    <row r="37" spans="1:10" ht="15.6" customHeight="1" x14ac:dyDescent="0.15">
      <c r="A37" s="8"/>
      <c r="B37" s="8"/>
      <c r="C37" s="8"/>
      <c r="D37" s="8"/>
      <c r="E37" s="8"/>
      <c r="F37" s="8"/>
      <c r="G37" s="8"/>
      <c r="H37" s="8"/>
      <c r="I37" s="8"/>
      <c r="J37" s="8"/>
    </row>
    <row r="38" spans="1:10" ht="15.6" customHeight="1" x14ac:dyDescent="0.15">
      <c r="A38" s="8"/>
      <c r="B38" s="8"/>
      <c r="C38" s="8"/>
      <c r="D38" s="8"/>
      <c r="E38" s="8"/>
      <c r="F38" s="8"/>
      <c r="G38" s="8"/>
      <c r="H38" s="8"/>
      <c r="I38" s="8"/>
      <c r="J38" s="8"/>
    </row>
    <row r="39" spans="1:10" ht="15.6" customHeight="1" x14ac:dyDescent="0.15">
      <c r="A39" s="8"/>
      <c r="B39" s="8"/>
      <c r="C39" s="8"/>
      <c r="D39" s="8"/>
      <c r="E39" s="8"/>
      <c r="F39" s="8"/>
      <c r="G39" s="8"/>
      <c r="H39" s="8"/>
      <c r="I39" s="8"/>
      <c r="J39" s="8"/>
    </row>
    <row r="40" spans="1:10" ht="15.6" customHeight="1" x14ac:dyDescent="0.15">
      <c r="A40" s="8"/>
      <c r="B40" s="8"/>
      <c r="C40" s="8"/>
      <c r="D40" s="8"/>
      <c r="E40" s="8"/>
      <c r="F40" s="8"/>
      <c r="G40" s="8"/>
      <c r="H40" s="8"/>
      <c r="I40" s="8"/>
      <c r="J40" s="8"/>
    </row>
    <row r="41" spans="1:10" ht="15.6" customHeight="1" x14ac:dyDescent="0.15">
      <c r="A41" s="8"/>
      <c r="B41" s="8"/>
      <c r="C41" s="8"/>
      <c r="D41" s="8"/>
      <c r="E41" s="8"/>
      <c r="F41" s="8"/>
      <c r="G41" s="8"/>
      <c r="H41" s="8"/>
      <c r="I41" s="8"/>
      <c r="J41" s="8"/>
    </row>
    <row r="42" spans="1:10" ht="15.6" customHeight="1" x14ac:dyDescent="0.15">
      <c r="A42" s="8"/>
      <c r="B42" s="8"/>
      <c r="C42" s="8"/>
      <c r="D42" s="8"/>
      <c r="E42" s="8"/>
      <c r="F42" s="8"/>
      <c r="G42" s="8"/>
      <c r="H42" s="8"/>
      <c r="I42" s="8"/>
      <c r="J42" s="8"/>
    </row>
    <row r="43" spans="1:10" ht="15.6" customHeight="1" x14ac:dyDescent="0.15">
      <c r="A43" s="8"/>
      <c r="B43" s="8"/>
      <c r="C43" s="8"/>
      <c r="D43" s="8"/>
      <c r="E43" s="8"/>
      <c r="F43" s="8"/>
      <c r="G43" s="8"/>
      <c r="H43" s="8"/>
      <c r="I43" s="8"/>
      <c r="J43" s="8"/>
    </row>
    <row r="44" spans="1:10" ht="15.6" customHeight="1" x14ac:dyDescent="0.15">
      <c r="A44" s="8"/>
      <c r="B44" s="8"/>
      <c r="C44" s="8"/>
      <c r="D44" s="8"/>
      <c r="E44" s="8"/>
      <c r="F44" s="8"/>
      <c r="G44" s="8"/>
      <c r="H44" s="8"/>
      <c r="I44" s="8"/>
      <c r="J44" s="8"/>
    </row>
    <row r="45" spans="1:10" ht="15.6" customHeight="1" x14ac:dyDescent="0.15">
      <c r="A45" s="8"/>
      <c r="B45" s="8"/>
      <c r="C45" s="8"/>
      <c r="D45" s="8"/>
      <c r="E45" s="8"/>
      <c r="F45" s="8"/>
      <c r="G45" s="8"/>
      <c r="H45" s="8"/>
      <c r="I45" s="8"/>
      <c r="J45" s="8"/>
    </row>
    <row r="46" spans="1:10" ht="15.6" customHeight="1" x14ac:dyDescent="0.15">
      <c r="A46" s="8"/>
      <c r="B46" s="8"/>
      <c r="C46" s="8"/>
      <c r="D46" s="8"/>
      <c r="E46" s="8"/>
      <c r="F46" s="8"/>
      <c r="G46" s="8"/>
      <c r="H46" s="8"/>
      <c r="I46" s="8"/>
      <c r="J46" s="8"/>
    </row>
    <row r="47" spans="1:10" ht="15.6" customHeight="1" x14ac:dyDescent="0.15">
      <c r="A47" s="8"/>
      <c r="B47" s="8"/>
      <c r="C47" s="8"/>
      <c r="D47" s="8"/>
      <c r="E47" s="8"/>
      <c r="F47" s="8"/>
      <c r="G47" s="8"/>
      <c r="H47" s="8"/>
      <c r="I47" s="8"/>
      <c r="J47" s="8"/>
    </row>
    <row r="48" spans="1:10" ht="15.6" customHeight="1" x14ac:dyDescent="0.15">
      <c r="A48" s="8"/>
      <c r="B48" s="8"/>
      <c r="C48" s="8"/>
      <c r="D48" s="8"/>
      <c r="E48" s="8"/>
      <c r="F48" s="8"/>
      <c r="G48" s="8"/>
      <c r="H48" s="8"/>
      <c r="I48" s="8"/>
      <c r="J48" s="8"/>
    </row>
    <row r="49" spans="1:10" x14ac:dyDescent="0.15">
      <c r="A49" s="8"/>
      <c r="B49" s="8"/>
      <c r="C49" s="8"/>
      <c r="D49" s="8"/>
      <c r="E49" s="8"/>
      <c r="F49" s="8"/>
      <c r="G49" s="8"/>
      <c r="H49" s="8"/>
      <c r="I49" s="8"/>
      <c r="J49" s="8"/>
    </row>
    <row r="50" spans="1:10" x14ac:dyDescent="0.15">
      <c r="A50" s="8"/>
      <c r="B50" s="8"/>
      <c r="C50" s="8"/>
      <c r="D50" s="8"/>
      <c r="E50" s="8"/>
      <c r="F50" s="8"/>
      <c r="G50" s="8"/>
      <c r="H50" s="8"/>
      <c r="I50" s="8"/>
      <c r="J50" s="8"/>
    </row>
    <row r="51" spans="1:10" x14ac:dyDescent="0.15">
      <c r="A51" s="8"/>
      <c r="B51" s="8"/>
      <c r="C51" s="8"/>
      <c r="D51" s="8"/>
      <c r="E51" s="8"/>
      <c r="F51" s="8"/>
      <c r="G51" s="8"/>
      <c r="H51" s="8"/>
      <c r="I51" s="8"/>
      <c r="J51" s="8"/>
    </row>
    <row r="52" spans="1:10" x14ac:dyDescent="0.15">
      <c r="A52" s="8"/>
      <c r="B52" s="8"/>
      <c r="C52" s="8"/>
      <c r="D52" s="8"/>
      <c r="E52" s="8"/>
      <c r="F52" s="8"/>
      <c r="G52" s="8"/>
      <c r="H52" s="8"/>
      <c r="I52" s="8"/>
      <c r="J52" s="8"/>
    </row>
  </sheetData>
  <sheetProtection sheet="1" objects="1" scenarios="1"/>
  <mergeCells count="10">
    <mergeCell ref="A13:J13"/>
    <mergeCell ref="A14:J14"/>
    <mergeCell ref="A15:J15"/>
    <mergeCell ref="A16:J16"/>
    <mergeCell ref="I2:J2"/>
    <mergeCell ref="I3:J3"/>
    <mergeCell ref="E7:J7"/>
    <mergeCell ref="E8:J8"/>
    <mergeCell ref="E9:J9"/>
    <mergeCell ref="E10:J10"/>
  </mergeCells>
  <phoneticPr fontId="2"/>
  <pageMargins left="0.7" right="0.7" top="0.75" bottom="0.75" header="0.3" footer="0.3"/>
  <pageSetup paperSize="9" scale="99" fitToHeight="0"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2" id="{CAB32EDF-F206-4DE7-A7A1-5C13E6B4A0F4}">
            <xm:f>'C:\Users\000829\Desktop\深澤20210401\業務\補助金\R4\jisseki\[2houkoku2022.xlsx]報告書2-1'!#REF!=""</xm:f>
            <x14:dxf>
              <font>
                <strike/>
              </font>
            </x14:dxf>
          </x14:cfRule>
          <xm:sqref>B21:J21</xm:sqref>
        </x14:conditionalFormatting>
        <x14:conditionalFormatting xmlns:xm="http://schemas.microsoft.com/office/excel/2006/main">
          <x14:cfRule type="expression" priority="1" id="{513B7EAA-1B81-4C22-A552-EEB7D55C8887}">
            <xm:f>'報告書3-1'!$B$16=""</xm:f>
            <x14:dxf>
              <font>
                <strike/>
              </font>
            </x14:dxf>
          </x14:cfRule>
          <xm:sqref>A21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view="pageBreakPreview" zoomScale="85" zoomScaleNormal="100" zoomScaleSheetLayoutView="85" workbookViewId="0"/>
  </sheetViews>
  <sheetFormatPr defaultColWidth="8.875" defaultRowHeight="13.5" x14ac:dyDescent="0.15"/>
  <cols>
    <col min="1" max="1" width="24.625" style="8" customWidth="1"/>
    <col min="2" max="9" width="11.75" style="8" customWidth="1"/>
    <col min="10" max="12" width="8.875" style="8" customWidth="1"/>
    <col min="13" max="13" width="11.75" style="8" customWidth="1"/>
    <col min="14" max="14" width="10.5" style="8" bestFit="1" customWidth="1"/>
    <col min="15" max="16384" width="8.875" style="8"/>
  </cols>
  <sheetData>
    <row r="1" spans="1:14" x14ac:dyDescent="0.15">
      <c r="A1" s="8" t="s">
        <v>70</v>
      </c>
      <c r="H1" s="9"/>
      <c r="I1" s="9"/>
      <c r="J1" s="9"/>
      <c r="K1" s="9"/>
      <c r="M1" s="9" t="str">
        <f>"施設名称："&amp;'報告書3-1'!B7</f>
        <v>施設名称：</v>
      </c>
    </row>
    <row r="2" spans="1:14" x14ac:dyDescent="0.15">
      <c r="A2" s="54" t="s">
        <v>68</v>
      </c>
      <c r="B2" s="54"/>
      <c r="C2" s="54"/>
      <c r="D2" s="54"/>
      <c r="E2" s="54"/>
      <c r="F2" s="54"/>
      <c r="G2" s="54"/>
      <c r="H2" s="55"/>
      <c r="I2" s="55"/>
      <c r="J2" s="55"/>
      <c r="K2" s="55"/>
      <c r="L2" s="54"/>
      <c r="M2" s="55"/>
    </row>
    <row r="3" spans="1:14" x14ac:dyDescent="0.15">
      <c r="A3" s="28"/>
      <c r="B3" s="28"/>
      <c r="C3" s="28"/>
      <c r="E3" s="28"/>
      <c r="F3" s="52" t="str">
        <f>'報告書3-1'!B1</f>
        <v>感染症検査機関等設備整備事業</v>
      </c>
      <c r="G3" s="28"/>
      <c r="H3" s="28"/>
      <c r="I3" s="28"/>
      <c r="J3" s="28"/>
      <c r="K3" s="28"/>
      <c r="L3" s="28"/>
      <c r="M3" s="28"/>
      <c r="N3" s="28"/>
    </row>
    <row r="4" spans="1:14" x14ac:dyDescent="0.15">
      <c r="A4" s="50" t="s">
        <v>69</v>
      </c>
      <c r="B4" s="28"/>
      <c r="C4" s="28"/>
      <c r="D4" s="28"/>
      <c r="E4" s="28"/>
      <c r="F4" s="28"/>
      <c r="G4" s="28"/>
      <c r="H4" s="28"/>
      <c r="I4" s="28"/>
      <c r="J4" s="28"/>
      <c r="K4" s="28"/>
      <c r="L4" s="28"/>
      <c r="M4" s="28"/>
      <c r="N4" s="28"/>
    </row>
    <row r="5" spans="1:14" ht="56.25" x14ac:dyDescent="0.15">
      <c r="A5" s="61" t="s">
        <v>22</v>
      </c>
      <c r="B5" s="61" t="s">
        <v>24</v>
      </c>
      <c r="C5" s="61" t="s">
        <v>25</v>
      </c>
      <c r="D5" s="61" t="s">
        <v>26</v>
      </c>
      <c r="E5" s="61" t="s">
        <v>28</v>
      </c>
      <c r="F5" s="61" t="s">
        <v>74</v>
      </c>
      <c r="G5" s="61" t="s">
        <v>27</v>
      </c>
      <c r="H5" s="61" t="s">
        <v>73</v>
      </c>
      <c r="I5" s="61" t="s">
        <v>75</v>
      </c>
      <c r="J5" s="61" t="s">
        <v>76</v>
      </c>
      <c r="K5" s="61" t="s">
        <v>77</v>
      </c>
      <c r="L5" s="61" t="s">
        <v>78</v>
      </c>
      <c r="M5" s="15" t="s">
        <v>23</v>
      </c>
    </row>
    <row r="6" spans="1:14" x14ac:dyDescent="0.15">
      <c r="A6" s="17"/>
      <c r="B6" s="18" t="s">
        <v>29</v>
      </c>
      <c r="C6" s="18" t="s">
        <v>29</v>
      </c>
      <c r="D6" s="18" t="s">
        <v>29</v>
      </c>
      <c r="E6" s="18" t="s">
        <v>29</v>
      </c>
      <c r="F6" s="18" t="s">
        <v>29</v>
      </c>
      <c r="G6" s="18" t="s">
        <v>29</v>
      </c>
      <c r="H6" s="106" t="s">
        <v>79</v>
      </c>
      <c r="I6" s="106" t="s">
        <v>79</v>
      </c>
      <c r="J6" s="17"/>
      <c r="K6" s="17"/>
      <c r="L6" s="18" t="s">
        <v>29</v>
      </c>
      <c r="M6" s="17"/>
    </row>
    <row r="7" spans="1:14" x14ac:dyDescent="0.15">
      <c r="A7" s="13" t="s">
        <v>49</v>
      </c>
      <c r="B7" s="56">
        <f>SUMIF('報告書3-2'!C:C,"次世代シークエンサー",'報告書3-2'!H:H)</f>
        <v>0</v>
      </c>
      <c r="C7" s="56">
        <v>0</v>
      </c>
      <c r="D7" s="56">
        <f>B7-C7</f>
        <v>0</v>
      </c>
      <c r="E7" s="56" t="str">
        <f>IF(B7=0,"","所要額")</f>
        <v/>
      </c>
      <c r="F7" s="56">
        <f>D7</f>
        <v>0</v>
      </c>
      <c r="G7" s="56">
        <f>F7</f>
        <v>0</v>
      </c>
      <c r="H7" s="107"/>
      <c r="I7" s="107"/>
      <c r="J7" s="13"/>
      <c r="K7" s="13"/>
      <c r="L7" s="56"/>
      <c r="M7" s="13"/>
    </row>
    <row r="8" spans="1:14" x14ac:dyDescent="0.15">
      <c r="A8" s="13"/>
      <c r="B8" s="56"/>
      <c r="C8" s="56"/>
      <c r="D8" s="56"/>
      <c r="E8" s="56"/>
      <c r="F8" s="56"/>
      <c r="G8" s="56"/>
      <c r="H8" s="107"/>
      <c r="I8" s="107"/>
      <c r="J8" s="13"/>
      <c r="K8" s="13"/>
      <c r="L8" s="56"/>
      <c r="M8" s="13"/>
    </row>
    <row r="9" spans="1:14" x14ac:dyDescent="0.15">
      <c r="A9" s="13"/>
      <c r="B9" s="56"/>
      <c r="C9" s="56"/>
      <c r="D9" s="56"/>
      <c r="E9" s="56"/>
      <c r="F9" s="56"/>
      <c r="G9" s="56"/>
      <c r="H9" s="107"/>
      <c r="I9" s="107"/>
      <c r="J9" s="13"/>
      <c r="K9" s="13"/>
      <c r="L9" s="56"/>
      <c r="M9" s="13"/>
    </row>
    <row r="10" spans="1:14" x14ac:dyDescent="0.15">
      <c r="A10" s="13"/>
      <c r="B10" s="56"/>
      <c r="C10" s="56"/>
      <c r="D10" s="56"/>
      <c r="E10" s="56"/>
      <c r="F10" s="56"/>
      <c r="G10" s="56"/>
      <c r="H10" s="107"/>
      <c r="I10" s="107"/>
      <c r="J10" s="13"/>
      <c r="K10" s="13"/>
      <c r="L10" s="56"/>
      <c r="M10" s="13"/>
    </row>
    <row r="11" spans="1:14" x14ac:dyDescent="0.15">
      <c r="A11" s="13" t="s">
        <v>50</v>
      </c>
      <c r="B11" s="56">
        <f>SUMIF('報告書3-2'!C:C,"リアルタイムPCR装置",'報告書3-2'!H:H)</f>
        <v>0</v>
      </c>
      <c r="C11" s="56">
        <v>0</v>
      </c>
      <c r="D11" s="56">
        <f>B11-C11</f>
        <v>0</v>
      </c>
      <c r="E11" s="56" t="str">
        <f>IF(B11=0,"","所要額")</f>
        <v/>
      </c>
      <c r="F11" s="56">
        <f>D11</f>
        <v>0</v>
      </c>
      <c r="G11" s="56">
        <f>F11</f>
        <v>0</v>
      </c>
      <c r="H11" s="107"/>
      <c r="I11" s="107"/>
      <c r="J11" s="13"/>
      <c r="K11" s="13"/>
      <c r="L11" s="56"/>
      <c r="M11" s="13"/>
    </row>
    <row r="12" spans="1:14" x14ac:dyDescent="0.15">
      <c r="A12" s="13"/>
      <c r="B12" s="56"/>
      <c r="C12" s="56"/>
      <c r="D12" s="56"/>
      <c r="E12" s="56"/>
      <c r="F12" s="56"/>
      <c r="G12" s="56"/>
      <c r="H12" s="107"/>
      <c r="I12" s="107"/>
      <c r="J12" s="13"/>
      <c r="K12" s="13"/>
      <c r="L12" s="56"/>
      <c r="M12" s="13"/>
    </row>
    <row r="13" spans="1:14" x14ac:dyDescent="0.15">
      <c r="A13" s="13"/>
      <c r="B13" s="56"/>
      <c r="C13" s="56"/>
      <c r="D13" s="56"/>
      <c r="E13" s="56"/>
      <c r="F13" s="56"/>
      <c r="G13" s="56"/>
      <c r="H13" s="107"/>
      <c r="I13" s="107"/>
      <c r="J13" s="13"/>
      <c r="K13" s="13"/>
      <c r="L13" s="56"/>
      <c r="M13" s="13"/>
    </row>
    <row r="14" spans="1:14" x14ac:dyDescent="0.15">
      <c r="A14" s="13"/>
      <c r="B14" s="56"/>
      <c r="C14" s="56"/>
      <c r="D14" s="56"/>
      <c r="E14" s="56"/>
      <c r="F14" s="56"/>
      <c r="G14" s="56"/>
      <c r="H14" s="107"/>
      <c r="I14" s="107"/>
      <c r="J14" s="13"/>
      <c r="K14" s="13"/>
      <c r="L14" s="56"/>
      <c r="M14" s="13"/>
    </row>
    <row r="15" spans="1:14" x14ac:dyDescent="0.15">
      <c r="A15" s="13" t="s">
        <v>51</v>
      </c>
      <c r="B15" s="56">
        <f>SUMIF('報告書3-2'!C:C,"等温遺伝子増幅装置",'報告書3-2'!H:H)</f>
        <v>0</v>
      </c>
      <c r="C15" s="56">
        <v>0</v>
      </c>
      <c r="D15" s="56">
        <f>B15-C15</f>
        <v>0</v>
      </c>
      <c r="E15" s="56" t="str">
        <f>IF(B15=0,"","所要額")</f>
        <v/>
      </c>
      <c r="F15" s="56">
        <f>D15</f>
        <v>0</v>
      </c>
      <c r="G15" s="56">
        <f>F15</f>
        <v>0</v>
      </c>
      <c r="H15" s="107"/>
      <c r="I15" s="107"/>
      <c r="J15" s="13"/>
      <c r="K15" s="13"/>
      <c r="L15" s="56"/>
      <c r="M15" s="13"/>
    </row>
    <row r="16" spans="1:14" x14ac:dyDescent="0.15">
      <c r="A16" s="13"/>
      <c r="B16" s="56"/>
      <c r="C16" s="56"/>
      <c r="D16" s="56"/>
      <c r="E16" s="56"/>
      <c r="F16" s="56"/>
      <c r="G16" s="56"/>
      <c r="H16" s="107"/>
      <c r="I16" s="107"/>
      <c r="J16" s="13"/>
      <c r="K16" s="13"/>
      <c r="L16" s="56"/>
      <c r="M16" s="13"/>
    </row>
    <row r="17" spans="1:13" x14ac:dyDescent="0.15">
      <c r="A17" s="13"/>
      <c r="B17" s="56"/>
      <c r="C17" s="56"/>
      <c r="D17" s="56"/>
      <c r="E17" s="56"/>
      <c r="F17" s="56"/>
      <c r="G17" s="56"/>
      <c r="H17" s="107"/>
      <c r="I17" s="107"/>
      <c r="J17" s="13"/>
      <c r="K17" s="13"/>
      <c r="L17" s="56"/>
      <c r="M17" s="13"/>
    </row>
    <row r="18" spans="1:13" x14ac:dyDescent="0.15">
      <c r="A18" s="13"/>
      <c r="B18" s="56"/>
      <c r="C18" s="56"/>
      <c r="D18" s="56"/>
      <c r="E18" s="56"/>
      <c r="F18" s="56"/>
      <c r="G18" s="56"/>
      <c r="H18" s="107"/>
      <c r="I18" s="107"/>
      <c r="J18" s="13"/>
      <c r="K18" s="13"/>
      <c r="L18" s="56"/>
      <c r="M18" s="13"/>
    </row>
    <row r="19" spans="1:13" x14ac:dyDescent="0.15">
      <c r="A19" s="14" t="s">
        <v>52</v>
      </c>
      <c r="B19" s="62">
        <f>SUMIF('報告書3-2'!C:C,"全自動化学発光酵素免疫測定装置",'報告書3-2'!H:H)</f>
        <v>0</v>
      </c>
      <c r="C19" s="62">
        <v>0</v>
      </c>
      <c r="D19" s="62">
        <f>B19-C19</f>
        <v>0</v>
      </c>
      <c r="E19" s="62" t="str">
        <f>IF(B19=0,"","所要額")</f>
        <v/>
      </c>
      <c r="F19" s="62">
        <f>D19</f>
        <v>0</v>
      </c>
      <c r="G19" s="62">
        <f>F19</f>
        <v>0</v>
      </c>
      <c r="H19" s="107"/>
      <c r="I19" s="107"/>
      <c r="J19" s="13"/>
      <c r="K19" s="13"/>
      <c r="L19" s="56"/>
      <c r="M19" s="13"/>
    </row>
    <row r="20" spans="1:13" x14ac:dyDescent="0.15">
      <c r="A20" s="13"/>
      <c r="B20" s="56"/>
      <c r="C20" s="56"/>
      <c r="D20" s="56"/>
      <c r="E20" s="56"/>
      <c r="F20" s="56"/>
      <c r="G20" s="56"/>
      <c r="H20" s="107"/>
      <c r="I20" s="107"/>
      <c r="J20" s="13"/>
      <c r="K20" s="13"/>
      <c r="L20" s="56"/>
      <c r="M20" s="13"/>
    </row>
    <row r="21" spans="1:13" x14ac:dyDescent="0.15">
      <c r="A21" s="13"/>
      <c r="B21" s="56"/>
      <c r="C21" s="56"/>
      <c r="D21" s="56"/>
      <c r="E21" s="56"/>
      <c r="F21" s="56"/>
      <c r="G21" s="56"/>
      <c r="H21" s="107"/>
      <c r="I21" s="107"/>
      <c r="J21" s="13"/>
      <c r="K21" s="13"/>
      <c r="L21" s="56"/>
      <c r="M21" s="13"/>
    </row>
    <row r="22" spans="1:13" x14ac:dyDescent="0.15">
      <c r="A22" s="16"/>
      <c r="B22" s="57"/>
      <c r="C22" s="57"/>
      <c r="D22" s="57"/>
      <c r="E22" s="57"/>
      <c r="F22" s="57"/>
      <c r="G22" s="57"/>
      <c r="H22" s="108"/>
      <c r="I22" s="108"/>
      <c r="J22" s="16"/>
      <c r="K22" s="16"/>
      <c r="L22" s="57"/>
      <c r="M22" s="16"/>
    </row>
    <row r="23" spans="1:13" x14ac:dyDescent="0.15">
      <c r="A23" s="11" t="s">
        <v>30</v>
      </c>
      <c r="B23" s="58">
        <f>SUM(B7:B22)</f>
        <v>0</v>
      </c>
      <c r="C23" s="58">
        <f>SUM(C7:C22)</f>
        <v>0</v>
      </c>
      <c r="D23" s="58">
        <f>SUM(D7:D22)</f>
        <v>0</v>
      </c>
      <c r="E23" s="58" t="s">
        <v>71</v>
      </c>
      <c r="F23" s="58">
        <f>SUM(F7:F22)</f>
        <v>0</v>
      </c>
      <c r="G23" s="58">
        <f>SUM(G7:G22)</f>
        <v>0</v>
      </c>
      <c r="H23" s="40">
        <f>G23</f>
        <v>0</v>
      </c>
      <c r="I23" s="40">
        <f>ROUNDDOWN(H23,-3)</f>
        <v>0</v>
      </c>
      <c r="J23" s="12"/>
      <c r="K23" s="12"/>
      <c r="L23" s="57"/>
      <c r="M23" s="12"/>
    </row>
    <row r="24" spans="1:13" x14ac:dyDescent="0.15">
      <c r="A24" s="10" t="s">
        <v>31</v>
      </c>
      <c r="B24" s="10"/>
      <c r="C24" s="10"/>
      <c r="D24" s="10"/>
      <c r="E24" s="10"/>
      <c r="F24" s="10"/>
      <c r="G24" s="10"/>
      <c r="H24" s="10"/>
      <c r="I24" s="10"/>
      <c r="J24" s="10"/>
      <c r="K24" s="10"/>
      <c r="L24" s="10"/>
      <c r="M24" s="10"/>
    </row>
  </sheetData>
  <sheetProtection sheet="1" objects="1" scenarios="1"/>
  <mergeCells count="2">
    <mergeCell ref="I6:I22"/>
    <mergeCell ref="H6:H22"/>
  </mergeCells>
  <phoneticPr fontId="2"/>
  <pageMargins left="0.7" right="0.7" top="0.75" bottom="0.75" header="0.3" footer="0.3"/>
  <pageSetup paperSize="9" scale="8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view="pageBreakPreview" zoomScaleNormal="100" zoomScaleSheetLayoutView="100" workbookViewId="0"/>
  </sheetViews>
  <sheetFormatPr defaultRowHeight="13.5" x14ac:dyDescent="0.15"/>
  <cols>
    <col min="1" max="1" width="4.5" customWidth="1"/>
    <col min="2" max="2" width="30.375" customWidth="1"/>
    <col min="3" max="3" width="9.625" style="25" customWidth="1"/>
    <col min="4" max="4" width="12" style="25" customWidth="1"/>
    <col min="5" max="5" width="14.25" style="25" customWidth="1"/>
    <col min="6" max="6" width="12.5" style="25" customWidth="1"/>
    <col min="7" max="8" width="5" style="25" customWidth="1"/>
    <col min="9" max="9" width="13.5" style="25" customWidth="1"/>
    <col min="10" max="10" width="20.5" customWidth="1"/>
    <col min="11" max="11" width="2.375" customWidth="1"/>
  </cols>
  <sheetData>
    <row r="1" spans="1:15" x14ac:dyDescent="0.15">
      <c r="A1" s="59" t="s">
        <v>72</v>
      </c>
      <c r="B1" s="59"/>
      <c r="C1" s="60"/>
      <c r="D1" s="60"/>
      <c r="E1" s="60"/>
      <c r="F1" s="60"/>
      <c r="G1" s="60"/>
      <c r="H1" s="60"/>
      <c r="I1" s="60"/>
      <c r="J1" s="59"/>
    </row>
    <row r="2" spans="1:15" x14ac:dyDescent="0.15">
      <c r="A2" s="115" t="str">
        <f>'報告書3-1'!B1</f>
        <v>感染症検査機関等設備整備事業</v>
      </c>
      <c r="B2" s="115"/>
      <c r="C2" s="115"/>
      <c r="D2" s="115"/>
      <c r="E2" s="115"/>
      <c r="F2" s="115"/>
      <c r="G2" s="115"/>
      <c r="H2" s="115"/>
      <c r="I2" s="115"/>
      <c r="J2" s="115"/>
    </row>
    <row r="3" spans="1:15" x14ac:dyDescent="0.15">
      <c r="A3" s="99" t="s">
        <v>80</v>
      </c>
      <c r="B3" s="99"/>
      <c r="C3" s="99"/>
      <c r="D3" s="99"/>
      <c r="E3" s="99"/>
      <c r="F3" s="99"/>
      <c r="G3" s="99"/>
      <c r="H3" s="99"/>
      <c r="I3" s="99"/>
      <c r="J3" s="99"/>
      <c r="K3" s="19"/>
      <c r="L3" s="19"/>
      <c r="M3" s="19"/>
      <c r="N3" s="19"/>
      <c r="O3" s="19"/>
    </row>
    <row r="4" spans="1:15" x14ac:dyDescent="0.15">
      <c r="A4" s="76"/>
      <c r="B4" s="76"/>
      <c r="C4" s="77"/>
      <c r="D4" s="77"/>
      <c r="E4" s="77"/>
      <c r="F4" s="77"/>
      <c r="G4" s="77"/>
      <c r="H4" s="77"/>
      <c r="I4" s="77"/>
      <c r="J4" s="78" t="str">
        <f>"施設名　"&amp;'報告書3-1'!B7</f>
        <v>施設名　</v>
      </c>
      <c r="K4" s="19"/>
      <c r="L4" s="19"/>
      <c r="M4" s="19"/>
      <c r="N4" s="19"/>
      <c r="O4" s="19"/>
    </row>
    <row r="5" spans="1:15" x14ac:dyDescent="0.15">
      <c r="A5" s="111" t="s">
        <v>34</v>
      </c>
      <c r="B5" s="109" t="s">
        <v>35</v>
      </c>
      <c r="C5" s="69"/>
      <c r="D5" s="70" t="s">
        <v>36</v>
      </c>
      <c r="E5" s="71"/>
      <c r="F5" s="72" t="s">
        <v>81</v>
      </c>
      <c r="G5" s="72"/>
      <c r="H5" s="72"/>
      <c r="I5" s="72"/>
      <c r="J5" s="113" t="s">
        <v>23</v>
      </c>
    </row>
    <row r="6" spans="1:15" x14ac:dyDescent="0.15">
      <c r="A6" s="112"/>
      <c r="B6" s="110"/>
      <c r="C6" s="73" t="s">
        <v>37</v>
      </c>
      <c r="D6" s="73" t="s">
        <v>38</v>
      </c>
      <c r="E6" s="73" t="s">
        <v>39</v>
      </c>
      <c r="F6" s="74" t="s">
        <v>40</v>
      </c>
      <c r="G6" s="73" t="s">
        <v>37</v>
      </c>
      <c r="H6" s="75" t="s">
        <v>38</v>
      </c>
      <c r="I6" s="73" t="s">
        <v>39</v>
      </c>
      <c r="J6" s="114"/>
    </row>
    <row r="7" spans="1:15" x14ac:dyDescent="0.15">
      <c r="A7" s="29"/>
      <c r="B7" s="30"/>
      <c r="C7" s="31"/>
      <c r="D7" s="32" t="s">
        <v>29</v>
      </c>
      <c r="E7" s="33" t="s">
        <v>29</v>
      </c>
      <c r="F7" s="34"/>
      <c r="G7" s="34"/>
      <c r="H7" s="35" t="s">
        <v>29</v>
      </c>
      <c r="I7" s="32" t="s">
        <v>29</v>
      </c>
      <c r="J7" s="36"/>
    </row>
    <row r="8" spans="1:15" x14ac:dyDescent="0.15">
      <c r="A8" s="44" t="s">
        <v>41</v>
      </c>
      <c r="B8" s="26" t="s">
        <v>53</v>
      </c>
      <c r="C8" s="64">
        <f>COUNTIF('報告書3-2'!C:C,"次世代シークエンサー")</f>
        <v>0</v>
      </c>
      <c r="D8" s="67" t="s">
        <v>43</v>
      </c>
      <c r="E8" s="64">
        <f>様式第6号!B7</f>
        <v>0</v>
      </c>
      <c r="F8" s="45" t="s">
        <v>86</v>
      </c>
      <c r="G8" s="45"/>
      <c r="H8" s="45"/>
      <c r="I8" s="64">
        <f>E8</f>
        <v>0</v>
      </c>
      <c r="J8" s="38"/>
    </row>
    <row r="9" spans="1:15" x14ac:dyDescent="0.15">
      <c r="A9" s="37"/>
      <c r="B9" s="14"/>
      <c r="C9" s="65"/>
      <c r="D9" s="68"/>
      <c r="E9" s="62"/>
      <c r="F9" s="46"/>
      <c r="G9" s="46"/>
      <c r="H9" s="46"/>
      <c r="I9" s="65"/>
      <c r="J9" s="13"/>
    </row>
    <row r="10" spans="1:15" x14ac:dyDescent="0.15">
      <c r="A10" s="37"/>
      <c r="B10" s="14"/>
      <c r="C10" s="65"/>
      <c r="D10" s="65"/>
      <c r="E10" s="65"/>
      <c r="F10" s="46"/>
      <c r="G10" s="46"/>
      <c r="H10" s="46"/>
      <c r="I10" s="65"/>
      <c r="J10" s="13"/>
    </row>
    <row r="11" spans="1:15" x14ac:dyDescent="0.15">
      <c r="A11" s="37"/>
      <c r="B11" s="14"/>
      <c r="C11" s="65"/>
      <c r="D11" s="65"/>
      <c r="E11" s="65"/>
      <c r="F11" s="46"/>
      <c r="G11" s="46"/>
      <c r="H11" s="46"/>
      <c r="I11" s="65"/>
      <c r="J11" s="13"/>
    </row>
    <row r="12" spans="1:15" x14ac:dyDescent="0.15">
      <c r="A12" s="37"/>
      <c r="B12" s="26" t="s">
        <v>46</v>
      </c>
      <c r="C12" s="64">
        <f>COUNTIF('報告書3-2'!C:C,"リアルタイムPCR装置")</f>
        <v>0</v>
      </c>
      <c r="D12" s="67" t="s">
        <v>43</v>
      </c>
      <c r="E12" s="64">
        <f>様式第6号!B11</f>
        <v>0</v>
      </c>
      <c r="F12" s="45" t="s">
        <v>86</v>
      </c>
      <c r="G12" s="45"/>
      <c r="H12" s="47"/>
      <c r="I12" s="64">
        <f>E12</f>
        <v>0</v>
      </c>
      <c r="J12" s="38"/>
    </row>
    <row r="13" spans="1:15" x14ac:dyDescent="0.15">
      <c r="A13" s="37"/>
      <c r="B13" s="14"/>
      <c r="C13" s="65"/>
      <c r="D13" s="65"/>
      <c r="E13" s="65"/>
      <c r="F13" s="46"/>
      <c r="G13" s="46"/>
      <c r="H13" s="48"/>
      <c r="I13" s="65"/>
      <c r="J13" s="13"/>
    </row>
    <row r="14" spans="1:15" x14ac:dyDescent="0.15">
      <c r="A14" s="37"/>
      <c r="B14" s="14"/>
      <c r="C14" s="65"/>
      <c r="D14" s="65"/>
      <c r="E14" s="65"/>
      <c r="F14" s="46"/>
      <c r="G14" s="46"/>
      <c r="H14" s="48"/>
      <c r="I14" s="65"/>
      <c r="J14" s="13"/>
    </row>
    <row r="15" spans="1:15" x14ac:dyDescent="0.15">
      <c r="A15" s="37"/>
      <c r="B15" s="14"/>
      <c r="C15" s="65"/>
      <c r="D15" s="65"/>
      <c r="E15" s="65"/>
      <c r="F15" s="46"/>
      <c r="G15" s="46"/>
      <c r="H15" s="46"/>
      <c r="I15" s="65"/>
      <c r="J15" s="13"/>
    </row>
    <row r="16" spans="1:15" x14ac:dyDescent="0.15">
      <c r="A16" s="37"/>
      <c r="B16" s="26" t="s">
        <v>47</v>
      </c>
      <c r="C16" s="64">
        <f>COUNTIF('報告書3-2'!C:C,"等温遺伝子増幅装置")</f>
        <v>0</v>
      </c>
      <c r="D16" s="67" t="s">
        <v>43</v>
      </c>
      <c r="E16" s="64">
        <f>様式第6号!B15</f>
        <v>0</v>
      </c>
      <c r="F16" s="45" t="s">
        <v>86</v>
      </c>
      <c r="G16" s="45"/>
      <c r="H16" s="47"/>
      <c r="I16" s="64">
        <f>E16</f>
        <v>0</v>
      </c>
      <c r="J16" s="38"/>
    </row>
    <row r="17" spans="1:10" x14ac:dyDescent="0.15">
      <c r="A17" s="37"/>
      <c r="B17" s="14"/>
      <c r="C17" s="65"/>
      <c r="D17" s="65"/>
      <c r="E17" s="65"/>
      <c r="F17" s="46"/>
      <c r="G17" s="46"/>
      <c r="H17" s="46"/>
      <c r="I17" s="65"/>
      <c r="J17" s="13"/>
    </row>
    <row r="18" spans="1:10" x14ac:dyDescent="0.15">
      <c r="A18" s="37"/>
      <c r="B18" s="14"/>
      <c r="C18" s="65"/>
      <c r="D18" s="65"/>
      <c r="E18" s="65"/>
      <c r="F18" s="46"/>
      <c r="G18" s="46"/>
      <c r="H18" s="46"/>
      <c r="I18" s="65"/>
      <c r="J18" s="13"/>
    </row>
    <row r="19" spans="1:10" x14ac:dyDescent="0.15">
      <c r="A19" s="37"/>
      <c r="B19" s="14"/>
      <c r="C19" s="65"/>
      <c r="D19" s="65"/>
      <c r="E19" s="65"/>
      <c r="F19" s="46"/>
      <c r="G19" s="46"/>
      <c r="H19" s="46"/>
      <c r="I19" s="65"/>
      <c r="J19" s="13"/>
    </row>
    <row r="20" spans="1:10" x14ac:dyDescent="0.15">
      <c r="A20" s="37"/>
      <c r="B20" s="26" t="s">
        <v>48</v>
      </c>
      <c r="C20" s="64">
        <f>COUNTIF('報告書3-2'!C:C,"全自動化学発光酵素免疫測定装置")</f>
        <v>0</v>
      </c>
      <c r="D20" s="67" t="s">
        <v>43</v>
      </c>
      <c r="E20" s="64">
        <f>様式第6号!B19</f>
        <v>0</v>
      </c>
      <c r="F20" s="45" t="s">
        <v>86</v>
      </c>
      <c r="G20" s="45"/>
      <c r="H20" s="45"/>
      <c r="I20" s="64">
        <f>E20</f>
        <v>0</v>
      </c>
      <c r="J20" s="38"/>
    </row>
    <row r="21" spans="1:10" x14ac:dyDescent="0.15">
      <c r="A21" s="37"/>
      <c r="B21" s="14"/>
      <c r="C21" s="65"/>
      <c r="D21" s="65"/>
      <c r="E21" s="65"/>
      <c r="F21" s="46"/>
      <c r="G21" s="46"/>
      <c r="H21" s="46"/>
      <c r="I21" s="65"/>
      <c r="J21" s="13"/>
    </row>
    <row r="22" spans="1:10" x14ac:dyDescent="0.15">
      <c r="A22" s="37"/>
      <c r="B22" s="14"/>
      <c r="C22" s="65"/>
      <c r="D22" s="65"/>
      <c r="E22" s="65"/>
      <c r="F22" s="46"/>
      <c r="G22" s="46"/>
      <c r="H22" s="46"/>
      <c r="I22" s="65"/>
      <c r="J22" s="13"/>
    </row>
    <row r="23" spans="1:10" x14ac:dyDescent="0.15">
      <c r="A23" s="37"/>
      <c r="B23" s="14"/>
      <c r="C23" s="65"/>
      <c r="D23" s="65"/>
      <c r="E23" s="65"/>
      <c r="F23" s="46"/>
      <c r="G23" s="46"/>
      <c r="H23" s="46"/>
      <c r="I23" s="65"/>
      <c r="J23" s="13"/>
    </row>
    <row r="24" spans="1:10" x14ac:dyDescent="0.15">
      <c r="A24" s="39"/>
      <c r="B24" s="12" t="s">
        <v>42</v>
      </c>
      <c r="C24" s="66">
        <f>SUM(C8:C23)</f>
        <v>0</v>
      </c>
      <c r="D24" s="66"/>
      <c r="E24" s="66">
        <f>SUM(E8:E23)</f>
        <v>0</v>
      </c>
      <c r="F24" s="63"/>
      <c r="G24" s="63"/>
      <c r="H24" s="63"/>
      <c r="I24" s="66">
        <f>SUM(I8:I23)</f>
        <v>0</v>
      </c>
      <c r="J24" s="40"/>
    </row>
    <row r="25" spans="1:10" x14ac:dyDescent="0.15">
      <c r="A25" s="8"/>
      <c r="B25" s="8"/>
      <c r="C25" s="27"/>
      <c r="D25" s="27"/>
      <c r="E25" s="27"/>
      <c r="F25" s="27"/>
      <c r="G25" s="27"/>
      <c r="H25" s="27"/>
      <c r="I25" s="27"/>
      <c r="J25" s="8"/>
    </row>
    <row r="26" spans="1:10" x14ac:dyDescent="0.15">
      <c r="A26" s="8"/>
      <c r="B26" s="8"/>
      <c r="C26" s="27"/>
      <c r="D26" s="27"/>
      <c r="E26" s="27"/>
      <c r="F26" s="27"/>
      <c r="G26" s="27"/>
      <c r="H26" s="27"/>
      <c r="I26" s="27"/>
      <c r="J26" s="8"/>
    </row>
  </sheetData>
  <sheetProtection sheet="1" objects="1" scenarios="1"/>
  <mergeCells count="5">
    <mergeCell ref="B5:B6"/>
    <mergeCell ref="A5:A6"/>
    <mergeCell ref="J5:J6"/>
    <mergeCell ref="A3:J3"/>
    <mergeCell ref="A2:J2"/>
  </mergeCells>
  <phoneticPr fontId="2"/>
  <conditionalFormatting sqref="F8">
    <cfRule type="expression" dxfId="3" priority="4">
      <formula>$I$8=0</formula>
    </cfRule>
  </conditionalFormatting>
  <conditionalFormatting sqref="F12">
    <cfRule type="expression" dxfId="2" priority="3">
      <formula>$I$12=0</formula>
    </cfRule>
  </conditionalFormatting>
  <conditionalFormatting sqref="F16">
    <cfRule type="expression" dxfId="1" priority="2">
      <formula>$I$16=0</formula>
    </cfRule>
  </conditionalFormatting>
  <conditionalFormatting sqref="F20">
    <cfRule type="expression" dxfId="0" priority="1">
      <formula>$I$20=0</formula>
    </cfRule>
  </conditionalFormatting>
  <pageMargins left="0.7" right="0.7" top="0.75" bottom="0.75" header="0.3" footer="0.3"/>
  <pageSetup paperSize="9" fitToHeight="0" orientation="landscape" blackAndWhite="1"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view="pageBreakPreview" zoomScaleNormal="100" zoomScaleSheetLayoutView="100" workbookViewId="0">
      <selection activeCell="A15" sqref="A15:J15"/>
    </sheetView>
  </sheetViews>
  <sheetFormatPr defaultRowHeight="13.5" x14ac:dyDescent="0.15"/>
  <cols>
    <col min="9" max="10" width="10.375" customWidth="1"/>
  </cols>
  <sheetData>
    <row r="1" spans="1:10" ht="18.600000000000001" customHeight="1" x14ac:dyDescent="0.15">
      <c r="A1" t="s">
        <v>82</v>
      </c>
    </row>
    <row r="2" spans="1:10" ht="18.600000000000001" customHeight="1" x14ac:dyDescent="0.15">
      <c r="A2" s="8"/>
      <c r="B2" s="8"/>
      <c r="C2" s="8"/>
      <c r="D2" s="8"/>
      <c r="E2" s="8"/>
      <c r="F2" s="8"/>
      <c r="G2" s="8"/>
      <c r="H2" s="8"/>
      <c r="I2" s="103" t="str">
        <f>IF('報告書3-1'!B17="","番号",'報告書3-1'!B17)</f>
        <v>番号</v>
      </c>
      <c r="J2" s="103"/>
    </row>
    <row r="3" spans="1:10" ht="18.600000000000001" customHeight="1" x14ac:dyDescent="0.15">
      <c r="A3" s="8"/>
      <c r="B3" s="8"/>
      <c r="C3" s="8"/>
      <c r="D3" s="8"/>
      <c r="E3" s="8"/>
      <c r="F3" s="8"/>
      <c r="G3" s="8"/>
      <c r="H3" s="8"/>
      <c r="I3" s="104" t="str">
        <f>IF('報告書3-1'!B13="","令和　年　月　日",'報告書3-1'!B13)</f>
        <v>令和　年　月　日</v>
      </c>
      <c r="J3" s="104"/>
    </row>
    <row r="4" spans="1:10" ht="18.600000000000001" customHeight="1" x14ac:dyDescent="0.15">
      <c r="A4" s="8"/>
      <c r="B4" s="8"/>
      <c r="C4" s="8"/>
      <c r="D4" s="8"/>
      <c r="E4" s="8"/>
      <c r="F4" s="8"/>
      <c r="G4" s="8"/>
      <c r="H4" s="8"/>
      <c r="I4" s="51"/>
      <c r="J4" s="51"/>
    </row>
    <row r="5" spans="1:10" ht="18.600000000000001" customHeight="1" x14ac:dyDescent="0.15">
      <c r="A5" s="8"/>
      <c r="B5" s="8"/>
      <c r="C5" s="8"/>
      <c r="D5" s="8"/>
      <c r="E5" s="8"/>
      <c r="F5" s="8"/>
      <c r="G5" s="8"/>
      <c r="H5" s="8"/>
      <c r="I5" s="51"/>
      <c r="J5" s="51"/>
    </row>
    <row r="6" spans="1:10" ht="18.600000000000001" customHeight="1" x14ac:dyDescent="0.15">
      <c r="A6" s="8" t="s">
        <v>32</v>
      </c>
      <c r="B6" s="8"/>
      <c r="C6" s="8"/>
      <c r="D6" s="8"/>
      <c r="E6" s="8"/>
      <c r="F6" s="8"/>
      <c r="G6" s="8"/>
      <c r="H6" s="8"/>
      <c r="I6" s="8"/>
      <c r="J6" s="8"/>
    </row>
    <row r="7" spans="1:10" ht="18.600000000000001" customHeight="1" x14ac:dyDescent="0.15">
      <c r="A7" s="8"/>
      <c r="B7" s="8"/>
      <c r="C7" s="8"/>
      <c r="D7" s="8"/>
      <c r="E7" s="8"/>
      <c r="F7" s="8"/>
      <c r="G7" s="8"/>
      <c r="H7" s="8"/>
      <c r="I7" s="8"/>
      <c r="J7" s="8"/>
    </row>
    <row r="8" spans="1:10" ht="18.600000000000001" customHeight="1" x14ac:dyDescent="0.15">
      <c r="A8" s="8"/>
      <c r="B8" s="8"/>
      <c r="C8" s="8"/>
      <c r="D8" s="8"/>
      <c r="E8" s="8"/>
      <c r="G8" s="8"/>
      <c r="H8" s="8"/>
      <c r="I8" s="8"/>
      <c r="J8" s="8"/>
    </row>
    <row r="9" spans="1:10" ht="28.15" customHeight="1" x14ac:dyDescent="0.15">
      <c r="A9" s="8"/>
      <c r="B9" s="8"/>
      <c r="C9" s="8"/>
      <c r="D9" s="8"/>
      <c r="E9" s="100" t="str">
        <f>IF('報告書3-1'!B8="","",'報告書3-1'!B8)</f>
        <v/>
      </c>
      <c r="F9" s="100"/>
      <c r="G9" s="100"/>
      <c r="H9" s="100"/>
      <c r="I9" s="100"/>
      <c r="J9" s="100"/>
    </row>
    <row r="10" spans="1:10" ht="18.600000000000001" customHeight="1" x14ac:dyDescent="0.15">
      <c r="A10" s="8"/>
      <c r="B10" s="8"/>
      <c r="C10" s="8"/>
      <c r="D10" s="8"/>
      <c r="E10" s="105" t="str">
        <f>IF('報告書3-1'!B3="","",'報告書3-1'!B3)</f>
        <v/>
      </c>
      <c r="F10" s="105"/>
      <c r="G10" s="105"/>
      <c r="H10" s="105"/>
      <c r="I10" s="105"/>
      <c r="J10" s="105"/>
    </row>
    <row r="11" spans="1:10" ht="18.600000000000001" customHeight="1" x14ac:dyDescent="0.15">
      <c r="A11" s="8"/>
      <c r="B11" s="8"/>
      <c r="C11" s="8"/>
      <c r="D11" s="8"/>
      <c r="E11" s="105" t="str">
        <f>IF('報告書3-1'!B3='報告書3-1'!B7,"",'報告書3-1'!B7)</f>
        <v/>
      </c>
      <c r="F11" s="105"/>
      <c r="G11" s="105"/>
      <c r="H11" s="105"/>
      <c r="I11" s="105"/>
      <c r="J11" s="105"/>
    </row>
    <row r="12" spans="1:10" ht="18.600000000000001" customHeight="1" x14ac:dyDescent="0.15">
      <c r="A12" s="8"/>
      <c r="B12" s="8"/>
      <c r="C12" s="8"/>
      <c r="D12" s="8"/>
      <c r="E12" s="101" t="str">
        <f>'報告書3-1'!B4&amp;"　　"&amp;'報告書3-1'!B5&amp;"　　印"</f>
        <v>　　　　印</v>
      </c>
      <c r="F12" s="101"/>
      <c r="G12" s="101"/>
      <c r="H12" s="101"/>
      <c r="I12" s="101"/>
      <c r="J12" s="101"/>
    </row>
    <row r="13" spans="1:10" ht="18.600000000000001" customHeight="1" x14ac:dyDescent="0.15">
      <c r="A13" s="8"/>
      <c r="B13" s="8"/>
      <c r="C13" s="8"/>
      <c r="D13" s="8"/>
      <c r="E13" s="50"/>
      <c r="F13" s="50"/>
      <c r="G13" s="50"/>
      <c r="H13" s="50"/>
      <c r="I13" s="50"/>
      <c r="J13" s="50"/>
    </row>
    <row r="14" spans="1:10" ht="18.600000000000001" customHeight="1" x14ac:dyDescent="0.15">
      <c r="A14" s="8"/>
      <c r="B14" s="8"/>
      <c r="C14" s="8"/>
      <c r="D14" s="8"/>
      <c r="E14" s="50"/>
      <c r="F14" s="50"/>
      <c r="G14" s="50"/>
      <c r="H14" s="50"/>
      <c r="I14" s="50"/>
      <c r="J14" s="50"/>
    </row>
    <row r="15" spans="1:10" ht="18.600000000000001" customHeight="1" x14ac:dyDescent="0.15">
      <c r="A15" s="99" t="s">
        <v>108</v>
      </c>
      <c r="B15" s="99"/>
      <c r="C15" s="99"/>
      <c r="D15" s="99"/>
      <c r="E15" s="99"/>
      <c r="F15" s="99"/>
      <c r="G15" s="99"/>
      <c r="H15" s="99"/>
      <c r="I15" s="99"/>
      <c r="J15" s="99"/>
    </row>
    <row r="16" spans="1:10" ht="46.15" customHeight="1" x14ac:dyDescent="0.15">
      <c r="A16" s="100" t="str">
        <f>"　"&amp;TEXT('報告書3-1'!B14,"ggge年m月d日")&amp;"付け岩手県指令医政第"&amp;TEXT('報告書3-1'!B15,"@")&amp;"号で補助金の交付決定の通知のあった新型インフルエンザ等患者入院医療機関等整備事業が完了したので、岩手県補助金交付規則（昭和32年岩手県規則第71号）の規定により、関係書類を添えて、次のとおり補助金の交付を請求します。"</f>
        <v>　明治33年1月0日付け岩手県指令医政第0号で補助金の交付決定の通知のあった新型インフルエンザ等患者入院医療機関等整備事業が完了したので、岩手県補助金交付規則（昭和32年岩手県規則第71号）の規定により、関係書類を添えて、次のとおり補助金の交付を請求します。</v>
      </c>
      <c r="B16" s="100"/>
      <c r="C16" s="100"/>
      <c r="D16" s="100"/>
      <c r="E16" s="100"/>
      <c r="F16" s="100"/>
      <c r="G16" s="100"/>
      <c r="H16" s="100"/>
      <c r="I16" s="100"/>
      <c r="J16" s="100"/>
    </row>
    <row r="17" spans="1:10" ht="18.600000000000001" customHeight="1" x14ac:dyDescent="0.15">
      <c r="A17" s="28"/>
      <c r="B17" s="28"/>
      <c r="C17" s="28"/>
      <c r="D17" s="28"/>
      <c r="E17" s="28"/>
      <c r="F17" s="28"/>
      <c r="G17" s="28"/>
      <c r="H17" s="28"/>
      <c r="I17" s="28"/>
      <c r="J17" s="28"/>
    </row>
    <row r="18" spans="1:10" ht="18.600000000000001" customHeight="1" x14ac:dyDescent="0.15">
      <c r="A18" s="116">
        <f>様式第6号!I23</f>
        <v>0</v>
      </c>
      <c r="B18" s="116"/>
      <c r="C18" s="116"/>
      <c r="D18" s="116"/>
      <c r="E18" s="116"/>
      <c r="F18" s="116"/>
      <c r="G18" s="116"/>
      <c r="H18" s="116"/>
      <c r="I18" s="116"/>
      <c r="J18" s="116"/>
    </row>
    <row r="19" spans="1:10" ht="18.600000000000001" customHeight="1" x14ac:dyDescent="0.15">
      <c r="A19" s="8"/>
      <c r="B19" s="8"/>
      <c r="C19" s="8"/>
      <c r="D19" s="8"/>
      <c r="E19" s="8"/>
      <c r="F19" s="8"/>
      <c r="G19" s="8"/>
      <c r="H19" s="8"/>
      <c r="I19" s="8"/>
      <c r="J19" s="8"/>
    </row>
    <row r="20" spans="1:10" ht="18.600000000000001" customHeight="1" x14ac:dyDescent="0.15">
      <c r="A20" s="8"/>
      <c r="B20" s="8"/>
      <c r="C20" s="8"/>
      <c r="D20" s="8"/>
      <c r="E20" s="8"/>
      <c r="F20" s="8"/>
      <c r="G20" s="8"/>
      <c r="H20" s="8"/>
      <c r="I20" s="8"/>
      <c r="J20" s="8"/>
    </row>
    <row r="21" spans="1:10" ht="18.600000000000001" customHeight="1" x14ac:dyDescent="0.15">
      <c r="A21" s="8"/>
      <c r="B21" s="8"/>
      <c r="C21" s="8"/>
      <c r="D21" s="8"/>
      <c r="E21" s="8"/>
      <c r="F21" s="8"/>
      <c r="G21" s="8"/>
      <c r="H21" s="8"/>
      <c r="I21" s="8"/>
      <c r="J21" s="8"/>
    </row>
    <row r="22" spans="1:10" ht="18.600000000000001" customHeight="1" x14ac:dyDescent="0.15">
      <c r="A22" s="8"/>
      <c r="B22" s="8"/>
      <c r="C22" s="8"/>
      <c r="D22" s="8"/>
      <c r="E22" s="8"/>
      <c r="F22" s="8"/>
      <c r="G22" s="8"/>
      <c r="H22" s="8"/>
      <c r="I22" s="8"/>
      <c r="J22" s="8"/>
    </row>
    <row r="23" spans="1:10" ht="18.600000000000001" customHeight="1" x14ac:dyDescent="0.15">
      <c r="A23" s="8"/>
      <c r="B23" s="8"/>
      <c r="C23" s="8"/>
      <c r="D23" s="8"/>
      <c r="E23" s="8"/>
      <c r="F23" s="8"/>
      <c r="G23" s="8"/>
      <c r="H23" s="8"/>
      <c r="I23" s="8"/>
      <c r="J23" s="8"/>
    </row>
    <row r="24" spans="1:10" ht="15.6" customHeight="1" x14ac:dyDescent="0.15">
      <c r="A24" s="8"/>
      <c r="B24" s="8"/>
      <c r="C24" s="8"/>
      <c r="D24" s="8"/>
      <c r="E24" s="8"/>
      <c r="F24" s="8"/>
      <c r="G24" s="8"/>
      <c r="H24" s="8"/>
      <c r="I24" s="8"/>
      <c r="J24" s="8"/>
    </row>
    <row r="25" spans="1:10" ht="15.6" customHeight="1" x14ac:dyDescent="0.15">
      <c r="A25" s="8"/>
      <c r="B25" s="8"/>
      <c r="C25" s="8"/>
      <c r="D25" s="8"/>
      <c r="E25" s="8"/>
      <c r="F25" s="8"/>
      <c r="G25" s="8"/>
      <c r="H25" s="8"/>
      <c r="I25" s="8"/>
      <c r="J25" s="8"/>
    </row>
    <row r="26" spans="1:10" ht="15.6" customHeight="1" x14ac:dyDescent="0.15">
      <c r="A26" s="8"/>
      <c r="B26" s="8"/>
      <c r="C26" s="8"/>
      <c r="D26" s="8"/>
      <c r="E26" s="8"/>
      <c r="F26" s="8"/>
      <c r="G26" s="8"/>
      <c r="H26" s="8"/>
      <c r="I26" s="8"/>
      <c r="J26" s="8"/>
    </row>
    <row r="27" spans="1:10" ht="15.6" customHeight="1" x14ac:dyDescent="0.15">
      <c r="A27" s="8"/>
      <c r="B27" s="8"/>
      <c r="C27" s="8"/>
      <c r="D27" s="8"/>
      <c r="E27" s="8"/>
      <c r="F27" s="8"/>
      <c r="G27" s="8"/>
      <c r="H27" s="8"/>
      <c r="I27" s="8"/>
      <c r="J27" s="8"/>
    </row>
    <row r="28" spans="1:10" ht="15.6" customHeight="1" x14ac:dyDescent="0.15">
      <c r="A28" s="8"/>
      <c r="B28" s="8"/>
      <c r="C28" s="8"/>
      <c r="D28" s="8"/>
      <c r="E28" s="8"/>
      <c r="F28" s="8"/>
      <c r="G28" s="8"/>
      <c r="H28" s="8"/>
      <c r="I28" s="8"/>
      <c r="J28" s="8"/>
    </row>
    <row r="29" spans="1:10" ht="15.6" customHeight="1" x14ac:dyDescent="0.15">
      <c r="A29" s="8"/>
      <c r="B29" s="8"/>
      <c r="C29" s="8"/>
      <c r="D29" s="8"/>
      <c r="E29" s="8"/>
      <c r="F29" s="8"/>
      <c r="G29" s="8"/>
      <c r="H29" s="8"/>
      <c r="I29" s="8"/>
      <c r="J29" s="8"/>
    </row>
    <row r="30" spans="1:10" ht="15.6" customHeight="1" x14ac:dyDescent="0.15">
      <c r="A30" s="8"/>
      <c r="B30" s="8"/>
      <c r="C30" s="8"/>
      <c r="D30" s="8"/>
      <c r="E30" s="8"/>
      <c r="F30" s="8"/>
      <c r="G30" s="8"/>
      <c r="H30" s="8"/>
      <c r="I30" s="8"/>
      <c r="J30" s="8"/>
    </row>
    <row r="31" spans="1:10" ht="15.6" customHeight="1" x14ac:dyDescent="0.15">
      <c r="A31" s="8"/>
      <c r="B31" s="8"/>
      <c r="C31" s="8"/>
      <c r="D31" s="8"/>
      <c r="E31" s="8"/>
      <c r="F31" s="8"/>
      <c r="G31" s="8"/>
      <c r="H31" s="8"/>
      <c r="I31" s="8"/>
      <c r="J31" s="8"/>
    </row>
    <row r="32" spans="1:10" ht="15.6" customHeight="1" x14ac:dyDescent="0.15">
      <c r="A32" s="8"/>
      <c r="B32" s="8"/>
      <c r="C32" s="8"/>
      <c r="D32" s="8"/>
      <c r="E32" s="8"/>
      <c r="F32" s="8"/>
      <c r="G32" s="8"/>
      <c r="H32" s="8"/>
      <c r="I32" s="8"/>
      <c r="J32" s="8"/>
    </row>
    <row r="33" spans="1:10" ht="15.6" customHeight="1" x14ac:dyDescent="0.15">
      <c r="A33" s="8"/>
      <c r="B33" s="8"/>
      <c r="C33" s="8"/>
      <c r="D33" s="8"/>
      <c r="E33" s="8"/>
      <c r="F33" s="8"/>
      <c r="G33" s="8"/>
      <c r="H33" s="8"/>
      <c r="I33" s="8"/>
      <c r="J33" s="8"/>
    </row>
    <row r="34" spans="1:10" ht="15.6" customHeight="1" x14ac:dyDescent="0.15">
      <c r="A34" s="8"/>
      <c r="B34" s="8"/>
      <c r="C34" s="8"/>
      <c r="D34" s="8"/>
      <c r="E34" s="8"/>
      <c r="F34" s="8"/>
      <c r="G34" s="8"/>
      <c r="H34" s="8"/>
      <c r="I34" s="8"/>
      <c r="J34" s="8"/>
    </row>
    <row r="35" spans="1:10" ht="15.6" customHeight="1" x14ac:dyDescent="0.15">
      <c r="A35" s="8"/>
      <c r="B35" s="8"/>
      <c r="C35" s="8"/>
      <c r="D35" s="8"/>
      <c r="E35" s="8"/>
      <c r="F35" s="8"/>
      <c r="G35" s="8"/>
      <c r="H35" s="8"/>
      <c r="I35" s="8"/>
      <c r="J35" s="8"/>
    </row>
    <row r="36" spans="1:10" ht="15.6" customHeight="1" x14ac:dyDescent="0.15">
      <c r="A36" s="8"/>
      <c r="B36" s="8"/>
      <c r="C36" s="8"/>
      <c r="D36" s="8"/>
      <c r="E36" s="8"/>
      <c r="F36" s="8"/>
      <c r="G36" s="8"/>
      <c r="H36" s="8"/>
      <c r="I36" s="8"/>
      <c r="J36" s="8"/>
    </row>
    <row r="37" spans="1:10" ht="15.6" customHeight="1" x14ac:dyDescent="0.15">
      <c r="A37" s="8"/>
      <c r="B37" s="8"/>
      <c r="C37" s="8"/>
      <c r="D37" s="8"/>
      <c r="E37" s="8"/>
      <c r="F37" s="8"/>
      <c r="G37" s="8"/>
      <c r="H37" s="8"/>
      <c r="I37" s="8"/>
      <c r="J37" s="8"/>
    </row>
    <row r="38" spans="1:10" ht="15.6" customHeight="1" x14ac:dyDescent="0.15">
      <c r="A38" s="8"/>
      <c r="B38" s="8"/>
      <c r="C38" s="8"/>
      <c r="D38" s="8"/>
      <c r="E38" s="8"/>
      <c r="F38" s="8"/>
      <c r="G38" s="8"/>
      <c r="H38" s="8"/>
      <c r="I38" s="8"/>
      <c r="J38" s="8"/>
    </row>
    <row r="39" spans="1:10" ht="15.6" customHeight="1" x14ac:dyDescent="0.15">
      <c r="A39" s="8"/>
      <c r="B39" s="8"/>
      <c r="C39" s="8"/>
      <c r="D39" s="8"/>
      <c r="E39" s="8"/>
      <c r="F39" s="8"/>
      <c r="G39" s="8"/>
      <c r="H39" s="8"/>
      <c r="I39" s="8"/>
      <c r="J39" s="8"/>
    </row>
    <row r="40" spans="1:10" ht="15.6" customHeight="1" x14ac:dyDescent="0.15">
      <c r="A40" s="8"/>
      <c r="B40" s="8"/>
      <c r="C40" s="8"/>
      <c r="D40" s="8"/>
      <c r="E40" s="8"/>
      <c r="F40" s="8"/>
      <c r="G40" s="8"/>
      <c r="H40" s="8"/>
      <c r="I40" s="8"/>
      <c r="J40" s="8"/>
    </row>
    <row r="41" spans="1:10" ht="15.6" customHeight="1" x14ac:dyDescent="0.15">
      <c r="A41" s="8"/>
      <c r="B41" s="8"/>
      <c r="C41" s="8"/>
      <c r="D41" s="8"/>
      <c r="E41" s="8"/>
      <c r="F41" s="8"/>
      <c r="G41" s="8"/>
      <c r="H41" s="8"/>
      <c r="I41" s="8"/>
      <c r="J41" s="8"/>
    </row>
    <row r="42" spans="1:10" ht="15.6" customHeight="1" x14ac:dyDescent="0.15">
      <c r="A42" s="8"/>
      <c r="B42" s="8"/>
      <c r="C42" s="8"/>
      <c r="D42" s="8"/>
      <c r="E42" s="8"/>
      <c r="F42" s="8"/>
      <c r="G42" s="8"/>
      <c r="H42" s="8"/>
      <c r="I42" s="8"/>
      <c r="J42" s="8"/>
    </row>
    <row r="43" spans="1:10" x14ac:dyDescent="0.15">
      <c r="A43" s="8"/>
      <c r="B43" s="8"/>
      <c r="C43" s="8"/>
      <c r="D43" s="8"/>
      <c r="E43" s="8"/>
      <c r="F43" s="8"/>
      <c r="G43" s="8"/>
      <c r="H43" s="8"/>
      <c r="I43" s="8"/>
      <c r="J43" s="8"/>
    </row>
    <row r="44" spans="1:10" x14ac:dyDescent="0.15">
      <c r="A44" s="8"/>
      <c r="B44" s="8"/>
      <c r="C44" s="8"/>
      <c r="D44" s="8"/>
      <c r="E44" s="8"/>
      <c r="F44" s="8"/>
      <c r="G44" s="8"/>
      <c r="H44" s="8"/>
      <c r="I44" s="8"/>
      <c r="J44" s="8"/>
    </row>
    <row r="45" spans="1:10" x14ac:dyDescent="0.15">
      <c r="A45" s="8"/>
      <c r="B45" s="8"/>
      <c r="C45" s="8"/>
      <c r="D45" s="8"/>
      <c r="E45" s="8"/>
      <c r="F45" s="8"/>
      <c r="G45" s="8"/>
      <c r="H45" s="8"/>
      <c r="I45" s="8"/>
      <c r="J45" s="8"/>
    </row>
    <row r="46" spans="1:10" x14ac:dyDescent="0.15">
      <c r="A46" s="8"/>
      <c r="B46" s="8"/>
      <c r="C46" s="8"/>
      <c r="D46" s="8"/>
      <c r="E46" s="8"/>
      <c r="F46" s="8"/>
      <c r="G46" s="8"/>
      <c r="H46" s="8"/>
      <c r="I46" s="8"/>
      <c r="J46" s="8"/>
    </row>
  </sheetData>
  <sheetProtection sheet="1" objects="1" scenarios="1"/>
  <mergeCells count="9">
    <mergeCell ref="A15:J15"/>
    <mergeCell ref="A16:J16"/>
    <mergeCell ref="A18:J18"/>
    <mergeCell ref="I2:J2"/>
    <mergeCell ref="I3:J3"/>
    <mergeCell ref="E9:J9"/>
    <mergeCell ref="E10:J10"/>
    <mergeCell ref="E11:J11"/>
    <mergeCell ref="E12:J12"/>
  </mergeCells>
  <phoneticPr fontId="2"/>
  <pageMargins left="0.7" right="0.7" top="0.75" bottom="0.75" header="0.3" footer="0.3"/>
  <pageSetup paperSize="9" scale="96" fitToHeight="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チェックリスト</vt:lpstr>
      <vt:lpstr>報告書3-1</vt:lpstr>
      <vt:lpstr>報告書3-2</vt:lpstr>
      <vt:lpstr>様式第5号</vt:lpstr>
      <vt:lpstr>様式第6号</vt:lpstr>
      <vt:lpstr>様式第6号別紙</vt:lpstr>
      <vt:lpstr>様式第7号</vt:lpstr>
      <vt:lpstr>チェックリスト!Print_Area</vt:lpstr>
      <vt:lpstr>'報告書3-1'!Print_Area</vt:lpstr>
      <vt:lpstr>'報告書3-2'!Print_Area</vt:lpstr>
      <vt:lpstr>様式第5号!Print_Area</vt:lpstr>
      <vt:lpstr>様式第6号!Print_Area</vt:lpstr>
      <vt:lpstr>様式第6号別紙!Print_Area</vt:lpstr>
      <vt:lpstr>様式第7号!Print_Area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000829</cp:lastModifiedBy>
  <cp:lastPrinted>2023-06-14T02:25:32Z</cp:lastPrinted>
  <dcterms:created xsi:type="dcterms:W3CDTF">2009-08-28T07:16:53Z</dcterms:created>
  <dcterms:modified xsi:type="dcterms:W3CDTF">2023-06-14T02:25:36Z</dcterms:modified>
</cp:coreProperties>
</file>