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91.201\shofuku\04 療育\74 障がい児入所受給者管理システム\障害児事業所台帳\R7.3\"/>
    </mc:Choice>
  </mc:AlternateContent>
  <bookViews>
    <workbookView xWindow="0" yWindow="0" windowWidth="28800" windowHeight="12336" tabRatio="763" activeTab="2"/>
  </bookViews>
  <sheets>
    <sheet name="障害児入所施設" sheetId="6" r:id="rId1"/>
    <sheet name="児童発達支援センター" sheetId="9" r:id="rId2"/>
    <sheet name="障害児通所支援事業所" sheetId="12" r:id="rId3"/>
    <sheet name="基準該当事業所" sheetId="11" r:id="rId4"/>
    <sheet name="障害児相談支援事業所" sheetId="13" r:id="rId5"/>
  </sheets>
  <externalReferences>
    <externalReference r:id="rId6"/>
  </externalReferences>
  <definedNames>
    <definedName name="_xlnm._FilterDatabase" localSheetId="3" hidden="1">基準該当事業所!$A$5:$U$19</definedName>
    <definedName name="_xlnm._FilterDatabase" localSheetId="1" hidden="1">児童発達支援センター!$A$5:$R$5</definedName>
    <definedName name="_xlnm._FilterDatabase" localSheetId="4" hidden="1">障害児相談支援事業所!$B$5:$N$125</definedName>
    <definedName name="_xlnm._FilterDatabase" localSheetId="2" hidden="1">障害児通所支援事業所!$A$4:$X$192</definedName>
    <definedName name="_xlnm._FilterDatabase" localSheetId="0" hidden="1">障害児入所施設!$A$5:$Q$15</definedName>
    <definedName name="C_市町村コード" localSheetId="4">OFFSET([1]市町村コードマスタ!$C$3,0,0,IF((COUNTA([1]市町村コードマスタ!$C$1:$C$65536)-1)&lt;=0,1,(COUNTA([1]市町村コードマスタ!$C$1:$C$65536)-1)),1)</definedName>
    <definedName name="C_市町村コード">OFFSET([1]市町村コードマスタ!$C$3,0,0,IF((COUNTA([1]市町村コードマスタ!$C$1:$C$65536)-1)&lt;=0,1,(COUNTA([1]市町村コードマスタ!$C$1:$C$65536)-1)),1)</definedName>
    <definedName name="_xlnm.Print_Area" localSheetId="3">基準該当事業所!$A$1:$R$20</definedName>
    <definedName name="_xlnm.Print_Area" localSheetId="1">児童発達支援センター!$A$1:$R$28</definedName>
    <definedName name="_xlnm.Print_Area" localSheetId="4">障害児相談支援事業所!$A$1:$P$129</definedName>
    <definedName name="_xlnm.Print_Area" localSheetId="2">障害児通所支援事業所!$A$1:$T$208</definedName>
    <definedName name="_xlnm.Print_Area" localSheetId="0">障害児入所施設!$A$1:$P$28</definedName>
    <definedName name="_xlnm.Print_Titles" localSheetId="3">基準該当事業所!$A:$S,基準該当事業所!$1:$5</definedName>
    <definedName name="_xlnm.Print_Titles" localSheetId="1">児童発達支援センター!$A:$P,児童発達支援センター!$1:$5</definedName>
    <definedName name="_xlnm.Print_Titles" localSheetId="4">障害児相談支援事業所!$B:$N,障害児相談支援事業所!$1:$5</definedName>
    <definedName name="_xlnm.Print_Titles" localSheetId="2">障害児通所支援事業所!$B:$N,障害児通所支援事業所!$1:$4</definedName>
    <definedName name="_xlnm.Print_Titles" localSheetId="0">障害児入所施設!$A:$P,障害児入所施設!$1:$5</definedName>
  </definedNames>
  <calcPr calcId="162913"/>
</workbook>
</file>

<file path=xl/calcChain.xml><?xml version="1.0" encoding="utf-8"?>
<calcChain xmlns="http://schemas.openxmlformats.org/spreadsheetml/2006/main">
  <c r="J204" i="12" l="1"/>
  <c r="J203" i="12"/>
  <c r="J202" i="12"/>
  <c r="J201" i="12"/>
  <c r="J200" i="12"/>
  <c r="J199" i="12"/>
  <c r="J198" i="12"/>
  <c r="J197" i="12"/>
  <c r="J196" i="12"/>
  <c r="J195" i="12"/>
  <c r="J205" i="12" l="1"/>
  <c r="O113" i="13"/>
  <c r="S194" i="12"/>
  <c r="G194" i="12" l="1"/>
  <c r="G114" i="13" l="1"/>
  <c r="I115" i="13"/>
  <c r="I116" i="13" l="1"/>
  <c r="I124" i="13" l="1"/>
  <c r="I119" i="13"/>
  <c r="I118" i="13"/>
  <c r="I117" i="13"/>
  <c r="P8" i="11" l="1"/>
  <c r="O8" i="11"/>
  <c r="Q8" i="11"/>
  <c r="N8" i="11"/>
  <c r="I14" i="11"/>
  <c r="I13" i="11"/>
  <c r="I12" i="11"/>
  <c r="I11" i="11"/>
  <c r="I19" i="11"/>
  <c r="I18" i="11"/>
  <c r="I17" i="11"/>
  <c r="I16" i="11"/>
  <c r="I15" i="11"/>
  <c r="I10" i="11" l="1"/>
  <c r="P194" i="12"/>
  <c r="Q194" i="12"/>
  <c r="R194" i="12"/>
  <c r="O194" i="12"/>
  <c r="O15" i="9" l="1"/>
  <c r="O16" i="9"/>
  <c r="O17" i="9"/>
  <c r="O18" i="9"/>
  <c r="O19" i="9"/>
  <c r="O20" i="9"/>
  <c r="O21" i="9"/>
  <c r="O14" i="9"/>
  <c r="O13" i="9"/>
  <c r="O12" i="9"/>
  <c r="F11" i="9"/>
  <c r="I123" i="13" l="1"/>
  <c r="I122" i="13"/>
  <c r="I121" i="13"/>
  <c r="I120" i="13"/>
  <c r="P18" i="6"/>
  <c r="F17" i="6"/>
  <c r="P19" i="6"/>
  <c r="P22" i="6"/>
  <c r="P20" i="6"/>
  <c r="F9" i="11"/>
  <c r="P27" i="6"/>
  <c r="P26" i="6"/>
  <c r="P25" i="6"/>
  <c r="P24" i="6"/>
  <c r="P23" i="6"/>
  <c r="P21" i="6"/>
  <c r="I125" i="13" l="1"/>
</calcChain>
</file>

<file path=xl/sharedStrings.xml><?xml version="1.0" encoding="utf-8"?>
<sst xmlns="http://schemas.openxmlformats.org/spreadsheetml/2006/main" count="4656" uniqueCount="2479">
  <si>
    <t>奥中山学園</t>
  </si>
  <si>
    <t>岩手県</t>
  </si>
  <si>
    <t>独立行政法人国立病院機構岩手病院</t>
    <rPh sb="0" eb="2">
      <t>ドクリツ</t>
    </rPh>
    <rPh sb="2" eb="4">
      <t>ギョウセイ</t>
    </rPh>
    <rPh sb="4" eb="6">
      <t>ホウジン</t>
    </rPh>
    <rPh sb="6" eb="8">
      <t>コクリツ</t>
    </rPh>
    <rPh sb="8" eb="10">
      <t>ビョウイン</t>
    </rPh>
    <rPh sb="10" eb="12">
      <t>キコウ</t>
    </rPh>
    <rPh sb="12" eb="14">
      <t>イワテ</t>
    </rPh>
    <rPh sb="14" eb="16">
      <t>ビョウイン</t>
    </rPh>
    <phoneticPr fontId="4"/>
  </si>
  <si>
    <t>独立行政法人国立病院機構花巻病院</t>
    <rPh sb="0" eb="2">
      <t>ドクリツ</t>
    </rPh>
    <rPh sb="2" eb="4">
      <t>ギョウセイ</t>
    </rPh>
    <rPh sb="4" eb="6">
      <t>ホウジン</t>
    </rPh>
    <rPh sb="6" eb="8">
      <t>コクリツ</t>
    </rPh>
    <rPh sb="8" eb="10">
      <t>ビョウイン</t>
    </rPh>
    <rPh sb="10" eb="12">
      <t>キコウ</t>
    </rPh>
    <rPh sb="12" eb="14">
      <t>ハナマキ</t>
    </rPh>
    <rPh sb="14" eb="16">
      <t>ビョウイン</t>
    </rPh>
    <phoneticPr fontId="4"/>
  </si>
  <si>
    <t>独立行政法人国立病院機構釜石病院</t>
    <rPh sb="0" eb="2">
      <t>ドクリツ</t>
    </rPh>
    <rPh sb="2" eb="4">
      <t>ギョウセイ</t>
    </rPh>
    <rPh sb="4" eb="6">
      <t>ホウジン</t>
    </rPh>
    <rPh sb="6" eb="8">
      <t>コクリツ</t>
    </rPh>
    <rPh sb="8" eb="10">
      <t>ビョウイン</t>
    </rPh>
    <rPh sb="10" eb="12">
      <t>キコウ</t>
    </rPh>
    <rPh sb="12" eb="14">
      <t>カマイシ</t>
    </rPh>
    <rPh sb="14" eb="16">
      <t>ビョウイン</t>
    </rPh>
    <phoneticPr fontId="4"/>
  </si>
  <si>
    <t>独立行政法人国立病院機構</t>
    <rPh sb="0" eb="2">
      <t>ドクリツ</t>
    </rPh>
    <rPh sb="2" eb="4">
      <t>ギョウセイ</t>
    </rPh>
    <rPh sb="4" eb="6">
      <t>ホウジン</t>
    </rPh>
    <rPh sb="6" eb="8">
      <t>コクリツ</t>
    </rPh>
    <rPh sb="8" eb="10">
      <t>ビョウイン</t>
    </rPh>
    <rPh sb="10" eb="12">
      <t>キコウ</t>
    </rPh>
    <phoneticPr fontId="3"/>
  </si>
  <si>
    <t>岩手県立療育センター</t>
    <rPh sb="0" eb="4">
      <t>イワテケンリツ</t>
    </rPh>
    <rPh sb="4" eb="6">
      <t>リョウイク</t>
    </rPh>
    <phoneticPr fontId="3"/>
  </si>
  <si>
    <t>たばしね学園</t>
    <phoneticPr fontId="3"/>
  </si>
  <si>
    <t>事業所指定日</t>
    <rPh sb="0" eb="2">
      <t>ジギョウ</t>
    </rPh>
    <rPh sb="2" eb="3">
      <t>ショ</t>
    </rPh>
    <rPh sb="3" eb="5">
      <t>シテイ</t>
    </rPh>
    <rPh sb="5" eb="6">
      <t>ヒ</t>
    </rPh>
    <phoneticPr fontId="3"/>
  </si>
  <si>
    <t>事業所番号</t>
    <rPh sb="0" eb="2">
      <t>ジギョウ</t>
    </rPh>
    <rPh sb="2" eb="3">
      <t>ショ</t>
    </rPh>
    <rPh sb="3" eb="5">
      <t>バンゴウ</t>
    </rPh>
    <phoneticPr fontId="3"/>
  </si>
  <si>
    <t>年</t>
    <rPh sb="0" eb="1">
      <t>ネン</t>
    </rPh>
    <phoneticPr fontId="3"/>
  </si>
  <si>
    <t>月</t>
    <rPh sb="0" eb="1">
      <t>ガツ</t>
    </rPh>
    <phoneticPr fontId="3"/>
  </si>
  <si>
    <t>日</t>
    <rPh sb="0" eb="1">
      <t>ヒ</t>
    </rPh>
    <phoneticPr fontId="3"/>
  </si>
  <si>
    <t>1</t>
    <phoneticPr fontId="3"/>
  </si>
  <si>
    <t>事業所名</t>
    <rPh sb="0" eb="2">
      <t>ジギョウ</t>
    </rPh>
    <rPh sb="2" eb="3">
      <t>ショ</t>
    </rPh>
    <rPh sb="3" eb="4">
      <t>メイ</t>
    </rPh>
    <phoneticPr fontId="3"/>
  </si>
  <si>
    <t>法人名</t>
    <rPh sb="0" eb="2">
      <t>ホウジン</t>
    </rPh>
    <rPh sb="2" eb="3">
      <t>メイ</t>
    </rPh>
    <phoneticPr fontId="3"/>
  </si>
  <si>
    <t>圏域名</t>
    <rPh sb="0" eb="2">
      <t>ケンイキ</t>
    </rPh>
    <rPh sb="2" eb="3">
      <t>メイ</t>
    </rPh>
    <phoneticPr fontId="3"/>
  </si>
  <si>
    <t>市町村名</t>
    <rPh sb="0" eb="3">
      <t>シチョウソン</t>
    </rPh>
    <rPh sb="3" eb="4">
      <t>メイ</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</si>
  <si>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</si>
  <si>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</si>
  <si>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</si>
  <si>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二戸</t>
    <rPh sb="0" eb="2">
      <t>ニノヘ</t>
    </rPh>
    <phoneticPr fontId="3"/>
  </si>
  <si>
    <t>二戸市</t>
    <rPh sb="0" eb="3">
      <t>ニノヘシ</t>
    </rPh>
    <phoneticPr fontId="3"/>
  </si>
  <si>
    <t>胆江</t>
    <rPh sb="0" eb="1">
      <t>キモ</t>
    </rPh>
    <rPh sb="1" eb="2">
      <t>エ</t>
    </rPh>
    <phoneticPr fontId="3"/>
  </si>
  <si>
    <t>奥州市</t>
    <rPh sb="0" eb="3">
      <t>オウシュウシ</t>
    </rPh>
    <phoneticPr fontId="3"/>
  </si>
  <si>
    <t>0197-56-2160</t>
  </si>
  <si>
    <t>0197-56-6471</t>
  </si>
  <si>
    <t>盛岡</t>
    <rPh sb="0" eb="2">
      <t>モリオカ</t>
    </rPh>
    <phoneticPr fontId="3"/>
  </si>
  <si>
    <t>盛岡市</t>
    <rPh sb="0" eb="3">
      <t>モリオカシ</t>
    </rPh>
    <phoneticPr fontId="3"/>
  </si>
  <si>
    <t>019-663-2013</t>
  </si>
  <si>
    <t>019-646-7999</t>
  </si>
  <si>
    <t>紫波町</t>
    <rPh sb="0" eb="2">
      <t>シワ</t>
    </rPh>
    <rPh sb="2" eb="3">
      <t>チョウ</t>
    </rPh>
    <phoneticPr fontId="3"/>
  </si>
  <si>
    <t>宮古</t>
    <rPh sb="0" eb="2">
      <t>ミヤコ</t>
    </rPh>
    <phoneticPr fontId="3"/>
  </si>
  <si>
    <t>宮古市</t>
    <rPh sb="0" eb="3">
      <t>ミヤコシ</t>
    </rPh>
    <phoneticPr fontId="3"/>
  </si>
  <si>
    <t>宮古市小山田二丁目9番20号</t>
    <rPh sb="0" eb="3">
      <t>ミヤコシ</t>
    </rPh>
    <phoneticPr fontId="3"/>
  </si>
  <si>
    <t>0193-64-5050</t>
  </si>
  <si>
    <t>0193-64-5055</t>
  </si>
  <si>
    <t>岩手中部</t>
    <rPh sb="0" eb="2">
      <t>イワテ</t>
    </rPh>
    <rPh sb="2" eb="4">
      <t>チュウブ</t>
    </rPh>
    <phoneticPr fontId="3"/>
  </si>
  <si>
    <t>花巻市</t>
    <rPh sb="0" eb="3">
      <t>ハナマキシ</t>
    </rPh>
    <phoneticPr fontId="3"/>
  </si>
  <si>
    <t>0198-45-2714</t>
  </si>
  <si>
    <t>0198-45-6861</t>
  </si>
  <si>
    <t>北上市</t>
    <rPh sb="0" eb="2">
      <t>キタカミ</t>
    </rPh>
    <rPh sb="2" eb="3">
      <t>シ</t>
    </rPh>
    <phoneticPr fontId="3"/>
  </si>
  <si>
    <t>024-0063</t>
    <phoneticPr fontId="3"/>
  </si>
  <si>
    <t>0197-63-8722</t>
  </si>
  <si>
    <t>久慈</t>
    <rPh sb="0" eb="2">
      <t>クジ</t>
    </rPh>
    <phoneticPr fontId="3"/>
  </si>
  <si>
    <t>久慈市</t>
    <rPh sb="0" eb="3">
      <t>クジシ</t>
    </rPh>
    <phoneticPr fontId="3"/>
  </si>
  <si>
    <t>一関市</t>
    <rPh sb="0" eb="3">
      <t>イチノセキシ</t>
    </rPh>
    <phoneticPr fontId="3"/>
  </si>
  <si>
    <t>両磐</t>
    <rPh sb="0" eb="1">
      <t>リョウ</t>
    </rPh>
    <rPh sb="1" eb="2">
      <t>バン</t>
    </rPh>
    <phoneticPr fontId="3"/>
  </si>
  <si>
    <t>0191-21-2142</t>
  </si>
  <si>
    <t>釜石市</t>
    <rPh sb="0" eb="3">
      <t>カマイシシ</t>
    </rPh>
    <phoneticPr fontId="3"/>
  </si>
  <si>
    <t>釜石</t>
    <rPh sb="0" eb="2">
      <t>カマイシ</t>
    </rPh>
    <phoneticPr fontId="3"/>
  </si>
  <si>
    <t>雫石町</t>
    <rPh sb="0" eb="2">
      <t>シズクイシ</t>
    </rPh>
    <rPh sb="2" eb="3">
      <t>チョウ</t>
    </rPh>
    <phoneticPr fontId="3"/>
  </si>
  <si>
    <t>019-692-0198</t>
  </si>
  <si>
    <t>019-692-0158</t>
  </si>
  <si>
    <t>矢巾町</t>
    <rPh sb="0" eb="2">
      <t>ヤハバ</t>
    </rPh>
    <rPh sb="2" eb="3">
      <t>チョウ</t>
    </rPh>
    <phoneticPr fontId="3"/>
  </si>
  <si>
    <t>028-3623</t>
    <phoneticPr fontId="3"/>
  </si>
  <si>
    <t>一関市千厩町奥玉字宿下44番地１</t>
    <rPh sb="0" eb="3">
      <t>イチノセキシ</t>
    </rPh>
    <rPh sb="3" eb="5">
      <t>センマヤ</t>
    </rPh>
    <rPh sb="5" eb="6">
      <t>マチ</t>
    </rPh>
    <rPh sb="6" eb="8">
      <t>オクタマ</t>
    </rPh>
    <rPh sb="8" eb="9">
      <t>ジ</t>
    </rPh>
    <rPh sb="9" eb="11">
      <t>ヤドシタ</t>
    </rPh>
    <rPh sb="13" eb="15">
      <t>バンチ</t>
    </rPh>
    <phoneticPr fontId="3"/>
  </si>
  <si>
    <t>めだかの児童デイサービス</t>
    <rPh sb="4" eb="6">
      <t>ジドウ</t>
    </rPh>
    <phoneticPr fontId="3"/>
  </si>
  <si>
    <t>有限会社いわてにっかコミュニティ企画</t>
    <rPh sb="0" eb="2">
      <t>ユウゲン</t>
    </rPh>
    <rPh sb="2" eb="4">
      <t>カイシャ</t>
    </rPh>
    <rPh sb="16" eb="18">
      <t>キカク</t>
    </rPh>
    <phoneticPr fontId="3"/>
  </si>
  <si>
    <t>大船渡市</t>
    <rPh sb="0" eb="4">
      <t>オオフナトシ</t>
    </rPh>
    <phoneticPr fontId="3"/>
  </si>
  <si>
    <t>0192-21-1122</t>
  </si>
  <si>
    <t>019-661-7018</t>
  </si>
  <si>
    <t>めだかの児童デイ　２号館</t>
    <rPh sb="4" eb="6">
      <t>ジドウ</t>
    </rPh>
    <rPh sb="10" eb="11">
      <t>ゴウ</t>
    </rPh>
    <rPh sb="11" eb="12">
      <t>ヤカタ</t>
    </rPh>
    <phoneticPr fontId="3"/>
  </si>
  <si>
    <t>019-681-7414</t>
  </si>
  <si>
    <t>一戸町</t>
    <rPh sb="0" eb="2">
      <t>イチノヘ</t>
    </rPh>
    <rPh sb="2" eb="3">
      <t>マチ</t>
    </rPh>
    <phoneticPr fontId="3"/>
  </si>
  <si>
    <t>児童デイサービス　はぴてぃ</t>
    <rPh sb="0" eb="2">
      <t>ジドウ</t>
    </rPh>
    <phoneticPr fontId="3"/>
  </si>
  <si>
    <t>胆江</t>
    <rPh sb="0" eb="2">
      <t>タンコウ</t>
    </rPh>
    <phoneticPr fontId="3"/>
  </si>
  <si>
    <t>0195-23-5223</t>
  </si>
  <si>
    <t>全県計</t>
    <rPh sb="0" eb="2">
      <t>ゼンケン</t>
    </rPh>
    <rPh sb="2" eb="3">
      <t>ケイ</t>
    </rPh>
    <phoneticPr fontId="3"/>
  </si>
  <si>
    <t>FAX</t>
    <phoneticPr fontId="3"/>
  </si>
  <si>
    <t>4</t>
    <phoneticPr fontId="3"/>
  </si>
  <si>
    <t>029-4208</t>
    <phoneticPr fontId="3"/>
  </si>
  <si>
    <t>020-0111</t>
    <phoneticPr fontId="3"/>
  </si>
  <si>
    <t>020-0127</t>
    <phoneticPr fontId="3"/>
  </si>
  <si>
    <t>027-0038</t>
    <phoneticPr fontId="3"/>
  </si>
  <si>
    <t>028-3171</t>
    <phoneticPr fontId="3"/>
  </si>
  <si>
    <t>北上市立こども療育センター</t>
    <phoneticPr fontId="3"/>
  </si>
  <si>
    <t>028-0001</t>
    <phoneticPr fontId="3"/>
  </si>
  <si>
    <t>0194-53-1105</t>
    <phoneticPr fontId="3"/>
  </si>
  <si>
    <t>020-0502</t>
    <phoneticPr fontId="3"/>
  </si>
  <si>
    <t>020-0403</t>
    <phoneticPr fontId="3"/>
  </si>
  <si>
    <t>019-675-1199</t>
    <phoneticPr fontId="3"/>
  </si>
  <si>
    <t>019-675-1195</t>
    <phoneticPr fontId="3"/>
  </si>
  <si>
    <t>0198-21-3882</t>
    <phoneticPr fontId="3"/>
  </si>
  <si>
    <t>022-0006</t>
    <phoneticPr fontId="3"/>
  </si>
  <si>
    <t>020-0122</t>
    <phoneticPr fontId="3"/>
  </si>
  <si>
    <t>019-646-1477</t>
    <phoneticPr fontId="3"/>
  </si>
  <si>
    <t>020-0401</t>
    <phoneticPr fontId="3"/>
  </si>
  <si>
    <t>019-681-7734</t>
    <phoneticPr fontId="3"/>
  </si>
  <si>
    <t>023-0841</t>
    <phoneticPr fontId="3"/>
  </si>
  <si>
    <t>0197-25-8006</t>
    <phoneticPr fontId="3"/>
  </si>
  <si>
    <t>多機能</t>
    <rPh sb="0" eb="3">
      <t>タキノウ</t>
    </rPh>
    <phoneticPr fontId="3"/>
  </si>
  <si>
    <t>1</t>
  </si>
  <si>
    <t>4</t>
  </si>
  <si>
    <t>有</t>
    <rPh sb="0" eb="1">
      <t>ユウ</t>
    </rPh>
    <phoneticPr fontId="3"/>
  </si>
  <si>
    <t>1</t>
    <phoneticPr fontId="3"/>
  </si>
  <si>
    <t>1</t>
    <phoneticPr fontId="3"/>
  </si>
  <si>
    <t>矢巾町</t>
    <rPh sb="0" eb="3">
      <t>ヤハバチョウ</t>
    </rPh>
    <phoneticPr fontId="3"/>
  </si>
  <si>
    <t>施設数合計</t>
    <rPh sb="0" eb="2">
      <t>シセツ</t>
    </rPh>
    <rPh sb="2" eb="3">
      <t>スウ</t>
    </rPh>
    <rPh sb="3" eb="5">
      <t>ゴウケイ</t>
    </rPh>
    <phoneticPr fontId="3"/>
  </si>
  <si>
    <t>事業所数合計</t>
    <rPh sb="0" eb="3">
      <t>ジギョウショ</t>
    </rPh>
    <rPh sb="3" eb="4">
      <t>スウ</t>
    </rPh>
    <rPh sb="4" eb="6">
      <t>ゴウケイ</t>
    </rPh>
    <phoneticPr fontId="3"/>
  </si>
  <si>
    <t>施設種別</t>
    <rPh sb="0" eb="2">
      <t>シセツ</t>
    </rPh>
    <rPh sb="2" eb="4">
      <t>シュベツ</t>
    </rPh>
    <phoneticPr fontId="3"/>
  </si>
  <si>
    <t>福祉型障害児入所施設</t>
    <rPh sb="0" eb="3">
      <t>フクシガタ</t>
    </rPh>
    <rPh sb="3" eb="6">
      <t>ショウガイジ</t>
    </rPh>
    <rPh sb="6" eb="8">
      <t>ニュウショ</t>
    </rPh>
    <rPh sb="8" eb="10">
      <t>シセツ</t>
    </rPh>
    <phoneticPr fontId="3"/>
  </si>
  <si>
    <t>医療型障害児入所施設</t>
    <rPh sb="0" eb="2">
      <t>イリョウ</t>
    </rPh>
    <rPh sb="2" eb="3">
      <t>カタ</t>
    </rPh>
    <rPh sb="3" eb="6">
      <t>ショウガイジ</t>
    </rPh>
    <rPh sb="6" eb="8">
      <t>ニュウショ</t>
    </rPh>
    <rPh sb="8" eb="10">
      <t>シセツ</t>
    </rPh>
    <phoneticPr fontId="3"/>
  </si>
  <si>
    <t>事業所指定日</t>
    <phoneticPr fontId="3"/>
  </si>
  <si>
    <t>岩手県内市町村指定　障害児相談支援事業所一覧</t>
    <rPh sb="0" eb="3">
      <t>イワテケン</t>
    </rPh>
    <rPh sb="3" eb="4">
      <t>ナイ</t>
    </rPh>
    <rPh sb="4" eb="7">
      <t>シチョウソン</t>
    </rPh>
    <rPh sb="7" eb="9">
      <t>シテイ</t>
    </rPh>
    <rPh sb="10" eb="13">
      <t>ショウガイジ</t>
    </rPh>
    <rPh sb="13" eb="15">
      <t>ソウダン</t>
    </rPh>
    <rPh sb="15" eb="17">
      <t>シエン</t>
    </rPh>
    <rPh sb="17" eb="20">
      <t>ジギョウショ</t>
    </rPh>
    <rPh sb="20" eb="22">
      <t>イチラン</t>
    </rPh>
    <phoneticPr fontId="3"/>
  </si>
  <si>
    <t>岩手県指定　障害児入所施設等一覧</t>
    <rPh sb="0" eb="3">
      <t>イワテケン</t>
    </rPh>
    <rPh sb="3" eb="5">
      <t>シテイ</t>
    </rPh>
    <rPh sb="6" eb="9">
      <t>ショウガイジ</t>
    </rPh>
    <rPh sb="9" eb="11">
      <t>ニュウショ</t>
    </rPh>
    <rPh sb="11" eb="13">
      <t>シセツ</t>
    </rPh>
    <rPh sb="13" eb="14">
      <t>トウ</t>
    </rPh>
    <rPh sb="14" eb="16">
      <t>イチラン</t>
    </rPh>
    <phoneticPr fontId="3"/>
  </si>
  <si>
    <t>ひまわり教室</t>
    <rPh sb="4" eb="6">
      <t>キョウシツ</t>
    </rPh>
    <phoneticPr fontId="3"/>
  </si>
  <si>
    <t>0350200028</t>
    <phoneticPr fontId="3"/>
  </si>
  <si>
    <t>0350900023</t>
    <phoneticPr fontId="3"/>
  </si>
  <si>
    <t>0350900031</t>
    <phoneticPr fontId="3"/>
  </si>
  <si>
    <t>0351100029</t>
    <phoneticPr fontId="3"/>
  </si>
  <si>
    <t>0350900056</t>
    <phoneticPr fontId="3"/>
  </si>
  <si>
    <t>0350100103</t>
    <phoneticPr fontId="3"/>
  </si>
  <si>
    <t>0350900064</t>
    <phoneticPr fontId="3"/>
  </si>
  <si>
    <t>2012</t>
    <phoneticPr fontId="3"/>
  </si>
  <si>
    <t>0352200018</t>
    <phoneticPr fontId="3"/>
  </si>
  <si>
    <t>0351100011</t>
    <phoneticPr fontId="3"/>
  </si>
  <si>
    <t>0192-27-3111</t>
    <phoneticPr fontId="3"/>
  </si>
  <si>
    <t>陸前高田市</t>
    <rPh sb="0" eb="2">
      <t>リクゼン</t>
    </rPh>
    <rPh sb="2" eb="4">
      <t>タカタ</t>
    </rPh>
    <rPh sb="4" eb="5">
      <t>シ</t>
    </rPh>
    <phoneticPr fontId="3"/>
  </si>
  <si>
    <t>0198-21-3771</t>
    <phoneticPr fontId="3"/>
  </si>
  <si>
    <t>0198-21-3772</t>
    <phoneticPr fontId="3"/>
  </si>
  <si>
    <t>多機能型事業所こすもす</t>
    <rPh sb="0" eb="4">
      <t>タキノウガタ</t>
    </rPh>
    <rPh sb="4" eb="6">
      <t>ジギョウ</t>
    </rPh>
    <rPh sb="6" eb="7">
      <t>ショ</t>
    </rPh>
    <phoneticPr fontId="3"/>
  </si>
  <si>
    <t>0191-48-4646</t>
    <phoneticPr fontId="3"/>
  </si>
  <si>
    <t>無</t>
    <rPh sb="0" eb="1">
      <t>ナシ</t>
    </rPh>
    <phoneticPr fontId="3"/>
  </si>
  <si>
    <t>岩手県立療育センター「つくしんぼ」</t>
    <rPh sb="0" eb="2">
      <t>イワテ</t>
    </rPh>
    <rPh sb="2" eb="4">
      <t>ケンリツ</t>
    </rPh>
    <rPh sb="4" eb="6">
      <t>リョウイク</t>
    </rPh>
    <phoneticPr fontId="3"/>
  </si>
  <si>
    <t>4</t>
    <phoneticPr fontId="3"/>
  </si>
  <si>
    <t>1</t>
    <phoneticPr fontId="3"/>
  </si>
  <si>
    <t>岩手県</t>
    <rPh sb="0" eb="3">
      <t>イワテケン</t>
    </rPh>
    <phoneticPr fontId="3"/>
  </si>
  <si>
    <t>岩手県立療育センター「かがやき」</t>
    <rPh sb="0" eb="2">
      <t>イワテ</t>
    </rPh>
    <rPh sb="2" eb="4">
      <t>ケンリツ</t>
    </rPh>
    <rPh sb="4" eb="6">
      <t>リョウイク</t>
    </rPh>
    <phoneticPr fontId="3"/>
  </si>
  <si>
    <t>有</t>
    <rPh sb="0" eb="1">
      <t>ア</t>
    </rPh>
    <phoneticPr fontId="3"/>
  </si>
  <si>
    <t>障害児相談支援事業所「たばしね」</t>
    <rPh sb="0" eb="3">
      <t>ショウガイジ</t>
    </rPh>
    <rPh sb="3" eb="5">
      <t>ソウダン</t>
    </rPh>
    <rPh sb="5" eb="7">
      <t>シエン</t>
    </rPh>
    <rPh sb="7" eb="9">
      <t>ジギョウ</t>
    </rPh>
    <rPh sb="9" eb="10">
      <t>ショ</t>
    </rPh>
    <phoneticPr fontId="3"/>
  </si>
  <si>
    <t>こども発達支援センターのぞみ相談支援事業所</t>
    <rPh sb="3" eb="5">
      <t>ハッタツ</t>
    </rPh>
    <rPh sb="5" eb="7">
      <t>シエン</t>
    </rPh>
    <rPh sb="14" eb="16">
      <t>ソウダン</t>
    </rPh>
    <rPh sb="16" eb="18">
      <t>シエン</t>
    </rPh>
    <rPh sb="18" eb="20">
      <t>ジギョウ</t>
    </rPh>
    <rPh sb="20" eb="21">
      <t>ショ</t>
    </rPh>
    <phoneticPr fontId="3"/>
  </si>
  <si>
    <t>雫石町</t>
    <rPh sb="0" eb="3">
      <t>シズクイシチョウ</t>
    </rPh>
    <phoneticPr fontId="3"/>
  </si>
  <si>
    <t>相談支援事業所みたけ</t>
    <rPh sb="0" eb="2">
      <t>ソウダン</t>
    </rPh>
    <rPh sb="2" eb="4">
      <t>シエン</t>
    </rPh>
    <rPh sb="4" eb="6">
      <t>ジギョウ</t>
    </rPh>
    <rPh sb="6" eb="7">
      <t>ショ</t>
    </rPh>
    <phoneticPr fontId="3"/>
  </si>
  <si>
    <t>障害者地域生活支援センターしんせい</t>
    <rPh sb="0" eb="3">
      <t>ショウガイシャ</t>
    </rPh>
    <rPh sb="3" eb="5">
      <t>チイキ</t>
    </rPh>
    <rPh sb="5" eb="7">
      <t>セイカツ</t>
    </rPh>
    <rPh sb="7" eb="9">
      <t>シエン</t>
    </rPh>
    <phoneticPr fontId="3"/>
  </si>
  <si>
    <t>019-697-3300</t>
    <phoneticPr fontId="3"/>
  </si>
  <si>
    <t>西和賀町</t>
    <rPh sb="0" eb="3">
      <t>ニシワガ</t>
    </rPh>
    <rPh sb="3" eb="4">
      <t>チョウ</t>
    </rPh>
    <phoneticPr fontId="3"/>
  </si>
  <si>
    <t>0381000017</t>
    <phoneticPr fontId="3"/>
  </si>
  <si>
    <t>4</t>
    <phoneticPr fontId="3"/>
  </si>
  <si>
    <t>1</t>
    <phoneticPr fontId="3"/>
  </si>
  <si>
    <t>0350100046</t>
    <phoneticPr fontId="3"/>
  </si>
  <si>
    <t>0350100053</t>
    <phoneticPr fontId="3"/>
  </si>
  <si>
    <t>0350600011</t>
    <phoneticPr fontId="3"/>
  </si>
  <si>
    <t>0352100028</t>
    <phoneticPr fontId="3"/>
  </si>
  <si>
    <t>0352200034</t>
    <phoneticPr fontId="3"/>
  </si>
  <si>
    <t>0350500047</t>
    <phoneticPr fontId="3"/>
  </si>
  <si>
    <t>0350300018</t>
    <phoneticPr fontId="3"/>
  </si>
  <si>
    <t>0350100095</t>
    <phoneticPr fontId="3"/>
  </si>
  <si>
    <t>0353200025</t>
    <phoneticPr fontId="3"/>
  </si>
  <si>
    <t>こぽくらぶ</t>
    <phoneticPr fontId="3"/>
  </si>
  <si>
    <t>0351500087</t>
    <phoneticPr fontId="3"/>
  </si>
  <si>
    <t>岩手県</t>
    <phoneticPr fontId="3"/>
  </si>
  <si>
    <t>0350500054</t>
    <phoneticPr fontId="3"/>
  </si>
  <si>
    <t>0350500062</t>
    <phoneticPr fontId="3"/>
  </si>
  <si>
    <t>0380300012</t>
    <phoneticPr fontId="3"/>
  </si>
  <si>
    <t>0370800013</t>
    <phoneticPr fontId="3"/>
  </si>
  <si>
    <t>6</t>
    <phoneticPr fontId="3"/>
  </si>
  <si>
    <t>相談支援事業所らいと</t>
    <rPh sb="0" eb="2">
      <t>ソウダン</t>
    </rPh>
    <rPh sb="2" eb="4">
      <t>シエン</t>
    </rPh>
    <rPh sb="4" eb="6">
      <t>ジギョウ</t>
    </rPh>
    <rPh sb="6" eb="7">
      <t>ショ</t>
    </rPh>
    <phoneticPr fontId="3"/>
  </si>
  <si>
    <t>遠野市</t>
    <rPh sb="0" eb="3">
      <t>トオノシ</t>
    </rPh>
    <phoneticPr fontId="3"/>
  </si>
  <si>
    <t>0198-62-5111</t>
    <phoneticPr fontId="3"/>
  </si>
  <si>
    <t>0198-62-1599</t>
    <phoneticPr fontId="3"/>
  </si>
  <si>
    <t>5</t>
    <phoneticPr fontId="3"/>
  </si>
  <si>
    <t>地域生活支援センターひらいずみ</t>
    <rPh sb="0" eb="2">
      <t>チイキ</t>
    </rPh>
    <rPh sb="2" eb="4">
      <t>セイカツ</t>
    </rPh>
    <rPh sb="4" eb="6">
      <t>シエン</t>
    </rPh>
    <phoneticPr fontId="3"/>
  </si>
  <si>
    <t>平泉町</t>
    <rPh sb="0" eb="3">
      <t>ヒライズミチョウ</t>
    </rPh>
    <phoneticPr fontId="3"/>
  </si>
  <si>
    <t>基準該当事業所一覧</t>
    <rPh sb="0" eb="2">
      <t>キジュン</t>
    </rPh>
    <rPh sb="2" eb="4">
      <t>ガイトウ</t>
    </rPh>
    <rPh sb="4" eb="6">
      <t>ジギョウ</t>
    </rPh>
    <rPh sb="6" eb="7">
      <t>ショ</t>
    </rPh>
    <rPh sb="7" eb="9">
      <t>イチラン</t>
    </rPh>
    <phoneticPr fontId="3"/>
  </si>
  <si>
    <t>相談支援事業所れいんぼー</t>
    <rPh sb="0" eb="2">
      <t>ソウダン</t>
    </rPh>
    <rPh sb="2" eb="4">
      <t>シエン</t>
    </rPh>
    <rPh sb="4" eb="6">
      <t>ジギョウ</t>
    </rPh>
    <rPh sb="6" eb="7">
      <t>ショ</t>
    </rPh>
    <phoneticPr fontId="3"/>
  </si>
  <si>
    <t>0370200016</t>
    <phoneticPr fontId="3"/>
  </si>
  <si>
    <t>相談支援事業　ブナの木園</t>
    <rPh sb="0" eb="2">
      <t>ソウダン</t>
    </rPh>
    <rPh sb="2" eb="4">
      <t>シエン</t>
    </rPh>
    <rPh sb="4" eb="6">
      <t>ジギョウ</t>
    </rPh>
    <rPh sb="10" eb="11">
      <t>キ</t>
    </rPh>
    <rPh sb="11" eb="12">
      <t>エン</t>
    </rPh>
    <phoneticPr fontId="3"/>
  </si>
  <si>
    <t>2012</t>
  </si>
  <si>
    <t>7</t>
    <phoneticPr fontId="3"/>
  </si>
  <si>
    <t>0370700015</t>
    <phoneticPr fontId="3"/>
  </si>
  <si>
    <t>0370700031</t>
    <phoneticPr fontId="3"/>
  </si>
  <si>
    <t>0370700049</t>
    <phoneticPr fontId="3"/>
  </si>
  <si>
    <t>恵水園相談支援事業所</t>
    <rPh sb="0" eb="1">
      <t>ケイ</t>
    </rPh>
    <rPh sb="1" eb="2">
      <t>スイ</t>
    </rPh>
    <rPh sb="2" eb="3">
      <t>エン</t>
    </rPh>
    <rPh sb="3" eb="5">
      <t>ソウダン</t>
    </rPh>
    <rPh sb="5" eb="7">
      <t>シエン</t>
    </rPh>
    <rPh sb="7" eb="9">
      <t>ジギョウ</t>
    </rPh>
    <rPh sb="9" eb="10">
      <t>ショ</t>
    </rPh>
    <phoneticPr fontId="3"/>
  </si>
  <si>
    <t>久慈市門前1-151-1</t>
    <rPh sb="0" eb="3">
      <t>クジシ</t>
    </rPh>
    <rPh sb="3" eb="5">
      <t>モンゼン</t>
    </rPh>
    <phoneticPr fontId="3"/>
  </si>
  <si>
    <t>チャレンジドセンター久慈相談支援事業所</t>
    <rPh sb="10" eb="12">
      <t>クジ</t>
    </rPh>
    <rPh sb="12" eb="14">
      <t>ソウダン</t>
    </rPh>
    <rPh sb="14" eb="16">
      <t>シエン</t>
    </rPh>
    <rPh sb="16" eb="18">
      <t>ジギョウ</t>
    </rPh>
    <rPh sb="18" eb="19">
      <t>ショ</t>
    </rPh>
    <phoneticPr fontId="3"/>
  </si>
  <si>
    <t>ひばり障害者支援センター</t>
    <rPh sb="3" eb="6">
      <t>ショウガイシャ</t>
    </rPh>
    <rPh sb="6" eb="8">
      <t>シエン</t>
    </rPh>
    <phoneticPr fontId="3"/>
  </si>
  <si>
    <t>0194-52-8177</t>
    <phoneticPr fontId="3"/>
  </si>
  <si>
    <t>8</t>
    <phoneticPr fontId="3"/>
  </si>
  <si>
    <t>室蓬館障がい者サポートセンター</t>
    <rPh sb="0" eb="1">
      <t>シツ</t>
    </rPh>
    <rPh sb="1" eb="2">
      <t>ホウ</t>
    </rPh>
    <rPh sb="2" eb="3">
      <t>カン</t>
    </rPh>
    <rPh sb="3" eb="4">
      <t>ショウ</t>
    </rPh>
    <rPh sb="6" eb="7">
      <t>シャ</t>
    </rPh>
    <phoneticPr fontId="3"/>
  </si>
  <si>
    <t>0370900037</t>
    <phoneticPr fontId="3"/>
  </si>
  <si>
    <t>0371500034</t>
    <phoneticPr fontId="3"/>
  </si>
  <si>
    <t>相談支援事業所　こぽ</t>
    <rPh sb="0" eb="2">
      <t>ソウダン</t>
    </rPh>
    <rPh sb="2" eb="4">
      <t>シエン</t>
    </rPh>
    <rPh sb="4" eb="6">
      <t>ジギョウ</t>
    </rPh>
    <rPh sb="6" eb="7">
      <t>ショ</t>
    </rPh>
    <phoneticPr fontId="3"/>
  </si>
  <si>
    <t>相談支援事業所　萩の江</t>
    <rPh sb="0" eb="2">
      <t>ソウダン</t>
    </rPh>
    <rPh sb="2" eb="4">
      <t>シエン</t>
    </rPh>
    <rPh sb="4" eb="6">
      <t>ジギョウ</t>
    </rPh>
    <rPh sb="6" eb="7">
      <t>ショ</t>
    </rPh>
    <rPh sb="8" eb="9">
      <t>ハギ</t>
    </rPh>
    <rPh sb="10" eb="11">
      <t>エ</t>
    </rPh>
    <phoneticPr fontId="3"/>
  </si>
  <si>
    <t>北上市</t>
    <rPh sb="0" eb="3">
      <t>キタカミシ</t>
    </rPh>
    <phoneticPr fontId="3"/>
  </si>
  <si>
    <t>024-0092</t>
    <phoneticPr fontId="3"/>
  </si>
  <si>
    <t>0197-65-6330</t>
    <phoneticPr fontId="3"/>
  </si>
  <si>
    <t>0197-72-5591</t>
    <phoneticPr fontId="3"/>
  </si>
  <si>
    <t>相談支援センター　さくら</t>
    <rPh sb="0" eb="2">
      <t>ソウダン</t>
    </rPh>
    <rPh sb="2" eb="4">
      <t>シエン</t>
    </rPh>
    <phoneticPr fontId="3"/>
  </si>
  <si>
    <t>024-0094</t>
    <phoneticPr fontId="3"/>
  </si>
  <si>
    <t>0197-63-2039</t>
    <phoneticPr fontId="3"/>
  </si>
  <si>
    <t>0370500019</t>
    <phoneticPr fontId="3"/>
  </si>
  <si>
    <t>0370600025</t>
    <phoneticPr fontId="3"/>
  </si>
  <si>
    <t>指定障害者（児）相談支援事業所　あけぼの</t>
    <rPh sb="0" eb="2">
      <t>シテイ</t>
    </rPh>
    <rPh sb="2" eb="5">
      <t>ショウガイシャ</t>
    </rPh>
    <rPh sb="6" eb="7">
      <t>ジ</t>
    </rPh>
    <rPh sb="8" eb="10">
      <t>ソウダン</t>
    </rPh>
    <rPh sb="10" eb="12">
      <t>シエン</t>
    </rPh>
    <rPh sb="12" eb="15">
      <t>ジギョウショ</t>
    </rPh>
    <phoneticPr fontId="3"/>
  </si>
  <si>
    <t>025-0095</t>
    <phoneticPr fontId="3"/>
  </si>
  <si>
    <t>0198-21-1813</t>
    <phoneticPr fontId="3"/>
  </si>
  <si>
    <t>0198-29-4345</t>
    <phoneticPr fontId="3"/>
  </si>
  <si>
    <t>相談支援事業所「地域生活支援センターしおん」</t>
    <rPh sb="0" eb="2">
      <t>ソウダン</t>
    </rPh>
    <rPh sb="2" eb="4">
      <t>シエン</t>
    </rPh>
    <rPh sb="4" eb="6">
      <t>ジギョウ</t>
    </rPh>
    <rPh sb="6" eb="7">
      <t>ショ</t>
    </rPh>
    <rPh sb="8" eb="10">
      <t>チイキ</t>
    </rPh>
    <rPh sb="10" eb="12">
      <t>セイカツ</t>
    </rPh>
    <rPh sb="12" eb="14">
      <t>シエン</t>
    </rPh>
    <phoneticPr fontId="3"/>
  </si>
  <si>
    <t>0198-45-2714</t>
    <phoneticPr fontId="3"/>
  </si>
  <si>
    <t>0198-45-6861</t>
    <phoneticPr fontId="3"/>
  </si>
  <si>
    <t>0198-29-4611</t>
    <phoneticPr fontId="3"/>
  </si>
  <si>
    <t>0198-29-4612</t>
    <phoneticPr fontId="3"/>
  </si>
  <si>
    <t>相談支援事業所「しょうふう」</t>
    <rPh sb="0" eb="2">
      <t>ソウダン</t>
    </rPh>
    <rPh sb="2" eb="4">
      <t>シエン</t>
    </rPh>
    <rPh sb="4" eb="6">
      <t>ジギョウ</t>
    </rPh>
    <rPh sb="6" eb="7">
      <t>ショ</t>
    </rPh>
    <phoneticPr fontId="3"/>
  </si>
  <si>
    <t>0198-45-3016</t>
    <phoneticPr fontId="3"/>
  </si>
  <si>
    <t>0198-45-3017</t>
    <phoneticPr fontId="3"/>
  </si>
  <si>
    <t>0372900019</t>
    <phoneticPr fontId="3"/>
  </si>
  <si>
    <t>相談支援事業所　四季</t>
    <rPh sb="0" eb="2">
      <t>ソウダン</t>
    </rPh>
    <rPh sb="2" eb="4">
      <t>シエン</t>
    </rPh>
    <rPh sb="4" eb="6">
      <t>ジギョウ</t>
    </rPh>
    <rPh sb="6" eb="7">
      <t>ショ</t>
    </rPh>
    <rPh sb="8" eb="10">
      <t>シキ</t>
    </rPh>
    <phoneticPr fontId="3"/>
  </si>
  <si>
    <t>大槌町</t>
    <rPh sb="0" eb="3">
      <t>オオツチチョウ</t>
    </rPh>
    <phoneticPr fontId="3"/>
  </si>
  <si>
    <t>2012</t>
    <phoneticPr fontId="3"/>
  </si>
  <si>
    <t>10</t>
    <phoneticPr fontId="3"/>
  </si>
  <si>
    <t>1</t>
    <phoneticPr fontId="3"/>
  </si>
  <si>
    <t>普代村</t>
    <rPh sb="0" eb="3">
      <t>フダイムラ</t>
    </rPh>
    <phoneticPr fontId="3"/>
  </si>
  <si>
    <t>028-8332</t>
    <phoneticPr fontId="3"/>
  </si>
  <si>
    <t>0194-36-1766</t>
    <phoneticPr fontId="3"/>
  </si>
  <si>
    <t>0194-35-3466</t>
    <phoneticPr fontId="3"/>
  </si>
  <si>
    <t>2012</t>
    <phoneticPr fontId="3"/>
  </si>
  <si>
    <t>10</t>
    <phoneticPr fontId="3"/>
  </si>
  <si>
    <t>1</t>
    <phoneticPr fontId="3"/>
  </si>
  <si>
    <t>放課後等デイサービス　紫波南さぷり</t>
    <rPh sb="0" eb="3">
      <t>ホウカゴ</t>
    </rPh>
    <rPh sb="3" eb="4">
      <t>トウ</t>
    </rPh>
    <rPh sb="11" eb="13">
      <t>シワ</t>
    </rPh>
    <rPh sb="13" eb="14">
      <t>ミナミ</t>
    </rPh>
    <phoneticPr fontId="3"/>
  </si>
  <si>
    <t>紫波町</t>
    <rPh sb="0" eb="3">
      <t>シワチョウ</t>
    </rPh>
    <phoneticPr fontId="3"/>
  </si>
  <si>
    <t>028-3305</t>
    <phoneticPr fontId="3"/>
  </si>
  <si>
    <t>0370900045</t>
    <phoneticPr fontId="3"/>
  </si>
  <si>
    <t>021-0881</t>
    <phoneticPr fontId="3"/>
  </si>
  <si>
    <t>0191-32-4889</t>
    <phoneticPr fontId="3"/>
  </si>
  <si>
    <t>2012</t>
    <phoneticPr fontId="3"/>
  </si>
  <si>
    <t>10</t>
    <phoneticPr fontId="3"/>
  </si>
  <si>
    <t>1</t>
    <phoneticPr fontId="3"/>
  </si>
  <si>
    <t>029-4503</t>
    <phoneticPr fontId="3"/>
  </si>
  <si>
    <t>0197-44-6106</t>
    <phoneticPr fontId="3"/>
  </si>
  <si>
    <t>2012</t>
    <phoneticPr fontId="3"/>
  </si>
  <si>
    <t>11</t>
    <phoneticPr fontId="3"/>
  </si>
  <si>
    <t>1</t>
    <phoneticPr fontId="3"/>
  </si>
  <si>
    <t>028-3603</t>
    <phoneticPr fontId="3"/>
  </si>
  <si>
    <t>0352200075</t>
    <phoneticPr fontId="3"/>
  </si>
  <si>
    <t>0371100017</t>
    <phoneticPr fontId="3"/>
  </si>
  <si>
    <t>2012</t>
    <phoneticPr fontId="3"/>
  </si>
  <si>
    <t>10</t>
    <phoneticPr fontId="3"/>
  </si>
  <si>
    <t>1</t>
    <phoneticPr fontId="3"/>
  </si>
  <si>
    <t>029-4102</t>
    <phoneticPr fontId="3"/>
  </si>
  <si>
    <t>0191-48-4748</t>
    <phoneticPr fontId="3"/>
  </si>
  <si>
    <t>12</t>
    <phoneticPr fontId="3"/>
  </si>
  <si>
    <t>盛岡市</t>
    <rPh sb="0" eb="2">
      <t>モリオカ</t>
    </rPh>
    <rPh sb="2" eb="3">
      <t>シ</t>
    </rPh>
    <phoneticPr fontId="3"/>
  </si>
  <si>
    <t>020-0146</t>
  </si>
  <si>
    <t>019-647-5444</t>
    <phoneticPr fontId="3"/>
  </si>
  <si>
    <t>019-647-5860</t>
    <phoneticPr fontId="3"/>
  </si>
  <si>
    <t>0370900052</t>
    <phoneticPr fontId="3"/>
  </si>
  <si>
    <t>2013</t>
    <phoneticPr fontId="3"/>
  </si>
  <si>
    <t>ハンズ相談支援事業所</t>
    <rPh sb="3" eb="5">
      <t>ソウダン</t>
    </rPh>
    <rPh sb="5" eb="7">
      <t>シエン</t>
    </rPh>
    <rPh sb="7" eb="9">
      <t>ジギョウ</t>
    </rPh>
    <rPh sb="9" eb="10">
      <t>ショ</t>
    </rPh>
    <phoneticPr fontId="3"/>
  </si>
  <si>
    <t>021-0031</t>
    <phoneticPr fontId="3"/>
  </si>
  <si>
    <t>一関市青葉二丁目6番16号</t>
    <rPh sb="0" eb="3">
      <t>イチノセキシ</t>
    </rPh>
    <rPh sb="3" eb="5">
      <t>アオバ</t>
    </rPh>
    <rPh sb="5" eb="8">
      <t>２チョウメ</t>
    </rPh>
    <rPh sb="9" eb="10">
      <t>バン</t>
    </rPh>
    <rPh sb="12" eb="13">
      <t>ゴウ</t>
    </rPh>
    <phoneticPr fontId="3"/>
  </si>
  <si>
    <t>0191-31-5720</t>
    <phoneticPr fontId="3"/>
  </si>
  <si>
    <t>0191-31-5721</t>
    <phoneticPr fontId="3"/>
  </si>
  <si>
    <t>居宅介護支援センター　やすらぎ</t>
    <rPh sb="0" eb="2">
      <t>キョタク</t>
    </rPh>
    <rPh sb="2" eb="4">
      <t>カイゴ</t>
    </rPh>
    <rPh sb="4" eb="6">
      <t>シエン</t>
    </rPh>
    <phoneticPr fontId="3"/>
  </si>
  <si>
    <t>029-2205</t>
    <phoneticPr fontId="3"/>
  </si>
  <si>
    <t>0192-55-6225</t>
    <phoneticPr fontId="3"/>
  </si>
  <si>
    <t>2</t>
    <phoneticPr fontId="3"/>
  </si>
  <si>
    <t>2013</t>
    <phoneticPr fontId="3"/>
  </si>
  <si>
    <t>2</t>
    <phoneticPr fontId="3"/>
  </si>
  <si>
    <t>1</t>
    <phoneticPr fontId="3"/>
  </si>
  <si>
    <t>0194-75-3950</t>
    <phoneticPr fontId="3"/>
  </si>
  <si>
    <t>0194-75-3951</t>
    <phoneticPr fontId="3"/>
  </si>
  <si>
    <t>1</t>
    <phoneticPr fontId="3"/>
  </si>
  <si>
    <t>0350100137</t>
    <phoneticPr fontId="3"/>
  </si>
  <si>
    <t>児童発達支援事業所　いるか教室つしだ</t>
    <rPh sb="0" eb="2">
      <t>ジドウ</t>
    </rPh>
    <rPh sb="2" eb="4">
      <t>ハッタツ</t>
    </rPh>
    <rPh sb="4" eb="6">
      <t>シエン</t>
    </rPh>
    <rPh sb="6" eb="8">
      <t>ジギョウ</t>
    </rPh>
    <rPh sb="8" eb="9">
      <t>ショ</t>
    </rPh>
    <rPh sb="13" eb="15">
      <t>キョウシツ</t>
    </rPh>
    <phoneticPr fontId="3"/>
  </si>
  <si>
    <t>0350900015</t>
    <phoneticPr fontId="3"/>
  </si>
  <si>
    <t>0350500088</t>
    <phoneticPr fontId="3"/>
  </si>
  <si>
    <t>地域活動支援センター星雲　相談室</t>
    <phoneticPr fontId="3"/>
  </si>
  <si>
    <t>022-0003</t>
    <phoneticPr fontId="3"/>
  </si>
  <si>
    <t>0192-21-1305</t>
    <phoneticPr fontId="3"/>
  </si>
  <si>
    <t>0192-21-1307</t>
    <phoneticPr fontId="3"/>
  </si>
  <si>
    <t>3</t>
    <phoneticPr fontId="3"/>
  </si>
  <si>
    <t>洋野町</t>
    <rPh sb="0" eb="3">
      <t>ヒロノチョウ</t>
    </rPh>
    <phoneticPr fontId="3"/>
  </si>
  <si>
    <t>0371400011</t>
    <phoneticPr fontId="3"/>
  </si>
  <si>
    <t>八幡平市</t>
    <rPh sb="0" eb="4">
      <t>ハチマンタイシ</t>
    </rPh>
    <phoneticPr fontId="3"/>
  </si>
  <si>
    <t>028-7111</t>
    <phoneticPr fontId="3"/>
  </si>
  <si>
    <t>020-0835</t>
    <phoneticPr fontId="3"/>
  </si>
  <si>
    <t>019-656-6727</t>
    <phoneticPr fontId="3"/>
  </si>
  <si>
    <t>021-0877</t>
    <phoneticPr fontId="3"/>
  </si>
  <si>
    <t>0191-31-3533</t>
    <phoneticPr fontId="3"/>
  </si>
  <si>
    <t>0191-23-6024</t>
    <phoneticPr fontId="3"/>
  </si>
  <si>
    <t>0373200013</t>
    <phoneticPr fontId="3"/>
  </si>
  <si>
    <t>相談支援事業所「中山の園」</t>
    <phoneticPr fontId="3"/>
  </si>
  <si>
    <t>一戸町</t>
    <rPh sb="0" eb="2">
      <t>イチノヘ</t>
    </rPh>
    <rPh sb="2" eb="3">
      <t>チョウ</t>
    </rPh>
    <phoneticPr fontId="3"/>
  </si>
  <si>
    <t>028-5133</t>
    <phoneticPr fontId="3"/>
  </si>
  <si>
    <t>0195-35-2126</t>
    <phoneticPr fontId="3"/>
  </si>
  <si>
    <t>0370100075</t>
    <phoneticPr fontId="3"/>
  </si>
  <si>
    <t>相談支援事業所　きく丸</t>
    <rPh sb="0" eb="2">
      <t>ソウダン</t>
    </rPh>
    <rPh sb="2" eb="4">
      <t>シエン</t>
    </rPh>
    <rPh sb="4" eb="6">
      <t>ジギョウ</t>
    </rPh>
    <rPh sb="6" eb="7">
      <t>ショ</t>
    </rPh>
    <rPh sb="10" eb="11">
      <t>マル</t>
    </rPh>
    <phoneticPr fontId="3"/>
  </si>
  <si>
    <t>019-613-2656</t>
    <phoneticPr fontId="3"/>
  </si>
  <si>
    <t>北上市社会福祉協議会指定障害者相談支援事業所</t>
    <phoneticPr fontId="3"/>
  </si>
  <si>
    <t>024-0012</t>
    <phoneticPr fontId="3"/>
  </si>
  <si>
    <t>0197-64-1212</t>
    <phoneticPr fontId="3"/>
  </si>
  <si>
    <t>0197-64-7580</t>
    <phoneticPr fontId="3"/>
  </si>
  <si>
    <t>2013</t>
    <phoneticPr fontId="3"/>
  </si>
  <si>
    <t>5</t>
    <phoneticPr fontId="3"/>
  </si>
  <si>
    <t>1</t>
    <phoneticPr fontId="3"/>
  </si>
  <si>
    <t>ゆうやけ</t>
    <phoneticPr fontId="3"/>
  </si>
  <si>
    <t>027-0095</t>
    <phoneticPr fontId="3"/>
  </si>
  <si>
    <t>リトルハンズ</t>
    <phoneticPr fontId="3"/>
  </si>
  <si>
    <t>いっすね笹谷事業所</t>
    <rPh sb="4" eb="6">
      <t>ササヤ</t>
    </rPh>
    <rPh sb="6" eb="8">
      <t>ジギョウ</t>
    </rPh>
    <rPh sb="8" eb="9">
      <t>ショ</t>
    </rPh>
    <phoneticPr fontId="3"/>
  </si>
  <si>
    <t>放課後等デイサービス　リトル・ピース</t>
    <rPh sb="0" eb="3">
      <t>ホウカゴ</t>
    </rPh>
    <rPh sb="3" eb="4">
      <t>トウ</t>
    </rPh>
    <phoneticPr fontId="3"/>
  </si>
  <si>
    <t>ｉｉ療育センター　コッコハンズ</t>
    <rPh sb="2" eb="4">
      <t>リョウイク</t>
    </rPh>
    <phoneticPr fontId="3"/>
  </si>
  <si>
    <t>児童発達支援事業所　いるか教室</t>
    <rPh sb="0" eb="2">
      <t>ジドウ</t>
    </rPh>
    <rPh sb="2" eb="4">
      <t>ハッタツ</t>
    </rPh>
    <rPh sb="4" eb="6">
      <t>シエン</t>
    </rPh>
    <rPh sb="6" eb="8">
      <t>ジギョウ</t>
    </rPh>
    <rPh sb="8" eb="9">
      <t>ショ</t>
    </rPh>
    <rPh sb="13" eb="15">
      <t>キョウシツ</t>
    </rPh>
    <phoneticPr fontId="3"/>
  </si>
  <si>
    <t>2013</t>
    <phoneticPr fontId="3"/>
  </si>
  <si>
    <t>4</t>
    <phoneticPr fontId="3"/>
  </si>
  <si>
    <t>1</t>
    <phoneticPr fontId="3"/>
  </si>
  <si>
    <t>029-0803</t>
    <phoneticPr fontId="3"/>
  </si>
  <si>
    <t>0191-52-2612</t>
    <phoneticPr fontId="3"/>
  </si>
  <si>
    <t>0191-52-2612</t>
    <phoneticPr fontId="3"/>
  </si>
  <si>
    <t>放課後等デイサービスたんぽぽ</t>
    <rPh sb="0" eb="3">
      <t>ホウカゴ</t>
    </rPh>
    <rPh sb="3" eb="4">
      <t>トウ</t>
    </rPh>
    <phoneticPr fontId="3"/>
  </si>
  <si>
    <t>多機能型事業所　ゆいまぁる</t>
    <rPh sb="0" eb="4">
      <t>タキノウガタ</t>
    </rPh>
    <rPh sb="4" eb="6">
      <t>ジギョウ</t>
    </rPh>
    <rPh sb="6" eb="7">
      <t>ショ</t>
    </rPh>
    <phoneticPr fontId="3"/>
  </si>
  <si>
    <t>2013</t>
    <phoneticPr fontId="3"/>
  </si>
  <si>
    <t>こども発達支援センターのぞみ</t>
    <phoneticPr fontId="3"/>
  </si>
  <si>
    <t>有</t>
    <rPh sb="0" eb="1">
      <t>アリ</t>
    </rPh>
    <phoneticPr fontId="3"/>
  </si>
  <si>
    <t>サポートにじ</t>
    <phoneticPr fontId="3"/>
  </si>
  <si>
    <t>0197-43-2787</t>
    <phoneticPr fontId="3"/>
  </si>
  <si>
    <t>0197-43-2789</t>
    <phoneticPr fontId="3"/>
  </si>
  <si>
    <t>0373100023</t>
    <phoneticPr fontId="3"/>
  </si>
  <si>
    <t>洋野町社会福祉協議会指定特定相談支援事業所</t>
    <phoneticPr fontId="3"/>
  </si>
  <si>
    <t>028-8802</t>
    <phoneticPr fontId="3"/>
  </si>
  <si>
    <t>0194-77-2180</t>
    <phoneticPr fontId="3"/>
  </si>
  <si>
    <t>0194-77-2181</t>
    <phoneticPr fontId="3"/>
  </si>
  <si>
    <t>0370200024</t>
    <phoneticPr fontId="3"/>
  </si>
  <si>
    <t>宮古市</t>
    <rPh sb="0" eb="2">
      <t>ミヤコ</t>
    </rPh>
    <rPh sb="2" eb="3">
      <t>シ</t>
    </rPh>
    <phoneticPr fontId="3"/>
  </si>
  <si>
    <t>0193-64-5050</t>
    <phoneticPr fontId="3"/>
  </si>
  <si>
    <t>0193-64-5055</t>
    <phoneticPr fontId="3"/>
  </si>
  <si>
    <t>0193-25-0010</t>
    <phoneticPr fontId="3"/>
  </si>
  <si>
    <t>定員</t>
    <rPh sb="0" eb="2">
      <t>テイイン</t>
    </rPh>
    <phoneticPr fontId="3"/>
  </si>
  <si>
    <t>（社福）新生会</t>
    <rPh sb="1" eb="2">
      <t>シャ</t>
    </rPh>
    <rPh sb="4" eb="7">
      <t>シンセイカイ</t>
    </rPh>
    <phoneticPr fontId="4"/>
  </si>
  <si>
    <t>0350100020</t>
    <phoneticPr fontId="3"/>
  </si>
  <si>
    <t>0352200018</t>
    <phoneticPr fontId="3"/>
  </si>
  <si>
    <t>0350500070</t>
    <phoneticPr fontId="3"/>
  </si>
  <si>
    <t>0350100038</t>
    <phoneticPr fontId="3"/>
  </si>
  <si>
    <t>0350900080</t>
    <phoneticPr fontId="3"/>
  </si>
  <si>
    <t>0350500039</t>
    <phoneticPr fontId="3"/>
  </si>
  <si>
    <t>0350700050</t>
    <phoneticPr fontId="3"/>
  </si>
  <si>
    <t>0353000011</t>
    <phoneticPr fontId="3"/>
  </si>
  <si>
    <t>0352200067</t>
    <phoneticPr fontId="3"/>
  </si>
  <si>
    <t>0352500011</t>
    <phoneticPr fontId="3"/>
  </si>
  <si>
    <t>0352600019</t>
    <phoneticPr fontId="3"/>
  </si>
  <si>
    <t>0350700035</t>
    <phoneticPr fontId="3"/>
  </si>
  <si>
    <t>0350200044</t>
    <phoneticPr fontId="3"/>
  </si>
  <si>
    <t>0350100079</t>
    <phoneticPr fontId="3"/>
  </si>
  <si>
    <t>0372100024</t>
    <phoneticPr fontId="3"/>
  </si>
  <si>
    <t>0370600058</t>
    <phoneticPr fontId="3"/>
  </si>
  <si>
    <t>0372600015</t>
    <phoneticPr fontId="3"/>
  </si>
  <si>
    <t>0372200014</t>
    <phoneticPr fontId="3"/>
  </si>
  <si>
    <t>0370500043</t>
    <phoneticPr fontId="3"/>
  </si>
  <si>
    <t>0370300014</t>
    <phoneticPr fontId="3"/>
  </si>
  <si>
    <t>0370500035</t>
    <phoneticPr fontId="3"/>
  </si>
  <si>
    <t>0370500027</t>
    <phoneticPr fontId="3"/>
  </si>
  <si>
    <t>0370900029</t>
    <phoneticPr fontId="3"/>
  </si>
  <si>
    <t>0372500017</t>
    <phoneticPr fontId="3"/>
  </si>
  <si>
    <t>0370900011</t>
    <phoneticPr fontId="3"/>
  </si>
  <si>
    <t>0370600017</t>
    <phoneticPr fontId="3"/>
  </si>
  <si>
    <t>0370700023</t>
    <phoneticPr fontId="3"/>
  </si>
  <si>
    <t>0370100034</t>
    <phoneticPr fontId="3"/>
  </si>
  <si>
    <t>0372100016</t>
    <phoneticPr fontId="3"/>
  </si>
  <si>
    <t>0371500026</t>
    <phoneticPr fontId="3"/>
  </si>
  <si>
    <t>0373000017</t>
    <phoneticPr fontId="3"/>
  </si>
  <si>
    <t>ハックのサポートセンター</t>
    <phoneticPr fontId="3"/>
  </si>
  <si>
    <t>指定特定相談支援事業所　くらしの相談室</t>
    <phoneticPr fontId="3"/>
  </si>
  <si>
    <t>0370900078</t>
    <phoneticPr fontId="3"/>
  </si>
  <si>
    <t>一関障害者生活支援プラザ</t>
    <phoneticPr fontId="3"/>
  </si>
  <si>
    <t>気仙</t>
    <rPh sb="0" eb="2">
      <t>ケセン</t>
    </rPh>
    <phoneticPr fontId="3"/>
  </si>
  <si>
    <t>029-4501</t>
    <phoneticPr fontId="3"/>
  </si>
  <si>
    <t>地域活動支援センター一関</t>
    <phoneticPr fontId="3"/>
  </si>
  <si>
    <t>0370100026</t>
    <phoneticPr fontId="3"/>
  </si>
  <si>
    <t>自立生活支援センター北上</t>
    <phoneticPr fontId="3"/>
  </si>
  <si>
    <t>0371000019</t>
    <phoneticPr fontId="3"/>
  </si>
  <si>
    <t>指定相談支援事業所　太田の園</t>
    <phoneticPr fontId="3"/>
  </si>
  <si>
    <t>チャレンジドまちかど相談室リンク</t>
    <phoneticPr fontId="3"/>
  </si>
  <si>
    <t>0195-68-7250</t>
    <phoneticPr fontId="3"/>
  </si>
  <si>
    <t>0195-68-7245</t>
    <phoneticPr fontId="3"/>
  </si>
  <si>
    <t>2013</t>
  </si>
  <si>
    <t>10</t>
  </si>
  <si>
    <t>019-681-3337</t>
  </si>
  <si>
    <t>グラス相談支援事業所</t>
    <rPh sb="3" eb="5">
      <t>ソウダン</t>
    </rPh>
    <rPh sb="5" eb="7">
      <t>シエン</t>
    </rPh>
    <rPh sb="7" eb="9">
      <t>ジギョウ</t>
    </rPh>
    <rPh sb="9" eb="10">
      <t>ショ</t>
    </rPh>
    <phoneticPr fontId="3"/>
  </si>
  <si>
    <t>024-0074</t>
    <phoneticPr fontId="3"/>
  </si>
  <si>
    <t>0197-77-4677</t>
    <phoneticPr fontId="3"/>
  </si>
  <si>
    <t>0371500075</t>
  </si>
  <si>
    <t>2014</t>
    <phoneticPr fontId="3"/>
  </si>
  <si>
    <t>指定特定相談支援事業所　ひまわり</t>
    <rPh sb="0" eb="2">
      <t>シテイ</t>
    </rPh>
    <rPh sb="2" eb="4">
      <t>トクテイ</t>
    </rPh>
    <rPh sb="4" eb="6">
      <t>ソウダン</t>
    </rPh>
    <rPh sb="6" eb="8">
      <t>シエン</t>
    </rPh>
    <rPh sb="8" eb="10">
      <t>ジギョウ</t>
    </rPh>
    <rPh sb="10" eb="11">
      <t>ショ</t>
    </rPh>
    <phoneticPr fontId="3"/>
  </si>
  <si>
    <t>0370500068</t>
    <phoneticPr fontId="3"/>
  </si>
  <si>
    <t>020-0854</t>
    <phoneticPr fontId="3"/>
  </si>
  <si>
    <t>019-639-6170</t>
    <phoneticPr fontId="3"/>
  </si>
  <si>
    <t>019-639-6171</t>
    <phoneticPr fontId="3"/>
  </si>
  <si>
    <t>一般財団法人青い鳥</t>
    <phoneticPr fontId="3"/>
  </si>
  <si>
    <t>020-0133</t>
    <phoneticPr fontId="3"/>
  </si>
  <si>
    <t>019-646-4943</t>
    <phoneticPr fontId="3"/>
  </si>
  <si>
    <t>019-646-4944</t>
    <phoneticPr fontId="3"/>
  </si>
  <si>
    <t>0370100117</t>
    <phoneticPr fontId="3"/>
  </si>
  <si>
    <t>0350100178</t>
    <phoneticPr fontId="3"/>
  </si>
  <si>
    <t>2014</t>
    <phoneticPr fontId="3"/>
  </si>
  <si>
    <t>4</t>
    <phoneticPr fontId="3"/>
  </si>
  <si>
    <t>1</t>
    <phoneticPr fontId="3"/>
  </si>
  <si>
    <t>いるかデイ中屋敷</t>
    <phoneticPr fontId="3"/>
  </si>
  <si>
    <t>019-613-3612</t>
    <phoneticPr fontId="3"/>
  </si>
  <si>
    <t>020-0141</t>
    <phoneticPr fontId="3"/>
  </si>
  <si>
    <t>相談支援事業所「むつび」</t>
    <rPh sb="0" eb="2">
      <t>ソウダン</t>
    </rPh>
    <rPh sb="2" eb="4">
      <t>シエン</t>
    </rPh>
    <rPh sb="4" eb="6">
      <t>ジギョウ</t>
    </rPh>
    <rPh sb="6" eb="7">
      <t>ショ</t>
    </rPh>
    <phoneticPr fontId="3"/>
  </si>
  <si>
    <t>2</t>
    <phoneticPr fontId="3"/>
  </si>
  <si>
    <t>17</t>
    <phoneticPr fontId="3"/>
  </si>
  <si>
    <t>019-681-2538</t>
    <phoneticPr fontId="3"/>
  </si>
  <si>
    <t>019-681-2539</t>
    <phoneticPr fontId="3"/>
  </si>
  <si>
    <t>0370200057</t>
    <phoneticPr fontId="3"/>
  </si>
  <si>
    <t>相談支援事業所「まつやま」</t>
    <rPh sb="0" eb="2">
      <t>ソウダン</t>
    </rPh>
    <rPh sb="2" eb="4">
      <t>シエン</t>
    </rPh>
    <rPh sb="4" eb="6">
      <t>ジギョウ</t>
    </rPh>
    <rPh sb="6" eb="7">
      <t>ショ</t>
    </rPh>
    <phoneticPr fontId="3"/>
  </si>
  <si>
    <t>0193-62-7921</t>
    <phoneticPr fontId="3"/>
  </si>
  <si>
    <t>0193-64-3530</t>
    <phoneticPr fontId="3"/>
  </si>
  <si>
    <t>0370100109</t>
    <phoneticPr fontId="3"/>
  </si>
  <si>
    <t>0352900013</t>
    <phoneticPr fontId="3"/>
  </si>
  <si>
    <t>放課後等デイサービス　四季の郷</t>
    <rPh sb="0" eb="3">
      <t>ホウカゴ</t>
    </rPh>
    <rPh sb="3" eb="4">
      <t>トウ</t>
    </rPh>
    <rPh sb="11" eb="13">
      <t>シキ</t>
    </rPh>
    <rPh sb="14" eb="15">
      <t>サト</t>
    </rPh>
    <phoneticPr fontId="3"/>
  </si>
  <si>
    <t>028-1121</t>
    <phoneticPr fontId="3"/>
  </si>
  <si>
    <t>0193-41-1521</t>
    <phoneticPr fontId="3"/>
  </si>
  <si>
    <t>0193-41-1522</t>
    <phoneticPr fontId="3"/>
  </si>
  <si>
    <t>0372100040</t>
    <phoneticPr fontId="3"/>
  </si>
  <si>
    <t>岩手町</t>
    <phoneticPr fontId="3"/>
  </si>
  <si>
    <t>028-4301</t>
    <phoneticPr fontId="3"/>
  </si>
  <si>
    <t>0195-62-3056</t>
    <phoneticPr fontId="3"/>
  </si>
  <si>
    <t>0372200030</t>
    <phoneticPr fontId="3"/>
  </si>
  <si>
    <t>028-3614</t>
    <phoneticPr fontId="3"/>
  </si>
  <si>
    <t>019-698-2301</t>
    <phoneticPr fontId="3"/>
  </si>
  <si>
    <t>019-698-1531</t>
    <phoneticPr fontId="3"/>
  </si>
  <si>
    <t>0370600074</t>
    <phoneticPr fontId="3"/>
  </si>
  <si>
    <t>0371300039</t>
    <phoneticPr fontId="3"/>
  </si>
  <si>
    <t>5</t>
    <phoneticPr fontId="3"/>
  </si>
  <si>
    <t>2014</t>
    <phoneticPr fontId="3"/>
  </si>
  <si>
    <t>二戸</t>
    <phoneticPr fontId="3"/>
  </si>
  <si>
    <t>二戸市</t>
    <phoneticPr fontId="3"/>
  </si>
  <si>
    <t>028-6101</t>
    <phoneticPr fontId="3"/>
  </si>
  <si>
    <t>0195-43-3780</t>
    <phoneticPr fontId="3"/>
  </si>
  <si>
    <t>0350100186</t>
    <phoneticPr fontId="3"/>
  </si>
  <si>
    <t>19</t>
    <phoneticPr fontId="3"/>
  </si>
  <si>
    <t>チャレンジアカデミー中ノ橋通</t>
    <phoneticPr fontId="3"/>
  </si>
  <si>
    <t>盛岡</t>
    <phoneticPr fontId="3"/>
  </si>
  <si>
    <t>盛岡市</t>
    <phoneticPr fontId="3"/>
  </si>
  <si>
    <t>020-0871</t>
    <phoneticPr fontId="3"/>
  </si>
  <si>
    <t>019-613-2947</t>
    <phoneticPr fontId="3"/>
  </si>
  <si>
    <t>019-613-2948</t>
    <phoneticPr fontId="3"/>
  </si>
  <si>
    <t>6</t>
    <phoneticPr fontId="3"/>
  </si>
  <si>
    <t>1</t>
    <phoneticPr fontId="3"/>
  </si>
  <si>
    <t>0351600010</t>
    <phoneticPr fontId="3"/>
  </si>
  <si>
    <t>放課後等デイサービス　飛行船</t>
    <phoneticPr fontId="3"/>
  </si>
  <si>
    <t>滝沢市</t>
    <phoneticPr fontId="3"/>
  </si>
  <si>
    <t>020-0668</t>
    <phoneticPr fontId="3"/>
  </si>
  <si>
    <t>019-681-0124</t>
    <phoneticPr fontId="3"/>
  </si>
  <si>
    <t>019-681-0125</t>
    <phoneticPr fontId="3"/>
  </si>
  <si>
    <t>0350100194</t>
    <phoneticPr fontId="3"/>
  </si>
  <si>
    <t>020-0402</t>
    <phoneticPr fontId="3"/>
  </si>
  <si>
    <t>0350500112</t>
    <phoneticPr fontId="3"/>
  </si>
  <si>
    <t>放課後等デイサービス第３たんぽぽ</t>
    <phoneticPr fontId="3"/>
  </si>
  <si>
    <t>025-0036</t>
    <phoneticPr fontId="3"/>
  </si>
  <si>
    <t>0198-29-5723</t>
    <phoneticPr fontId="3"/>
  </si>
  <si>
    <t>0198-29-5724</t>
    <phoneticPr fontId="3"/>
  </si>
  <si>
    <t>一関市かるがも千厩教室</t>
    <rPh sb="7" eb="9">
      <t>センマヤ</t>
    </rPh>
    <rPh sb="9" eb="11">
      <t>キョウシツ</t>
    </rPh>
    <phoneticPr fontId="3"/>
  </si>
  <si>
    <t>15</t>
    <phoneticPr fontId="3"/>
  </si>
  <si>
    <t>-</t>
    <phoneticPr fontId="3"/>
  </si>
  <si>
    <t>2014</t>
  </si>
  <si>
    <t>019-681-7685</t>
    <phoneticPr fontId="3"/>
  </si>
  <si>
    <t>0351000047</t>
    <phoneticPr fontId="3"/>
  </si>
  <si>
    <t>8</t>
    <phoneticPr fontId="3"/>
  </si>
  <si>
    <t>22</t>
    <phoneticPr fontId="3"/>
  </si>
  <si>
    <t>多機能型支援施設　アップル</t>
    <phoneticPr fontId="3"/>
  </si>
  <si>
    <t>陸前高田市</t>
    <phoneticPr fontId="3"/>
  </si>
  <si>
    <t>029-2205</t>
    <phoneticPr fontId="3"/>
  </si>
  <si>
    <t>0192-47-4652</t>
    <phoneticPr fontId="3"/>
  </si>
  <si>
    <t>0192-47-4716</t>
    <phoneticPr fontId="3"/>
  </si>
  <si>
    <t>029-0523</t>
    <phoneticPr fontId="3"/>
  </si>
  <si>
    <t>028-3623</t>
    <phoneticPr fontId="4"/>
  </si>
  <si>
    <t>029-4208</t>
  </si>
  <si>
    <t>028-5133</t>
  </si>
  <si>
    <t>026-0053</t>
  </si>
  <si>
    <t>025-0033</t>
  </si>
  <si>
    <t>020-0127</t>
  </si>
  <si>
    <t>019-663-2013</t>
    <phoneticPr fontId="3"/>
  </si>
  <si>
    <t>0195-35-2314</t>
  </si>
  <si>
    <t>0195-35-3406</t>
  </si>
  <si>
    <t>019-611-0600</t>
  </si>
  <si>
    <t>019-611-0601</t>
  </si>
  <si>
    <t>0193-23-7111</t>
  </si>
  <si>
    <t>0193-25-1820</t>
  </si>
  <si>
    <t>0191-25-2221</t>
  </si>
  <si>
    <t>0191-25-2157</t>
  </si>
  <si>
    <t>0198-24-0511</t>
  </si>
  <si>
    <t>0198-24-1721</t>
  </si>
  <si>
    <t>019-646-3977</t>
  </si>
  <si>
    <t>0198-21-3771</t>
  </si>
  <si>
    <t>0198-21-3772</t>
  </si>
  <si>
    <t>2014</t>
    <phoneticPr fontId="3"/>
  </si>
  <si>
    <t>10</t>
    <phoneticPr fontId="3"/>
  </si>
  <si>
    <t>1</t>
    <phoneticPr fontId="3"/>
  </si>
  <si>
    <t>0350100202</t>
    <phoneticPr fontId="3"/>
  </si>
  <si>
    <t>019-681-6040</t>
    <phoneticPr fontId="3"/>
  </si>
  <si>
    <t>0352500045</t>
    <phoneticPr fontId="3"/>
  </si>
  <si>
    <t>4</t>
    <phoneticPr fontId="3"/>
  </si>
  <si>
    <t>1</t>
    <phoneticPr fontId="3"/>
  </si>
  <si>
    <t>金ケ崎町</t>
    <rPh sb="0" eb="3">
      <t>カネガサキ</t>
    </rPh>
    <rPh sb="3" eb="4">
      <t>チョウ</t>
    </rPh>
    <phoneticPr fontId="3"/>
  </si>
  <si>
    <t>029-4503</t>
    <phoneticPr fontId="3"/>
  </si>
  <si>
    <t>0352200091</t>
    <phoneticPr fontId="3"/>
  </si>
  <si>
    <t>15</t>
    <phoneticPr fontId="3"/>
  </si>
  <si>
    <t>レスポンスアビリティー合同会社</t>
    <phoneticPr fontId="3"/>
  </si>
  <si>
    <t>矢巾町</t>
    <phoneticPr fontId="3"/>
  </si>
  <si>
    <t>019-613-9737</t>
    <phoneticPr fontId="3"/>
  </si>
  <si>
    <t>0350100210</t>
    <phoneticPr fontId="3"/>
  </si>
  <si>
    <t>11</t>
    <phoneticPr fontId="3"/>
  </si>
  <si>
    <t>1</t>
    <phoneticPr fontId="3"/>
  </si>
  <si>
    <t>放課後等デイサービスみつわり</t>
    <phoneticPr fontId="3"/>
  </si>
  <si>
    <t>盛岡市</t>
    <phoneticPr fontId="3"/>
  </si>
  <si>
    <t>020-0011</t>
    <phoneticPr fontId="3"/>
  </si>
  <si>
    <t>019-656-7650</t>
    <phoneticPr fontId="3"/>
  </si>
  <si>
    <t>019-656-7652</t>
    <phoneticPr fontId="3"/>
  </si>
  <si>
    <t>二戸郡一戸町中山字大塚４－６</t>
    <rPh sb="0" eb="3">
      <t>ニノヘグン</t>
    </rPh>
    <phoneticPr fontId="3"/>
  </si>
  <si>
    <t>019-611-0600</t>
    <phoneticPr fontId="4"/>
  </si>
  <si>
    <t>019-611-0601</t>
    <phoneticPr fontId="4"/>
  </si>
  <si>
    <t>0350100236</t>
    <phoneticPr fontId="3"/>
  </si>
  <si>
    <t>12</t>
    <phoneticPr fontId="3"/>
  </si>
  <si>
    <t>いるかデイ仙北</t>
    <phoneticPr fontId="3"/>
  </si>
  <si>
    <t>020-0862</t>
    <phoneticPr fontId="3"/>
  </si>
  <si>
    <t>019-635-3351</t>
    <phoneticPr fontId="3"/>
  </si>
  <si>
    <t>0350100228</t>
    <phoneticPr fontId="3"/>
  </si>
  <si>
    <t>15</t>
    <phoneticPr fontId="3"/>
  </si>
  <si>
    <t>11</t>
    <phoneticPr fontId="3"/>
  </si>
  <si>
    <t>指定発達支援医療機関</t>
    <rPh sb="0" eb="2">
      <t>シテイ</t>
    </rPh>
    <rPh sb="6" eb="8">
      <t>イリョウ</t>
    </rPh>
    <rPh sb="8" eb="10">
      <t>キカン</t>
    </rPh>
    <phoneticPr fontId="3"/>
  </si>
  <si>
    <t>0352200109</t>
    <phoneticPr fontId="3"/>
  </si>
  <si>
    <t>2015</t>
    <phoneticPr fontId="3"/>
  </si>
  <si>
    <t>1</t>
    <phoneticPr fontId="3"/>
  </si>
  <si>
    <t>9</t>
    <phoneticPr fontId="3"/>
  </si>
  <si>
    <t>放課後等デイサービスセンター「いちご園」</t>
    <phoneticPr fontId="3"/>
  </si>
  <si>
    <t>盛岡</t>
    <phoneticPr fontId="3"/>
  </si>
  <si>
    <t>矢巾町</t>
    <phoneticPr fontId="3"/>
  </si>
  <si>
    <t>028-3614</t>
    <phoneticPr fontId="3"/>
  </si>
  <si>
    <t>0197-44-6060</t>
    <phoneticPr fontId="3"/>
  </si>
  <si>
    <t>020-0871</t>
    <phoneticPr fontId="3"/>
  </si>
  <si>
    <t>2015</t>
    <phoneticPr fontId="3"/>
  </si>
  <si>
    <t>4</t>
    <phoneticPr fontId="3"/>
  </si>
  <si>
    <t>1</t>
    <phoneticPr fontId="3"/>
  </si>
  <si>
    <t>盛岡市</t>
    <phoneticPr fontId="3"/>
  </si>
  <si>
    <t>020-0823</t>
    <phoneticPr fontId="3"/>
  </si>
  <si>
    <t>019-601-6172</t>
    <phoneticPr fontId="3"/>
  </si>
  <si>
    <t>019-601-6173</t>
    <phoneticPr fontId="3"/>
  </si>
  <si>
    <t>ひだまり水沢森下</t>
    <phoneticPr fontId="3"/>
  </si>
  <si>
    <t>023-0875</t>
    <phoneticPr fontId="3"/>
  </si>
  <si>
    <t>0197-23-7993</t>
    <phoneticPr fontId="3"/>
  </si>
  <si>
    <t>ひだまり江刺桜木</t>
    <phoneticPr fontId="3"/>
  </si>
  <si>
    <t>023-1131</t>
    <phoneticPr fontId="3"/>
  </si>
  <si>
    <t>0197-35-7177</t>
    <phoneticPr fontId="3"/>
  </si>
  <si>
    <t>0197-34-4200</t>
    <phoneticPr fontId="3"/>
  </si>
  <si>
    <t>ひだまり江刺岩谷堂</t>
    <phoneticPr fontId="3"/>
  </si>
  <si>
    <t>0197-47-3711</t>
    <phoneticPr fontId="3"/>
  </si>
  <si>
    <t>0197-47-3712</t>
    <phoneticPr fontId="3"/>
  </si>
  <si>
    <t>ひだまり水沢横町</t>
    <phoneticPr fontId="3"/>
  </si>
  <si>
    <t>023-0801</t>
    <phoneticPr fontId="3"/>
  </si>
  <si>
    <t>0197-47-3130</t>
    <phoneticPr fontId="3"/>
  </si>
  <si>
    <t>0197-47-3336</t>
    <phoneticPr fontId="3"/>
  </si>
  <si>
    <t>ひだまり水沢駅東</t>
    <phoneticPr fontId="3"/>
  </si>
  <si>
    <t>0351500129</t>
    <phoneticPr fontId="3"/>
  </si>
  <si>
    <t>0351500137</t>
    <phoneticPr fontId="3"/>
  </si>
  <si>
    <t>0351500145</t>
    <phoneticPr fontId="3"/>
  </si>
  <si>
    <t>0351500152</t>
    <phoneticPr fontId="3"/>
  </si>
  <si>
    <t>0351500160</t>
    <phoneticPr fontId="3"/>
  </si>
  <si>
    <t>ピーターズ・キッズ</t>
    <phoneticPr fontId="3"/>
  </si>
  <si>
    <t>野田村</t>
    <rPh sb="0" eb="2">
      <t>ノダ</t>
    </rPh>
    <rPh sb="2" eb="3">
      <t>ムラ</t>
    </rPh>
    <phoneticPr fontId="3"/>
  </si>
  <si>
    <t>028-8201</t>
    <phoneticPr fontId="3"/>
  </si>
  <si>
    <t>0195-35-3406</t>
    <phoneticPr fontId="3"/>
  </si>
  <si>
    <t>0191-21-4657</t>
    <phoneticPr fontId="3"/>
  </si>
  <si>
    <t>021-0026</t>
    <phoneticPr fontId="3"/>
  </si>
  <si>
    <t>019-681-6041</t>
    <phoneticPr fontId="3"/>
  </si>
  <si>
    <t>019-601-5400</t>
    <phoneticPr fontId="3"/>
  </si>
  <si>
    <t>019-601-7359</t>
    <phoneticPr fontId="3"/>
  </si>
  <si>
    <t>019-601-8963</t>
    <phoneticPr fontId="3"/>
  </si>
  <si>
    <t>0194-75-4040</t>
    <phoneticPr fontId="3"/>
  </si>
  <si>
    <t>019-681-3375</t>
    <phoneticPr fontId="3"/>
  </si>
  <si>
    <t>0197-44-3929</t>
    <phoneticPr fontId="3"/>
  </si>
  <si>
    <t>0197-47-5619</t>
    <phoneticPr fontId="3"/>
  </si>
  <si>
    <t>019-613-2813</t>
    <phoneticPr fontId="3"/>
  </si>
  <si>
    <t>019-613-2814</t>
    <phoneticPr fontId="3"/>
  </si>
  <si>
    <t>021-0056</t>
    <phoneticPr fontId="3"/>
  </si>
  <si>
    <t>019-697-0022</t>
    <phoneticPr fontId="3"/>
  </si>
  <si>
    <t>2015</t>
    <phoneticPr fontId="3"/>
  </si>
  <si>
    <t>8</t>
    <phoneticPr fontId="3"/>
  </si>
  <si>
    <t>1</t>
    <phoneticPr fontId="3"/>
  </si>
  <si>
    <t>ひだまり北上中央</t>
    <phoneticPr fontId="3"/>
  </si>
  <si>
    <t>岩手中部</t>
    <phoneticPr fontId="3"/>
  </si>
  <si>
    <t>北上市</t>
    <phoneticPr fontId="3"/>
  </si>
  <si>
    <t>024-0093</t>
    <phoneticPr fontId="3"/>
  </si>
  <si>
    <t>0197-72-5791</t>
    <phoneticPr fontId="3"/>
  </si>
  <si>
    <t>0197-72-5792</t>
    <phoneticPr fontId="3"/>
  </si>
  <si>
    <t>0350600052</t>
    <phoneticPr fontId="3"/>
  </si>
  <si>
    <t>9</t>
    <phoneticPr fontId="3"/>
  </si>
  <si>
    <t>020-0401</t>
    <phoneticPr fontId="3"/>
  </si>
  <si>
    <t>019-601-7585</t>
    <phoneticPr fontId="3"/>
  </si>
  <si>
    <t>019-601-7586</t>
    <phoneticPr fontId="3"/>
  </si>
  <si>
    <t>0350900098</t>
    <phoneticPr fontId="3"/>
  </si>
  <si>
    <t>1</t>
    <phoneticPr fontId="3"/>
  </si>
  <si>
    <t>あふたーすくーる・にじいろ</t>
    <phoneticPr fontId="3"/>
  </si>
  <si>
    <t>両磐</t>
    <phoneticPr fontId="3"/>
  </si>
  <si>
    <t>一関市</t>
    <phoneticPr fontId="3"/>
  </si>
  <si>
    <t>021-0821</t>
    <phoneticPr fontId="3"/>
  </si>
  <si>
    <t>019-613-2009</t>
    <phoneticPr fontId="3"/>
  </si>
  <si>
    <t>019-681-8005</t>
    <phoneticPr fontId="3"/>
  </si>
  <si>
    <t>019-681-8007</t>
    <phoneticPr fontId="3"/>
  </si>
  <si>
    <t>019-681-7413</t>
    <phoneticPr fontId="3"/>
  </si>
  <si>
    <t>2013</t>
    <phoneticPr fontId="3"/>
  </si>
  <si>
    <t>2012</t>
    <phoneticPr fontId="3"/>
  </si>
  <si>
    <t>025-0026</t>
    <phoneticPr fontId="3"/>
  </si>
  <si>
    <t>021-0041</t>
    <phoneticPr fontId="3"/>
  </si>
  <si>
    <t>029-1111</t>
    <phoneticPr fontId="3"/>
  </si>
  <si>
    <t>0191-56-2690</t>
    <phoneticPr fontId="3"/>
  </si>
  <si>
    <t>0191-56-2691</t>
    <phoneticPr fontId="3"/>
  </si>
  <si>
    <t>0352100051</t>
    <phoneticPr fontId="3"/>
  </si>
  <si>
    <t>滝沢市</t>
    <rPh sb="0" eb="2">
      <t>タキザワ</t>
    </rPh>
    <rPh sb="2" eb="3">
      <t>シ</t>
    </rPh>
    <phoneticPr fontId="3"/>
  </si>
  <si>
    <t>020-0633</t>
    <phoneticPr fontId="3"/>
  </si>
  <si>
    <t>019-601-6762</t>
    <phoneticPr fontId="3"/>
  </si>
  <si>
    <t>胆沢郡金ケ崎町西根南羽沢43番地</t>
    <rPh sb="0" eb="3">
      <t>イサワグン</t>
    </rPh>
    <rPh sb="3" eb="4">
      <t>キン</t>
    </rPh>
    <rPh sb="5" eb="6">
      <t>ザキ</t>
    </rPh>
    <rPh sb="6" eb="7">
      <t>マチ</t>
    </rPh>
    <rPh sb="7" eb="9">
      <t>ニシネ</t>
    </rPh>
    <rPh sb="9" eb="10">
      <t>ミナミ</t>
    </rPh>
    <rPh sb="10" eb="12">
      <t>ハザワ</t>
    </rPh>
    <rPh sb="14" eb="16">
      <t>バンチ</t>
    </rPh>
    <phoneticPr fontId="3"/>
  </si>
  <si>
    <t>028-5133</t>
    <phoneticPr fontId="3"/>
  </si>
  <si>
    <t>0195-35-2314</t>
    <phoneticPr fontId="3"/>
  </si>
  <si>
    <t>020-0611</t>
    <phoneticPr fontId="3"/>
  </si>
  <si>
    <t>岩手県指定　障害児通所支援事業所（児童発達支援センター）一覧</t>
    <rPh sb="0" eb="3">
      <t>イワテケン</t>
    </rPh>
    <rPh sb="3" eb="5">
      <t>シテイ</t>
    </rPh>
    <rPh sb="6" eb="9">
      <t>ショウガイジ</t>
    </rPh>
    <rPh sb="9" eb="11">
      <t>ツウショ</t>
    </rPh>
    <rPh sb="11" eb="13">
      <t>シエン</t>
    </rPh>
    <rPh sb="13" eb="16">
      <t>ジギョウショ</t>
    </rPh>
    <rPh sb="17" eb="19">
      <t>ジドウ</t>
    </rPh>
    <rPh sb="19" eb="21">
      <t>ハッタツ</t>
    </rPh>
    <rPh sb="21" eb="23">
      <t>シエン</t>
    </rPh>
    <rPh sb="28" eb="30">
      <t>イチラン</t>
    </rPh>
    <phoneticPr fontId="3"/>
  </si>
  <si>
    <t>020-0015</t>
    <phoneticPr fontId="3"/>
  </si>
  <si>
    <t>019-605-8822</t>
    <phoneticPr fontId="3"/>
  </si>
  <si>
    <t>019-605-8823</t>
    <phoneticPr fontId="3"/>
  </si>
  <si>
    <t>0197-56-2160</t>
    <phoneticPr fontId="3"/>
  </si>
  <si>
    <t>0197-56-6471</t>
    <phoneticPr fontId="3"/>
  </si>
  <si>
    <t>019-692-0198</t>
    <phoneticPr fontId="3"/>
  </si>
  <si>
    <t>019-692-0158</t>
    <phoneticPr fontId="3"/>
  </si>
  <si>
    <t>028-0541</t>
    <phoneticPr fontId="3"/>
  </si>
  <si>
    <t>027-0073</t>
    <phoneticPr fontId="3"/>
  </si>
  <si>
    <t>021-0902</t>
    <phoneticPr fontId="3"/>
  </si>
  <si>
    <t>028-0021</t>
    <phoneticPr fontId="3"/>
  </si>
  <si>
    <t>028-0071</t>
    <phoneticPr fontId="3"/>
  </si>
  <si>
    <t>0194-53-6622</t>
    <phoneticPr fontId="3"/>
  </si>
  <si>
    <t>0194-53-6637</t>
    <phoneticPr fontId="3"/>
  </si>
  <si>
    <t>028-0061</t>
    <phoneticPr fontId="3"/>
  </si>
  <si>
    <t>0194-66-8585</t>
    <phoneticPr fontId="3"/>
  </si>
  <si>
    <t>0194-66-8033</t>
    <phoneticPr fontId="3"/>
  </si>
  <si>
    <t>028-0031</t>
    <phoneticPr fontId="3"/>
  </si>
  <si>
    <t>0194-61-1111</t>
    <phoneticPr fontId="3"/>
  </si>
  <si>
    <t>0194-61-1195</t>
    <phoneticPr fontId="3"/>
  </si>
  <si>
    <t>0191-75-4114</t>
    <phoneticPr fontId="3"/>
  </si>
  <si>
    <t>0191-75-2550</t>
    <phoneticPr fontId="3"/>
  </si>
  <si>
    <t>胆沢郡金ケ崎町六原町の内表道下31番地2</t>
    <rPh sb="0" eb="3">
      <t>イサワグン</t>
    </rPh>
    <rPh sb="3" eb="6">
      <t>カネガサキ</t>
    </rPh>
    <rPh sb="6" eb="7">
      <t>チョウ</t>
    </rPh>
    <rPh sb="7" eb="9">
      <t>ロクハラ</t>
    </rPh>
    <rPh sb="9" eb="10">
      <t>マチ</t>
    </rPh>
    <rPh sb="11" eb="12">
      <t>ウチ</t>
    </rPh>
    <rPh sb="12" eb="13">
      <t>オモテ</t>
    </rPh>
    <rPh sb="13" eb="15">
      <t>ドウゲ</t>
    </rPh>
    <rPh sb="17" eb="19">
      <t>バンチ</t>
    </rPh>
    <phoneticPr fontId="3"/>
  </si>
  <si>
    <t>027-0037</t>
    <phoneticPr fontId="3"/>
  </si>
  <si>
    <t>023-1131</t>
    <phoneticPr fontId="3"/>
  </si>
  <si>
    <t>2016</t>
    <phoneticPr fontId="3"/>
  </si>
  <si>
    <t>有限会社いわてにっかコミュニティ企画</t>
    <phoneticPr fontId="3"/>
  </si>
  <si>
    <t>019-681-9630</t>
    <phoneticPr fontId="3"/>
  </si>
  <si>
    <t>019-681-9635</t>
    <phoneticPr fontId="3"/>
  </si>
  <si>
    <t>0350100285</t>
    <phoneticPr fontId="3"/>
  </si>
  <si>
    <t>2015</t>
    <phoneticPr fontId="3"/>
  </si>
  <si>
    <t>11</t>
    <phoneticPr fontId="3"/>
  </si>
  <si>
    <t>1</t>
    <phoneticPr fontId="3"/>
  </si>
  <si>
    <t>盛岡市</t>
    <phoneticPr fontId="3"/>
  </si>
  <si>
    <t>019-636-1412</t>
    <phoneticPr fontId="3"/>
  </si>
  <si>
    <t>019-636-1413</t>
    <phoneticPr fontId="3"/>
  </si>
  <si>
    <t>2012</t>
    <phoneticPr fontId="3"/>
  </si>
  <si>
    <t>022-8501</t>
    <phoneticPr fontId="3"/>
  </si>
  <si>
    <t>0192-26-2299</t>
    <phoneticPr fontId="3"/>
  </si>
  <si>
    <t>0352100044</t>
    <phoneticPr fontId="3"/>
  </si>
  <si>
    <t>10</t>
    <phoneticPr fontId="3"/>
  </si>
  <si>
    <t>0351500012</t>
    <phoneticPr fontId="3"/>
  </si>
  <si>
    <t>0353200017</t>
    <phoneticPr fontId="3"/>
  </si>
  <si>
    <t>0352200026</t>
    <phoneticPr fontId="3"/>
  </si>
  <si>
    <t>2016</t>
    <phoneticPr fontId="3"/>
  </si>
  <si>
    <t>4</t>
    <phoneticPr fontId="3"/>
  </si>
  <si>
    <t>1</t>
    <phoneticPr fontId="3"/>
  </si>
  <si>
    <t>070-6574-3141</t>
    <phoneticPr fontId="3"/>
  </si>
  <si>
    <t>0350100301</t>
    <phoneticPr fontId="3"/>
  </si>
  <si>
    <t>有限会社まごのて</t>
    <phoneticPr fontId="3"/>
  </si>
  <si>
    <t>020-0106</t>
    <phoneticPr fontId="3"/>
  </si>
  <si>
    <t>019-656-8158</t>
  </si>
  <si>
    <t>0351400015</t>
    <phoneticPr fontId="3"/>
  </si>
  <si>
    <t>放課後等デイサービス　きらきら星</t>
    <rPh sb="0" eb="3">
      <t>ホウカゴ</t>
    </rPh>
    <rPh sb="3" eb="4">
      <t>トウ</t>
    </rPh>
    <rPh sb="15" eb="16">
      <t>ホシ</t>
    </rPh>
    <phoneticPr fontId="3"/>
  </si>
  <si>
    <t>028-7111</t>
  </si>
  <si>
    <t>0195-68-7270</t>
  </si>
  <si>
    <t>0195-68-7271</t>
  </si>
  <si>
    <t>0351500178</t>
    <phoneticPr fontId="3"/>
  </si>
  <si>
    <t>023-1131</t>
  </si>
  <si>
    <t>0197-47-5016</t>
    <phoneticPr fontId="3"/>
  </si>
  <si>
    <t>0197-47-5017</t>
    <phoneticPr fontId="3"/>
  </si>
  <si>
    <t>028-6103</t>
    <phoneticPr fontId="3"/>
  </si>
  <si>
    <t>0195-26-8227</t>
    <phoneticPr fontId="3"/>
  </si>
  <si>
    <t>0351000054</t>
    <phoneticPr fontId="3"/>
  </si>
  <si>
    <t>あふたーすくーる・すてっぷ</t>
    <phoneticPr fontId="3"/>
  </si>
  <si>
    <t>陸前高田市</t>
    <phoneticPr fontId="3"/>
  </si>
  <si>
    <t>029-2205</t>
  </si>
  <si>
    <t>0192-47-5178</t>
    <phoneticPr fontId="3"/>
  </si>
  <si>
    <t>西磐井郡平泉町平泉字樋渡49-2</t>
    <rPh sb="0" eb="1">
      <t>ニシ</t>
    </rPh>
    <rPh sb="1" eb="3">
      <t>イワイ</t>
    </rPh>
    <rPh sb="3" eb="4">
      <t>グン</t>
    </rPh>
    <rPh sb="4" eb="7">
      <t>ヒライズミチョウ</t>
    </rPh>
    <rPh sb="7" eb="9">
      <t>ヒライズミ</t>
    </rPh>
    <rPh sb="9" eb="10">
      <t>アザ</t>
    </rPh>
    <rPh sb="10" eb="12">
      <t>ヒワタシ</t>
    </rPh>
    <phoneticPr fontId="3"/>
  </si>
  <si>
    <t>ひだまり江刺第二桜木</t>
    <phoneticPr fontId="3"/>
  </si>
  <si>
    <t>28</t>
    <phoneticPr fontId="3"/>
  </si>
  <si>
    <t>放課後等デイサービス　まきば</t>
    <rPh sb="0" eb="3">
      <t>ホウカゴ</t>
    </rPh>
    <rPh sb="3" eb="4">
      <t>トウ</t>
    </rPh>
    <phoneticPr fontId="3"/>
  </si>
  <si>
    <t>洋野町</t>
    <rPh sb="0" eb="2">
      <t>ヒロノ</t>
    </rPh>
    <rPh sb="2" eb="3">
      <t>チョウ</t>
    </rPh>
    <phoneticPr fontId="3"/>
  </si>
  <si>
    <t>028-8802</t>
    <phoneticPr fontId="3"/>
  </si>
  <si>
    <t>0194-77-2180</t>
    <phoneticPr fontId="3"/>
  </si>
  <si>
    <t>0194-77-2181</t>
    <phoneticPr fontId="3"/>
  </si>
  <si>
    <t>0353100019</t>
    <phoneticPr fontId="3"/>
  </si>
  <si>
    <t>2016</t>
    <phoneticPr fontId="3"/>
  </si>
  <si>
    <t>5</t>
    <phoneticPr fontId="3"/>
  </si>
  <si>
    <t>1</t>
    <phoneticPr fontId="3"/>
  </si>
  <si>
    <t>チャレンジアカデミー花北</t>
    <rPh sb="10" eb="12">
      <t>ハナキタ</t>
    </rPh>
    <phoneticPr fontId="3"/>
  </si>
  <si>
    <t>025-0025</t>
    <phoneticPr fontId="3"/>
  </si>
  <si>
    <t>0198-29-6796</t>
    <phoneticPr fontId="3"/>
  </si>
  <si>
    <t>0198-29-6797</t>
    <phoneticPr fontId="3"/>
  </si>
  <si>
    <t>0191-48-4486</t>
    <phoneticPr fontId="3"/>
  </si>
  <si>
    <t>0191-48-4496</t>
    <phoneticPr fontId="3"/>
  </si>
  <si>
    <t>0350500138</t>
    <phoneticPr fontId="3"/>
  </si>
  <si>
    <t>0350100319</t>
    <phoneticPr fontId="3"/>
  </si>
  <si>
    <t>有限会社　フレンドリー</t>
    <phoneticPr fontId="3"/>
  </si>
  <si>
    <t>020-0851</t>
  </si>
  <si>
    <t>019-635-5226</t>
  </si>
  <si>
    <t>019-635-5226</t>
    <phoneticPr fontId="3"/>
  </si>
  <si>
    <t>0350600060</t>
    <phoneticPr fontId="3"/>
  </si>
  <si>
    <t>2016</t>
    <phoneticPr fontId="3"/>
  </si>
  <si>
    <t>7</t>
    <phoneticPr fontId="3"/>
  </si>
  <si>
    <t>1</t>
    <phoneticPr fontId="3"/>
  </si>
  <si>
    <t>0191-48-3654</t>
    <phoneticPr fontId="3"/>
  </si>
  <si>
    <t>0191-48-3648</t>
    <phoneticPr fontId="3"/>
  </si>
  <si>
    <t>0197-63-7289</t>
    <phoneticPr fontId="3"/>
  </si>
  <si>
    <t>2016</t>
  </si>
  <si>
    <t>児童デイサービス　スケッチブック</t>
    <phoneticPr fontId="3"/>
  </si>
  <si>
    <t>カラフル</t>
    <phoneticPr fontId="3"/>
  </si>
  <si>
    <t>0350100293</t>
    <phoneticPr fontId="3"/>
  </si>
  <si>
    <t>まごっち</t>
    <phoneticPr fontId="3"/>
  </si>
  <si>
    <t>はぴるど</t>
    <phoneticPr fontId="3"/>
  </si>
  <si>
    <t>宮古市社会福祉協議会相談支援事業所</t>
    <phoneticPr fontId="3"/>
  </si>
  <si>
    <t>指定障害児相談支援事業所イーハトーブ養育センター</t>
    <phoneticPr fontId="3"/>
  </si>
  <si>
    <t>相談支援事業所「ひこうせん」</t>
    <phoneticPr fontId="3"/>
  </si>
  <si>
    <t>障がい者相談支援事業所「百万石」</t>
    <phoneticPr fontId="3"/>
  </si>
  <si>
    <t>相談支援事業所　えんの下</t>
    <phoneticPr fontId="3"/>
  </si>
  <si>
    <t>相談支援事業所「とも」</t>
    <phoneticPr fontId="3"/>
  </si>
  <si>
    <t>緑生園相談支援事業所　スタンドオフ</t>
    <phoneticPr fontId="3"/>
  </si>
  <si>
    <t>0370100125</t>
    <phoneticPr fontId="3"/>
  </si>
  <si>
    <t>0370100059</t>
    <phoneticPr fontId="3"/>
  </si>
  <si>
    <t>0350900106</t>
    <phoneticPr fontId="3"/>
  </si>
  <si>
    <t>Harmony一関</t>
    <rPh sb="7" eb="9">
      <t>イチノセキ</t>
    </rPh>
    <phoneticPr fontId="3"/>
  </si>
  <si>
    <t>両磐</t>
    <rPh sb="0" eb="2">
      <t>リョウバン</t>
    </rPh>
    <phoneticPr fontId="3"/>
  </si>
  <si>
    <t>0191-88-9033</t>
    <phoneticPr fontId="3"/>
  </si>
  <si>
    <t>ひだまり北上にこっと</t>
    <rPh sb="4" eb="6">
      <t>キタカミ</t>
    </rPh>
    <phoneticPr fontId="3"/>
  </si>
  <si>
    <t>024-0082</t>
    <phoneticPr fontId="3"/>
  </si>
  <si>
    <t>0350600078</t>
    <phoneticPr fontId="3"/>
  </si>
  <si>
    <t>0351500186</t>
    <phoneticPr fontId="3"/>
  </si>
  <si>
    <t>2017</t>
    <phoneticPr fontId="3"/>
  </si>
  <si>
    <t>0350100343</t>
    <phoneticPr fontId="3"/>
  </si>
  <si>
    <t>2017</t>
    <phoneticPr fontId="3"/>
  </si>
  <si>
    <t>3</t>
    <phoneticPr fontId="3"/>
  </si>
  <si>
    <t>1</t>
    <phoneticPr fontId="3"/>
  </si>
  <si>
    <t>樂学舎</t>
    <rPh sb="0" eb="1">
      <t>タノシイ</t>
    </rPh>
    <rPh sb="1" eb="2">
      <t>マナ</t>
    </rPh>
    <rPh sb="2" eb="3">
      <t>シャ</t>
    </rPh>
    <phoneticPr fontId="3"/>
  </si>
  <si>
    <t>有限会社リラックス</t>
    <rPh sb="0" eb="2">
      <t>ユウゲン</t>
    </rPh>
    <rPh sb="2" eb="4">
      <t>カイシャ</t>
    </rPh>
    <phoneticPr fontId="3"/>
  </si>
  <si>
    <t>020-0015</t>
    <phoneticPr fontId="3"/>
  </si>
  <si>
    <t>019-622-4117</t>
    <phoneticPr fontId="3"/>
  </si>
  <si>
    <t>021-0041</t>
    <phoneticPr fontId="3"/>
  </si>
  <si>
    <t>025-0038</t>
    <phoneticPr fontId="3"/>
  </si>
  <si>
    <t>花巻市不動町一丁目１番地２</t>
    <rPh sb="3" eb="6">
      <t>フドウチョウ</t>
    </rPh>
    <rPh sb="6" eb="9">
      <t>イッチョウメ</t>
    </rPh>
    <rPh sb="10" eb="12">
      <t>バンチ</t>
    </rPh>
    <phoneticPr fontId="3"/>
  </si>
  <si>
    <t>0350100376</t>
    <phoneticPr fontId="3"/>
  </si>
  <si>
    <t>2017</t>
    <phoneticPr fontId="3"/>
  </si>
  <si>
    <t>5</t>
    <phoneticPr fontId="3"/>
  </si>
  <si>
    <t>1</t>
    <phoneticPr fontId="3"/>
  </si>
  <si>
    <t>児童デイサービス・アニマートあおやま</t>
    <phoneticPr fontId="3"/>
  </si>
  <si>
    <t>株式会社なんぶ</t>
    <rPh sb="0" eb="4">
      <t>カブシキガイシャ</t>
    </rPh>
    <phoneticPr fontId="3"/>
  </si>
  <si>
    <t>019-613-8713</t>
    <phoneticPr fontId="3"/>
  </si>
  <si>
    <t>019-613-8714</t>
    <phoneticPr fontId="3"/>
  </si>
  <si>
    <t>0352200133</t>
    <phoneticPr fontId="3"/>
  </si>
  <si>
    <t>放課後等デイサービス　TeRAKOYA</t>
    <rPh sb="0" eb="3">
      <t>ホウカゴ</t>
    </rPh>
    <rPh sb="3" eb="4">
      <t>トウ</t>
    </rPh>
    <phoneticPr fontId="3"/>
  </si>
  <si>
    <t>特定非営利活動法人ふる里福祉会</t>
    <rPh sb="0" eb="2">
      <t>トクテイ</t>
    </rPh>
    <rPh sb="2" eb="5">
      <t>ヒエイリ</t>
    </rPh>
    <rPh sb="5" eb="7">
      <t>カツドウ</t>
    </rPh>
    <rPh sb="7" eb="9">
      <t>ホウジン</t>
    </rPh>
    <rPh sb="11" eb="12">
      <t>サト</t>
    </rPh>
    <rPh sb="12" eb="14">
      <t>フクシ</t>
    </rPh>
    <rPh sb="14" eb="15">
      <t>カイ</t>
    </rPh>
    <phoneticPr fontId="3"/>
  </si>
  <si>
    <t>028-3615</t>
    <phoneticPr fontId="3"/>
  </si>
  <si>
    <t>紫波郡矢巾町南矢巾第13地割48番地８</t>
    <rPh sb="0" eb="2">
      <t>シワ</t>
    </rPh>
    <rPh sb="2" eb="3">
      <t>グン</t>
    </rPh>
    <rPh sb="3" eb="6">
      <t>ヤハバチョウ</t>
    </rPh>
    <rPh sb="6" eb="7">
      <t>ミナミ</t>
    </rPh>
    <rPh sb="7" eb="9">
      <t>ヤハバ</t>
    </rPh>
    <rPh sb="9" eb="10">
      <t>ダイ</t>
    </rPh>
    <rPh sb="12" eb="14">
      <t>チワリ</t>
    </rPh>
    <rPh sb="16" eb="18">
      <t>バンチ</t>
    </rPh>
    <phoneticPr fontId="3"/>
  </si>
  <si>
    <t>019-601-6761</t>
    <phoneticPr fontId="3"/>
  </si>
  <si>
    <t>019-601-6762</t>
    <phoneticPr fontId="3"/>
  </si>
  <si>
    <t>株式会社ステップ盛岡</t>
    <rPh sb="0" eb="4">
      <t>カブシキガイシャ</t>
    </rPh>
    <rPh sb="8" eb="10">
      <t>モリオカ</t>
    </rPh>
    <phoneticPr fontId="3"/>
  </si>
  <si>
    <t>020-0051</t>
    <phoneticPr fontId="3"/>
  </si>
  <si>
    <t>019-613-5545</t>
    <phoneticPr fontId="3"/>
  </si>
  <si>
    <t>028-3304</t>
  </si>
  <si>
    <t>2017</t>
    <phoneticPr fontId="3"/>
  </si>
  <si>
    <t>1</t>
    <phoneticPr fontId="3"/>
  </si>
  <si>
    <t>0352200141</t>
    <phoneticPr fontId="3"/>
  </si>
  <si>
    <t>6</t>
    <phoneticPr fontId="3"/>
  </si>
  <si>
    <t>放課後等デイサービス事業所 とくたんにし</t>
    <rPh sb="0" eb="10">
      <t>ホウカゴ</t>
    </rPh>
    <rPh sb="10" eb="13">
      <t>ジギョウショ</t>
    </rPh>
    <phoneticPr fontId="3"/>
  </si>
  <si>
    <t>028-3603</t>
    <phoneticPr fontId="3"/>
  </si>
  <si>
    <t>019-681-1321</t>
    <phoneticPr fontId="3"/>
  </si>
  <si>
    <t>二戸市似鳥字上沖野７番地３</t>
    <rPh sb="0" eb="3">
      <t>ニノヘシ</t>
    </rPh>
    <rPh sb="3" eb="5">
      <t>ニタドリ</t>
    </rPh>
    <rPh sb="5" eb="6">
      <t>ジ</t>
    </rPh>
    <rPh sb="6" eb="7">
      <t>ウエ</t>
    </rPh>
    <rPh sb="7" eb="9">
      <t>オキノ</t>
    </rPh>
    <rPh sb="10" eb="12">
      <t>バンチ</t>
    </rPh>
    <phoneticPr fontId="13"/>
  </si>
  <si>
    <t>0351300017</t>
    <phoneticPr fontId="3"/>
  </si>
  <si>
    <t>2012</t>
    <phoneticPr fontId="3"/>
  </si>
  <si>
    <t>4</t>
    <phoneticPr fontId="3"/>
  </si>
  <si>
    <t>1</t>
    <phoneticPr fontId="3"/>
  </si>
  <si>
    <t>二戸市社会福祉協議会発達支援センター風</t>
    <phoneticPr fontId="3"/>
  </si>
  <si>
    <t>二戸市石切所字川原28番地７</t>
    <rPh sb="0" eb="2">
      <t>ニノヘ</t>
    </rPh>
    <rPh sb="2" eb="3">
      <t>シ</t>
    </rPh>
    <rPh sb="11" eb="13">
      <t>バンチ</t>
    </rPh>
    <phoneticPr fontId="3"/>
  </si>
  <si>
    <t>0351300066</t>
    <phoneticPr fontId="3"/>
  </si>
  <si>
    <t>2016</t>
    <phoneticPr fontId="3"/>
  </si>
  <si>
    <t>二戸</t>
    <phoneticPr fontId="3"/>
  </si>
  <si>
    <t>0373200021</t>
    <phoneticPr fontId="3"/>
  </si>
  <si>
    <t>0195-35-3665</t>
    <phoneticPr fontId="3"/>
  </si>
  <si>
    <t>上閉伊郡大槌町小鎚第16地割18番地1</t>
    <rPh sb="0" eb="4">
      <t>カミヘイグン</t>
    </rPh>
    <rPh sb="4" eb="7">
      <t>オオツチチョウ</t>
    </rPh>
    <rPh sb="7" eb="9">
      <t>コヅチ</t>
    </rPh>
    <rPh sb="9" eb="10">
      <t>ダイ</t>
    </rPh>
    <rPh sb="12" eb="14">
      <t>チワリ</t>
    </rPh>
    <rPh sb="16" eb="18">
      <t>バンチ</t>
    </rPh>
    <phoneticPr fontId="3"/>
  </si>
  <si>
    <t>026-0054</t>
    <phoneticPr fontId="3"/>
  </si>
  <si>
    <t>0193-55-5114</t>
    <phoneticPr fontId="3"/>
  </si>
  <si>
    <t>0193-55-5174</t>
    <phoneticPr fontId="3"/>
  </si>
  <si>
    <t>0193-55-6658</t>
    <phoneticPr fontId="3"/>
  </si>
  <si>
    <t>児童発達支援センター　イーハトーブ養育センター</t>
    <phoneticPr fontId="3"/>
  </si>
  <si>
    <t>025-0038</t>
    <phoneticPr fontId="3"/>
  </si>
  <si>
    <t>0197-65-5117</t>
    <phoneticPr fontId="3"/>
  </si>
  <si>
    <t>025-0038</t>
  </si>
  <si>
    <t>0351500194</t>
    <phoneticPr fontId="3"/>
  </si>
  <si>
    <t>2017</t>
    <phoneticPr fontId="3"/>
  </si>
  <si>
    <t>すまいる</t>
    <phoneticPr fontId="3"/>
  </si>
  <si>
    <t>0197-47-4116</t>
    <phoneticPr fontId="3"/>
  </si>
  <si>
    <t>0197-35-6092</t>
    <phoneticPr fontId="3"/>
  </si>
  <si>
    <t>023-1101</t>
    <phoneticPr fontId="3"/>
  </si>
  <si>
    <t>4</t>
    <phoneticPr fontId="3"/>
  </si>
  <si>
    <t>1</t>
    <phoneticPr fontId="3"/>
  </si>
  <si>
    <t>0350900049</t>
    <phoneticPr fontId="3"/>
  </si>
  <si>
    <t>021-0031</t>
    <phoneticPr fontId="3"/>
  </si>
  <si>
    <t>0191-31-5721</t>
    <phoneticPr fontId="3"/>
  </si>
  <si>
    <t>028-6105</t>
    <phoneticPr fontId="3"/>
  </si>
  <si>
    <t>0195-43-3322</t>
    <phoneticPr fontId="3"/>
  </si>
  <si>
    <t>0351300041</t>
    <phoneticPr fontId="3"/>
  </si>
  <si>
    <t>2014</t>
    <phoneticPr fontId="3"/>
  </si>
  <si>
    <t>二戸市社会福祉協議会　遊舎</t>
    <phoneticPr fontId="3"/>
  </si>
  <si>
    <t>023-0825</t>
    <phoneticPr fontId="3"/>
  </si>
  <si>
    <t>0197-47-4221</t>
    <phoneticPr fontId="3"/>
  </si>
  <si>
    <t>0351300082</t>
    <phoneticPr fontId="3"/>
  </si>
  <si>
    <t>2017</t>
    <phoneticPr fontId="3"/>
  </si>
  <si>
    <t>6</t>
    <phoneticPr fontId="3"/>
  </si>
  <si>
    <t>二戸</t>
    <phoneticPr fontId="3"/>
  </si>
  <si>
    <t>二戸市</t>
    <phoneticPr fontId="3"/>
  </si>
  <si>
    <t>二戸市石切所字船場19番地４</t>
    <rPh sb="0" eb="3">
      <t>ニノヘシ</t>
    </rPh>
    <rPh sb="3" eb="4">
      <t>イシ</t>
    </rPh>
    <rPh sb="4" eb="5">
      <t>キリ</t>
    </rPh>
    <rPh sb="5" eb="6">
      <t>トコロ</t>
    </rPh>
    <rPh sb="6" eb="7">
      <t>アザ</t>
    </rPh>
    <rPh sb="7" eb="9">
      <t>フナバ</t>
    </rPh>
    <rPh sb="11" eb="13">
      <t>バンチ</t>
    </rPh>
    <phoneticPr fontId="14"/>
  </si>
  <si>
    <t>028-6103</t>
    <phoneticPr fontId="3"/>
  </si>
  <si>
    <t>0195-26-8227</t>
    <phoneticPr fontId="3"/>
  </si>
  <si>
    <t>0350100392</t>
    <phoneticPr fontId="3"/>
  </si>
  <si>
    <t>2017</t>
    <phoneticPr fontId="3"/>
  </si>
  <si>
    <t>8</t>
    <phoneticPr fontId="3"/>
  </si>
  <si>
    <t>1</t>
    <phoneticPr fontId="3"/>
  </si>
  <si>
    <t>こぱんはうすさくら盛岡本宮教室</t>
    <phoneticPr fontId="3"/>
  </si>
  <si>
    <t>株式会社東日本アドテック</t>
    <phoneticPr fontId="3"/>
  </si>
  <si>
    <t>020-0866</t>
    <phoneticPr fontId="3"/>
  </si>
  <si>
    <t>019-618-7649</t>
    <phoneticPr fontId="3"/>
  </si>
  <si>
    <t>019-601-5083</t>
    <phoneticPr fontId="3"/>
  </si>
  <si>
    <t>0351600036</t>
    <phoneticPr fontId="3"/>
  </si>
  <si>
    <t>2017</t>
    <phoneticPr fontId="3"/>
  </si>
  <si>
    <t>8</t>
    <phoneticPr fontId="3"/>
  </si>
  <si>
    <t>1</t>
    <phoneticPr fontId="3"/>
  </si>
  <si>
    <t>020-0632</t>
    <phoneticPr fontId="3"/>
  </si>
  <si>
    <t>滝沢市牧野林1011番11</t>
    <phoneticPr fontId="3"/>
  </si>
  <si>
    <t>019-601-8183</t>
    <phoneticPr fontId="3"/>
  </si>
  <si>
    <t>019-601-8184</t>
    <phoneticPr fontId="3"/>
  </si>
  <si>
    <t>0350100384</t>
    <phoneticPr fontId="3"/>
  </si>
  <si>
    <t>2017</t>
    <phoneticPr fontId="3"/>
  </si>
  <si>
    <t>7</t>
    <phoneticPr fontId="3"/>
  </si>
  <si>
    <t>1</t>
    <phoneticPr fontId="3"/>
  </si>
  <si>
    <t>児童デイサービス･アニマートもとみや</t>
    <phoneticPr fontId="3"/>
  </si>
  <si>
    <t>020-0866</t>
    <phoneticPr fontId="3"/>
  </si>
  <si>
    <t>019-613-6190</t>
    <phoneticPr fontId="3"/>
  </si>
  <si>
    <t>019-613-6191</t>
    <phoneticPr fontId="3"/>
  </si>
  <si>
    <t>0351300074</t>
    <phoneticPr fontId="3"/>
  </si>
  <si>
    <t>2017</t>
    <phoneticPr fontId="3"/>
  </si>
  <si>
    <t>3</t>
    <phoneticPr fontId="3"/>
  </si>
  <si>
    <t>21</t>
    <phoneticPr fontId="3"/>
  </si>
  <si>
    <t>放課後等デイサービススマイルひまわり</t>
    <rPh sb="0" eb="3">
      <t>ホウカゴ</t>
    </rPh>
    <rPh sb="3" eb="4">
      <t>トウ</t>
    </rPh>
    <phoneticPr fontId="3"/>
  </si>
  <si>
    <t>特定非営利活動法人三の丸ひまわり</t>
    <rPh sb="0" eb="2">
      <t>トクテイ</t>
    </rPh>
    <rPh sb="2" eb="5">
      <t>ヒエイリ</t>
    </rPh>
    <rPh sb="5" eb="7">
      <t>カツドウ</t>
    </rPh>
    <rPh sb="7" eb="9">
      <t>ホウジン</t>
    </rPh>
    <rPh sb="9" eb="10">
      <t>サン</t>
    </rPh>
    <rPh sb="11" eb="12">
      <t>マル</t>
    </rPh>
    <phoneticPr fontId="3"/>
  </si>
  <si>
    <t>二戸</t>
    <phoneticPr fontId="3"/>
  </si>
  <si>
    <t>二戸市</t>
    <phoneticPr fontId="3"/>
  </si>
  <si>
    <t>028-6103</t>
    <phoneticPr fontId="3"/>
  </si>
  <si>
    <t>二戸市石切所字大村１番地</t>
    <rPh sb="0" eb="3">
      <t>ニノヘシ</t>
    </rPh>
    <rPh sb="3" eb="4">
      <t>イシ</t>
    </rPh>
    <rPh sb="4" eb="5">
      <t>キリ</t>
    </rPh>
    <rPh sb="5" eb="6">
      <t>トコロ</t>
    </rPh>
    <rPh sb="6" eb="7">
      <t>アザ</t>
    </rPh>
    <rPh sb="7" eb="9">
      <t>オオムラ</t>
    </rPh>
    <rPh sb="10" eb="12">
      <t>バンチ</t>
    </rPh>
    <phoneticPr fontId="14"/>
  </si>
  <si>
    <t>0195-43-3400</t>
  </si>
  <si>
    <t>0195-43-3401</t>
  </si>
  <si>
    <t>0350100400</t>
    <phoneticPr fontId="3"/>
  </si>
  <si>
    <t>2017</t>
    <phoneticPr fontId="3"/>
  </si>
  <si>
    <t>10</t>
    <phoneticPr fontId="3"/>
  </si>
  <si>
    <t>1</t>
    <phoneticPr fontId="3"/>
  </si>
  <si>
    <t>杜の風　いろ葉</t>
    <rPh sb="0" eb="1">
      <t>モリ</t>
    </rPh>
    <rPh sb="2" eb="3">
      <t>カゼ</t>
    </rPh>
    <rPh sb="6" eb="7">
      <t>ハ</t>
    </rPh>
    <phoneticPr fontId="3"/>
  </si>
  <si>
    <t>020-0015</t>
    <phoneticPr fontId="3"/>
  </si>
  <si>
    <t>019-613-4611</t>
    <phoneticPr fontId="3"/>
  </si>
  <si>
    <t>019-613-4612</t>
    <phoneticPr fontId="3"/>
  </si>
  <si>
    <t>2017</t>
    <phoneticPr fontId="3"/>
  </si>
  <si>
    <t>10</t>
    <phoneticPr fontId="3"/>
  </si>
  <si>
    <t>1</t>
    <phoneticPr fontId="3"/>
  </si>
  <si>
    <t>0353100027</t>
    <phoneticPr fontId="3"/>
  </si>
  <si>
    <t>028-7905</t>
    <phoneticPr fontId="3"/>
  </si>
  <si>
    <t>0194-75-4558</t>
    <phoneticPr fontId="3"/>
  </si>
  <si>
    <t>いるかデイ東見前</t>
    <rPh sb="5" eb="6">
      <t>ヒガシ</t>
    </rPh>
    <rPh sb="6" eb="8">
      <t>ミルマエ</t>
    </rPh>
    <phoneticPr fontId="3"/>
  </si>
  <si>
    <t>020-0832</t>
    <phoneticPr fontId="3"/>
  </si>
  <si>
    <t>090-7070-7378</t>
  </si>
  <si>
    <t>0351100045</t>
    <phoneticPr fontId="3"/>
  </si>
  <si>
    <t>2017</t>
    <phoneticPr fontId="3"/>
  </si>
  <si>
    <t>12</t>
    <phoneticPr fontId="3"/>
  </si>
  <si>
    <t>1</t>
    <phoneticPr fontId="3"/>
  </si>
  <si>
    <t>児童デイサービス　さんこま</t>
    <phoneticPr fontId="3"/>
  </si>
  <si>
    <t>026-0411</t>
    <phoneticPr fontId="3"/>
  </si>
  <si>
    <t>-</t>
    <phoneticPr fontId="3"/>
  </si>
  <si>
    <t>0350900122</t>
    <phoneticPr fontId="3"/>
  </si>
  <si>
    <t>2017</t>
    <phoneticPr fontId="3"/>
  </si>
  <si>
    <t>10</t>
    <phoneticPr fontId="3"/>
  </si>
  <si>
    <t>1</t>
    <phoneticPr fontId="3"/>
  </si>
  <si>
    <t>いっすね宮下事業所</t>
    <rPh sb="4" eb="6">
      <t>ミヤシタ</t>
    </rPh>
    <rPh sb="6" eb="8">
      <t>ジギョウ</t>
    </rPh>
    <rPh sb="8" eb="9">
      <t>ショ</t>
    </rPh>
    <phoneticPr fontId="3"/>
  </si>
  <si>
    <t>021-0013</t>
    <phoneticPr fontId="3"/>
  </si>
  <si>
    <t>一関市宮下町６番20号</t>
    <rPh sb="0" eb="3">
      <t>イチノセキシ</t>
    </rPh>
    <rPh sb="3" eb="6">
      <t>ミヤシタチョウ</t>
    </rPh>
    <rPh sb="7" eb="8">
      <t>バン</t>
    </rPh>
    <rPh sb="10" eb="11">
      <t>ゴウ</t>
    </rPh>
    <phoneticPr fontId="3"/>
  </si>
  <si>
    <t>0191-34-4151</t>
    <phoneticPr fontId="3"/>
  </si>
  <si>
    <t>0191-34-4152</t>
    <phoneticPr fontId="3"/>
  </si>
  <si>
    <t>0351500202</t>
    <phoneticPr fontId="3"/>
  </si>
  <si>
    <t>11</t>
    <phoneticPr fontId="3"/>
  </si>
  <si>
    <t>ひだまり胆沢</t>
    <rPh sb="4" eb="6">
      <t>イサワ</t>
    </rPh>
    <phoneticPr fontId="3"/>
  </si>
  <si>
    <t>023-0401</t>
    <phoneticPr fontId="3"/>
  </si>
  <si>
    <t>2018</t>
    <phoneticPr fontId="3"/>
  </si>
  <si>
    <t>026-0041</t>
    <phoneticPr fontId="3"/>
  </si>
  <si>
    <t>0370500084</t>
    <phoneticPr fontId="3"/>
  </si>
  <si>
    <t>サポートスペース　ココ・アルバ</t>
    <phoneticPr fontId="3"/>
  </si>
  <si>
    <t>一般社団法人　COCO-ARUBA</t>
    <rPh sb="0" eb="2">
      <t>イッパン</t>
    </rPh>
    <rPh sb="2" eb="4">
      <t>シャダン</t>
    </rPh>
    <rPh sb="4" eb="6">
      <t>ホウジン</t>
    </rPh>
    <phoneticPr fontId="3"/>
  </si>
  <si>
    <t>025-0098</t>
    <phoneticPr fontId="3"/>
  </si>
  <si>
    <t>花巻市材木町11番20号</t>
    <rPh sb="0" eb="3">
      <t>ハナマキシ</t>
    </rPh>
    <rPh sb="3" eb="6">
      <t>ザイモクチョウ</t>
    </rPh>
    <rPh sb="8" eb="9">
      <t>バン</t>
    </rPh>
    <rPh sb="11" eb="12">
      <t>ゴウ</t>
    </rPh>
    <phoneticPr fontId="3"/>
  </si>
  <si>
    <t>0198-33-1796</t>
    <phoneticPr fontId="3"/>
  </si>
  <si>
    <t>0193-64-7878</t>
    <phoneticPr fontId="3"/>
  </si>
  <si>
    <t>0193-77-3921</t>
    <phoneticPr fontId="3"/>
  </si>
  <si>
    <t>放課後等デイサービス事業所　えんじぇる　はあと</t>
    <rPh sb="0" eb="3">
      <t>ホウカゴ</t>
    </rPh>
    <rPh sb="3" eb="4">
      <t>トウ</t>
    </rPh>
    <rPh sb="10" eb="13">
      <t>ジギョウショ</t>
    </rPh>
    <phoneticPr fontId="3"/>
  </si>
  <si>
    <t>放課後等デイサービス事業所　えんじぇる　くろーばー</t>
    <rPh sb="0" eb="3">
      <t>ホウカゴ</t>
    </rPh>
    <rPh sb="3" eb="4">
      <t>トウ</t>
    </rPh>
    <rPh sb="10" eb="13">
      <t>ジギョウショ</t>
    </rPh>
    <phoneticPr fontId="3"/>
  </si>
  <si>
    <t>放課後等デイサービスきらきら星2号館</t>
    <rPh sb="0" eb="3">
      <t>ホウカゴ</t>
    </rPh>
    <rPh sb="3" eb="4">
      <t>トウ</t>
    </rPh>
    <rPh sb="14" eb="15">
      <t>ホシ</t>
    </rPh>
    <rPh sb="16" eb="17">
      <t>ゴウ</t>
    </rPh>
    <rPh sb="17" eb="18">
      <t>カン</t>
    </rPh>
    <phoneticPr fontId="3"/>
  </si>
  <si>
    <t>株式会社八角商店</t>
    <rPh sb="4" eb="6">
      <t>ヤスミ</t>
    </rPh>
    <rPh sb="6" eb="8">
      <t>ショウテン</t>
    </rPh>
    <phoneticPr fontId="3"/>
  </si>
  <si>
    <t>0350100434</t>
    <phoneticPr fontId="3"/>
  </si>
  <si>
    <t>2018</t>
    <phoneticPr fontId="3"/>
  </si>
  <si>
    <t>3</t>
    <phoneticPr fontId="3"/>
  </si>
  <si>
    <t>1</t>
    <phoneticPr fontId="3"/>
  </si>
  <si>
    <t>シーキューブ</t>
    <phoneticPr fontId="3"/>
  </si>
  <si>
    <t>020-0831</t>
    <phoneticPr fontId="3"/>
  </si>
  <si>
    <t>019-601-2310</t>
    <phoneticPr fontId="3"/>
  </si>
  <si>
    <t>019-601-2312</t>
    <phoneticPr fontId="3"/>
  </si>
  <si>
    <t>0195-78-8655</t>
    <phoneticPr fontId="3"/>
  </si>
  <si>
    <t>0195-78-8656</t>
    <phoneticPr fontId="3"/>
  </si>
  <si>
    <t>チャレンジアカデミー盛岡</t>
    <rPh sb="10" eb="12">
      <t>モリオカ</t>
    </rPh>
    <phoneticPr fontId="3"/>
  </si>
  <si>
    <t>0193-55-4570</t>
    <phoneticPr fontId="3"/>
  </si>
  <si>
    <t>0198-29-4009</t>
    <phoneticPr fontId="3"/>
  </si>
  <si>
    <t>080-6024-5720</t>
    <phoneticPr fontId="3"/>
  </si>
  <si>
    <t>0350800017</t>
    <phoneticPr fontId="3"/>
  </si>
  <si>
    <t>2018</t>
    <phoneticPr fontId="3"/>
  </si>
  <si>
    <t>7</t>
    <phoneticPr fontId="3"/>
  </si>
  <si>
    <t>1</t>
    <phoneticPr fontId="3"/>
  </si>
  <si>
    <t>遠野地域福祉事業所　ぐんぐんはうす</t>
    <rPh sb="0" eb="2">
      <t>トオノ</t>
    </rPh>
    <rPh sb="2" eb="4">
      <t>チイキ</t>
    </rPh>
    <rPh sb="4" eb="6">
      <t>フクシ</t>
    </rPh>
    <rPh sb="6" eb="9">
      <t>ジギョウショ</t>
    </rPh>
    <phoneticPr fontId="3"/>
  </si>
  <si>
    <t>028-0304</t>
    <phoneticPr fontId="3"/>
  </si>
  <si>
    <t>0198-68-3217</t>
    <phoneticPr fontId="3"/>
  </si>
  <si>
    <t>0198-68-3218</t>
    <phoneticPr fontId="3"/>
  </si>
  <si>
    <t>0350600086</t>
    <phoneticPr fontId="3"/>
  </si>
  <si>
    <t>2018</t>
    <phoneticPr fontId="3"/>
  </si>
  <si>
    <t>10</t>
    <phoneticPr fontId="3"/>
  </si>
  <si>
    <t>1</t>
    <phoneticPr fontId="3"/>
  </si>
  <si>
    <t>こどもサポート教室「クラ・ゼミ」北上校</t>
    <rPh sb="7" eb="9">
      <t>キョウシツ</t>
    </rPh>
    <rPh sb="16" eb="18">
      <t>キタカミ</t>
    </rPh>
    <rPh sb="18" eb="19">
      <t>コウ</t>
    </rPh>
    <phoneticPr fontId="3"/>
  </si>
  <si>
    <t>024-0033</t>
    <phoneticPr fontId="3"/>
  </si>
  <si>
    <t>0197-62-5678</t>
    <phoneticPr fontId="3"/>
  </si>
  <si>
    <t>0371300054</t>
    <phoneticPr fontId="3"/>
  </si>
  <si>
    <t>相談支援事業所サポートひまわり</t>
    <rPh sb="0" eb="2">
      <t>ソウダン</t>
    </rPh>
    <rPh sb="2" eb="4">
      <t>シエン</t>
    </rPh>
    <rPh sb="4" eb="7">
      <t>ジギョウショ</t>
    </rPh>
    <phoneticPr fontId="3"/>
  </si>
  <si>
    <t>特定非営利活動法人三の丸ひまわり</t>
    <phoneticPr fontId="3"/>
  </si>
  <si>
    <t>二戸市福岡字下中町22番地１</t>
    <rPh sb="0" eb="2">
      <t>ニノヘ</t>
    </rPh>
    <rPh sb="2" eb="3">
      <t>シ</t>
    </rPh>
    <phoneticPr fontId="3"/>
  </si>
  <si>
    <t>0195-43-3411</t>
    <phoneticPr fontId="3"/>
  </si>
  <si>
    <t>0195-43-3422</t>
  </si>
  <si>
    <t>放課後等デイサービスセンター「第Ⅲいちご園」</t>
    <rPh sb="0" eb="3">
      <t>ホウカゴ</t>
    </rPh>
    <rPh sb="3" eb="4">
      <t>トウ</t>
    </rPh>
    <rPh sb="15" eb="16">
      <t>ダイ</t>
    </rPh>
    <rPh sb="20" eb="21">
      <t>エン</t>
    </rPh>
    <phoneticPr fontId="3"/>
  </si>
  <si>
    <t>多機能型通所事業所 つぐみ</t>
    <rPh sb="4" eb="6">
      <t>ツウショ</t>
    </rPh>
    <rPh sb="6" eb="9">
      <t>ジギョウショ</t>
    </rPh>
    <phoneticPr fontId="3"/>
  </si>
  <si>
    <t>020-0834</t>
    <phoneticPr fontId="3"/>
  </si>
  <si>
    <t>019-613-7391</t>
    <phoneticPr fontId="3"/>
  </si>
  <si>
    <t>019-613-7744</t>
    <phoneticPr fontId="3"/>
  </si>
  <si>
    <t>1</t>
    <phoneticPr fontId="3"/>
  </si>
  <si>
    <t>0352200166</t>
    <phoneticPr fontId="3"/>
  </si>
  <si>
    <t>2018</t>
    <phoneticPr fontId="3"/>
  </si>
  <si>
    <t>7</t>
    <phoneticPr fontId="3"/>
  </si>
  <si>
    <t>1</t>
    <phoneticPr fontId="3"/>
  </si>
  <si>
    <t>矢巾町</t>
    <phoneticPr fontId="3"/>
  </si>
  <si>
    <t>028-3615</t>
    <phoneticPr fontId="3"/>
  </si>
  <si>
    <t>019-697-3141</t>
    <phoneticPr fontId="3"/>
  </si>
  <si>
    <t>019-697-3143</t>
    <phoneticPr fontId="3"/>
  </si>
  <si>
    <t>0350100467</t>
    <phoneticPr fontId="3"/>
  </si>
  <si>
    <t>2018</t>
    <phoneticPr fontId="3"/>
  </si>
  <si>
    <t>8</t>
    <phoneticPr fontId="3"/>
  </si>
  <si>
    <t>019-681-3858</t>
  </si>
  <si>
    <t>019-681-3859</t>
  </si>
  <si>
    <t>0350100517</t>
    <phoneticPr fontId="3"/>
  </si>
  <si>
    <t>2019</t>
    <phoneticPr fontId="3"/>
  </si>
  <si>
    <t>4</t>
    <phoneticPr fontId="3"/>
  </si>
  <si>
    <t>1</t>
    <phoneticPr fontId="3"/>
  </si>
  <si>
    <t>020-0874</t>
    <phoneticPr fontId="3"/>
  </si>
  <si>
    <t>0198-41-4855</t>
  </si>
  <si>
    <t>2019</t>
    <phoneticPr fontId="3"/>
  </si>
  <si>
    <t>3</t>
    <phoneticPr fontId="3"/>
  </si>
  <si>
    <t>0198-41-4855</t>
    <phoneticPr fontId="3"/>
  </si>
  <si>
    <t>025-0072</t>
    <phoneticPr fontId="3"/>
  </si>
  <si>
    <t>0350500146</t>
    <phoneticPr fontId="3"/>
  </si>
  <si>
    <t>0350500153</t>
    <phoneticPr fontId="3"/>
  </si>
  <si>
    <t>1</t>
    <phoneticPr fontId="3"/>
  </si>
  <si>
    <t>0198-29-6796</t>
  </si>
  <si>
    <t>花巻市下根子536番地１</t>
    <phoneticPr fontId="3"/>
  </si>
  <si>
    <t>025-0025</t>
    <phoneticPr fontId="3"/>
  </si>
  <si>
    <t>019-658-8510</t>
  </si>
  <si>
    <t>019-658-8473</t>
  </si>
  <si>
    <t>2019</t>
    <phoneticPr fontId="3"/>
  </si>
  <si>
    <t>0350100541</t>
    <phoneticPr fontId="3"/>
  </si>
  <si>
    <t>020-0834</t>
    <phoneticPr fontId="3"/>
  </si>
  <si>
    <t>019-681-3911</t>
  </si>
  <si>
    <t>019-681-3912</t>
  </si>
  <si>
    <t>019-696-2055</t>
  </si>
  <si>
    <t>019-696-2573</t>
  </si>
  <si>
    <t>0350100509</t>
    <phoneticPr fontId="3"/>
  </si>
  <si>
    <t>4</t>
    <phoneticPr fontId="3"/>
  </si>
  <si>
    <t>020-0401</t>
    <phoneticPr fontId="3"/>
  </si>
  <si>
    <t>0193-55-6657</t>
  </si>
  <si>
    <t>2019</t>
    <phoneticPr fontId="3"/>
  </si>
  <si>
    <t>0351100052</t>
    <phoneticPr fontId="3"/>
  </si>
  <si>
    <t>0198-63-2353</t>
  </si>
  <si>
    <t>0198-63-2354</t>
  </si>
  <si>
    <t>0350800025</t>
    <phoneticPr fontId="3"/>
  </si>
  <si>
    <t>2018</t>
    <phoneticPr fontId="3"/>
  </si>
  <si>
    <t>遠野市青笹町糠前１地割39番地２</t>
    <phoneticPr fontId="3"/>
  </si>
  <si>
    <t>028-0501</t>
    <phoneticPr fontId="3"/>
  </si>
  <si>
    <t>019-601-2590</t>
  </si>
  <si>
    <t>019-601-2591</t>
  </si>
  <si>
    <t>放課後等デイサービス紫波北さぷり</t>
    <rPh sb="0" eb="3">
      <t>ホウカゴ</t>
    </rPh>
    <rPh sb="3" eb="4">
      <t>トウ</t>
    </rPh>
    <rPh sb="10" eb="12">
      <t>シワ</t>
    </rPh>
    <rPh sb="12" eb="13">
      <t>キタ</t>
    </rPh>
    <phoneticPr fontId="3"/>
  </si>
  <si>
    <t>019-601-2777</t>
  </si>
  <si>
    <t>020-0122</t>
    <phoneticPr fontId="3"/>
  </si>
  <si>
    <t>0192-55-7882</t>
    <phoneticPr fontId="3"/>
  </si>
  <si>
    <t>こどもサポート　サッコラ</t>
    <phoneticPr fontId="3"/>
  </si>
  <si>
    <t>奥州市水沢真城字上野303-10</t>
    <rPh sb="0" eb="3">
      <t>オウシュウシ</t>
    </rPh>
    <rPh sb="3" eb="5">
      <t>ミズサワ</t>
    </rPh>
    <rPh sb="5" eb="6">
      <t>シン</t>
    </rPh>
    <rPh sb="6" eb="7">
      <t>シロ</t>
    </rPh>
    <rPh sb="7" eb="8">
      <t>アザ</t>
    </rPh>
    <rPh sb="8" eb="9">
      <t>ウエ</t>
    </rPh>
    <rPh sb="9" eb="10">
      <t>ノ</t>
    </rPh>
    <phoneticPr fontId="3"/>
  </si>
  <si>
    <t>奥州市水沢真城字上野303番地10</t>
    <rPh sb="0" eb="3">
      <t>オウシュウシ</t>
    </rPh>
    <rPh sb="3" eb="5">
      <t>ミズサワ</t>
    </rPh>
    <rPh sb="5" eb="6">
      <t>マコト</t>
    </rPh>
    <rPh sb="6" eb="7">
      <t>ジョウ</t>
    </rPh>
    <rPh sb="7" eb="8">
      <t>アザ</t>
    </rPh>
    <rPh sb="8" eb="10">
      <t>ウエノ</t>
    </rPh>
    <rPh sb="13" eb="15">
      <t>バンチ</t>
    </rPh>
    <phoneticPr fontId="3"/>
  </si>
  <si>
    <t>胆沢南都田字加賀谷地270番地</t>
    <rPh sb="0" eb="2">
      <t>イサワ</t>
    </rPh>
    <rPh sb="2" eb="5">
      <t>ナツタ</t>
    </rPh>
    <rPh sb="5" eb="6">
      <t>アザ</t>
    </rPh>
    <rPh sb="6" eb="8">
      <t>カガ</t>
    </rPh>
    <rPh sb="8" eb="9">
      <t>ヤ</t>
    </rPh>
    <rPh sb="9" eb="10">
      <t>チ</t>
    </rPh>
    <rPh sb="13" eb="15">
      <t>バンチ</t>
    </rPh>
    <phoneticPr fontId="3"/>
  </si>
  <si>
    <t>0193-65-7600</t>
    <phoneticPr fontId="3"/>
  </si>
  <si>
    <t>0193-65-7600</t>
    <phoneticPr fontId="3"/>
  </si>
  <si>
    <t>0350100061</t>
    <phoneticPr fontId="3"/>
  </si>
  <si>
    <t>ステップしもおおた</t>
    <phoneticPr fontId="3"/>
  </si>
  <si>
    <t>0350100368</t>
    <phoneticPr fontId="3"/>
  </si>
  <si>
    <t>デイサービス　びりーぶ</t>
    <phoneticPr fontId="3"/>
  </si>
  <si>
    <t>0351400023</t>
    <phoneticPr fontId="3"/>
  </si>
  <si>
    <t>0350100087</t>
    <phoneticPr fontId="3"/>
  </si>
  <si>
    <t>かものはし</t>
    <phoneticPr fontId="3"/>
  </si>
  <si>
    <t>0350100160</t>
    <phoneticPr fontId="3"/>
  </si>
  <si>
    <t>0350100244</t>
    <phoneticPr fontId="3"/>
  </si>
  <si>
    <t>0350100277</t>
    <phoneticPr fontId="3"/>
  </si>
  <si>
    <t>0350100012</t>
    <phoneticPr fontId="3"/>
  </si>
  <si>
    <t>028-3609</t>
    <phoneticPr fontId="3"/>
  </si>
  <si>
    <t>紫波郡矢巾町医大通二丁目１－３</t>
    <phoneticPr fontId="3"/>
  </si>
  <si>
    <t>019-601-2777</t>
    <phoneticPr fontId="3"/>
  </si>
  <si>
    <t>028-3609</t>
    <phoneticPr fontId="3"/>
  </si>
  <si>
    <t>ＮＰＯ法人琥珀の泉児童デイサービス</t>
    <phoneticPr fontId="3"/>
  </si>
  <si>
    <t>0350500161</t>
    <phoneticPr fontId="3"/>
  </si>
  <si>
    <t>2019</t>
    <phoneticPr fontId="3"/>
  </si>
  <si>
    <t>8</t>
    <phoneticPr fontId="3"/>
  </si>
  <si>
    <t>1</t>
    <phoneticPr fontId="3"/>
  </si>
  <si>
    <t>多機能事業所　陽だまり</t>
    <phoneticPr fontId="3"/>
  </si>
  <si>
    <t>025-0037</t>
    <phoneticPr fontId="3"/>
  </si>
  <si>
    <t>花巻市太田47地割249番地６</t>
    <phoneticPr fontId="3"/>
  </si>
  <si>
    <t>0198-41-6166</t>
    <phoneticPr fontId="3"/>
  </si>
  <si>
    <t>0198-41-6167</t>
    <phoneticPr fontId="3"/>
  </si>
  <si>
    <t>ひろの会指定特定相談支援事業所</t>
    <rPh sb="3" eb="4">
      <t>カイ</t>
    </rPh>
    <rPh sb="4" eb="6">
      <t>シテイ</t>
    </rPh>
    <rPh sb="6" eb="8">
      <t>トクテイ</t>
    </rPh>
    <rPh sb="8" eb="10">
      <t>ソウダン</t>
    </rPh>
    <rPh sb="10" eb="12">
      <t>シエン</t>
    </rPh>
    <rPh sb="12" eb="14">
      <t>ジギョウ</t>
    </rPh>
    <rPh sb="14" eb="15">
      <t>ショ</t>
    </rPh>
    <phoneticPr fontId="3"/>
  </si>
  <si>
    <t>0350160016</t>
    <phoneticPr fontId="3"/>
  </si>
  <si>
    <t>2019</t>
    <phoneticPr fontId="3"/>
  </si>
  <si>
    <t>6</t>
    <phoneticPr fontId="3"/>
  </si>
  <si>
    <t>1</t>
    <phoneticPr fontId="3"/>
  </si>
  <si>
    <t>エターナルプラスアカデミー志家町教室</t>
    <phoneticPr fontId="3"/>
  </si>
  <si>
    <t>020-0883</t>
    <phoneticPr fontId="3"/>
  </si>
  <si>
    <t>019-681-2371</t>
    <phoneticPr fontId="3"/>
  </si>
  <si>
    <t>019-681-2381</t>
  </si>
  <si>
    <t>0350100533</t>
    <phoneticPr fontId="3"/>
  </si>
  <si>
    <t>2019</t>
    <phoneticPr fontId="3"/>
  </si>
  <si>
    <t>3</t>
    <phoneticPr fontId="3"/>
  </si>
  <si>
    <t>1</t>
    <phoneticPr fontId="3"/>
  </si>
  <si>
    <t>放課後等デイサービスGRIPキッズ盛岡本宮校</t>
    <phoneticPr fontId="3"/>
  </si>
  <si>
    <t>キッズ合同会社</t>
    <phoneticPr fontId="3"/>
  </si>
  <si>
    <t>020-0866</t>
    <phoneticPr fontId="3"/>
  </si>
  <si>
    <t>盛岡市本宮二丁目15番14号</t>
    <phoneticPr fontId="3"/>
  </si>
  <si>
    <t>019-613-7181</t>
    <phoneticPr fontId="3"/>
  </si>
  <si>
    <t>0195-43-4774</t>
    <phoneticPr fontId="3"/>
  </si>
  <si>
    <t>0195-43-4811</t>
    <phoneticPr fontId="3"/>
  </si>
  <si>
    <t>0350100558</t>
    <phoneticPr fontId="3"/>
  </si>
  <si>
    <t>2019</t>
    <phoneticPr fontId="3"/>
  </si>
  <si>
    <t>6</t>
    <phoneticPr fontId="3"/>
  </si>
  <si>
    <t>1</t>
    <phoneticPr fontId="3"/>
  </si>
  <si>
    <t>独立行政法人国立病院機構盛岡医療センター</t>
    <rPh sb="0" eb="2">
      <t>ドクリツ</t>
    </rPh>
    <rPh sb="2" eb="4">
      <t>ギョウセイ</t>
    </rPh>
    <rPh sb="4" eb="6">
      <t>ホウジン</t>
    </rPh>
    <rPh sb="6" eb="8">
      <t>コクリツ</t>
    </rPh>
    <rPh sb="8" eb="10">
      <t>ビョウイン</t>
    </rPh>
    <rPh sb="10" eb="12">
      <t>キコウ</t>
    </rPh>
    <rPh sb="12" eb="14">
      <t>モリオカ</t>
    </rPh>
    <rPh sb="14" eb="16">
      <t>イリョウ</t>
    </rPh>
    <phoneticPr fontId="3"/>
  </si>
  <si>
    <t>独立行政法人国立病院機構</t>
    <rPh sb="0" eb="12">
      <t>ドクリツギョウセイホウジンコクリツビョウインキコウ</t>
    </rPh>
    <phoneticPr fontId="3"/>
  </si>
  <si>
    <t>020-0133</t>
    <phoneticPr fontId="3"/>
  </si>
  <si>
    <t>盛岡市青山1丁目25－1</t>
    <rPh sb="0" eb="3">
      <t>モリオカシ</t>
    </rPh>
    <rPh sb="3" eb="5">
      <t>アオヤマ</t>
    </rPh>
    <rPh sb="6" eb="8">
      <t>チョウメ</t>
    </rPh>
    <phoneticPr fontId="3"/>
  </si>
  <si>
    <t>019-647-2195</t>
    <phoneticPr fontId="3"/>
  </si>
  <si>
    <t>019-646-1195</t>
    <phoneticPr fontId="3"/>
  </si>
  <si>
    <t>　</t>
    <phoneticPr fontId="3"/>
  </si>
  <si>
    <t>障がい児を入所させ、保護、日常生活の指導及び独立自活に必要な知識技能の付与を行う施設</t>
    <phoneticPr fontId="3"/>
  </si>
  <si>
    <t>障がい児を入所させ、保護、日常生活の指導及び独立自活に必要な知識技能の付与及び治療を行う施設</t>
    <phoneticPr fontId="3"/>
  </si>
  <si>
    <t>独立行政法人国立病院機構もしくは国立研究開発法人国立精神・神経医療研究センターが設置し、厚生労働大臣が指定した
医療機関で、児童発達支援及び治療を行うもの。</t>
    <phoneticPr fontId="3"/>
  </si>
  <si>
    <t>　①福祉型障害児入所施設…</t>
    <rPh sb="2" eb="12">
      <t>フクシガタショウガイジニュウショシセツ</t>
    </rPh>
    <phoneticPr fontId="3"/>
  </si>
  <si>
    <t>　②医療型障害児入所施設…</t>
    <rPh sb="2" eb="4">
      <t>イリョウ</t>
    </rPh>
    <rPh sb="4" eb="5">
      <t>ガタ</t>
    </rPh>
    <rPh sb="5" eb="7">
      <t>ショウガイ</t>
    </rPh>
    <rPh sb="7" eb="8">
      <t>ジ</t>
    </rPh>
    <rPh sb="8" eb="10">
      <t>ニュウショ</t>
    </rPh>
    <rPh sb="10" eb="12">
      <t>シセツ</t>
    </rPh>
    <phoneticPr fontId="3"/>
  </si>
  <si>
    <t xml:space="preserve">  ③指定発達支援医療機関…</t>
    <rPh sb="3" eb="5">
      <t>シテイ</t>
    </rPh>
    <rPh sb="5" eb="7">
      <t>ハッタツ</t>
    </rPh>
    <rPh sb="7" eb="9">
      <t>シエン</t>
    </rPh>
    <rPh sb="9" eb="11">
      <t>イリョウ</t>
    </rPh>
    <rPh sb="11" eb="13">
      <t>キカン</t>
    </rPh>
    <phoneticPr fontId="3"/>
  </si>
  <si>
    <t>株式会社　ソルド</t>
    <rPh sb="0" eb="4">
      <t>カブシキガイシャ</t>
    </rPh>
    <phoneticPr fontId="3"/>
  </si>
  <si>
    <t>矢巾町</t>
    <rPh sb="0" eb="3">
      <t>ヤハバマチ</t>
    </rPh>
    <phoneticPr fontId="3"/>
  </si>
  <si>
    <t>紫波町</t>
    <rPh sb="0" eb="2">
      <t>シワ</t>
    </rPh>
    <rPh sb="2" eb="3">
      <t>マチ</t>
    </rPh>
    <phoneticPr fontId="3"/>
  </si>
  <si>
    <t>放課後等デイサービス事業所　とくたんひがし</t>
    <rPh sb="10" eb="13">
      <t>ジギョウショ</t>
    </rPh>
    <phoneticPr fontId="3"/>
  </si>
  <si>
    <t>特定非営利活動法人ムーヴメント</t>
    <rPh sb="0" eb="5">
      <t>トクテイヒエイリ</t>
    </rPh>
    <rPh sb="5" eb="9">
      <t>カツドウホウジン</t>
    </rPh>
    <phoneticPr fontId="3"/>
  </si>
  <si>
    <t>滝沢市</t>
    <rPh sb="0" eb="3">
      <t>タキザワシ</t>
    </rPh>
    <phoneticPr fontId="3"/>
  </si>
  <si>
    <t>0352200174</t>
    <phoneticPr fontId="3"/>
  </si>
  <si>
    <t>2019</t>
    <phoneticPr fontId="3"/>
  </si>
  <si>
    <t>11</t>
    <phoneticPr fontId="3"/>
  </si>
  <si>
    <t>1</t>
    <phoneticPr fontId="3"/>
  </si>
  <si>
    <t>0352200182</t>
    <phoneticPr fontId="3"/>
  </si>
  <si>
    <t>0352200190</t>
    <phoneticPr fontId="3"/>
  </si>
  <si>
    <t>2020</t>
    <phoneticPr fontId="3"/>
  </si>
  <si>
    <t>4</t>
    <phoneticPr fontId="3"/>
  </si>
  <si>
    <t>矢巾町</t>
    <phoneticPr fontId="3"/>
  </si>
  <si>
    <t>028-3603</t>
    <phoneticPr fontId="3"/>
  </si>
  <si>
    <t>019-613-2566</t>
    <phoneticPr fontId="3"/>
  </si>
  <si>
    <t>0351600044</t>
    <phoneticPr fontId="3"/>
  </si>
  <si>
    <t>5</t>
    <phoneticPr fontId="3"/>
  </si>
  <si>
    <t>こどものディサービスなないろぷち</t>
    <phoneticPr fontId="3"/>
  </si>
  <si>
    <t>020-0617</t>
    <phoneticPr fontId="3"/>
  </si>
  <si>
    <t>019-656-9266</t>
    <phoneticPr fontId="3"/>
  </si>
  <si>
    <t>019-656-9267</t>
    <phoneticPr fontId="3"/>
  </si>
  <si>
    <t>0197-65-6611</t>
  </si>
  <si>
    <t>0351500210</t>
    <phoneticPr fontId="3"/>
  </si>
  <si>
    <t>2019</t>
    <phoneticPr fontId="3"/>
  </si>
  <si>
    <t>11</t>
    <phoneticPr fontId="3"/>
  </si>
  <si>
    <t>1</t>
    <phoneticPr fontId="3"/>
  </si>
  <si>
    <t>奥州市</t>
    <rPh sb="0" eb="2">
      <t>オウシュウ</t>
    </rPh>
    <rPh sb="2" eb="3">
      <t>シ</t>
    </rPh>
    <phoneticPr fontId="3"/>
  </si>
  <si>
    <t>0197-23-7756</t>
    <phoneticPr fontId="3"/>
  </si>
  <si>
    <t>-</t>
    <phoneticPr fontId="3"/>
  </si>
  <si>
    <t>0350900130</t>
    <phoneticPr fontId="3"/>
  </si>
  <si>
    <t>2019</t>
    <phoneticPr fontId="3"/>
  </si>
  <si>
    <t>12</t>
    <phoneticPr fontId="3"/>
  </si>
  <si>
    <t>1</t>
    <phoneticPr fontId="3"/>
  </si>
  <si>
    <t>こぱんはうすさくら　一関狐禅寺教室</t>
    <rPh sb="10" eb="12">
      <t>イチノセキ</t>
    </rPh>
    <rPh sb="12" eb="17">
      <t>コゼンジキョウシツ</t>
    </rPh>
    <phoneticPr fontId="3"/>
  </si>
  <si>
    <t>029-0131</t>
  </si>
  <si>
    <t>0191-34-8104</t>
  </si>
  <si>
    <t>0191-34-8105</t>
  </si>
  <si>
    <t>0351500228</t>
    <phoneticPr fontId="3"/>
  </si>
  <si>
    <t>2020</t>
    <phoneticPr fontId="3"/>
  </si>
  <si>
    <t>4</t>
    <phoneticPr fontId="3"/>
  </si>
  <si>
    <t>ひだまり水沢☆きらり</t>
    <rPh sb="4" eb="6">
      <t>ミズサワ</t>
    </rPh>
    <phoneticPr fontId="3"/>
  </si>
  <si>
    <t>023-0046</t>
    <phoneticPr fontId="3"/>
  </si>
  <si>
    <t>奥州市水沢川原小路18番地６</t>
    <rPh sb="0" eb="2">
      <t>オウシュウ</t>
    </rPh>
    <rPh sb="2" eb="3">
      <t>シ</t>
    </rPh>
    <rPh sb="3" eb="5">
      <t>ミズサワ</t>
    </rPh>
    <rPh sb="5" eb="7">
      <t>カワラ</t>
    </rPh>
    <rPh sb="7" eb="9">
      <t>コウジ</t>
    </rPh>
    <rPh sb="11" eb="13">
      <t>バンチ</t>
    </rPh>
    <phoneticPr fontId="3"/>
  </si>
  <si>
    <t>0197-34-3016</t>
    <phoneticPr fontId="3"/>
  </si>
  <si>
    <t>0197-34-3017</t>
    <phoneticPr fontId="3"/>
  </si>
  <si>
    <t>024-0095</t>
    <phoneticPr fontId="3"/>
  </si>
  <si>
    <t>0350600094</t>
    <phoneticPr fontId="3"/>
  </si>
  <si>
    <t>2019</t>
    <phoneticPr fontId="3"/>
  </si>
  <si>
    <t>10</t>
    <phoneticPr fontId="3"/>
  </si>
  <si>
    <t>1</t>
    <phoneticPr fontId="3"/>
  </si>
  <si>
    <t>0370500092</t>
    <phoneticPr fontId="3"/>
  </si>
  <si>
    <t>障がい者の福祉相談室</t>
    <rPh sb="5" eb="7">
      <t>フクシ</t>
    </rPh>
    <rPh sb="7" eb="9">
      <t>ソウダン</t>
    </rPh>
    <rPh sb="9" eb="10">
      <t>シツ</t>
    </rPh>
    <phoneticPr fontId="3"/>
  </si>
  <si>
    <t>株式会社スカイファーマ</t>
    <rPh sb="0" eb="2">
      <t>カブシキ</t>
    </rPh>
    <rPh sb="2" eb="4">
      <t>カイシャ</t>
    </rPh>
    <phoneticPr fontId="3"/>
  </si>
  <si>
    <t>0350160024</t>
    <phoneticPr fontId="3"/>
  </si>
  <si>
    <t>2020</t>
    <phoneticPr fontId="3"/>
  </si>
  <si>
    <t>1</t>
    <phoneticPr fontId="3"/>
  </si>
  <si>
    <t>Ambiデイ教室（仙北駅前教室）</t>
    <phoneticPr fontId="3"/>
  </si>
  <si>
    <t>020-0861</t>
    <phoneticPr fontId="3"/>
  </si>
  <si>
    <t>019-613-6363</t>
    <phoneticPr fontId="3"/>
  </si>
  <si>
    <t>019-613-6364</t>
    <phoneticPr fontId="3"/>
  </si>
  <si>
    <t>0350160032</t>
    <phoneticPr fontId="3"/>
  </si>
  <si>
    <t>4</t>
    <phoneticPr fontId="3"/>
  </si>
  <si>
    <t>一般社団法人アクティビティいわて</t>
    <rPh sb="0" eb="2">
      <t>イッパン</t>
    </rPh>
    <rPh sb="2" eb="4">
      <t>シャダン</t>
    </rPh>
    <rPh sb="4" eb="6">
      <t>ホウジン</t>
    </rPh>
    <phoneticPr fontId="3"/>
  </si>
  <si>
    <t>0350160040</t>
    <phoneticPr fontId="3"/>
  </si>
  <si>
    <t>2020</t>
    <phoneticPr fontId="3"/>
  </si>
  <si>
    <t>4</t>
    <phoneticPr fontId="3"/>
  </si>
  <si>
    <t>1</t>
    <phoneticPr fontId="3"/>
  </si>
  <si>
    <t>いくはぴ　都南教室</t>
    <rPh sb="5" eb="7">
      <t>トナン</t>
    </rPh>
    <rPh sb="7" eb="9">
      <t>キョウシツ</t>
    </rPh>
    <phoneticPr fontId="3"/>
  </si>
  <si>
    <t>一般社団法人優輝</t>
    <rPh sb="0" eb="2">
      <t>イッパン</t>
    </rPh>
    <rPh sb="2" eb="4">
      <t>シャダン</t>
    </rPh>
    <rPh sb="4" eb="6">
      <t>ホウジン</t>
    </rPh>
    <rPh sb="6" eb="7">
      <t>ユウ</t>
    </rPh>
    <rPh sb="7" eb="8">
      <t>カガヤ</t>
    </rPh>
    <phoneticPr fontId="3"/>
  </si>
  <si>
    <t>020-0831</t>
  </si>
  <si>
    <t>-</t>
  </si>
  <si>
    <t>0350160057</t>
    <phoneticPr fontId="3"/>
  </si>
  <si>
    <t>2020</t>
    <phoneticPr fontId="3"/>
  </si>
  <si>
    <t>4</t>
    <phoneticPr fontId="3"/>
  </si>
  <si>
    <t>1</t>
    <phoneticPr fontId="3"/>
  </si>
  <si>
    <t>にじっ子ハウス・七番地</t>
    <rPh sb="3" eb="4">
      <t>コ</t>
    </rPh>
    <rPh sb="8" eb="11">
      <t>ナナバンチ</t>
    </rPh>
    <phoneticPr fontId="15"/>
  </si>
  <si>
    <t>株式会社日本デスコ</t>
    <rPh sb="0" eb="4">
      <t>カブシキガイシャ</t>
    </rPh>
    <rPh sb="4" eb="6">
      <t>ニホン</t>
    </rPh>
    <phoneticPr fontId="15"/>
  </si>
  <si>
    <t>020-0836</t>
  </si>
  <si>
    <t>盛岡市津志田西一丁目17番55号</t>
    <rPh sb="0" eb="3">
      <t>モリオカシ</t>
    </rPh>
    <rPh sb="3" eb="6">
      <t>ツシダ</t>
    </rPh>
    <rPh sb="6" eb="7">
      <t>ニシ</t>
    </rPh>
    <rPh sb="7" eb="10">
      <t>イッチョウメ</t>
    </rPh>
    <rPh sb="12" eb="13">
      <t>バン</t>
    </rPh>
    <rPh sb="15" eb="16">
      <t>ゴウ</t>
    </rPh>
    <phoneticPr fontId="15"/>
  </si>
  <si>
    <t>019-601-8043</t>
  </si>
  <si>
    <t>019-601-8046</t>
  </si>
  <si>
    <t>0350160065</t>
    <phoneticPr fontId="3"/>
  </si>
  <si>
    <t>こどもプラス　盛岡教室</t>
    <rPh sb="7" eb="9">
      <t>モリオカ</t>
    </rPh>
    <rPh sb="9" eb="11">
      <t>キョウシツ</t>
    </rPh>
    <phoneticPr fontId="15"/>
  </si>
  <si>
    <t>合同会社ふくかぜカンパニー</t>
    <rPh sb="0" eb="2">
      <t>ゴウドウ</t>
    </rPh>
    <rPh sb="2" eb="4">
      <t>ガイシャ</t>
    </rPh>
    <phoneticPr fontId="15"/>
  </si>
  <si>
    <t>020-0127</t>
    <phoneticPr fontId="3"/>
  </si>
  <si>
    <t>019-681-8298</t>
  </si>
  <si>
    <t>019-681-8299</t>
  </si>
  <si>
    <t>020-0816</t>
    <phoneticPr fontId="3"/>
  </si>
  <si>
    <t>0370160012</t>
    <phoneticPr fontId="3"/>
  </si>
  <si>
    <t>株式会社東日本アドテック</t>
    <rPh sb="0" eb="4">
      <t>カブシキガイシャ</t>
    </rPh>
    <rPh sb="4" eb="5">
      <t>ヒガシ</t>
    </rPh>
    <rPh sb="5" eb="7">
      <t>ニホン</t>
    </rPh>
    <phoneticPr fontId="15"/>
  </si>
  <si>
    <t>020-0866</t>
  </si>
  <si>
    <t>019-646-3977</t>
    <phoneticPr fontId="3"/>
  </si>
  <si>
    <t>0194-69-2121</t>
  </si>
  <si>
    <t>0194-69-2126</t>
  </si>
  <si>
    <t>028-6721</t>
    <phoneticPr fontId="3"/>
  </si>
  <si>
    <t>てしろもりの丘よつば</t>
    <rPh sb="6" eb="7">
      <t>オカ</t>
    </rPh>
    <phoneticPr fontId="3"/>
  </si>
  <si>
    <t>盛岡市手代森６地割10番地６</t>
    <rPh sb="0" eb="3">
      <t>モリオカシ</t>
    </rPh>
    <rPh sb="3" eb="6">
      <t>テシロモリ</t>
    </rPh>
    <rPh sb="7" eb="9">
      <t>チワリ</t>
    </rPh>
    <rPh sb="11" eb="13">
      <t>バンチ</t>
    </rPh>
    <phoneticPr fontId="3"/>
  </si>
  <si>
    <t>020-0401</t>
    <phoneticPr fontId="3"/>
  </si>
  <si>
    <t>019-613-9721</t>
    <phoneticPr fontId="3"/>
  </si>
  <si>
    <t>019-613-9722</t>
    <phoneticPr fontId="3"/>
  </si>
  <si>
    <t>019-697-3900</t>
    <phoneticPr fontId="3"/>
  </si>
  <si>
    <t>放課後等デイサービス　ちゃーむ</t>
    <rPh sb="0" eb="3">
      <t>ホウカゴ</t>
    </rPh>
    <rPh sb="3" eb="4">
      <t>トウ</t>
    </rPh>
    <phoneticPr fontId="3"/>
  </si>
  <si>
    <t>020-0124</t>
    <phoneticPr fontId="3"/>
  </si>
  <si>
    <t>0350160073</t>
    <phoneticPr fontId="3"/>
  </si>
  <si>
    <t>2020</t>
    <phoneticPr fontId="3"/>
  </si>
  <si>
    <t>7</t>
    <phoneticPr fontId="3"/>
  </si>
  <si>
    <t>1</t>
    <phoneticPr fontId="3"/>
  </si>
  <si>
    <t>019-656-6006</t>
    <phoneticPr fontId="3"/>
  </si>
  <si>
    <t>019-656-6636</t>
    <phoneticPr fontId="3"/>
  </si>
  <si>
    <t>0350160081</t>
    <phoneticPr fontId="3"/>
  </si>
  <si>
    <t>2020</t>
    <phoneticPr fontId="3"/>
  </si>
  <si>
    <t>9</t>
    <phoneticPr fontId="3"/>
  </si>
  <si>
    <t>19</t>
    <phoneticPr fontId="3"/>
  </si>
  <si>
    <t>020-0401</t>
    <phoneticPr fontId="3"/>
  </si>
  <si>
    <t>019-613-9721</t>
    <phoneticPr fontId="3"/>
  </si>
  <si>
    <t>019-613-9722</t>
    <phoneticPr fontId="3"/>
  </si>
  <si>
    <t>0370160038</t>
    <phoneticPr fontId="3"/>
  </si>
  <si>
    <t>相談支援事業所　結</t>
  </si>
  <si>
    <t>盛岡市前九年三丁目13番75号</t>
    <phoneticPr fontId="3"/>
  </si>
  <si>
    <t>019-656-1666</t>
    <phoneticPr fontId="3"/>
  </si>
  <si>
    <t>019-643-0054</t>
    <phoneticPr fontId="3"/>
  </si>
  <si>
    <t>0370160046</t>
    <phoneticPr fontId="3"/>
  </si>
  <si>
    <t>相談支援事業所「らいふ」</t>
    <phoneticPr fontId="3"/>
  </si>
  <si>
    <t>社会福祉法人盛岡市民福祉バンク</t>
    <phoneticPr fontId="3"/>
  </si>
  <si>
    <t>0192-22-8673</t>
    <phoneticPr fontId="3"/>
  </si>
  <si>
    <t>奥州市水沢台町１番43号</t>
    <rPh sb="0" eb="3">
      <t>オウシュウシ</t>
    </rPh>
    <rPh sb="3" eb="5">
      <t>ミズサワ</t>
    </rPh>
    <rPh sb="5" eb="7">
      <t>ダイマチ</t>
    </rPh>
    <rPh sb="8" eb="9">
      <t>バン</t>
    </rPh>
    <rPh sb="11" eb="12">
      <t>ゴウ</t>
    </rPh>
    <phoneticPr fontId="3"/>
  </si>
  <si>
    <t>0191-63-2317</t>
    <phoneticPr fontId="3"/>
  </si>
  <si>
    <t>0191-63-2472</t>
    <phoneticPr fontId="3"/>
  </si>
  <si>
    <t>0352900039</t>
    <phoneticPr fontId="3"/>
  </si>
  <si>
    <t>2021</t>
    <phoneticPr fontId="3"/>
  </si>
  <si>
    <t>児童発達支援・放課後等デイサービス事業所　笑顔</t>
    <rPh sb="0" eb="6">
      <t>ジドウハッタツシエン</t>
    </rPh>
    <rPh sb="7" eb="11">
      <t>ホウカゴトウ</t>
    </rPh>
    <rPh sb="17" eb="20">
      <t>ジギョウショ</t>
    </rPh>
    <rPh sb="21" eb="23">
      <t>エガオ</t>
    </rPh>
    <phoneticPr fontId="3"/>
  </si>
  <si>
    <t>一般社団法人　えがお</t>
    <rPh sb="0" eb="6">
      <t>イッパンシャダンホウジン</t>
    </rPh>
    <phoneticPr fontId="3"/>
  </si>
  <si>
    <t>大槌町</t>
    <rPh sb="0" eb="3">
      <t>オオツチマチ</t>
    </rPh>
    <phoneticPr fontId="3"/>
  </si>
  <si>
    <t>028-1122</t>
    <phoneticPr fontId="3"/>
  </si>
  <si>
    <t>上閉伊郡大槌町桜木町３番15号</t>
    <rPh sb="0" eb="4">
      <t>カミヘイグン</t>
    </rPh>
    <rPh sb="4" eb="7">
      <t>オオツチマチ</t>
    </rPh>
    <rPh sb="7" eb="10">
      <t>サクラギチョウ</t>
    </rPh>
    <rPh sb="11" eb="12">
      <t>バン</t>
    </rPh>
    <rPh sb="14" eb="15">
      <t>ゴウ</t>
    </rPh>
    <phoneticPr fontId="3"/>
  </si>
  <si>
    <t>0193-55-5712</t>
    <phoneticPr fontId="3"/>
  </si>
  <si>
    <t>0193-55-5713</t>
    <phoneticPr fontId="3"/>
  </si>
  <si>
    <t>0372900035</t>
    <phoneticPr fontId="3"/>
  </si>
  <si>
    <t>024-0012</t>
  </si>
  <si>
    <t>発達サポートIMEトレーニング北上１号館</t>
    <rPh sb="0" eb="2">
      <t>ハッタツ</t>
    </rPh>
    <rPh sb="15" eb="17">
      <t>キタカミ</t>
    </rPh>
    <rPh sb="18" eb="20">
      <t>ゴウカン</t>
    </rPh>
    <phoneticPr fontId="3"/>
  </si>
  <si>
    <t>023-0003</t>
  </si>
  <si>
    <t>発達サポートＩＭＥトレーニング奥州１号館</t>
    <rPh sb="0" eb="2">
      <t>ハッタツ</t>
    </rPh>
    <rPh sb="15" eb="17">
      <t>オウシュウ</t>
    </rPh>
    <rPh sb="18" eb="20">
      <t>ゴウカン</t>
    </rPh>
    <phoneticPr fontId="3"/>
  </si>
  <si>
    <t>奥州市水沢佐倉河字東柳ノ町23番地３</t>
    <rPh sb="0" eb="3">
      <t>オウシュウシ</t>
    </rPh>
    <rPh sb="3" eb="5">
      <t>ミズサワ</t>
    </rPh>
    <rPh sb="5" eb="8">
      <t>サクラカワ</t>
    </rPh>
    <rPh sb="8" eb="9">
      <t>アザ</t>
    </rPh>
    <rPh sb="9" eb="10">
      <t>ヒガシ</t>
    </rPh>
    <rPh sb="10" eb="11">
      <t>ヤナギ</t>
    </rPh>
    <rPh sb="12" eb="13">
      <t>マチ</t>
    </rPh>
    <rPh sb="15" eb="17">
      <t>バンチ</t>
    </rPh>
    <phoneticPr fontId="3"/>
  </si>
  <si>
    <t>0350600110</t>
    <phoneticPr fontId="3"/>
  </si>
  <si>
    <t>ブロッサムジュニア　北上教室</t>
    <rPh sb="10" eb="12">
      <t>キタカミ</t>
    </rPh>
    <rPh sb="12" eb="14">
      <t>キョウシツ</t>
    </rPh>
    <phoneticPr fontId="3"/>
  </si>
  <si>
    <t>ノルディスクスタイル合同会社</t>
    <rPh sb="10" eb="12">
      <t>ゴウドウ</t>
    </rPh>
    <rPh sb="12" eb="14">
      <t>ガイシャ</t>
    </rPh>
    <phoneticPr fontId="3"/>
  </si>
  <si>
    <t>0197-62-3455</t>
    <phoneticPr fontId="3"/>
  </si>
  <si>
    <t>0197-62-3454</t>
    <phoneticPr fontId="3"/>
  </si>
  <si>
    <t>0351500236</t>
    <phoneticPr fontId="3"/>
  </si>
  <si>
    <t>発達サポートIMEトレーニング奥州２号館</t>
    <rPh sb="0" eb="2">
      <t>ハッタツ</t>
    </rPh>
    <rPh sb="15" eb="17">
      <t>オウシュウ</t>
    </rPh>
    <rPh sb="18" eb="20">
      <t>ゴウカン</t>
    </rPh>
    <phoneticPr fontId="3"/>
  </si>
  <si>
    <t>次世代IME福祉サービス株式会社</t>
    <rPh sb="0" eb="1">
      <t>ツギ</t>
    </rPh>
    <rPh sb="1" eb="3">
      <t>セダイ</t>
    </rPh>
    <rPh sb="6" eb="8">
      <t>フクシ</t>
    </rPh>
    <rPh sb="12" eb="16">
      <t>カブシキガイシャ</t>
    </rPh>
    <phoneticPr fontId="3"/>
  </si>
  <si>
    <t>029-4207</t>
    <phoneticPr fontId="3"/>
  </si>
  <si>
    <t>奥州市前沢字塔ヶ崎21番地８</t>
    <rPh sb="0" eb="3">
      <t>オウシュウシ</t>
    </rPh>
    <rPh sb="3" eb="5">
      <t>マエサワ</t>
    </rPh>
    <rPh sb="5" eb="6">
      <t>アザ</t>
    </rPh>
    <rPh sb="6" eb="9">
      <t>トウガサキ</t>
    </rPh>
    <rPh sb="11" eb="13">
      <t>バンチ</t>
    </rPh>
    <phoneticPr fontId="3"/>
  </si>
  <si>
    <t>0197-34-0234</t>
    <phoneticPr fontId="3"/>
  </si>
  <si>
    <t>028-3307</t>
  </si>
  <si>
    <t>019-676-5810</t>
  </si>
  <si>
    <t>019-656-7520</t>
  </si>
  <si>
    <t>028-3601</t>
  </si>
  <si>
    <t>019-613-5618</t>
  </si>
  <si>
    <t>019-613-5615</t>
  </si>
  <si>
    <t>居宅訪問型児童発達支援紫波北さぷり</t>
    <rPh sb="0" eb="5">
      <t>キョタクホウモンガタ</t>
    </rPh>
    <rPh sb="5" eb="11">
      <t>ジドウハッタツシエン</t>
    </rPh>
    <rPh sb="11" eb="13">
      <t>シワ</t>
    </rPh>
    <rPh sb="13" eb="14">
      <t>キタ</t>
    </rPh>
    <phoneticPr fontId="3"/>
  </si>
  <si>
    <t>特定非営利活動法人紫波さぷり</t>
    <rPh sb="0" eb="9">
      <t>トクテイヒエイリカツドウホウジン</t>
    </rPh>
    <rPh sb="9" eb="11">
      <t>シワ</t>
    </rPh>
    <phoneticPr fontId="3"/>
  </si>
  <si>
    <t>028-3304</t>
    <phoneticPr fontId="3"/>
  </si>
  <si>
    <t>特定非営利活動法人のびっこ寮育センター</t>
    <rPh sb="0" eb="9">
      <t>トクテイヒエイリカツドウホウジン</t>
    </rPh>
    <rPh sb="13" eb="15">
      <t>リョウイク</t>
    </rPh>
    <phoneticPr fontId="17"/>
  </si>
  <si>
    <t>020-0111</t>
  </si>
  <si>
    <t>盛岡市黒石野一丁目19番22号</t>
    <rPh sb="0" eb="2">
      <t>モリオカ</t>
    </rPh>
    <rPh sb="2" eb="3">
      <t>シ</t>
    </rPh>
    <rPh sb="3" eb="6">
      <t>クロイシノ</t>
    </rPh>
    <rPh sb="6" eb="7">
      <t>イチ</t>
    </rPh>
    <rPh sb="7" eb="9">
      <t>チョウメ</t>
    </rPh>
    <rPh sb="11" eb="12">
      <t>バン</t>
    </rPh>
    <rPh sb="14" eb="15">
      <t>ゴウ</t>
    </rPh>
    <phoneticPr fontId="17"/>
  </si>
  <si>
    <t>019-601-2807</t>
  </si>
  <si>
    <t>株式会社CREDO</t>
    <rPh sb="0" eb="4">
      <t>カブシキガイシャ</t>
    </rPh>
    <phoneticPr fontId="17"/>
  </si>
  <si>
    <t>020-0121</t>
  </si>
  <si>
    <t>盛岡市月が丘三丁目49番47号　１階</t>
    <rPh sb="0" eb="3">
      <t>モリオカシ</t>
    </rPh>
    <rPh sb="3" eb="4">
      <t>ツキ</t>
    </rPh>
    <rPh sb="5" eb="6">
      <t>オカ</t>
    </rPh>
    <rPh sb="6" eb="9">
      <t>サンチョウメ</t>
    </rPh>
    <rPh sb="11" eb="12">
      <t>バン</t>
    </rPh>
    <rPh sb="14" eb="15">
      <t>ゴウ</t>
    </rPh>
    <rPh sb="17" eb="18">
      <t>カイ</t>
    </rPh>
    <phoneticPr fontId="17"/>
  </si>
  <si>
    <t>019-658-8677</t>
  </si>
  <si>
    <t>合同会社アースプロジェクト</t>
    <rPh sb="0" eb="4">
      <t>ゴウドウガイシャ</t>
    </rPh>
    <phoneticPr fontId="17"/>
  </si>
  <si>
    <t>020-0835</t>
  </si>
  <si>
    <t>盛岡市津志田中央三丁目22番17号</t>
    <rPh sb="0" eb="2">
      <t>モリオカ</t>
    </rPh>
    <rPh sb="2" eb="3">
      <t>シ</t>
    </rPh>
    <rPh sb="3" eb="6">
      <t>ツシダ</t>
    </rPh>
    <rPh sb="6" eb="8">
      <t>チュウオウ</t>
    </rPh>
    <rPh sb="8" eb="9">
      <t>サン</t>
    </rPh>
    <rPh sb="9" eb="11">
      <t>チョウメ</t>
    </rPh>
    <rPh sb="13" eb="14">
      <t>バン</t>
    </rPh>
    <rPh sb="16" eb="17">
      <t>ゴウ</t>
    </rPh>
    <phoneticPr fontId="17"/>
  </si>
  <si>
    <t>株式会社ステップ盛岡</t>
    <rPh sb="0" eb="4">
      <t>カブシキガイシャ</t>
    </rPh>
    <rPh sb="8" eb="10">
      <t>モリオカ</t>
    </rPh>
    <phoneticPr fontId="17"/>
  </si>
  <si>
    <t>020-0864</t>
  </si>
  <si>
    <t>019-681-2506</t>
  </si>
  <si>
    <t>Ambiデイ教室（仙北第二教室）</t>
    <rPh sb="6" eb="8">
      <t>キョウシツ</t>
    </rPh>
    <rPh sb="11" eb="13">
      <t>ダイニ</t>
    </rPh>
    <phoneticPr fontId="17"/>
  </si>
  <si>
    <t>020-0861</t>
  </si>
  <si>
    <t>盛岡市仙北二丁目13番16号　オガサワラビル３階</t>
    <rPh sb="0" eb="3">
      <t>モリオカシ</t>
    </rPh>
    <rPh sb="3" eb="5">
      <t>センボク</t>
    </rPh>
    <rPh sb="5" eb="7">
      <t>ニチョウ</t>
    </rPh>
    <rPh sb="7" eb="8">
      <t>メ</t>
    </rPh>
    <rPh sb="10" eb="11">
      <t>バン</t>
    </rPh>
    <rPh sb="13" eb="14">
      <t>ゴウ</t>
    </rPh>
    <rPh sb="23" eb="24">
      <t>カイ</t>
    </rPh>
    <phoneticPr fontId="17"/>
  </si>
  <si>
    <t>019-601-3883</t>
  </si>
  <si>
    <t>019-601-3884</t>
  </si>
  <si>
    <t>エコルド盛岡茶畑教室</t>
    <rPh sb="4" eb="6">
      <t>モリオカ</t>
    </rPh>
    <rPh sb="6" eb="8">
      <t>チャバタケ</t>
    </rPh>
    <rPh sb="8" eb="10">
      <t>キョウシツ</t>
    </rPh>
    <phoneticPr fontId="17"/>
  </si>
  <si>
    <t>株式会社サプナコッド</t>
    <rPh sb="0" eb="4">
      <t>カブシキガイシャ</t>
    </rPh>
    <phoneticPr fontId="17"/>
  </si>
  <si>
    <t>020-0822</t>
  </si>
  <si>
    <t>019-681-9931</t>
  </si>
  <si>
    <t>019-681-9932</t>
  </si>
  <si>
    <t>相談支援事業所PLAATS</t>
    <rPh sb="0" eb="7">
      <t>ソウダンシエンジギョウショ</t>
    </rPh>
    <phoneticPr fontId="18"/>
  </si>
  <si>
    <t>合同会社ｌｙｋｋｅ</t>
    <rPh sb="0" eb="4">
      <t>ゴウドウガイシャ</t>
    </rPh>
    <phoneticPr fontId="18"/>
  </si>
  <si>
    <t>019-681-9209</t>
  </si>
  <si>
    <t>0350300067</t>
    <phoneticPr fontId="3"/>
  </si>
  <si>
    <t>022-0007</t>
    <phoneticPr fontId="3"/>
  </si>
  <si>
    <t>070-4024-0816</t>
    <phoneticPr fontId="3"/>
  </si>
  <si>
    <t>0351300090</t>
    <phoneticPr fontId="3"/>
  </si>
  <si>
    <t>放課後等デイサービス事業所　きらり</t>
    <rPh sb="0" eb="4">
      <t>ホウカゴトウ</t>
    </rPh>
    <rPh sb="10" eb="13">
      <t>ジギョウショ</t>
    </rPh>
    <phoneticPr fontId="3"/>
  </si>
  <si>
    <t>社会福祉法人　桂泉会</t>
    <rPh sb="0" eb="6">
      <t>シャカイフクシホウジン</t>
    </rPh>
    <rPh sb="7" eb="10">
      <t>ケイセンカイ</t>
    </rPh>
    <phoneticPr fontId="3"/>
  </si>
  <si>
    <t>028-5711</t>
    <phoneticPr fontId="3"/>
  </si>
  <si>
    <t>二戸市金田一字八ツ長40番地４</t>
    <rPh sb="0" eb="3">
      <t>ニノヘシ</t>
    </rPh>
    <rPh sb="3" eb="6">
      <t>キンダイチ</t>
    </rPh>
    <rPh sb="6" eb="7">
      <t>アザ</t>
    </rPh>
    <rPh sb="7" eb="8">
      <t>ハチ</t>
    </rPh>
    <rPh sb="9" eb="10">
      <t>ナガ</t>
    </rPh>
    <rPh sb="12" eb="14">
      <t>バンチ</t>
    </rPh>
    <phoneticPr fontId="3"/>
  </si>
  <si>
    <t>0195-26-8606</t>
    <phoneticPr fontId="3"/>
  </si>
  <si>
    <t>0195-26-8607</t>
    <phoneticPr fontId="3"/>
  </si>
  <si>
    <t>026-0053</t>
    <phoneticPr fontId="3"/>
  </si>
  <si>
    <t>027-0096</t>
  </si>
  <si>
    <t>宮古市崎鍬ケ崎第４地割１－42</t>
    <rPh sb="4" eb="7">
      <t>クワガサキ</t>
    </rPh>
    <rPh sb="7" eb="8">
      <t>ダイ</t>
    </rPh>
    <rPh sb="9" eb="11">
      <t>チワリ</t>
    </rPh>
    <phoneticPr fontId="3"/>
  </si>
  <si>
    <t>0350200051</t>
    <phoneticPr fontId="3"/>
  </si>
  <si>
    <t>2022</t>
    <phoneticPr fontId="3"/>
  </si>
  <si>
    <t>らいず</t>
    <phoneticPr fontId="3"/>
  </si>
  <si>
    <t>027-0096</t>
    <phoneticPr fontId="3"/>
  </si>
  <si>
    <t>0193-77-5100</t>
    <phoneticPr fontId="3"/>
  </si>
  <si>
    <t>0193-77-5123</t>
    <phoneticPr fontId="3"/>
  </si>
  <si>
    <t>2021</t>
  </si>
  <si>
    <t>9</t>
  </si>
  <si>
    <t>028-0051</t>
  </si>
  <si>
    <t>0194-75-3950</t>
  </si>
  <si>
    <t>0194-75-3951</t>
  </si>
  <si>
    <t>028-3604</t>
    <phoneticPr fontId="3"/>
  </si>
  <si>
    <t>みちのく療育園メディカルセンター</t>
    <rPh sb="4" eb="6">
      <t>リョウイク</t>
    </rPh>
    <rPh sb="6" eb="7">
      <t>エン</t>
    </rPh>
    <phoneticPr fontId="4"/>
  </si>
  <si>
    <t>0370200040</t>
    <phoneticPr fontId="3"/>
  </si>
  <si>
    <t>13</t>
    <phoneticPr fontId="3"/>
  </si>
  <si>
    <t>0373100031</t>
    <phoneticPr fontId="3"/>
  </si>
  <si>
    <t>洋野町</t>
    <phoneticPr fontId="3"/>
  </si>
  <si>
    <t>028-7914</t>
    <phoneticPr fontId="3"/>
  </si>
  <si>
    <t>0194-69-1966</t>
    <phoneticPr fontId="3"/>
  </si>
  <si>
    <t>0194-69-1967</t>
    <phoneticPr fontId="3"/>
  </si>
  <si>
    <t>0372200048</t>
    <phoneticPr fontId="3"/>
  </si>
  <si>
    <t>相談支援事業所　さぷり</t>
    <phoneticPr fontId="3"/>
  </si>
  <si>
    <t>紫波町</t>
    <phoneticPr fontId="3"/>
  </si>
  <si>
    <t>080-9010-8943</t>
    <phoneticPr fontId="3"/>
  </si>
  <si>
    <t>0371000035</t>
    <phoneticPr fontId="3"/>
  </si>
  <si>
    <t>相談支援事業所　さんさん</t>
    <phoneticPr fontId="3"/>
  </si>
  <si>
    <t>0192-55-2978</t>
    <phoneticPr fontId="3"/>
  </si>
  <si>
    <t>0192-53-1336</t>
  </si>
  <si>
    <t>0372500033</t>
    <phoneticPr fontId="3"/>
  </si>
  <si>
    <t>金ケ崎町社会福祉協議会相談支援事業所あゆみ</t>
    <phoneticPr fontId="3"/>
  </si>
  <si>
    <t>0372200055</t>
    <phoneticPr fontId="3"/>
  </si>
  <si>
    <t>相談支援事業所けやき学園</t>
    <phoneticPr fontId="3"/>
  </si>
  <si>
    <t>028-3308</t>
    <phoneticPr fontId="3"/>
  </si>
  <si>
    <t>019-672-1266</t>
    <phoneticPr fontId="3"/>
  </si>
  <si>
    <t>019-672-1267</t>
    <phoneticPr fontId="3"/>
  </si>
  <si>
    <t>0370900086</t>
    <phoneticPr fontId="3"/>
  </si>
  <si>
    <t>仁愛会障がい者相談支援事業所</t>
    <phoneticPr fontId="3"/>
  </si>
  <si>
    <t>021-0901</t>
    <phoneticPr fontId="3"/>
  </si>
  <si>
    <t>0191-23-7210</t>
    <phoneticPr fontId="3"/>
  </si>
  <si>
    <t>0191-23-0017</t>
    <phoneticPr fontId="3"/>
  </si>
  <si>
    <t>0371500083</t>
    <phoneticPr fontId="3"/>
  </si>
  <si>
    <t>相談支援事業所ひだまり</t>
    <phoneticPr fontId="3"/>
  </si>
  <si>
    <t>023-0828</t>
    <phoneticPr fontId="3"/>
  </si>
  <si>
    <t>0197-47-4234</t>
    <phoneticPr fontId="3"/>
  </si>
  <si>
    <t>0370100158</t>
    <phoneticPr fontId="3"/>
  </si>
  <si>
    <t>手をつなぐ相談支援センター「スキップ」</t>
    <rPh sb="0" eb="1">
      <t>テ</t>
    </rPh>
    <rPh sb="5" eb="7">
      <t>ソウダン</t>
    </rPh>
    <phoneticPr fontId="3"/>
  </si>
  <si>
    <t>盛岡市</t>
  </si>
  <si>
    <t>020-0853</t>
    <phoneticPr fontId="3"/>
  </si>
  <si>
    <t>019-613-7196</t>
    <phoneticPr fontId="3"/>
  </si>
  <si>
    <t>019-613-7199</t>
    <phoneticPr fontId="3"/>
  </si>
  <si>
    <t>0370900094</t>
    <phoneticPr fontId="3"/>
  </si>
  <si>
    <t>サポートセンターさくら</t>
    <phoneticPr fontId="3"/>
  </si>
  <si>
    <t>029-3101</t>
    <phoneticPr fontId="3"/>
  </si>
  <si>
    <t>0191-36-1700</t>
    <phoneticPr fontId="3"/>
  </si>
  <si>
    <t>0191-82-5580</t>
    <phoneticPr fontId="3"/>
  </si>
  <si>
    <t>0372200063</t>
    <phoneticPr fontId="3"/>
  </si>
  <si>
    <t>相談支援事業所　ムーヴメント</t>
    <phoneticPr fontId="3"/>
  </si>
  <si>
    <t>0372200071</t>
    <phoneticPr fontId="3"/>
  </si>
  <si>
    <t>相談支援事業所　ふる里</t>
    <phoneticPr fontId="3"/>
  </si>
  <si>
    <t>0370100174</t>
    <phoneticPr fontId="3"/>
  </si>
  <si>
    <t>めだかの相談支援事業所</t>
    <phoneticPr fontId="3"/>
  </si>
  <si>
    <t>0371300047</t>
    <phoneticPr fontId="3"/>
  </si>
  <si>
    <t>指定相談支援事業所「地域生活支援センター・カシオペア」</t>
    <rPh sb="10" eb="12">
      <t>チイキ</t>
    </rPh>
    <rPh sb="12" eb="14">
      <t>セイカツ</t>
    </rPh>
    <rPh sb="14" eb="16">
      <t>シエン</t>
    </rPh>
    <phoneticPr fontId="3"/>
  </si>
  <si>
    <t>二戸市石切所字川原46番地１</t>
    <rPh sb="0" eb="2">
      <t>ニノヘ</t>
    </rPh>
    <rPh sb="2" eb="3">
      <t>シ</t>
    </rPh>
    <rPh sb="3" eb="6">
      <t>イシキリドコロ</t>
    </rPh>
    <rPh sb="6" eb="7">
      <t>ジ</t>
    </rPh>
    <rPh sb="7" eb="9">
      <t>カワハラ</t>
    </rPh>
    <rPh sb="11" eb="13">
      <t>バンチ</t>
    </rPh>
    <phoneticPr fontId="3"/>
  </si>
  <si>
    <t>0195-23-6608</t>
    <phoneticPr fontId="3"/>
  </si>
  <si>
    <t>0195-23-6658</t>
    <phoneticPr fontId="3"/>
  </si>
  <si>
    <t>0370100182</t>
    <phoneticPr fontId="3"/>
  </si>
  <si>
    <t>もりおか障害者自立支援プラザ</t>
    <phoneticPr fontId="3"/>
  </si>
  <si>
    <t>019-632-1331</t>
    <phoneticPr fontId="3"/>
  </si>
  <si>
    <t>0373100049</t>
    <phoneticPr fontId="3"/>
  </si>
  <si>
    <t>0370100216</t>
    <phoneticPr fontId="3"/>
  </si>
  <si>
    <t>相談支援　のびっこ</t>
    <rPh sb="0" eb="2">
      <t>ソウダン</t>
    </rPh>
    <rPh sb="2" eb="4">
      <t>シエン</t>
    </rPh>
    <phoneticPr fontId="3"/>
  </si>
  <si>
    <t>0371100033</t>
    <phoneticPr fontId="3"/>
  </si>
  <si>
    <t>相談支援事業所　ライトハウス</t>
    <rPh sb="0" eb="2">
      <t>ソウダン</t>
    </rPh>
    <rPh sb="2" eb="4">
      <t>シエン</t>
    </rPh>
    <rPh sb="4" eb="6">
      <t>ジギョウ</t>
    </rPh>
    <rPh sb="6" eb="7">
      <t>ショ</t>
    </rPh>
    <phoneticPr fontId="3"/>
  </si>
  <si>
    <t>0193-55-6657</t>
    <phoneticPr fontId="3"/>
  </si>
  <si>
    <t>0372200089</t>
  </si>
  <si>
    <t>こん総合福祉相談所</t>
    <rPh sb="2" eb="4">
      <t>ソウゴウ</t>
    </rPh>
    <rPh sb="4" eb="6">
      <t>フクシ</t>
    </rPh>
    <rPh sb="6" eb="8">
      <t>ソウダン</t>
    </rPh>
    <rPh sb="8" eb="9">
      <t>ショ</t>
    </rPh>
    <phoneticPr fontId="3"/>
  </si>
  <si>
    <t>028-3601</t>
    <phoneticPr fontId="3"/>
  </si>
  <si>
    <t>019-681-0190</t>
    <phoneticPr fontId="3"/>
  </si>
  <si>
    <t>019-681-0191</t>
    <phoneticPr fontId="3"/>
  </si>
  <si>
    <t>0370500076</t>
    <phoneticPr fontId="3"/>
  </si>
  <si>
    <t>かんな障害者相談支援事業所</t>
    <rPh sb="3" eb="6">
      <t>ショウガイシャ</t>
    </rPh>
    <rPh sb="6" eb="8">
      <t>ソウダン</t>
    </rPh>
    <rPh sb="8" eb="10">
      <t>シエン</t>
    </rPh>
    <rPh sb="10" eb="12">
      <t>ジギョウ</t>
    </rPh>
    <rPh sb="12" eb="13">
      <t>ショ</t>
    </rPh>
    <phoneticPr fontId="3"/>
  </si>
  <si>
    <t>一般社団法人かんな社会事業事務所</t>
    <rPh sb="0" eb="2">
      <t>イッパン</t>
    </rPh>
    <rPh sb="2" eb="4">
      <t>シャダン</t>
    </rPh>
    <rPh sb="4" eb="6">
      <t>ホウジン</t>
    </rPh>
    <rPh sb="9" eb="11">
      <t>シャカイ</t>
    </rPh>
    <rPh sb="11" eb="13">
      <t>ジギョウ</t>
    </rPh>
    <rPh sb="13" eb="15">
      <t>ジム</t>
    </rPh>
    <rPh sb="15" eb="16">
      <t>ショ</t>
    </rPh>
    <phoneticPr fontId="3"/>
  </si>
  <si>
    <t>0198-29-4196</t>
    <phoneticPr fontId="3"/>
  </si>
  <si>
    <t>0198-29-4197</t>
    <phoneticPr fontId="3"/>
  </si>
  <si>
    <t>0372200097</t>
    <phoneticPr fontId="3"/>
  </si>
  <si>
    <t>にこnico相談支援事業所</t>
    <rPh sb="6" eb="8">
      <t>ソウダン</t>
    </rPh>
    <rPh sb="8" eb="10">
      <t>シエン</t>
    </rPh>
    <rPh sb="10" eb="13">
      <t>ジギョウショ</t>
    </rPh>
    <phoneticPr fontId="3"/>
  </si>
  <si>
    <t>0373100056</t>
    <phoneticPr fontId="3"/>
  </si>
  <si>
    <t>つくし相談支援事業所</t>
    <rPh sb="3" eb="5">
      <t>ソウダン</t>
    </rPh>
    <rPh sb="5" eb="7">
      <t>シエン</t>
    </rPh>
    <rPh sb="7" eb="10">
      <t>ジギョウショ</t>
    </rPh>
    <phoneticPr fontId="3"/>
  </si>
  <si>
    <t>軽米町</t>
    <rPh sb="0" eb="3">
      <t>カルマイマチ</t>
    </rPh>
    <phoneticPr fontId="3"/>
  </si>
  <si>
    <t>028-6222</t>
    <phoneticPr fontId="3"/>
  </si>
  <si>
    <t>九戸郡軽米町山内第12地割字太田向89番地１</t>
    <rPh sb="0" eb="3">
      <t>クノヘグン</t>
    </rPh>
    <rPh sb="3" eb="5">
      <t>カルマイ</t>
    </rPh>
    <rPh sb="5" eb="6">
      <t>マチ</t>
    </rPh>
    <phoneticPr fontId="3"/>
  </si>
  <si>
    <t>0195-43-3201</t>
  </si>
  <si>
    <t>0195-43-3202</t>
  </si>
  <si>
    <t>盛岡市前九年三丁目12番38号</t>
    <phoneticPr fontId="3"/>
  </si>
  <si>
    <t>2022</t>
  </si>
  <si>
    <t>七つ星障がい者相談支援事業所</t>
    <rPh sb="0" eb="1">
      <t>ナナ</t>
    </rPh>
    <rPh sb="2" eb="3">
      <t>ホシ</t>
    </rPh>
    <rPh sb="3" eb="4">
      <t>ショウ</t>
    </rPh>
    <rPh sb="6" eb="7">
      <t>シャ</t>
    </rPh>
    <rPh sb="7" eb="14">
      <t>ソウダンシエンジギョウショ</t>
    </rPh>
    <phoneticPr fontId="3"/>
  </si>
  <si>
    <t>花巻市上町９番18号</t>
    <rPh sb="0" eb="3">
      <t>ハナマキシ</t>
    </rPh>
    <rPh sb="3" eb="5">
      <t>ウエマチ</t>
    </rPh>
    <rPh sb="6" eb="7">
      <t>バン</t>
    </rPh>
    <rPh sb="9" eb="10">
      <t>ゴウ</t>
    </rPh>
    <phoneticPr fontId="3"/>
  </si>
  <si>
    <t>0198-23-6002</t>
  </si>
  <si>
    <t>0372400036</t>
  </si>
  <si>
    <t>5</t>
  </si>
  <si>
    <t>障害者相談支援事業所にしわが</t>
    <rPh sb="0" eb="3">
      <t>ショウガイシャ</t>
    </rPh>
    <rPh sb="3" eb="10">
      <t>ソウダンシエンジギョウショ</t>
    </rPh>
    <phoneticPr fontId="3"/>
  </si>
  <si>
    <t>029-5512</t>
  </si>
  <si>
    <t>和賀郡西和賀町川尻40地割73番地18</t>
    <rPh sb="0" eb="2">
      <t>ワガ</t>
    </rPh>
    <rPh sb="2" eb="3">
      <t>グン</t>
    </rPh>
    <rPh sb="3" eb="6">
      <t>ニシワガ</t>
    </rPh>
    <rPh sb="6" eb="7">
      <t>チョウ</t>
    </rPh>
    <rPh sb="7" eb="9">
      <t>カワシリ</t>
    </rPh>
    <rPh sb="11" eb="13">
      <t>チワリ</t>
    </rPh>
    <rPh sb="15" eb="17">
      <t>バンチ</t>
    </rPh>
    <phoneticPr fontId="3"/>
  </si>
  <si>
    <t>0197-72-6265</t>
  </si>
  <si>
    <t>0197-62-5003</t>
  </si>
  <si>
    <t>019-613-4415</t>
    <phoneticPr fontId="3"/>
  </si>
  <si>
    <t>盛岡市三本柳13地割42番地１</t>
    <rPh sb="0" eb="3">
      <t>モリオカシ</t>
    </rPh>
    <rPh sb="8" eb="10">
      <t>チワリ</t>
    </rPh>
    <rPh sb="12" eb="14">
      <t>バンチ</t>
    </rPh>
    <phoneticPr fontId="3"/>
  </si>
  <si>
    <t>019-601-9691</t>
  </si>
  <si>
    <t>盛岡市黒石野一丁目19番23号</t>
    <rPh sb="0" eb="3">
      <t>モリオカシ</t>
    </rPh>
    <rPh sb="3" eb="5">
      <t>クロイシ</t>
    </rPh>
    <rPh sb="5" eb="6">
      <t>ノ</t>
    </rPh>
    <rPh sb="6" eb="9">
      <t>イッチョウメ</t>
    </rPh>
    <rPh sb="11" eb="12">
      <t>バン</t>
    </rPh>
    <rPh sb="14" eb="15">
      <t>ゴウ</t>
    </rPh>
    <phoneticPr fontId="3"/>
  </si>
  <si>
    <t>スパークスタジオ岩手北上（IME　トレーニング北上２号館）</t>
    <rPh sb="8" eb="10">
      <t>イワテ</t>
    </rPh>
    <rPh sb="10" eb="12">
      <t>キタカミ</t>
    </rPh>
    <rPh sb="23" eb="25">
      <t>キタカミ</t>
    </rPh>
    <rPh sb="26" eb="28">
      <t>ゴウカン</t>
    </rPh>
    <phoneticPr fontId="3"/>
  </si>
  <si>
    <t>024-0034</t>
  </si>
  <si>
    <t>0197-62-3092</t>
  </si>
  <si>
    <t>0197-62-3093</t>
  </si>
  <si>
    <t>株式会社共生型デイサービスらくらく</t>
    <rPh sb="0" eb="4">
      <t>カブシキガイシャ</t>
    </rPh>
    <rPh sb="4" eb="7">
      <t>キョウセイガタ</t>
    </rPh>
    <phoneticPr fontId="2"/>
  </si>
  <si>
    <t>021-0035</t>
  </si>
  <si>
    <t>一関市山目字才天20番地10</t>
    <rPh sb="0" eb="3">
      <t>イチノセキシ</t>
    </rPh>
    <rPh sb="3" eb="5">
      <t>ヤマノメ</t>
    </rPh>
    <rPh sb="5" eb="6">
      <t>アザ</t>
    </rPh>
    <rPh sb="6" eb="8">
      <t>サイテン</t>
    </rPh>
    <rPh sb="10" eb="12">
      <t>バンチ</t>
    </rPh>
    <phoneticPr fontId="3"/>
  </si>
  <si>
    <t>12</t>
  </si>
  <si>
    <t>025-0063</t>
  </si>
  <si>
    <t>0198-41-3170</t>
  </si>
  <si>
    <t>0198-41-3171</t>
  </si>
  <si>
    <t>3</t>
  </si>
  <si>
    <t>025-0084</t>
  </si>
  <si>
    <t>0198-29-4360</t>
  </si>
  <si>
    <t>0198-29-4361</t>
  </si>
  <si>
    <t>024-0021</t>
  </si>
  <si>
    <t>0197-62-6810</t>
  </si>
  <si>
    <t>024-0083</t>
  </si>
  <si>
    <t>0197-62-4041</t>
  </si>
  <si>
    <t>0197-62-4048</t>
  </si>
  <si>
    <t>多機能型事業所とくたん</t>
    <rPh sb="0" eb="7">
      <t>タキノウガタジギョウショ</t>
    </rPh>
    <phoneticPr fontId="3"/>
  </si>
  <si>
    <t>019-681-9595</t>
  </si>
  <si>
    <t>0352200208</t>
    <phoneticPr fontId="3"/>
  </si>
  <si>
    <t>放課後デイGranny矢巾</t>
    <phoneticPr fontId="3"/>
  </si>
  <si>
    <t>ノルディスクスタイル合同会社</t>
  </si>
  <si>
    <t>019-656-0481</t>
  </si>
  <si>
    <t>019-656-0482</t>
  </si>
  <si>
    <t>盛岡市津志田西二丁目19番58号</t>
    <rPh sb="0" eb="2">
      <t>モリオカ</t>
    </rPh>
    <rPh sb="2" eb="3">
      <t>シ</t>
    </rPh>
    <rPh sb="3" eb="6">
      <t>ツシダ</t>
    </rPh>
    <rPh sb="6" eb="7">
      <t>ニシ</t>
    </rPh>
    <rPh sb="7" eb="8">
      <t>ニ</t>
    </rPh>
    <rPh sb="8" eb="10">
      <t>チョウメ</t>
    </rPh>
    <rPh sb="12" eb="13">
      <t>バン</t>
    </rPh>
    <rPh sb="15" eb="16">
      <t>ゴウ</t>
    </rPh>
    <phoneticPr fontId="3"/>
  </si>
  <si>
    <t>盛岡市東松園一丁目12番13号</t>
    <rPh sb="0" eb="2">
      <t>モリオカ</t>
    </rPh>
    <rPh sb="2" eb="3">
      <t>シ</t>
    </rPh>
    <rPh sb="3" eb="4">
      <t>ヒガシ</t>
    </rPh>
    <rPh sb="4" eb="6">
      <t>マツゾノ</t>
    </rPh>
    <rPh sb="6" eb="7">
      <t>イッ</t>
    </rPh>
    <rPh sb="7" eb="9">
      <t>チョウメ</t>
    </rPh>
    <rPh sb="11" eb="12">
      <t>バン</t>
    </rPh>
    <rPh sb="14" eb="15">
      <t>ゴウ</t>
    </rPh>
    <phoneticPr fontId="3"/>
  </si>
  <si>
    <t>盛岡市本宮六丁目34番26号</t>
    <phoneticPr fontId="3"/>
  </si>
  <si>
    <t>みんなのおうち玉山</t>
    <rPh sb="7" eb="9">
      <t>タマヤマ</t>
    </rPh>
    <phoneticPr fontId="16"/>
  </si>
  <si>
    <t>020-4132</t>
  </si>
  <si>
    <t>盛岡市渋民字渋民55番地</t>
    <rPh sb="0" eb="3">
      <t>モリオカシ</t>
    </rPh>
    <rPh sb="3" eb="5">
      <t>シブタミ</t>
    </rPh>
    <rPh sb="5" eb="6">
      <t>アザ</t>
    </rPh>
    <rPh sb="6" eb="8">
      <t>シブタミ</t>
    </rPh>
    <rPh sb="10" eb="12">
      <t>バンチ</t>
    </rPh>
    <phoneticPr fontId="16"/>
  </si>
  <si>
    <t>019-656-0415</t>
  </si>
  <si>
    <t>019-656-0416</t>
  </si>
  <si>
    <t>株式会社ゼンシン</t>
    <rPh sb="0" eb="4">
      <t>カブシキガイシャ</t>
    </rPh>
    <phoneticPr fontId="16"/>
  </si>
  <si>
    <t>盛岡市本宮一丁目18番14号</t>
    <rPh sb="0" eb="8">
      <t>モリオカシモトミヤイッチョウメ</t>
    </rPh>
    <rPh sb="10" eb="11">
      <t>バン</t>
    </rPh>
    <rPh sb="13" eb="14">
      <t>ゴウ</t>
    </rPh>
    <phoneticPr fontId="16"/>
  </si>
  <si>
    <t>019-613-8835</t>
  </si>
  <si>
    <t>019-613-8837</t>
  </si>
  <si>
    <t>コペルプラス　盛岡教室</t>
    <rPh sb="7" eb="11">
      <t>モリオカキョウシツ</t>
    </rPh>
    <phoneticPr fontId="1"/>
  </si>
  <si>
    <t>杜サービス株式会社</t>
    <rPh sb="0" eb="1">
      <t>モリ</t>
    </rPh>
    <rPh sb="5" eb="9">
      <t>カブシキカイシャ</t>
    </rPh>
    <phoneticPr fontId="1"/>
  </si>
  <si>
    <t>盛岡市向中野字細谷地110番地</t>
    <rPh sb="0" eb="3">
      <t>モリオカシ</t>
    </rPh>
    <rPh sb="3" eb="6">
      <t>ムカイナカノ</t>
    </rPh>
    <rPh sb="6" eb="7">
      <t>アザ</t>
    </rPh>
    <rPh sb="7" eb="10">
      <t>ホソヤチ</t>
    </rPh>
    <rPh sb="13" eb="15">
      <t>バンチ</t>
    </rPh>
    <phoneticPr fontId="16"/>
  </si>
  <si>
    <t>019-613-8943</t>
  </si>
  <si>
    <t>019-613-8947</t>
  </si>
  <si>
    <t>こぱんはうすさくら　盛岡緑が丘教室</t>
    <rPh sb="10" eb="12">
      <t>モリオカ</t>
    </rPh>
    <rPh sb="12" eb="13">
      <t>ミドリ</t>
    </rPh>
    <rPh sb="14" eb="15">
      <t>オカ</t>
    </rPh>
    <rPh sb="15" eb="17">
      <t>キョウシツ</t>
    </rPh>
    <phoneticPr fontId="1"/>
  </si>
  <si>
    <t>株式会社東日本アドテック</t>
    <rPh sb="0" eb="7">
      <t>カブシキガイシャヒガシニホン</t>
    </rPh>
    <phoneticPr fontId="1"/>
  </si>
  <si>
    <t>020-0112</t>
  </si>
  <si>
    <t>盛岡市東緑が丘21番35号</t>
    <rPh sb="0" eb="3">
      <t>モリオカシ</t>
    </rPh>
    <rPh sb="3" eb="4">
      <t>ヒガシ</t>
    </rPh>
    <rPh sb="4" eb="5">
      <t>ミドリ</t>
    </rPh>
    <rPh sb="6" eb="7">
      <t>オカ</t>
    </rPh>
    <rPh sb="9" eb="10">
      <t>バン</t>
    </rPh>
    <rPh sb="12" eb="13">
      <t>ゴウ</t>
    </rPh>
    <phoneticPr fontId="16"/>
  </si>
  <si>
    <t>019-681-8303</t>
  </si>
  <si>
    <t>019-681-8304</t>
  </si>
  <si>
    <t>のびっこ寮育センター</t>
    <rPh sb="4" eb="5">
      <t>リョウ</t>
    </rPh>
    <rPh sb="5" eb="6">
      <t>ハグク</t>
    </rPh>
    <phoneticPr fontId="3"/>
  </si>
  <si>
    <t>Free Space ソルド</t>
    <phoneticPr fontId="3"/>
  </si>
  <si>
    <t>0192-21-1120</t>
    <phoneticPr fontId="3"/>
  </si>
  <si>
    <t>0197-47-4226</t>
    <phoneticPr fontId="3"/>
  </si>
  <si>
    <t>合同会社桜んぼ</t>
    <rPh sb="4" eb="5">
      <t>サクラ</t>
    </rPh>
    <phoneticPr fontId="3"/>
  </si>
  <si>
    <t>0350700084</t>
    <phoneticPr fontId="3"/>
  </si>
  <si>
    <t>特定非営利活動法人のびっこ寮育センター</t>
    <rPh sb="13" eb="14">
      <t>リョウ</t>
    </rPh>
    <rPh sb="14" eb="15">
      <t>イク</t>
    </rPh>
    <phoneticPr fontId="3"/>
  </si>
  <si>
    <t>特定非営利活動法人六等星</t>
    <phoneticPr fontId="3"/>
  </si>
  <si>
    <t>社会福祉法人岩手県社会福祉事業団</t>
    <rPh sb="0" eb="2">
      <t>シャカイ</t>
    </rPh>
    <rPh sb="2" eb="4">
      <t>フクシ</t>
    </rPh>
    <rPh sb="4" eb="6">
      <t>ホウジン</t>
    </rPh>
    <rPh sb="6" eb="8">
      <t>イワテ</t>
    </rPh>
    <rPh sb="8" eb="9">
      <t>ケン</t>
    </rPh>
    <rPh sb="9" eb="11">
      <t>シャカイ</t>
    </rPh>
    <rPh sb="11" eb="13">
      <t>フクシ</t>
    </rPh>
    <rPh sb="13" eb="16">
      <t>ジギョウダン</t>
    </rPh>
    <phoneticPr fontId="3"/>
  </si>
  <si>
    <t>特定非営利活動法人ＷａｉＷａｉぐるんぱ</t>
    <phoneticPr fontId="3"/>
  </si>
  <si>
    <t>社会福祉法人　盛岡市社会福祉事業団</t>
    <rPh sb="0" eb="2">
      <t>シャカイ</t>
    </rPh>
    <rPh sb="2" eb="4">
      <t>フクシ</t>
    </rPh>
    <rPh sb="4" eb="6">
      <t>ホウジン</t>
    </rPh>
    <rPh sb="7" eb="9">
      <t>モリオカ</t>
    </rPh>
    <rPh sb="9" eb="10">
      <t>シ</t>
    </rPh>
    <rPh sb="10" eb="12">
      <t>シャカイ</t>
    </rPh>
    <rPh sb="12" eb="14">
      <t>フクシ</t>
    </rPh>
    <rPh sb="14" eb="17">
      <t>ジギョウダン</t>
    </rPh>
    <phoneticPr fontId="3"/>
  </si>
  <si>
    <t>社会福祉法人盛岡市社会福祉事業団</t>
    <phoneticPr fontId="3"/>
  </si>
  <si>
    <t>株式会社　ハピティ</t>
    <phoneticPr fontId="3"/>
  </si>
  <si>
    <t>宮古市社会福祉協議会すこやか幼児教室</t>
    <phoneticPr fontId="3"/>
  </si>
  <si>
    <t>社会福祉法人宮古市社会福祉協議会</t>
    <rPh sb="0" eb="2">
      <t>シャカイ</t>
    </rPh>
    <rPh sb="2" eb="4">
      <t>フクシ</t>
    </rPh>
    <rPh sb="4" eb="6">
      <t>ホウジン</t>
    </rPh>
    <rPh sb="6" eb="8">
      <t>ミヤコ</t>
    </rPh>
    <rPh sb="8" eb="9">
      <t>シ</t>
    </rPh>
    <rPh sb="9" eb="11">
      <t>シャカイ</t>
    </rPh>
    <rPh sb="11" eb="13">
      <t>フクシ</t>
    </rPh>
    <rPh sb="13" eb="16">
      <t>キョウギカイ</t>
    </rPh>
    <phoneticPr fontId="3"/>
  </si>
  <si>
    <t>特定非営利活動法人　宮古地区いきいきワーキングセンター</t>
    <phoneticPr fontId="3"/>
  </si>
  <si>
    <t>社会福祉法人大洋会</t>
    <rPh sb="0" eb="2">
      <t>シャカイ</t>
    </rPh>
    <rPh sb="2" eb="4">
      <t>フクシ</t>
    </rPh>
    <rPh sb="4" eb="6">
      <t>ホウジン</t>
    </rPh>
    <rPh sb="6" eb="8">
      <t>タイヨウ</t>
    </rPh>
    <rPh sb="8" eb="9">
      <t>カイ</t>
    </rPh>
    <phoneticPr fontId="3"/>
  </si>
  <si>
    <t>社会福祉法人光林会</t>
    <rPh sb="0" eb="2">
      <t>シャカイ</t>
    </rPh>
    <rPh sb="2" eb="4">
      <t>フクシ</t>
    </rPh>
    <rPh sb="4" eb="6">
      <t>ホウジン</t>
    </rPh>
    <rPh sb="6" eb="7">
      <t>コウ</t>
    </rPh>
    <rPh sb="7" eb="8">
      <t>ハヤシ</t>
    </rPh>
    <rPh sb="8" eb="9">
      <t>カイ</t>
    </rPh>
    <phoneticPr fontId="3"/>
  </si>
  <si>
    <t>特定非営利活動法人たんぽぽクラブ</t>
    <phoneticPr fontId="3"/>
  </si>
  <si>
    <t>社会福祉法人花巻市社会福祉協議会</t>
    <rPh sb="0" eb="2">
      <t>シャカイ</t>
    </rPh>
    <rPh sb="2" eb="4">
      <t>フクシ</t>
    </rPh>
    <rPh sb="4" eb="6">
      <t>ホウジン</t>
    </rPh>
    <rPh sb="6" eb="8">
      <t>ハナマキ</t>
    </rPh>
    <rPh sb="8" eb="9">
      <t>シ</t>
    </rPh>
    <rPh sb="9" eb="11">
      <t>シャカイ</t>
    </rPh>
    <rPh sb="11" eb="13">
      <t>フクシ</t>
    </rPh>
    <rPh sb="13" eb="16">
      <t>キョウギカイ</t>
    </rPh>
    <phoneticPr fontId="3"/>
  </si>
  <si>
    <t>指定放課後等デイサービス事業所　さくら</t>
    <rPh sb="0" eb="2">
      <t>シテイ</t>
    </rPh>
    <rPh sb="2" eb="5">
      <t>ホウカゴ</t>
    </rPh>
    <rPh sb="5" eb="6">
      <t>トウ</t>
    </rPh>
    <rPh sb="12" eb="15">
      <t>ジギョウショ</t>
    </rPh>
    <phoneticPr fontId="3"/>
  </si>
  <si>
    <t>特定非営利活動法人　琥珀の泉</t>
    <rPh sb="0" eb="2">
      <t>トクテイ</t>
    </rPh>
    <rPh sb="2" eb="5">
      <t>ヒエイリ</t>
    </rPh>
    <rPh sb="5" eb="7">
      <t>カツドウ</t>
    </rPh>
    <rPh sb="7" eb="9">
      <t>ホウジン</t>
    </rPh>
    <rPh sb="10" eb="12">
      <t>コハク</t>
    </rPh>
    <rPh sb="13" eb="14">
      <t>セン</t>
    </rPh>
    <phoneticPr fontId="3"/>
  </si>
  <si>
    <t>一関市かるがも教室</t>
    <phoneticPr fontId="3"/>
  </si>
  <si>
    <t>特定非営利活動法人レスパイトハウス・ハンズ</t>
    <phoneticPr fontId="3"/>
  </si>
  <si>
    <t>特定非営利活動法人響生</t>
    <rPh sb="0" eb="2">
      <t>トクテイ</t>
    </rPh>
    <rPh sb="2" eb="5">
      <t>ヒエイリ</t>
    </rPh>
    <rPh sb="5" eb="7">
      <t>カツドウ</t>
    </rPh>
    <rPh sb="7" eb="9">
      <t>ホウジン</t>
    </rPh>
    <rPh sb="9" eb="11">
      <t>ヒビキ</t>
    </rPh>
    <phoneticPr fontId="3"/>
  </si>
  <si>
    <t>特定非営利活動法人子育て支援いっすね</t>
    <phoneticPr fontId="3"/>
  </si>
  <si>
    <t>釜石市すくすく親子教室</t>
    <phoneticPr fontId="3"/>
  </si>
  <si>
    <t>社会福祉法人二戸市社会福祉協議会</t>
    <rPh sb="0" eb="2">
      <t>シャカイ</t>
    </rPh>
    <rPh sb="2" eb="4">
      <t>フクシ</t>
    </rPh>
    <rPh sb="4" eb="6">
      <t>ホウジン</t>
    </rPh>
    <rPh sb="6" eb="8">
      <t>ニノヘ</t>
    </rPh>
    <rPh sb="8" eb="9">
      <t>シ</t>
    </rPh>
    <rPh sb="9" eb="11">
      <t>シャカイ</t>
    </rPh>
    <rPh sb="11" eb="13">
      <t>フクシ</t>
    </rPh>
    <rPh sb="13" eb="16">
      <t>キョウギカイ</t>
    </rPh>
    <phoneticPr fontId="3"/>
  </si>
  <si>
    <t>社会福祉法人岩手県社会福祉事業団</t>
  </si>
  <si>
    <t>特定非営利活動法人　紫波さぷり</t>
  </si>
  <si>
    <t>社会福祉法人金ケ崎町社会福祉協議会</t>
  </si>
  <si>
    <t>社会福祉法人カナンの園</t>
    <phoneticPr fontId="24"/>
  </si>
  <si>
    <t>社会福祉法人　岩手県社会福祉事業団</t>
  </si>
  <si>
    <t>社会福祉法人　盛岡市社会福祉事業団</t>
  </si>
  <si>
    <t>社会福祉法人　大洋会</t>
  </si>
  <si>
    <t>社会福祉法人二戸市社会福祉協議会</t>
  </si>
  <si>
    <t>株式会社　秀賀会</t>
  </si>
  <si>
    <t>特定非営利活動法人たんぽぽクラブ</t>
  </si>
  <si>
    <t>社会福祉法人大洋会</t>
  </si>
  <si>
    <t>社会福祉法人岩手ひだまり会</t>
  </si>
  <si>
    <t>株式会社　ハピティ</t>
  </si>
  <si>
    <t>一般社団法人Piece of happiness</t>
  </si>
  <si>
    <t>社会福祉法人カシオペア障連</t>
  </si>
  <si>
    <t>次世代IME福祉サービス株式会社</t>
  </si>
  <si>
    <t>0197-72-5781</t>
  </si>
  <si>
    <t>0197-72-5782</t>
  </si>
  <si>
    <t>次世代ＩＭＥ福祉サービス株式会社</t>
  </si>
  <si>
    <t>019-605-2710</t>
  </si>
  <si>
    <t>社会福祉法人花巻市社会福祉協議会</t>
  </si>
  <si>
    <t>こどものデイサービス　なないろ</t>
  </si>
  <si>
    <t>特定非営利活動法人　なんぶ</t>
  </si>
  <si>
    <t>特定非営利活動法人子育て支援いっすね</t>
  </si>
  <si>
    <t>社会福祉法人 いちご会</t>
  </si>
  <si>
    <t>株式会社クラ・ゼミ</t>
  </si>
  <si>
    <t>アクティブキッズ</t>
    <phoneticPr fontId="3"/>
  </si>
  <si>
    <t>こどもサポート教室「クラ・ゼミ」花巻校</t>
    <phoneticPr fontId="3"/>
  </si>
  <si>
    <t>株式会社　クラ・ゼミ</t>
  </si>
  <si>
    <t>こぱんはうすさくら盛岡南教室</t>
    <phoneticPr fontId="3"/>
  </si>
  <si>
    <t>放課後等デイサービスみらいの風</t>
    <phoneticPr fontId="3"/>
  </si>
  <si>
    <t>放課後等デイサービス　ライトハウス</t>
    <phoneticPr fontId="3"/>
  </si>
  <si>
    <t>遠野地域福祉事業所　こむこむはうす</t>
    <phoneticPr fontId="3"/>
  </si>
  <si>
    <t>エターナルプラス株式会社</t>
    <phoneticPr fontId="3"/>
  </si>
  <si>
    <t>放課後等デイサービス　陽だまり</t>
  </si>
  <si>
    <t>社会福祉法人盛岡市社会福祉事業団</t>
  </si>
  <si>
    <t>024-0034</t>
    <phoneticPr fontId="3"/>
  </si>
  <si>
    <t>日本重症心身障害児支援協会　多機能型ステーション望(のぞみ)花巻</t>
    <phoneticPr fontId="3"/>
  </si>
  <si>
    <t>こどもサポート教室「クラ・ゼミ」北上上野町校</t>
    <phoneticPr fontId="3"/>
  </si>
  <si>
    <t>児童発達支援・放課後等デイサービス　ぴーか・ぶー・パレット</t>
    <phoneticPr fontId="3"/>
  </si>
  <si>
    <t>ステップにしせんぼく</t>
    <phoneticPr fontId="3"/>
  </si>
  <si>
    <t>株式会社スカイファーマ</t>
    <phoneticPr fontId="3"/>
  </si>
  <si>
    <t>アバンツァーレスポーツもりおか</t>
    <phoneticPr fontId="3"/>
  </si>
  <si>
    <t>放課後等デイサービス　「空の青」</t>
  </si>
  <si>
    <t>のびっこハウス</t>
    <phoneticPr fontId="3"/>
  </si>
  <si>
    <t>社会福祉法人若竹会</t>
  </si>
  <si>
    <t>社会福祉法人カナンの園</t>
  </si>
  <si>
    <t>盛岡市立ひまわり学園</t>
  </si>
  <si>
    <t>019-624-5144</t>
  </si>
  <si>
    <t>放課後等デイサービスルンビニー学園</t>
  </si>
  <si>
    <t>特定非営利活動法人こぽ</t>
    <phoneticPr fontId="3"/>
  </si>
  <si>
    <t>社会福祉法人のぞみ会</t>
    <phoneticPr fontId="3"/>
  </si>
  <si>
    <t>社会福祉法人新生会</t>
    <phoneticPr fontId="3"/>
  </si>
  <si>
    <t>特定非営利活動法人紫波さぷり</t>
    <phoneticPr fontId="3"/>
  </si>
  <si>
    <t>特定非営利活動法人ふる里福祉会</t>
    <phoneticPr fontId="3"/>
  </si>
  <si>
    <t>特定非営利活動法人ムーヴメント</t>
    <phoneticPr fontId="3"/>
  </si>
  <si>
    <t>社会福祉法人金ケ崎町社会福祉協議会</t>
    <phoneticPr fontId="3"/>
  </si>
  <si>
    <t>金ケ崎町社会福祉協議会放課後等デイサービス第２クレヨン</t>
  </si>
  <si>
    <t>金ケ崎町社会福祉協議会放課後等デイサービスクレヨン</t>
  </si>
  <si>
    <t>社会福祉法人　幸得会</t>
    <phoneticPr fontId="3"/>
  </si>
  <si>
    <t>特定非営利活動法人　ハックの家</t>
    <phoneticPr fontId="3"/>
  </si>
  <si>
    <t>株式会社　秀賀会</t>
    <phoneticPr fontId="3"/>
  </si>
  <si>
    <t>レスポンスアビリティー合同会社</t>
    <phoneticPr fontId="3"/>
  </si>
  <si>
    <t>SMILE HOUSE にこnico</t>
    <phoneticPr fontId="3"/>
  </si>
  <si>
    <t>社会福祉法人　千晶会</t>
    <phoneticPr fontId="3"/>
  </si>
  <si>
    <t>社会福祉法人いちご会</t>
    <phoneticPr fontId="3"/>
  </si>
  <si>
    <t>紫波郡矢巾町南矢幅第7地割451番</t>
    <phoneticPr fontId="3"/>
  </si>
  <si>
    <t>社会福祉法人いきいき牧場</t>
    <phoneticPr fontId="3"/>
  </si>
  <si>
    <t>社会福祉法人岩手ひだまり会</t>
    <phoneticPr fontId="3"/>
  </si>
  <si>
    <t>一般社団法人Piece of happiness</t>
    <phoneticPr fontId="3"/>
  </si>
  <si>
    <t>陸前高田市高田町字太田13-11</t>
  </si>
  <si>
    <t>一般社団法人岩手やんべスピリッツ</t>
    <phoneticPr fontId="3"/>
  </si>
  <si>
    <t>社会福祉法人カシオペア障連</t>
    <phoneticPr fontId="3"/>
  </si>
  <si>
    <t>社会福祉法人洋野町社会福祉協議会</t>
    <phoneticPr fontId="3"/>
  </si>
  <si>
    <t>次世代IME福祉サービス株式会社</t>
    <phoneticPr fontId="3"/>
  </si>
  <si>
    <t>久慈市川崎町12番4号　レインボータワー202</t>
  </si>
  <si>
    <t>一般社団法人青葉の杜</t>
    <phoneticPr fontId="3"/>
  </si>
  <si>
    <t>放課後等デイサービス　希良里</t>
  </si>
  <si>
    <t>社会福祉法人花巻市社会福祉協議会</t>
    <phoneticPr fontId="3"/>
  </si>
  <si>
    <t>特定非営利活動法人あすか</t>
    <phoneticPr fontId="3"/>
  </si>
  <si>
    <t>有限会社　鹿島</t>
    <phoneticPr fontId="3"/>
  </si>
  <si>
    <t>一般社団法人三陸駒舎</t>
    <phoneticPr fontId="3"/>
  </si>
  <si>
    <t>株式会社クラ・ゼミ</t>
    <phoneticPr fontId="3"/>
  </si>
  <si>
    <t>社会医療法人智徳会</t>
    <phoneticPr fontId="3"/>
  </si>
  <si>
    <t>特定非営利活動法人　障がい者自立センターかまいし</t>
    <phoneticPr fontId="3"/>
  </si>
  <si>
    <t>一般社団法人障がい者の福祉を広げる会</t>
    <phoneticPr fontId="3"/>
  </si>
  <si>
    <t>株式会社大坊</t>
  </si>
  <si>
    <t>特定非営利活動法人一歩の会</t>
    <phoneticPr fontId="3"/>
  </si>
  <si>
    <t>株式会社スマイルプロジェクト</t>
    <phoneticPr fontId="3"/>
  </si>
  <si>
    <t>0350160149</t>
    <phoneticPr fontId="3"/>
  </si>
  <si>
    <t>株式会社東日本アドテック</t>
    <phoneticPr fontId="3"/>
  </si>
  <si>
    <t>一般社団法人ｅｎ－ｊｏｙ</t>
  </si>
  <si>
    <t>株式会社共生型デイサービスらくらく</t>
    <phoneticPr fontId="3"/>
  </si>
  <si>
    <t>株式会社ひとしずく</t>
    <phoneticPr fontId="3"/>
  </si>
  <si>
    <t>花巻市下小舟渡237番地３</t>
    <phoneticPr fontId="3"/>
  </si>
  <si>
    <t>セブンドット合同会社</t>
    <phoneticPr fontId="3"/>
  </si>
  <si>
    <t>株式会社北上ヘルシー</t>
    <phoneticPr fontId="3"/>
  </si>
  <si>
    <t>0350160099</t>
    <phoneticPr fontId="3"/>
  </si>
  <si>
    <t>0350160115</t>
    <phoneticPr fontId="3"/>
  </si>
  <si>
    <t>0350160123</t>
    <phoneticPr fontId="3"/>
  </si>
  <si>
    <t>0350160172</t>
    <phoneticPr fontId="3"/>
  </si>
  <si>
    <t>特定非営利活動法人ＮＯＷＢＥＬＢＥ</t>
    <phoneticPr fontId="3"/>
  </si>
  <si>
    <t>社会福祉法人のぞみ会</t>
  </si>
  <si>
    <t>社会福祉法人新生会</t>
  </si>
  <si>
    <t>社会福祉法人　幸得会</t>
  </si>
  <si>
    <t>特定非営利活動法人宮古圏域障がい者福祉推進ネット</t>
  </si>
  <si>
    <t>0191-48-5042</t>
  </si>
  <si>
    <t>0191-24-4360</t>
  </si>
  <si>
    <t>社会福祉法人平成会</t>
  </si>
  <si>
    <t>社会福祉法人平成会</t>
    <phoneticPr fontId="3"/>
  </si>
  <si>
    <t>社会福祉法人　ふじの実会</t>
  </si>
  <si>
    <t>地域活動支援センターうまっこひろば</t>
  </si>
  <si>
    <t>社団医療法人　祐和会</t>
  </si>
  <si>
    <t>地域生活支援センター久慈</t>
  </si>
  <si>
    <t>社会福祉法人　修愛会</t>
  </si>
  <si>
    <t>社会福祉法人　修倫会</t>
  </si>
  <si>
    <t>社会福祉法人　天神会</t>
  </si>
  <si>
    <t>社会福祉法人　室蓬会</t>
  </si>
  <si>
    <t>特定非営利活動法人こぽ</t>
    <phoneticPr fontId="3"/>
  </si>
  <si>
    <t>社会福祉法人方光会</t>
    <rPh sb="0" eb="6">
      <t>シャカイフクシホウジン</t>
    </rPh>
    <rPh sb="6" eb="7">
      <t>ホウ</t>
    </rPh>
    <rPh sb="7" eb="8">
      <t>コウ</t>
    </rPh>
    <rPh sb="8" eb="9">
      <t>カイ</t>
    </rPh>
    <phoneticPr fontId="3"/>
  </si>
  <si>
    <t>社会福祉法人フレンドシップいわて</t>
  </si>
  <si>
    <t>社会福祉法人花巻市社会福祉協議会</t>
    <phoneticPr fontId="3"/>
  </si>
  <si>
    <t>社会福祉法人光林会</t>
    <phoneticPr fontId="3"/>
  </si>
  <si>
    <t>社会福祉法人　睦会</t>
    <phoneticPr fontId="3"/>
  </si>
  <si>
    <t>社会福祉法人　花巻ふれあいの里福祉会</t>
  </si>
  <si>
    <t>特定非営利活動法人　ハックの家</t>
  </si>
  <si>
    <t>相談支援事業所　トーク</t>
  </si>
  <si>
    <t>社会福祉法人白ゆり共生会</t>
  </si>
  <si>
    <t>社会福祉法人　岩手しいの木会</t>
  </si>
  <si>
    <t>社会福祉法人　千晶会</t>
  </si>
  <si>
    <t>特定非営利活動法人レスパイトハウス・ハンズ</t>
    <phoneticPr fontId="3"/>
  </si>
  <si>
    <t>社会福祉法人　愛育会</t>
  </si>
  <si>
    <t>一般社団法人あゆみの会</t>
    <phoneticPr fontId="3"/>
  </si>
  <si>
    <t>社会福祉法人一関市社会福祉協議会</t>
  </si>
  <si>
    <t>社会福祉法人いきいき牧場</t>
  </si>
  <si>
    <t>社会福祉法人　北上市社会福祉協議会</t>
  </si>
  <si>
    <t>社会福祉法人洋野町社会福祉協議会</t>
  </si>
  <si>
    <t>社会福祉法人宮古市社会福祉協議会</t>
  </si>
  <si>
    <t>0193-65-8666</t>
  </si>
  <si>
    <t>0193-65-8577</t>
  </si>
  <si>
    <t>特定非営利活動法人　ハートピュア盛岡</t>
  </si>
  <si>
    <t>サポートルーム　風の又三郎</t>
  </si>
  <si>
    <t>社会福祉法人若竹会</t>
    <phoneticPr fontId="3"/>
  </si>
  <si>
    <t>社会福祉法人ひまわり会</t>
  </si>
  <si>
    <t>社会福祉法人岩手更生会</t>
  </si>
  <si>
    <t>社会福祉法人いちご会</t>
  </si>
  <si>
    <t>特定非営利活動法人　えんの下</t>
  </si>
  <si>
    <t>社会福祉法人　燦々会</t>
  </si>
  <si>
    <t>社会福祉法人仁愛会</t>
  </si>
  <si>
    <t>社会福祉法人紫波町社会福祉協議会</t>
  </si>
  <si>
    <t>社会福祉法人岩手ひだまり会</t>
    <phoneticPr fontId="3"/>
  </si>
  <si>
    <t>社会福祉法人手をつなぐ</t>
  </si>
  <si>
    <t>社会福祉法人花泉さくら会</t>
  </si>
  <si>
    <t>特定非営利活動法人ムーヴメント</t>
    <phoneticPr fontId="3"/>
  </si>
  <si>
    <t>特定非営利活動法人ふる里福祉会</t>
  </si>
  <si>
    <t>社会福祉法人ひろの会</t>
  </si>
  <si>
    <t>特定非営利活動法人のびっこ寮育センター</t>
    <phoneticPr fontId="3"/>
  </si>
  <si>
    <t>特定非営利活動法人　障がい者自立センターかまいし</t>
  </si>
  <si>
    <t>特定非営利活動法人あい福祉サービス</t>
  </si>
  <si>
    <t>社会福祉法人桂泉会</t>
  </si>
  <si>
    <t>特定非営利活動法人人材バンクにしわが</t>
  </si>
  <si>
    <t>社会医療法人智徳会</t>
  </si>
  <si>
    <t>一般社団法人障がい者の福祉を広げる会</t>
  </si>
  <si>
    <t>0370500100</t>
    <phoneticPr fontId="3"/>
  </si>
  <si>
    <t>025-0087</t>
    <phoneticPr fontId="3"/>
  </si>
  <si>
    <t>株式会社北極星</t>
  </si>
  <si>
    <t>0370160053</t>
    <phoneticPr fontId="3"/>
  </si>
  <si>
    <t>特定非営利活動法人ｍａｚｅｌ．ｂｅ</t>
  </si>
  <si>
    <t>ＣＯＣＯ．Ｒ</t>
    <phoneticPr fontId="3"/>
  </si>
  <si>
    <t>株式会社ソルド</t>
    <phoneticPr fontId="24"/>
  </si>
  <si>
    <t>社会福祉法人ひたかみ福祉会</t>
  </si>
  <si>
    <t>相談支援釜石事業所</t>
  </si>
  <si>
    <t>相談支援事業所　ソルド</t>
  </si>
  <si>
    <t>指定特定相談支援事業所 みらいの風</t>
  </si>
  <si>
    <t>胆江広域障害者指定相談支援事業所</t>
  </si>
  <si>
    <t>遠野地域福祉事業所　わの里</t>
  </si>
  <si>
    <t>遠野市宮守町上宮守27-44</t>
    <phoneticPr fontId="3"/>
  </si>
  <si>
    <t>0193-21-1156</t>
  </si>
  <si>
    <t>0197-24-8425</t>
  </si>
  <si>
    <t>0193-21-1157</t>
  </si>
  <si>
    <t>0198-69-1665</t>
  </si>
  <si>
    <t>2022</t>
    <phoneticPr fontId="3"/>
  </si>
  <si>
    <t>2018</t>
    <phoneticPr fontId="3"/>
  </si>
  <si>
    <t>2012</t>
    <phoneticPr fontId="3"/>
  </si>
  <si>
    <t>2</t>
    <phoneticPr fontId="3"/>
  </si>
  <si>
    <t>7</t>
    <phoneticPr fontId="3"/>
  </si>
  <si>
    <t>10</t>
    <phoneticPr fontId="3"/>
  </si>
  <si>
    <t>4</t>
    <phoneticPr fontId="3"/>
  </si>
  <si>
    <t>釜石</t>
    <rPh sb="0" eb="2">
      <t>カマイシ</t>
    </rPh>
    <phoneticPr fontId="3"/>
  </si>
  <si>
    <t>釜石市</t>
    <rPh sb="0" eb="3">
      <t>カマイシシ</t>
    </rPh>
    <phoneticPr fontId="3"/>
  </si>
  <si>
    <t>奥州市</t>
    <rPh sb="0" eb="3">
      <t>オウシュウシ</t>
    </rPh>
    <phoneticPr fontId="3"/>
  </si>
  <si>
    <t>遠野市</t>
    <rPh sb="0" eb="3">
      <t>トオノシ</t>
    </rPh>
    <phoneticPr fontId="3"/>
  </si>
  <si>
    <t>1</t>
    <phoneticPr fontId="3"/>
  </si>
  <si>
    <t>株式会社稀望</t>
  </si>
  <si>
    <t>社会福祉法人プレイズザロード</t>
  </si>
  <si>
    <t>多機能型事業所　稀望</t>
    <phoneticPr fontId="24"/>
  </si>
  <si>
    <t>放課後等デイサービスセンター「第２いちご園」</t>
  </si>
  <si>
    <t>ギフト</t>
  </si>
  <si>
    <t>0198-29-6080</t>
  </si>
  <si>
    <t>0198-29-6081</t>
  </si>
  <si>
    <t>019-656-7570</t>
  </si>
  <si>
    <t>019-656-7571</t>
  </si>
  <si>
    <t>019-688-1589</t>
  </si>
  <si>
    <t>019-688-6773</t>
  </si>
  <si>
    <t>2022</t>
    <phoneticPr fontId="3"/>
  </si>
  <si>
    <t>2016</t>
    <phoneticPr fontId="3"/>
  </si>
  <si>
    <t>8</t>
    <phoneticPr fontId="3"/>
  </si>
  <si>
    <t>9</t>
    <phoneticPr fontId="3"/>
  </si>
  <si>
    <t>1</t>
    <phoneticPr fontId="3"/>
  </si>
  <si>
    <t>花巻市大谷地600番地１</t>
    <phoneticPr fontId="3"/>
  </si>
  <si>
    <t>岩手中部</t>
    <rPh sb="0" eb="2">
      <t>イワテ</t>
    </rPh>
    <rPh sb="2" eb="4">
      <t>チュウブ</t>
    </rPh>
    <phoneticPr fontId="3"/>
  </si>
  <si>
    <t>花巻市</t>
    <rPh sb="0" eb="3">
      <t>ハナマキシ</t>
    </rPh>
    <phoneticPr fontId="3"/>
  </si>
  <si>
    <t>矢巾町</t>
    <rPh sb="0" eb="3">
      <t>ヤハバチョウ</t>
    </rPh>
    <phoneticPr fontId="3"/>
  </si>
  <si>
    <t>株式会社スカイファーマ</t>
  </si>
  <si>
    <t>019-681-2605</t>
  </si>
  <si>
    <t>019-681-2606</t>
  </si>
  <si>
    <t>019-601-3882</t>
  </si>
  <si>
    <t>2018</t>
    <phoneticPr fontId="3"/>
  </si>
  <si>
    <t>2017</t>
    <phoneticPr fontId="3"/>
  </si>
  <si>
    <t>1</t>
    <phoneticPr fontId="3"/>
  </si>
  <si>
    <t>盛岡市</t>
    <rPh sb="0" eb="3">
      <t>モリオカシ</t>
    </rPh>
    <phoneticPr fontId="3"/>
  </si>
  <si>
    <t>放課後等デイサービス「ぽけっと」</t>
    <rPh sb="0" eb="4">
      <t>ホウカゴトウ</t>
    </rPh>
    <phoneticPr fontId="3"/>
  </si>
  <si>
    <t>放課後等デイサービス「とれいん」</t>
    <rPh sb="0" eb="4">
      <t>ホウカゴトウ</t>
    </rPh>
    <phoneticPr fontId="3"/>
  </si>
  <si>
    <t>放課後等デイサービス「くれよん」</t>
    <rPh sb="0" eb="4">
      <t>ホウカゴトウ</t>
    </rPh>
    <phoneticPr fontId="3"/>
  </si>
  <si>
    <t>みちのく療育園メディカルセンター</t>
    <phoneticPr fontId="3"/>
  </si>
  <si>
    <t>0352100069</t>
    <phoneticPr fontId="3"/>
  </si>
  <si>
    <t>0350600128</t>
    <phoneticPr fontId="3"/>
  </si>
  <si>
    <t>0350900148</t>
    <phoneticPr fontId="3"/>
  </si>
  <si>
    <t>0350500187</t>
    <phoneticPr fontId="3"/>
  </si>
  <si>
    <t>0350500195</t>
    <phoneticPr fontId="3"/>
  </si>
  <si>
    <t>0350600136</t>
    <phoneticPr fontId="3"/>
  </si>
  <si>
    <t>0350600144</t>
    <phoneticPr fontId="3"/>
  </si>
  <si>
    <t>0350160131</t>
    <phoneticPr fontId="3"/>
  </si>
  <si>
    <t>0350160156</t>
    <phoneticPr fontId="3"/>
  </si>
  <si>
    <t>0350160164</t>
    <phoneticPr fontId="3"/>
  </si>
  <si>
    <t>0350160198</t>
    <phoneticPr fontId="3"/>
  </si>
  <si>
    <t>0350500203</t>
    <phoneticPr fontId="3"/>
  </si>
  <si>
    <t>0352200125</t>
    <phoneticPr fontId="3"/>
  </si>
  <si>
    <t>0351600077</t>
    <phoneticPr fontId="3"/>
  </si>
  <si>
    <t>COCO.R　Growth</t>
    <phoneticPr fontId="3"/>
  </si>
  <si>
    <t>チャレンジアカデミー花北Part２</t>
    <phoneticPr fontId="16"/>
  </si>
  <si>
    <t>020-0812</t>
    <phoneticPr fontId="3"/>
  </si>
  <si>
    <t>蔵子屋　Coccora</t>
    <phoneticPr fontId="24"/>
  </si>
  <si>
    <t>みらさぽネットワーク株式会社</t>
    <phoneticPr fontId="24"/>
  </si>
  <si>
    <t>0197-34-1181</t>
  </si>
  <si>
    <t>0197-34-1182</t>
  </si>
  <si>
    <t>2023</t>
    <phoneticPr fontId="3"/>
  </si>
  <si>
    <t>3</t>
    <phoneticPr fontId="3"/>
  </si>
  <si>
    <t>7</t>
    <phoneticPr fontId="3"/>
  </si>
  <si>
    <t>1</t>
    <phoneticPr fontId="3"/>
  </si>
  <si>
    <t>0351500244</t>
    <phoneticPr fontId="3"/>
  </si>
  <si>
    <t>ひだまり北上☆きらり</t>
    <phoneticPr fontId="24"/>
  </si>
  <si>
    <t>0197-47-4222</t>
  </si>
  <si>
    <t>0197-47-4223</t>
  </si>
  <si>
    <t>0350600151</t>
    <phoneticPr fontId="3"/>
  </si>
  <si>
    <t>4</t>
    <phoneticPr fontId="3"/>
  </si>
  <si>
    <t>奥州市江刺中町３番18号</t>
    <phoneticPr fontId="3"/>
  </si>
  <si>
    <t>胆江</t>
    <rPh sb="0" eb="2">
      <t>タンコウ</t>
    </rPh>
    <phoneticPr fontId="3"/>
  </si>
  <si>
    <t>奥州市</t>
    <rPh sb="0" eb="3">
      <t>オウシュウシ</t>
    </rPh>
    <phoneticPr fontId="3"/>
  </si>
  <si>
    <t>岩手中部</t>
    <rPh sb="0" eb="4">
      <t>イワテチュウブ</t>
    </rPh>
    <phoneticPr fontId="3"/>
  </si>
  <si>
    <t>北上市</t>
    <rPh sb="0" eb="3">
      <t>キタカミシ</t>
    </rPh>
    <phoneticPr fontId="3"/>
  </si>
  <si>
    <t>社会福祉法人岩手ひだまり会</t>
    <phoneticPr fontId="3"/>
  </si>
  <si>
    <t>019-601-2706</t>
    <phoneticPr fontId="3"/>
  </si>
  <si>
    <t>019-601-2684</t>
    <phoneticPr fontId="3"/>
  </si>
  <si>
    <t>019-601-2674</t>
    <phoneticPr fontId="3"/>
  </si>
  <si>
    <t>019-601-2675</t>
    <phoneticPr fontId="3"/>
  </si>
  <si>
    <t xml:space="preserve">   </t>
    <phoneticPr fontId="3"/>
  </si>
  <si>
    <t>労働者協同組合ワーカーズコープ・センター事業団</t>
    <rPh sb="0" eb="7">
      <t>ロウドウシャキョウドウクミアイ</t>
    </rPh>
    <rPh sb="20" eb="23">
      <t>ジギョウダン</t>
    </rPh>
    <phoneticPr fontId="3"/>
  </si>
  <si>
    <t>労働者協同組合ワーカーズコープ・センター事業団</t>
    <rPh sb="0" eb="3">
      <t>ロウドウシャ</t>
    </rPh>
    <rPh sb="3" eb="5">
      <t>キョウドウ</t>
    </rPh>
    <rPh sb="5" eb="7">
      <t>クミアイ</t>
    </rPh>
    <rPh sb="20" eb="23">
      <t>ジギョウダン</t>
    </rPh>
    <phoneticPr fontId="16"/>
  </si>
  <si>
    <t>020-0838</t>
    <phoneticPr fontId="3"/>
  </si>
  <si>
    <t>盛岡市津志田中央三丁目22番57号</t>
    <rPh sb="13" eb="14">
      <t>バン</t>
    </rPh>
    <rPh sb="16" eb="17">
      <t>ゴウ</t>
    </rPh>
    <phoneticPr fontId="3"/>
  </si>
  <si>
    <t>070-5585-0783</t>
    <phoneticPr fontId="3"/>
  </si>
  <si>
    <t>019-601-3592</t>
    <phoneticPr fontId="3"/>
  </si>
  <si>
    <t>020-0851</t>
    <phoneticPr fontId="3"/>
  </si>
  <si>
    <t>盛岡市東仙北一丁目12番15号１F</t>
    <rPh sb="0" eb="3">
      <t>モリオカシ</t>
    </rPh>
    <rPh sb="3" eb="4">
      <t>ヒガシ</t>
    </rPh>
    <rPh sb="4" eb="6">
      <t>センボク</t>
    </rPh>
    <rPh sb="6" eb="9">
      <t>イッチョウメ</t>
    </rPh>
    <rPh sb="11" eb="12">
      <t>バン</t>
    </rPh>
    <rPh sb="14" eb="15">
      <t>ゴウ</t>
    </rPh>
    <phoneticPr fontId="3"/>
  </si>
  <si>
    <t>019-613-7180</t>
    <phoneticPr fontId="3"/>
  </si>
  <si>
    <t>019-613-5783</t>
    <phoneticPr fontId="3"/>
  </si>
  <si>
    <t>080-1695-3529</t>
    <phoneticPr fontId="3"/>
  </si>
  <si>
    <t>一関市千厩町千厩字上駒場360-12</t>
    <rPh sb="0" eb="8">
      <t>イチノセキシセンマヤチョウセンマヤ</t>
    </rPh>
    <rPh sb="8" eb="9">
      <t>アザ</t>
    </rPh>
    <rPh sb="9" eb="12">
      <t>カミコマバ</t>
    </rPh>
    <phoneticPr fontId="3"/>
  </si>
  <si>
    <t>2012</t>
    <phoneticPr fontId="3"/>
  </si>
  <si>
    <t>023-0841</t>
    <phoneticPr fontId="3"/>
  </si>
  <si>
    <t>0197-23-7393</t>
    <phoneticPr fontId="3"/>
  </si>
  <si>
    <t>奥州市江刺愛宕字境畑68番地１</t>
    <rPh sb="0" eb="2">
      <t>オウシュウ</t>
    </rPh>
    <rPh sb="2" eb="3">
      <t>シ</t>
    </rPh>
    <rPh sb="12" eb="14">
      <t>バンチ</t>
    </rPh>
    <phoneticPr fontId="3"/>
  </si>
  <si>
    <t>050-8881-9001</t>
    <phoneticPr fontId="3"/>
  </si>
  <si>
    <t>多機能型事業所いっぽハウス</t>
    <rPh sb="0" eb="7">
      <t>タキノウカタジギョウショ</t>
    </rPh>
    <phoneticPr fontId="3"/>
  </si>
  <si>
    <t>023-0886</t>
    <phoneticPr fontId="3"/>
  </si>
  <si>
    <t>奥州市水沢南矢中77番1号</t>
    <rPh sb="0" eb="3">
      <t>オウシュウシ</t>
    </rPh>
    <rPh sb="3" eb="5">
      <t>ミズサワ</t>
    </rPh>
    <rPh sb="5" eb="6">
      <t>ミナミ</t>
    </rPh>
    <rPh sb="6" eb="8">
      <t>ヤナカ</t>
    </rPh>
    <rPh sb="10" eb="11">
      <t>バン</t>
    </rPh>
    <rPh sb="12" eb="13">
      <t>ゴウ</t>
    </rPh>
    <phoneticPr fontId="3"/>
  </si>
  <si>
    <t>2012</t>
    <phoneticPr fontId="3"/>
  </si>
  <si>
    <t>0198-29-6769</t>
    <phoneticPr fontId="3"/>
  </si>
  <si>
    <t>児童発達支援事業所・放課後等デイサービスぽとり．</t>
    <rPh sb="0" eb="2">
      <t>ジドウ</t>
    </rPh>
    <rPh sb="2" eb="4">
      <t>ハッタツ</t>
    </rPh>
    <rPh sb="4" eb="6">
      <t>シエン</t>
    </rPh>
    <rPh sb="6" eb="9">
      <t>ジギョウショ</t>
    </rPh>
    <phoneticPr fontId="3"/>
  </si>
  <si>
    <t>0350500229</t>
    <phoneticPr fontId="3"/>
  </si>
  <si>
    <t>2024</t>
    <phoneticPr fontId="3"/>
  </si>
  <si>
    <t>児童発達支援・放課後等デイサービス　アルコイリス</t>
    <rPh sb="0" eb="2">
      <t>ジドウ</t>
    </rPh>
    <rPh sb="2" eb="6">
      <t>ハッタツシエン</t>
    </rPh>
    <rPh sb="7" eb="11">
      <t>ホウカゴトウ</t>
    </rPh>
    <phoneticPr fontId="3"/>
  </si>
  <si>
    <t>一般社団法人障がい者の福祉をひろげる会</t>
    <rPh sb="0" eb="2">
      <t>イッパン</t>
    </rPh>
    <rPh sb="2" eb="4">
      <t>シャダン</t>
    </rPh>
    <rPh sb="4" eb="6">
      <t>ホウジン</t>
    </rPh>
    <rPh sb="6" eb="7">
      <t>ショウ</t>
    </rPh>
    <rPh sb="9" eb="10">
      <t>シャ</t>
    </rPh>
    <rPh sb="11" eb="13">
      <t>フクシ</t>
    </rPh>
    <rPh sb="18" eb="19">
      <t>カイ</t>
    </rPh>
    <phoneticPr fontId="3"/>
  </si>
  <si>
    <t>花巻市下根子420番地４</t>
    <rPh sb="0" eb="3">
      <t>ハナマキシ</t>
    </rPh>
    <rPh sb="3" eb="6">
      <t>シモネコ</t>
    </rPh>
    <rPh sb="9" eb="11">
      <t>バンチ</t>
    </rPh>
    <phoneticPr fontId="3"/>
  </si>
  <si>
    <t>0350500211</t>
    <phoneticPr fontId="3"/>
  </si>
  <si>
    <t>COCO.R　SAKURADAI</t>
    <phoneticPr fontId="3"/>
  </si>
  <si>
    <t>特定非営利活動法人ｍａｚｅｌ．ｂｅ</t>
    <rPh sb="0" eb="2">
      <t>トクテイ</t>
    </rPh>
    <rPh sb="2" eb="5">
      <t>ヒエイリ</t>
    </rPh>
    <rPh sb="5" eb="7">
      <t>カツドウ</t>
    </rPh>
    <rPh sb="7" eb="9">
      <t>ホウジン</t>
    </rPh>
    <phoneticPr fontId="3"/>
  </si>
  <si>
    <t>025-0064</t>
    <phoneticPr fontId="3"/>
  </si>
  <si>
    <t>0198-41-9903</t>
    <phoneticPr fontId="3"/>
  </si>
  <si>
    <t>0350200069</t>
    <phoneticPr fontId="3"/>
  </si>
  <si>
    <t>児童発達支援センター　かぐや</t>
    <rPh sb="0" eb="2">
      <t>ジドウ</t>
    </rPh>
    <rPh sb="2" eb="4">
      <t>ハッタツ</t>
    </rPh>
    <rPh sb="4" eb="6">
      <t>シエン</t>
    </rPh>
    <phoneticPr fontId="3"/>
  </si>
  <si>
    <t>社会福祉法人　若竹会</t>
    <rPh sb="0" eb="6">
      <t>シャカイフクシホウジン</t>
    </rPh>
    <rPh sb="7" eb="9">
      <t>ワカタケ</t>
    </rPh>
    <rPh sb="9" eb="10">
      <t>カイ</t>
    </rPh>
    <phoneticPr fontId="3"/>
  </si>
  <si>
    <t>019-681-9630</t>
    <phoneticPr fontId="3"/>
  </si>
  <si>
    <t>019-681-9635</t>
    <phoneticPr fontId="3"/>
  </si>
  <si>
    <t>019-676-2765</t>
    <phoneticPr fontId="3"/>
  </si>
  <si>
    <t>019-613-8375</t>
    <phoneticPr fontId="3"/>
  </si>
  <si>
    <t>0352200216</t>
    <phoneticPr fontId="3"/>
  </si>
  <si>
    <t>2024</t>
    <phoneticPr fontId="3"/>
  </si>
  <si>
    <t>4</t>
    <phoneticPr fontId="3"/>
  </si>
  <si>
    <t>1</t>
    <phoneticPr fontId="3"/>
  </si>
  <si>
    <t>多機能型事業所　朝日田さぷり</t>
    <rPh sb="0" eb="4">
      <t>タキノウガタ</t>
    </rPh>
    <rPh sb="4" eb="7">
      <t>ジギョウショ</t>
    </rPh>
    <rPh sb="8" eb="11">
      <t>アサヒダ</t>
    </rPh>
    <phoneticPr fontId="3"/>
  </si>
  <si>
    <t>028-3305</t>
    <phoneticPr fontId="3"/>
  </si>
  <si>
    <t>紫波町</t>
    <rPh sb="0" eb="3">
      <t>シワチョウ</t>
    </rPh>
    <phoneticPr fontId="3"/>
  </si>
  <si>
    <t>盛岡</t>
    <rPh sb="0" eb="2">
      <t>モリオカ</t>
    </rPh>
    <phoneticPr fontId="3"/>
  </si>
  <si>
    <t>紫波郡紫波町日詰字朝日田23番地1</t>
    <rPh sb="0" eb="3">
      <t>シワグン</t>
    </rPh>
    <rPh sb="3" eb="6">
      <t>シワチョウ</t>
    </rPh>
    <rPh sb="6" eb="8">
      <t>ヒヅメ</t>
    </rPh>
    <rPh sb="8" eb="9">
      <t>アザ</t>
    </rPh>
    <rPh sb="9" eb="12">
      <t>アサヒダ</t>
    </rPh>
    <rPh sb="14" eb="16">
      <t>バンチ</t>
    </rPh>
    <phoneticPr fontId="3"/>
  </si>
  <si>
    <t>2012</t>
    <phoneticPr fontId="3"/>
  </si>
  <si>
    <t>-</t>
    <phoneticPr fontId="3"/>
  </si>
  <si>
    <t>慈愛福祉学園デイサービスセンター</t>
    <rPh sb="0" eb="2">
      <t>ジアイ</t>
    </rPh>
    <phoneticPr fontId="3"/>
  </si>
  <si>
    <t>2012</t>
    <phoneticPr fontId="3"/>
  </si>
  <si>
    <t>放課後等デイサービス　おおぞら</t>
    <phoneticPr fontId="3"/>
  </si>
  <si>
    <t>滝沢市巣子1159-15　ビレッジパステロ101･102</t>
    <rPh sb="0" eb="2">
      <t>タキザワ</t>
    </rPh>
    <rPh sb="2" eb="3">
      <t>シ</t>
    </rPh>
    <rPh sb="3" eb="4">
      <t>ス</t>
    </rPh>
    <rPh sb="4" eb="5">
      <t>コ</t>
    </rPh>
    <phoneticPr fontId="3"/>
  </si>
  <si>
    <t>0351600085</t>
    <phoneticPr fontId="3"/>
  </si>
  <si>
    <t>2024</t>
    <phoneticPr fontId="3"/>
  </si>
  <si>
    <t>5</t>
    <phoneticPr fontId="3"/>
  </si>
  <si>
    <t>1</t>
    <phoneticPr fontId="3"/>
  </si>
  <si>
    <t>放課後等デイサービス　ハッピーハウス</t>
    <rPh sb="0" eb="4">
      <t>ホウカゴトウ</t>
    </rPh>
    <phoneticPr fontId="3"/>
  </si>
  <si>
    <t>株式会社モリファーム</t>
    <rPh sb="0" eb="4">
      <t>カブシキガイシャ</t>
    </rPh>
    <phoneticPr fontId="3"/>
  </si>
  <si>
    <t>盛岡</t>
    <rPh sb="0" eb="2">
      <t>モリオカ</t>
    </rPh>
    <phoneticPr fontId="3"/>
  </si>
  <si>
    <t>020-0764</t>
    <phoneticPr fontId="3"/>
  </si>
  <si>
    <t>滝沢市大釜土井尻124番地14</t>
    <rPh sb="0" eb="3">
      <t>タキザワシ</t>
    </rPh>
    <rPh sb="3" eb="4">
      <t>ダイ</t>
    </rPh>
    <rPh sb="4" eb="5">
      <t>カマ</t>
    </rPh>
    <rPh sb="5" eb="7">
      <t>ドイ</t>
    </rPh>
    <rPh sb="7" eb="8">
      <t>ジリ</t>
    </rPh>
    <rPh sb="11" eb="13">
      <t>バンチ</t>
    </rPh>
    <phoneticPr fontId="3"/>
  </si>
  <si>
    <t>080-5827-4108</t>
    <phoneticPr fontId="3"/>
  </si>
  <si>
    <t>-</t>
    <phoneticPr fontId="3"/>
  </si>
  <si>
    <t>0191-46-4325</t>
    <phoneticPr fontId="3"/>
  </si>
  <si>
    <t>2012</t>
    <phoneticPr fontId="3"/>
  </si>
  <si>
    <t>0350600177</t>
    <phoneticPr fontId="3"/>
  </si>
  <si>
    <t>2024</t>
    <phoneticPr fontId="3"/>
  </si>
  <si>
    <t>2</t>
    <phoneticPr fontId="3"/>
  </si>
  <si>
    <t>1</t>
    <phoneticPr fontId="3"/>
  </si>
  <si>
    <t>COCO.Rグラス</t>
    <phoneticPr fontId="3"/>
  </si>
  <si>
    <t>024-0074</t>
    <phoneticPr fontId="3"/>
  </si>
  <si>
    <t>0197-72-8668</t>
    <phoneticPr fontId="3"/>
  </si>
  <si>
    <t>0350600169</t>
    <phoneticPr fontId="3"/>
  </si>
  <si>
    <t>COCO.Rすてっぷ</t>
    <phoneticPr fontId="3"/>
  </si>
  <si>
    <t>特定非営利活動法人mazel.be</t>
    <rPh sb="0" eb="9">
      <t>トクテイヒエイリカツドウホウジン</t>
    </rPh>
    <phoneticPr fontId="3"/>
  </si>
  <si>
    <t>024-0076</t>
    <phoneticPr fontId="3"/>
  </si>
  <si>
    <t>0197-72-8908</t>
    <phoneticPr fontId="3"/>
  </si>
  <si>
    <t>0194-75-4040</t>
    <phoneticPr fontId="3"/>
  </si>
  <si>
    <t>019-624-5144</t>
    <phoneticPr fontId="3"/>
  </si>
  <si>
    <t>多機能型事業所桜の園</t>
    <rPh sb="0" eb="3">
      <t>タキノウ</t>
    </rPh>
    <rPh sb="3" eb="4">
      <t>ガタ</t>
    </rPh>
    <rPh sb="4" eb="7">
      <t>ジギョウショ</t>
    </rPh>
    <rPh sb="7" eb="8">
      <t>サクラ</t>
    </rPh>
    <phoneticPr fontId="3"/>
  </si>
  <si>
    <t>019-698-2840</t>
    <phoneticPr fontId="3"/>
  </si>
  <si>
    <t>019-698-2841</t>
    <phoneticPr fontId="3"/>
  </si>
  <si>
    <t>4</t>
    <phoneticPr fontId="3"/>
  </si>
  <si>
    <t>028-3609</t>
    <phoneticPr fontId="3"/>
  </si>
  <si>
    <t>019-601-2777</t>
    <phoneticPr fontId="3"/>
  </si>
  <si>
    <t>019-697-3900</t>
    <phoneticPr fontId="3"/>
  </si>
  <si>
    <t>-</t>
    <phoneticPr fontId="3"/>
  </si>
  <si>
    <t>盛岡市下太田下川原16番地４</t>
    <rPh sb="0" eb="3">
      <t>モリオカシ</t>
    </rPh>
    <rPh sb="3" eb="4">
      <t>シモ</t>
    </rPh>
    <rPh sb="4" eb="6">
      <t>オオタ</t>
    </rPh>
    <rPh sb="6" eb="7">
      <t>シモ</t>
    </rPh>
    <rPh sb="7" eb="9">
      <t>カワラ</t>
    </rPh>
    <rPh sb="11" eb="12">
      <t>バン</t>
    </rPh>
    <rPh sb="12" eb="13">
      <t>チ</t>
    </rPh>
    <phoneticPr fontId="3"/>
  </si>
  <si>
    <t>一般社団法人アクティビティいわて</t>
    <rPh sb="0" eb="6">
      <t>イッパンシャダンホウジン</t>
    </rPh>
    <phoneticPr fontId="3"/>
  </si>
  <si>
    <t>020-0834</t>
    <phoneticPr fontId="3"/>
  </si>
  <si>
    <t>020-0851</t>
    <phoneticPr fontId="3"/>
  </si>
  <si>
    <t>放課後等デイサービス「あっぷるぱい」</t>
    <rPh sb="0" eb="3">
      <t>ホウカゴ</t>
    </rPh>
    <rPh sb="3" eb="4">
      <t>トウ</t>
    </rPh>
    <phoneticPr fontId="3"/>
  </si>
  <si>
    <t>Ambiデイ教室</t>
    <phoneticPr fontId="24"/>
  </si>
  <si>
    <t>盛岡市仙北二丁目13番16号</t>
    <rPh sb="5" eb="6">
      <t>ニ</t>
    </rPh>
    <phoneticPr fontId="3"/>
  </si>
  <si>
    <t>Ambiデイ教室（仙北教室）</t>
    <phoneticPr fontId="3"/>
  </si>
  <si>
    <t>0350160206</t>
    <phoneticPr fontId="3"/>
  </si>
  <si>
    <t>2022</t>
    <phoneticPr fontId="3"/>
  </si>
  <si>
    <t>8</t>
    <phoneticPr fontId="3"/>
  </si>
  <si>
    <t>1</t>
    <phoneticPr fontId="3"/>
  </si>
  <si>
    <t>Ambiデイ教室（加賀野教室）</t>
    <rPh sb="6" eb="8">
      <t>キョウシツ</t>
    </rPh>
    <rPh sb="9" eb="11">
      <t>カガ</t>
    </rPh>
    <rPh sb="11" eb="12">
      <t>ノ</t>
    </rPh>
    <rPh sb="12" eb="14">
      <t>キョウシツ</t>
    </rPh>
    <phoneticPr fontId="3"/>
  </si>
  <si>
    <t>株式会社スカイファーマ</t>
    <rPh sb="0" eb="4">
      <t>カブシキガイシャ</t>
    </rPh>
    <phoneticPr fontId="3"/>
  </si>
  <si>
    <t>020-0807</t>
    <phoneticPr fontId="3"/>
  </si>
  <si>
    <t>盛岡市</t>
    <rPh sb="0" eb="3">
      <t>モリオカシ</t>
    </rPh>
    <phoneticPr fontId="3"/>
  </si>
  <si>
    <t>019-681-2661</t>
    <phoneticPr fontId="3"/>
  </si>
  <si>
    <t>019-681-2663</t>
    <phoneticPr fontId="3"/>
  </si>
  <si>
    <t>0350160214</t>
    <phoneticPr fontId="3"/>
  </si>
  <si>
    <t>11</t>
    <phoneticPr fontId="3"/>
  </si>
  <si>
    <t>運動療育型児童デイサービスCREDO本宮</t>
    <rPh sb="0" eb="2">
      <t>ウンドウ</t>
    </rPh>
    <rPh sb="2" eb="5">
      <t>リョウイクカタ</t>
    </rPh>
    <rPh sb="5" eb="7">
      <t>ジドウ</t>
    </rPh>
    <rPh sb="18" eb="20">
      <t>モトミヤ</t>
    </rPh>
    <phoneticPr fontId="3"/>
  </si>
  <si>
    <t>株式会社CREDO</t>
    <rPh sb="0" eb="4">
      <t>カブシキガイシャ</t>
    </rPh>
    <phoneticPr fontId="3"/>
  </si>
  <si>
    <t>020-0866</t>
    <phoneticPr fontId="3"/>
  </si>
  <si>
    <t>盛岡市本宮三丁目51番58号</t>
    <rPh sb="0" eb="3">
      <t>モリオカシ</t>
    </rPh>
    <rPh sb="3" eb="5">
      <t>モトミヤ</t>
    </rPh>
    <rPh sb="5" eb="8">
      <t>サンチョウメ</t>
    </rPh>
    <rPh sb="10" eb="11">
      <t>バン</t>
    </rPh>
    <rPh sb="13" eb="14">
      <t>ゴウ</t>
    </rPh>
    <phoneticPr fontId="3"/>
  </si>
  <si>
    <t>019-681-4464</t>
    <phoneticPr fontId="3"/>
  </si>
  <si>
    <t>0350160222</t>
    <phoneticPr fontId="3"/>
  </si>
  <si>
    <t>12</t>
    <phoneticPr fontId="3"/>
  </si>
  <si>
    <t>ゆいhouse</t>
    <phoneticPr fontId="3"/>
  </si>
  <si>
    <t>株式会社結</t>
    <rPh sb="0" eb="4">
      <t>カブシキガイシャ</t>
    </rPh>
    <rPh sb="4" eb="5">
      <t>ケツ</t>
    </rPh>
    <phoneticPr fontId="3"/>
  </si>
  <si>
    <t>020-0133</t>
    <phoneticPr fontId="3"/>
  </si>
  <si>
    <t>盛岡市青山四丁目17番10号</t>
    <rPh sb="0" eb="3">
      <t>モリオカシ</t>
    </rPh>
    <rPh sb="3" eb="5">
      <t>アオヤマ</t>
    </rPh>
    <rPh sb="5" eb="8">
      <t>ヨンチョウメ</t>
    </rPh>
    <rPh sb="10" eb="11">
      <t>バン</t>
    </rPh>
    <rPh sb="13" eb="14">
      <t>ゴウ</t>
    </rPh>
    <phoneticPr fontId="3"/>
  </si>
  <si>
    <t>019-601-6909</t>
    <phoneticPr fontId="3"/>
  </si>
  <si>
    <t>0350160230</t>
    <phoneticPr fontId="3"/>
  </si>
  <si>
    <t>2023</t>
    <phoneticPr fontId="3"/>
  </si>
  <si>
    <t>こどもプラス　盛岡南教室</t>
    <rPh sb="7" eb="9">
      <t>モリオカ</t>
    </rPh>
    <rPh sb="9" eb="10">
      <t>ミナミ</t>
    </rPh>
    <rPh sb="10" eb="12">
      <t>キョウシツ</t>
    </rPh>
    <phoneticPr fontId="3"/>
  </si>
  <si>
    <t>合同会社ふくかぜカンパニー</t>
    <rPh sb="0" eb="4">
      <t>ゴウドウガイシャ</t>
    </rPh>
    <phoneticPr fontId="3"/>
  </si>
  <si>
    <t>020-0834</t>
    <phoneticPr fontId="3"/>
  </si>
  <si>
    <t>盛岡市永井20地割22番地４　サウスシティ盛岡101</t>
    <rPh sb="0" eb="3">
      <t>モリオカシ</t>
    </rPh>
    <rPh sb="3" eb="5">
      <t>ナガイ</t>
    </rPh>
    <rPh sb="7" eb="9">
      <t>チワリ</t>
    </rPh>
    <rPh sb="11" eb="13">
      <t>バンチ</t>
    </rPh>
    <rPh sb="21" eb="23">
      <t>モリオカ</t>
    </rPh>
    <phoneticPr fontId="3"/>
  </si>
  <si>
    <t>019-601-3458</t>
    <phoneticPr fontId="3"/>
  </si>
  <si>
    <t>019-601-3459</t>
    <phoneticPr fontId="3"/>
  </si>
  <si>
    <t>0350160248</t>
    <phoneticPr fontId="3"/>
  </si>
  <si>
    <t>4</t>
    <phoneticPr fontId="3"/>
  </si>
  <si>
    <t>いくはぴ　永井教室</t>
    <rPh sb="5" eb="7">
      <t>ナガイ</t>
    </rPh>
    <rPh sb="7" eb="9">
      <t>キョウシツ</t>
    </rPh>
    <phoneticPr fontId="3"/>
  </si>
  <si>
    <t>一般社団法人優輝</t>
    <rPh sb="0" eb="6">
      <t>イッパンシャダンホウジン</t>
    </rPh>
    <rPh sb="6" eb="8">
      <t>マサキ</t>
    </rPh>
    <phoneticPr fontId="3"/>
  </si>
  <si>
    <t>盛岡市永井23地割24番地２</t>
    <rPh sb="0" eb="3">
      <t>モリオカシ</t>
    </rPh>
    <rPh sb="3" eb="5">
      <t>ナガイ</t>
    </rPh>
    <rPh sb="7" eb="9">
      <t>チワリ</t>
    </rPh>
    <rPh sb="11" eb="13">
      <t>バンチ</t>
    </rPh>
    <phoneticPr fontId="3"/>
  </si>
  <si>
    <t>080-2308-6430</t>
    <phoneticPr fontId="3"/>
  </si>
  <si>
    <t>-</t>
    <phoneticPr fontId="3"/>
  </si>
  <si>
    <t>0350160255</t>
    <phoneticPr fontId="3"/>
  </si>
  <si>
    <t>5</t>
    <phoneticPr fontId="3"/>
  </si>
  <si>
    <t>ぐっどすまいる　盛岡みたけ</t>
    <rPh sb="8" eb="10">
      <t>モリオカ</t>
    </rPh>
    <phoneticPr fontId="3"/>
  </si>
  <si>
    <t>株式会社CHALLENGE　LIFE</t>
    <rPh sb="0" eb="4">
      <t>カブシキガイシャ</t>
    </rPh>
    <phoneticPr fontId="3"/>
  </si>
  <si>
    <t>020-0122</t>
    <phoneticPr fontId="3"/>
  </si>
  <si>
    <t>盛岡市みたけ三丁目33番29号</t>
    <rPh sb="0" eb="3">
      <t>モリオカシ</t>
    </rPh>
    <rPh sb="6" eb="9">
      <t>サンチョウメ</t>
    </rPh>
    <rPh sb="11" eb="12">
      <t>バン</t>
    </rPh>
    <rPh sb="14" eb="15">
      <t>ゴウ</t>
    </rPh>
    <phoneticPr fontId="3"/>
  </si>
  <si>
    <t>019-681-8221</t>
    <phoneticPr fontId="3"/>
  </si>
  <si>
    <t>0350160263</t>
    <phoneticPr fontId="3"/>
  </si>
  <si>
    <t>放課後等デイサービスａｌｉｂｉｏ永井</t>
    <rPh sb="0" eb="3">
      <t>ホウカゴ</t>
    </rPh>
    <rPh sb="3" eb="4">
      <t>トウ</t>
    </rPh>
    <rPh sb="16" eb="18">
      <t>ナガイ</t>
    </rPh>
    <phoneticPr fontId="3"/>
  </si>
  <si>
    <t>株式会社藤丈</t>
    <rPh sb="0" eb="4">
      <t>カブシキガイシャ</t>
    </rPh>
    <rPh sb="4" eb="5">
      <t>フジ</t>
    </rPh>
    <rPh sb="5" eb="6">
      <t>ジョウ</t>
    </rPh>
    <phoneticPr fontId="3"/>
  </si>
  <si>
    <t>盛岡市永井20地割31番地20</t>
    <rPh sb="0" eb="3">
      <t>モリオカシ</t>
    </rPh>
    <rPh sb="3" eb="5">
      <t>ナガイ</t>
    </rPh>
    <rPh sb="7" eb="9">
      <t>チワリ</t>
    </rPh>
    <rPh sb="11" eb="13">
      <t>バンチ</t>
    </rPh>
    <phoneticPr fontId="3"/>
  </si>
  <si>
    <t>019-613-3404</t>
    <phoneticPr fontId="3"/>
  </si>
  <si>
    <t>0350160289</t>
    <phoneticPr fontId="3"/>
  </si>
  <si>
    <t>2024</t>
    <phoneticPr fontId="3"/>
  </si>
  <si>
    <t>020-0816</t>
    <phoneticPr fontId="3"/>
  </si>
  <si>
    <t>盛岡市中野二丁目14番40号</t>
    <rPh sb="0" eb="3">
      <t>モリオカシ</t>
    </rPh>
    <rPh sb="3" eb="5">
      <t>ナカノ</t>
    </rPh>
    <rPh sb="5" eb="8">
      <t>ニチョウメ</t>
    </rPh>
    <rPh sb="10" eb="11">
      <t>バン</t>
    </rPh>
    <rPh sb="13" eb="14">
      <t>ゴウ</t>
    </rPh>
    <phoneticPr fontId="3"/>
  </si>
  <si>
    <t>019-613-4004</t>
    <phoneticPr fontId="3"/>
  </si>
  <si>
    <t>019-613-9910</t>
    <phoneticPr fontId="3"/>
  </si>
  <si>
    <t>こぱんはうすさくら　盛岡中野教室</t>
    <rPh sb="10" eb="12">
      <t>モリオカ</t>
    </rPh>
    <rPh sb="12" eb="14">
      <t>ナカノ</t>
    </rPh>
    <rPh sb="14" eb="16">
      <t>キョウシツ</t>
    </rPh>
    <phoneticPr fontId="3"/>
  </si>
  <si>
    <t>株式会社東日本アドテック</t>
    <rPh sb="0" eb="4">
      <t>カブシキガイシャ</t>
    </rPh>
    <rPh sb="4" eb="7">
      <t>ヒガシニホン</t>
    </rPh>
    <phoneticPr fontId="3"/>
  </si>
  <si>
    <t>0350900171</t>
    <phoneticPr fontId="3"/>
  </si>
  <si>
    <t>15</t>
    <phoneticPr fontId="3"/>
  </si>
  <si>
    <t>放課後等デイサービス　そらのわ</t>
    <rPh sb="0" eb="4">
      <t>ホウカゴトウ</t>
    </rPh>
    <phoneticPr fontId="3"/>
  </si>
  <si>
    <t>特定非営利活動法人奏楽のたね</t>
    <rPh sb="0" eb="2">
      <t>トクテイ</t>
    </rPh>
    <rPh sb="2" eb="5">
      <t>ヒエイリ</t>
    </rPh>
    <rPh sb="5" eb="7">
      <t>カツドウ</t>
    </rPh>
    <rPh sb="7" eb="9">
      <t>ホウジン</t>
    </rPh>
    <rPh sb="9" eb="10">
      <t>ソウ</t>
    </rPh>
    <rPh sb="10" eb="11">
      <t>ガク</t>
    </rPh>
    <phoneticPr fontId="3"/>
  </si>
  <si>
    <t>021-0902</t>
    <phoneticPr fontId="3"/>
  </si>
  <si>
    <t>一関市萩荘字境ノ神237番地１</t>
    <rPh sb="0" eb="3">
      <t>イチノセキシ</t>
    </rPh>
    <rPh sb="3" eb="5">
      <t>ハギショウ</t>
    </rPh>
    <rPh sb="5" eb="6">
      <t>アザ</t>
    </rPh>
    <rPh sb="6" eb="7">
      <t>サカイ</t>
    </rPh>
    <rPh sb="8" eb="9">
      <t>カミ</t>
    </rPh>
    <rPh sb="12" eb="14">
      <t>バンチ</t>
    </rPh>
    <phoneticPr fontId="3"/>
  </si>
  <si>
    <t>一関市</t>
    <rPh sb="0" eb="3">
      <t>イチノセキシ</t>
    </rPh>
    <phoneticPr fontId="3"/>
  </si>
  <si>
    <t>0191-34-4277</t>
    <phoneticPr fontId="3"/>
  </si>
  <si>
    <t>両磐</t>
    <rPh sb="0" eb="2">
      <t>リョウバン</t>
    </rPh>
    <phoneticPr fontId="3"/>
  </si>
  <si>
    <t>0351500020</t>
    <phoneticPr fontId="3"/>
  </si>
  <si>
    <t>2012</t>
    <phoneticPr fontId="3"/>
  </si>
  <si>
    <t>放課後等デイサービス「はばたき」</t>
    <rPh sb="0" eb="3">
      <t>ホウカゴ</t>
    </rPh>
    <rPh sb="3" eb="4">
      <t>トウ</t>
    </rPh>
    <phoneticPr fontId="3"/>
  </si>
  <si>
    <t>社会福祉法人岩手県社会福祉事業団</t>
    <phoneticPr fontId="3"/>
  </si>
  <si>
    <t>奥州市</t>
    <rPh sb="0" eb="3">
      <t>オウシュウシ</t>
    </rPh>
    <phoneticPr fontId="3"/>
  </si>
  <si>
    <t>029-4208</t>
    <phoneticPr fontId="3"/>
  </si>
  <si>
    <t>奥州市前沢字田畠18番地５</t>
    <rPh sb="0" eb="3">
      <t>オウシュウシ</t>
    </rPh>
    <rPh sb="3" eb="5">
      <t>マエサワ</t>
    </rPh>
    <rPh sb="5" eb="6">
      <t>アザ</t>
    </rPh>
    <rPh sb="6" eb="8">
      <t>タハタ</t>
    </rPh>
    <rPh sb="10" eb="12">
      <t>バンチ</t>
    </rPh>
    <phoneticPr fontId="3"/>
  </si>
  <si>
    <t>0197-56-2160</t>
    <phoneticPr fontId="3"/>
  </si>
  <si>
    <t>0197-56-6471</t>
    <phoneticPr fontId="3"/>
  </si>
  <si>
    <t>0350700092</t>
    <phoneticPr fontId="3"/>
  </si>
  <si>
    <t>7</t>
    <phoneticPr fontId="3"/>
  </si>
  <si>
    <t>Preschool　COCO.R</t>
    <phoneticPr fontId="3"/>
  </si>
  <si>
    <t>特定非営利活動法人mazel.be</t>
    <rPh sb="0" eb="2">
      <t>トクテイ</t>
    </rPh>
    <rPh sb="2" eb="9">
      <t>ヒエイリカツドウホウジン</t>
    </rPh>
    <phoneticPr fontId="3"/>
  </si>
  <si>
    <t>久慈市</t>
    <rPh sb="0" eb="3">
      <t>クジシ</t>
    </rPh>
    <phoneticPr fontId="3"/>
  </si>
  <si>
    <t>028-0001</t>
    <phoneticPr fontId="3"/>
  </si>
  <si>
    <t>久慈市夏井町夏井第１地割88番地５</t>
    <rPh sb="0" eb="3">
      <t>クジシ</t>
    </rPh>
    <rPh sb="3" eb="6">
      <t>ナツイチョウ</t>
    </rPh>
    <rPh sb="6" eb="8">
      <t>ナツイ</t>
    </rPh>
    <rPh sb="8" eb="9">
      <t>ダイ</t>
    </rPh>
    <rPh sb="10" eb="12">
      <t>チワリ</t>
    </rPh>
    <rPh sb="14" eb="16">
      <t>バンチ</t>
    </rPh>
    <phoneticPr fontId="3"/>
  </si>
  <si>
    <t>0194-75-3950</t>
    <phoneticPr fontId="3"/>
  </si>
  <si>
    <t>0194-75-3951</t>
    <phoneticPr fontId="3"/>
  </si>
  <si>
    <t>020-0834</t>
    <phoneticPr fontId="3"/>
  </si>
  <si>
    <t>定員</t>
    <rPh sb="0" eb="2">
      <t>テイイン</t>
    </rPh>
    <phoneticPr fontId="3"/>
  </si>
  <si>
    <t>0350200069</t>
    <phoneticPr fontId="3"/>
  </si>
  <si>
    <t>2024</t>
    <phoneticPr fontId="3"/>
  </si>
  <si>
    <t>4</t>
    <phoneticPr fontId="3"/>
  </si>
  <si>
    <t>1</t>
    <phoneticPr fontId="3"/>
  </si>
  <si>
    <t>児童発達支援センター　かぐや</t>
    <phoneticPr fontId="3"/>
  </si>
  <si>
    <t>社会福祉法人　若竹会</t>
    <rPh sb="0" eb="4">
      <t>シャカイフクシ</t>
    </rPh>
    <rPh sb="4" eb="6">
      <t>ホウジン</t>
    </rPh>
    <rPh sb="7" eb="10">
      <t>ワカタケカイ</t>
    </rPh>
    <phoneticPr fontId="3"/>
  </si>
  <si>
    <t>宮古</t>
    <rPh sb="0" eb="2">
      <t>ミヤコ</t>
    </rPh>
    <phoneticPr fontId="3"/>
  </si>
  <si>
    <t>宮古市</t>
    <rPh sb="0" eb="3">
      <t>ミヤコシ</t>
    </rPh>
    <phoneticPr fontId="3"/>
  </si>
  <si>
    <t>027-0096</t>
    <phoneticPr fontId="3"/>
  </si>
  <si>
    <t>宮古市崎鍬ケ崎第４地割１番地42</t>
    <rPh sb="0" eb="3">
      <t>ミヤコシ</t>
    </rPh>
    <rPh sb="3" eb="4">
      <t>サキ</t>
    </rPh>
    <rPh sb="4" eb="7">
      <t>クワガサキ</t>
    </rPh>
    <rPh sb="7" eb="8">
      <t>ダイ</t>
    </rPh>
    <rPh sb="9" eb="11">
      <t>ジワリ</t>
    </rPh>
    <rPh sb="12" eb="14">
      <t>バンチ</t>
    </rPh>
    <phoneticPr fontId="3"/>
  </si>
  <si>
    <t>0193-77-5100</t>
    <phoneticPr fontId="3"/>
  </si>
  <si>
    <t>0193-77-5123</t>
    <phoneticPr fontId="3"/>
  </si>
  <si>
    <t>有</t>
    <rPh sb="0" eb="1">
      <t>アリ</t>
    </rPh>
    <phoneticPr fontId="3"/>
  </si>
  <si>
    <t>備考</t>
    <rPh sb="0" eb="2">
      <t>ビコウ</t>
    </rPh>
    <phoneticPr fontId="3"/>
  </si>
  <si>
    <t>休止(R5.9.1～)</t>
    <rPh sb="0" eb="2">
      <t>キュウシ</t>
    </rPh>
    <phoneticPr fontId="3"/>
  </si>
  <si>
    <t>019-601-9692</t>
    <phoneticPr fontId="3"/>
  </si>
  <si>
    <t>休止(R6.7.1～R7.6.30)</t>
    <rPh sb="0" eb="2">
      <t>キュウシ</t>
    </rPh>
    <phoneticPr fontId="3"/>
  </si>
  <si>
    <t>相談支援事業所　よもや</t>
    <rPh sb="0" eb="4">
      <t>ソウダンシエン</t>
    </rPh>
    <rPh sb="4" eb="7">
      <t>ジギョウショ</t>
    </rPh>
    <phoneticPr fontId="24"/>
  </si>
  <si>
    <t xml:space="preserve">株式会社ヨモヤ商店 </t>
    <rPh sb="7" eb="9">
      <t>ショウテン</t>
    </rPh>
    <phoneticPr fontId="3"/>
  </si>
  <si>
    <t>019-601-9779</t>
    <phoneticPr fontId="3"/>
  </si>
  <si>
    <t>019-601-9198</t>
    <phoneticPr fontId="3"/>
  </si>
  <si>
    <t>労働者協同組合ワーカーズコープ・センター事業団</t>
    <rPh sb="0" eb="3">
      <t>ロウドウシャ</t>
    </rPh>
    <rPh sb="3" eb="5">
      <t>キョウドウ</t>
    </rPh>
    <rPh sb="5" eb="7">
      <t>クミアイ</t>
    </rPh>
    <rPh sb="20" eb="23">
      <t>ジギョウダン</t>
    </rPh>
    <phoneticPr fontId="3"/>
  </si>
  <si>
    <t>医療法人仁医会（財団）</t>
    <phoneticPr fontId="3"/>
  </si>
  <si>
    <t>0198-69-1666</t>
    <phoneticPr fontId="3"/>
  </si>
  <si>
    <t>0371500018</t>
    <phoneticPr fontId="3"/>
  </si>
  <si>
    <t>0371100041</t>
    <phoneticPr fontId="3"/>
  </si>
  <si>
    <t>0370800039</t>
    <phoneticPr fontId="3"/>
  </si>
  <si>
    <t>0370100232</t>
    <phoneticPr fontId="3"/>
  </si>
  <si>
    <t>0370100224</t>
    <phoneticPr fontId="3"/>
  </si>
  <si>
    <t>0370100208</t>
    <phoneticPr fontId="3"/>
  </si>
  <si>
    <t>相談支援事業所　しいのみホーム</t>
    <rPh sb="0" eb="4">
      <t>ソウダンシエン</t>
    </rPh>
    <rPh sb="4" eb="7">
      <t>ジギョウショ</t>
    </rPh>
    <phoneticPr fontId="3"/>
  </si>
  <si>
    <t>盛岡市長橋台3番42号</t>
    <rPh sb="0" eb="3">
      <t>モリオカシ</t>
    </rPh>
    <rPh sb="5" eb="6">
      <t>ダイ</t>
    </rPh>
    <phoneticPr fontId="3"/>
  </si>
  <si>
    <t>盛岡市本町通3丁目19番1号　岩手県福祉総合相談センター2階</t>
    <rPh sb="0" eb="3">
      <t>モリオカシ</t>
    </rPh>
    <phoneticPr fontId="3"/>
  </si>
  <si>
    <t>盛岡ひまわり学園</t>
    <phoneticPr fontId="3"/>
  </si>
  <si>
    <t>盛岡市前九年三丁目12番38号</t>
    <rPh sb="0" eb="2">
      <t>モリオカ</t>
    </rPh>
    <rPh sb="2" eb="3">
      <t>シ</t>
    </rPh>
    <rPh sb="3" eb="6">
      <t>ゼンクネン</t>
    </rPh>
    <rPh sb="6" eb="7">
      <t>サン</t>
    </rPh>
    <rPh sb="7" eb="9">
      <t>チョウメ</t>
    </rPh>
    <rPh sb="11" eb="12">
      <t>バン</t>
    </rPh>
    <rPh sb="14" eb="15">
      <t>ゴウ</t>
    </rPh>
    <phoneticPr fontId="3"/>
  </si>
  <si>
    <t>盛岡市川目第6地割93番地4</t>
    <rPh sb="3" eb="5">
      <t>カワメ</t>
    </rPh>
    <rPh sb="5" eb="6">
      <t>ダイ</t>
    </rPh>
    <rPh sb="7" eb="9">
      <t>チワリ</t>
    </rPh>
    <rPh sb="11" eb="13">
      <t>バンチ</t>
    </rPh>
    <phoneticPr fontId="3"/>
  </si>
  <si>
    <t>020-0117</t>
    <phoneticPr fontId="3"/>
  </si>
  <si>
    <t>盛岡市緑が丘三丁目20番56号</t>
    <rPh sb="3" eb="4">
      <t>ミドリ</t>
    </rPh>
    <rPh sb="5" eb="6">
      <t>オカ</t>
    </rPh>
    <rPh sb="6" eb="9">
      <t>サンチョウメ</t>
    </rPh>
    <rPh sb="11" eb="12">
      <t>バン</t>
    </rPh>
    <rPh sb="14" eb="15">
      <t>ゴウ</t>
    </rPh>
    <phoneticPr fontId="3"/>
  </si>
  <si>
    <t>019-662-3303</t>
    <phoneticPr fontId="3"/>
  </si>
  <si>
    <t>盛岡市青山四丁目8番12号</t>
    <phoneticPr fontId="3"/>
  </si>
  <si>
    <t>盛岡市上飯岡2地割51番地3</t>
    <rPh sb="0" eb="3">
      <t>モリオカシ</t>
    </rPh>
    <phoneticPr fontId="3"/>
  </si>
  <si>
    <t>盛岡市下飯岡15地割77番地3</t>
    <rPh sb="3" eb="4">
      <t>シモ</t>
    </rPh>
    <rPh sb="4" eb="6">
      <t>イイオカ</t>
    </rPh>
    <rPh sb="8" eb="10">
      <t>チワリ</t>
    </rPh>
    <rPh sb="12" eb="14">
      <t>バンチ</t>
    </rPh>
    <phoneticPr fontId="3"/>
  </si>
  <si>
    <t>盛岡市乙部31地割13地割１</t>
    <rPh sb="11" eb="13">
      <t>ジワリ</t>
    </rPh>
    <phoneticPr fontId="3"/>
  </si>
  <si>
    <t>盛岡市内丸１番6号</t>
    <phoneticPr fontId="3"/>
  </si>
  <si>
    <t>盛岡市夕顔瀬町4番4号</t>
    <phoneticPr fontId="3"/>
  </si>
  <si>
    <t>盛岡市手代森9地割70番地11</t>
    <rPh sb="7" eb="9">
      <t>ジワリ</t>
    </rPh>
    <rPh sb="11" eb="13">
      <t>バンチ</t>
    </rPh>
    <phoneticPr fontId="3"/>
  </si>
  <si>
    <t>相談支援事業所　こぱん盛岡</t>
    <rPh sb="0" eb="2">
      <t>ソウダン</t>
    </rPh>
    <rPh sb="2" eb="4">
      <t>シエン</t>
    </rPh>
    <rPh sb="4" eb="7">
      <t>ジギョウショ</t>
    </rPh>
    <rPh sb="11" eb="13">
      <t>モリオカ</t>
    </rPh>
    <phoneticPr fontId="15"/>
  </si>
  <si>
    <t>020-0851</t>
    <phoneticPr fontId="3"/>
  </si>
  <si>
    <t>盛岡市向中野字幅10番地4</t>
    <rPh sb="0" eb="2">
      <t>モリオカ</t>
    </rPh>
    <rPh sb="2" eb="3">
      <t>シ</t>
    </rPh>
    <rPh sb="3" eb="6">
      <t>ムカイナカノ</t>
    </rPh>
    <rPh sb="6" eb="7">
      <t>アザ</t>
    </rPh>
    <rPh sb="7" eb="8">
      <t>ハバ</t>
    </rPh>
    <rPh sb="10" eb="12">
      <t>バンチ</t>
    </rPh>
    <phoneticPr fontId="15"/>
  </si>
  <si>
    <t>019-656-0921</t>
    <phoneticPr fontId="3"/>
  </si>
  <si>
    <t>019-656-0932</t>
    <phoneticPr fontId="3"/>
  </si>
  <si>
    <t>盛岡市手代森6地割10番地6</t>
    <phoneticPr fontId="3"/>
  </si>
  <si>
    <t>0370160079</t>
    <phoneticPr fontId="3"/>
  </si>
  <si>
    <t>2022</t>
    <phoneticPr fontId="3"/>
  </si>
  <si>
    <t>10</t>
    <phoneticPr fontId="3"/>
  </si>
  <si>
    <t>1</t>
    <phoneticPr fontId="3"/>
  </si>
  <si>
    <t>指定特定・指定障害児相談支援事業所
いわて発達障害サポートセンター</t>
    <rPh sb="0" eb="2">
      <t>シテイ</t>
    </rPh>
    <rPh sb="2" eb="4">
      <t>トクテイ</t>
    </rPh>
    <rPh sb="5" eb="7">
      <t>シテイ</t>
    </rPh>
    <rPh sb="7" eb="9">
      <t>ショウガイ</t>
    </rPh>
    <rPh sb="9" eb="10">
      <t>ジ</t>
    </rPh>
    <rPh sb="10" eb="12">
      <t>ソウダン</t>
    </rPh>
    <rPh sb="12" eb="14">
      <t>シエン</t>
    </rPh>
    <rPh sb="14" eb="17">
      <t>ジギョウショ</t>
    </rPh>
    <rPh sb="21" eb="23">
      <t>ハッタツ</t>
    </rPh>
    <rPh sb="23" eb="24">
      <t>ショウ</t>
    </rPh>
    <rPh sb="24" eb="25">
      <t>ガイ</t>
    </rPh>
    <phoneticPr fontId="3"/>
  </si>
  <si>
    <t>特定非営利活動法人いわて発達障害サポートセンターえぇ町つくり隊</t>
    <rPh sb="0" eb="2">
      <t>トクテイ</t>
    </rPh>
    <rPh sb="2" eb="5">
      <t>ヒエイリ</t>
    </rPh>
    <rPh sb="5" eb="7">
      <t>カツドウ</t>
    </rPh>
    <rPh sb="7" eb="9">
      <t>ホウジン</t>
    </rPh>
    <rPh sb="12" eb="14">
      <t>ハッタツ</t>
    </rPh>
    <rPh sb="14" eb="16">
      <t>ショウガイ</t>
    </rPh>
    <rPh sb="26" eb="27">
      <t>マチ</t>
    </rPh>
    <rPh sb="30" eb="31">
      <t>タイ</t>
    </rPh>
    <phoneticPr fontId="3"/>
  </si>
  <si>
    <t>盛岡市</t>
    <rPh sb="0" eb="3">
      <t>モリオカシ</t>
    </rPh>
    <phoneticPr fontId="3"/>
  </si>
  <si>
    <t>020-0124</t>
    <phoneticPr fontId="3"/>
  </si>
  <si>
    <t>盛岡市厨川二丁目16番16号</t>
    <rPh sb="0" eb="2">
      <t>モリオカ</t>
    </rPh>
    <rPh sb="2" eb="3">
      <t>シ</t>
    </rPh>
    <rPh sb="3" eb="5">
      <t>クリヤガワ</t>
    </rPh>
    <rPh sb="5" eb="6">
      <t>フタ</t>
    </rPh>
    <rPh sb="6" eb="8">
      <t>チョウメ</t>
    </rPh>
    <rPh sb="10" eb="11">
      <t>バン</t>
    </rPh>
    <rPh sb="13" eb="14">
      <t>ゴウ</t>
    </rPh>
    <phoneticPr fontId="3"/>
  </si>
  <si>
    <t>019-601-9077</t>
    <phoneticPr fontId="3"/>
  </si>
  <si>
    <t>0370160087</t>
    <phoneticPr fontId="3"/>
  </si>
  <si>
    <t>2023</t>
    <phoneticPr fontId="3"/>
  </si>
  <si>
    <t>4</t>
    <phoneticPr fontId="3"/>
  </si>
  <si>
    <t>Arvivo</t>
    <phoneticPr fontId="3"/>
  </si>
  <si>
    <t>株式会社盛岡書房</t>
    <rPh sb="0" eb="4">
      <t>カブシキガイシャ</t>
    </rPh>
    <rPh sb="4" eb="6">
      <t>モリオカ</t>
    </rPh>
    <rPh sb="6" eb="8">
      <t>ショボウ</t>
    </rPh>
    <phoneticPr fontId="3"/>
  </si>
  <si>
    <t>020-0866</t>
    <phoneticPr fontId="3"/>
  </si>
  <si>
    <t>盛岡市本宮一丁目9番12号</t>
    <rPh sb="0" eb="3">
      <t>モリオカシ</t>
    </rPh>
    <rPh sb="3" eb="5">
      <t>モトミヤ</t>
    </rPh>
    <rPh sb="5" eb="8">
      <t>イッチョウメ</t>
    </rPh>
    <rPh sb="9" eb="10">
      <t>バン</t>
    </rPh>
    <rPh sb="12" eb="13">
      <t>ゴウ</t>
    </rPh>
    <phoneticPr fontId="3"/>
  </si>
  <si>
    <t>019-681-3971</t>
    <phoneticPr fontId="3"/>
  </si>
  <si>
    <t>019-681-3972</t>
    <phoneticPr fontId="3"/>
  </si>
  <si>
    <t>0370160095</t>
    <phoneticPr fontId="3"/>
  </si>
  <si>
    <t>5</t>
    <phoneticPr fontId="3"/>
  </si>
  <si>
    <t>相談支援事業所　こころね</t>
    <rPh sb="0" eb="7">
      <t>ソウダンシエンジギョウショ</t>
    </rPh>
    <phoneticPr fontId="3"/>
  </si>
  <si>
    <t>ナラビットホールディングス株式会社</t>
    <rPh sb="13" eb="17">
      <t>カブシキガイシャ</t>
    </rPh>
    <phoneticPr fontId="3"/>
  </si>
  <si>
    <t>020-0134</t>
    <phoneticPr fontId="3"/>
  </si>
  <si>
    <t>盛岡市南青山町4番15号　サウザ南青山A棟</t>
    <rPh sb="0" eb="3">
      <t>モリオカシ</t>
    </rPh>
    <rPh sb="3" eb="4">
      <t>ミナミ</t>
    </rPh>
    <rPh sb="4" eb="6">
      <t>アオヤマ</t>
    </rPh>
    <rPh sb="6" eb="7">
      <t>マチ</t>
    </rPh>
    <rPh sb="8" eb="9">
      <t>バン</t>
    </rPh>
    <rPh sb="11" eb="12">
      <t>ゴウ</t>
    </rPh>
    <rPh sb="16" eb="17">
      <t>ミナミ</t>
    </rPh>
    <rPh sb="17" eb="19">
      <t>アオヤマ</t>
    </rPh>
    <rPh sb="20" eb="21">
      <t>トウ</t>
    </rPh>
    <phoneticPr fontId="3"/>
  </si>
  <si>
    <t>019-656-8625</t>
    <phoneticPr fontId="3"/>
  </si>
  <si>
    <t>019-656-8648</t>
    <phoneticPr fontId="3"/>
  </si>
  <si>
    <t>0370160103</t>
    <phoneticPr fontId="3"/>
  </si>
  <si>
    <t>2024</t>
    <phoneticPr fontId="3"/>
  </si>
  <si>
    <t>6</t>
    <phoneticPr fontId="3"/>
  </si>
  <si>
    <t>サキアイ　サポートSta.</t>
    <phoneticPr fontId="3"/>
  </si>
  <si>
    <t>株式会社サキアイ</t>
    <rPh sb="0" eb="4">
      <t>カブシキガイシャ</t>
    </rPh>
    <phoneticPr fontId="3"/>
  </si>
  <si>
    <t>020-0015</t>
    <phoneticPr fontId="3"/>
  </si>
  <si>
    <t>盛岡市本町通三丁目3番21号</t>
    <rPh sb="0" eb="3">
      <t>モリオカシ</t>
    </rPh>
    <rPh sb="3" eb="6">
      <t>ホンチョウドオ</t>
    </rPh>
    <rPh sb="6" eb="9">
      <t>サンチョウメ</t>
    </rPh>
    <rPh sb="10" eb="11">
      <t>バン</t>
    </rPh>
    <rPh sb="13" eb="14">
      <t>ゴウ</t>
    </rPh>
    <phoneticPr fontId="3"/>
  </si>
  <si>
    <t>080-5551-3181</t>
    <phoneticPr fontId="3"/>
  </si>
  <si>
    <t>019-903-0375</t>
    <phoneticPr fontId="3"/>
  </si>
  <si>
    <t>0370160111</t>
    <phoneticPr fontId="3"/>
  </si>
  <si>
    <t>8</t>
    <phoneticPr fontId="3"/>
  </si>
  <si>
    <t>えすこーと</t>
    <phoneticPr fontId="3"/>
  </si>
  <si>
    <t>合同会社ほっぷステップ</t>
    <rPh sb="0" eb="4">
      <t>ゴウドウカイシャ</t>
    </rPh>
    <phoneticPr fontId="3"/>
  </si>
  <si>
    <t>020-0885</t>
    <phoneticPr fontId="3"/>
  </si>
  <si>
    <t>盛岡市紺屋町2番21号</t>
    <rPh sb="0" eb="3">
      <t>モリオカシ</t>
    </rPh>
    <rPh sb="3" eb="5">
      <t>コンヤ</t>
    </rPh>
    <rPh sb="5" eb="6">
      <t>マチ</t>
    </rPh>
    <rPh sb="7" eb="8">
      <t>バン</t>
    </rPh>
    <rPh sb="10" eb="11">
      <t>ゴウ</t>
    </rPh>
    <phoneticPr fontId="3"/>
  </si>
  <si>
    <t>019-601-6248</t>
    <phoneticPr fontId="3"/>
  </si>
  <si>
    <t>019-601-2088</t>
    <phoneticPr fontId="3"/>
  </si>
  <si>
    <t>事業所名</t>
    <rPh sb="0" eb="3">
      <t>ジギョウショ</t>
    </rPh>
    <rPh sb="3" eb="4">
      <t>メイ</t>
    </rPh>
    <phoneticPr fontId="3"/>
  </si>
  <si>
    <t>事業所指定日</t>
    <rPh sb="0" eb="3">
      <t>ジギョウショ</t>
    </rPh>
    <rPh sb="3" eb="6">
      <t>シテイビ</t>
    </rPh>
    <phoneticPr fontId="3"/>
  </si>
  <si>
    <t>事業所番号</t>
    <rPh sb="0" eb="3">
      <t>ジギョウショ</t>
    </rPh>
    <rPh sb="3" eb="5">
      <t>バンゴウ</t>
    </rPh>
    <phoneticPr fontId="3"/>
  </si>
  <si>
    <t>年</t>
    <rPh sb="0" eb="1">
      <t>ネン</t>
    </rPh>
    <phoneticPr fontId="3"/>
  </si>
  <si>
    <t>月</t>
    <rPh sb="0" eb="1">
      <t>ツキ</t>
    </rPh>
    <phoneticPr fontId="3"/>
  </si>
  <si>
    <t>日</t>
    <rPh sb="0" eb="1">
      <t>ヒ</t>
    </rPh>
    <phoneticPr fontId="3"/>
  </si>
  <si>
    <t>岩手県内市町村指定　障害児通所支援事業所一覧</t>
    <rPh sb="13" eb="15">
      <t>ツウショ</t>
    </rPh>
    <phoneticPr fontId="3"/>
  </si>
  <si>
    <t>圏域</t>
    <rPh sb="0" eb="2">
      <t>ケンイキ</t>
    </rPh>
    <phoneticPr fontId="3"/>
  </si>
  <si>
    <t>住所</t>
    <rPh sb="0" eb="2">
      <t>ジュウショ</t>
    </rPh>
    <phoneticPr fontId="3"/>
  </si>
  <si>
    <t>郵便番号</t>
    <rPh sb="0" eb="4">
      <t>ユウビンバンゴウ</t>
    </rPh>
    <phoneticPr fontId="3"/>
  </si>
  <si>
    <t>市町村名</t>
    <rPh sb="0" eb="3">
      <t>シチョウソン</t>
    </rPh>
    <rPh sb="3" eb="4">
      <t>メイ</t>
    </rPh>
    <phoneticPr fontId="3"/>
  </si>
  <si>
    <t>盛岡市黒石野一丁目19番23号</t>
    <rPh sb="0" eb="3">
      <t>モリオカシ</t>
    </rPh>
    <phoneticPr fontId="3"/>
  </si>
  <si>
    <t>盛岡市乙部31地割13番地１</t>
    <rPh sb="0" eb="2">
      <t>モリオカ</t>
    </rPh>
    <rPh sb="2" eb="3">
      <t>シ</t>
    </rPh>
    <rPh sb="3" eb="4">
      <t>オツ</t>
    </rPh>
    <rPh sb="4" eb="5">
      <t>ブ</t>
    </rPh>
    <rPh sb="7" eb="8">
      <t>チ</t>
    </rPh>
    <rPh sb="8" eb="9">
      <t>ワ</t>
    </rPh>
    <rPh sb="11" eb="13">
      <t>バンチ</t>
    </rPh>
    <phoneticPr fontId="3"/>
  </si>
  <si>
    <t>2014</t>
    <phoneticPr fontId="3"/>
  </si>
  <si>
    <t>めだかの児童デイ　３号館</t>
    <rPh sb="4" eb="6">
      <t>ジドウ</t>
    </rPh>
    <rPh sb="10" eb="12">
      <t>ゴウカン</t>
    </rPh>
    <phoneticPr fontId="3"/>
  </si>
  <si>
    <t>備考</t>
    <rPh sb="0" eb="2">
      <t>ビコウ</t>
    </rPh>
    <phoneticPr fontId="3"/>
  </si>
  <si>
    <t>休止：児発(R6.6.1～R7.5.31)</t>
    <rPh sb="0" eb="2">
      <t>キュウシ</t>
    </rPh>
    <rPh sb="3" eb="4">
      <t>ジ</t>
    </rPh>
    <rPh sb="4" eb="5">
      <t>ハツ</t>
    </rPh>
    <phoneticPr fontId="3"/>
  </si>
  <si>
    <t>020-0004</t>
    <phoneticPr fontId="3"/>
  </si>
  <si>
    <t>宮古市緑ヶ丘2番3号　はあとふるセンターみやこ内</t>
    <rPh sb="0" eb="3">
      <t>ミヤコシ</t>
    </rPh>
    <rPh sb="3" eb="6">
      <t>ミドリガオカ</t>
    </rPh>
    <rPh sb="7" eb="8">
      <t>バン</t>
    </rPh>
    <rPh sb="9" eb="10">
      <t>ゴウ</t>
    </rPh>
    <rPh sb="23" eb="24">
      <t>ナイ</t>
    </rPh>
    <phoneticPr fontId="3"/>
  </si>
  <si>
    <t>宮古市崎鍬ケ崎第4地割1番地6</t>
    <phoneticPr fontId="3"/>
  </si>
  <si>
    <t>宮古市松山第8地割19番地１</t>
    <rPh sb="0" eb="3">
      <t>ミヤコシ</t>
    </rPh>
    <rPh sb="3" eb="5">
      <t>マツヤマ</t>
    </rPh>
    <rPh sb="5" eb="6">
      <t>ダイ</t>
    </rPh>
    <rPh sb="7" eb="9">
      <t>チワリ</t>
    </rPh>
    <rPh sb="11" eb="13">
      <t>バンチ</t>
    </rPh>
    <phoneticPr fontId="3"/>
  </si>
  <si>
    <t>大船渡市盛町字東町11番地12</t>
    <phoneticPr fontId="3"/>
  </si>
  <si>
    <t>花巻市石神町364番地</t>
    <rPh sb="0" eb="3">
      <t>ハナマキシ</t>
    </rPh>
    <rPh sb="3" eb="5">
      <t>イシガミ</t>
    </rPh>
    <rPh sb="5" eb="6">
      <t>チョウ</t>
    </rPh>
    <rPh sb="9" eb="11">
      <t>バンチ</t>
    </rPh>
    <phoneticPr fontId="3"/>
  </si>
  <si>
    <t>花巻市石鳥谷町中寺林第12地割54番地7</t>
    <rPh sb="0" eb="3">
      <t>ハナマキシ</t>
    </rPh>
    <rPh sb="3" eb="7">
      <t>イシドリヤチョウ</t>
    </rPh>
    <rPh sb="7" eb="8">
      <t>チュウ</t>
    </rPh>
    <rPh sb="8" eb="9">
      <t>テラ</t>
    </rPh>
    <rPh sb="9" eb="10">
      <t>リン</t>
    </rPh>
    <rPh sb="10" eb="11">
      <t>ダイ</t>
    </rPh>
    <rPh sb="13" eb="15">
      <t>ジワリ</t>
    </rPh>
    <rPh sb="17" eb="19">
      <t>バンチ</t>
    </rPh>
    <phoneticPr fontId="3"/>
  </si>
  <si>
    <t>相談支援事業所こぶし相談室</t>
    <rPh sb="0" eb="7">
      <t>ソウダンシエンジギョウショ</t>
    </rPh>
    <rPh sb="10" eb="12">
      <t>ソウダン</t>
    </rPh>
    <rPh sb="12" eb="13">
      <t>シツ</t>
    </rPh>
    <phoneticPr fontId="3"/>
  </si>
  <si>
    <t>025-0244</t>
    <phoneticPr fontId="3"/>
  </si>
  <si>
    <t>花巻市湯口字鳥谷17番地1</t>
    <rPh sb="0" eb="3">
      <t>ハナマキシ</t>
    </rPh>
    <rPh sb="3" eb="5">
      <t>ユグチ</t>
    </rPh>
    <rPh sb="5" eb="6">
      <t>アザ</t>
    </rPh>
    <rPh sb="6" eb="7">
      <t>トリ</t>
    </rPh>
    <rPh sb="7" eb="8">
      <t>タニ</t>
    </rPh>
    <rPh sb="10" eb="12">
      <t>バンチ</t>
    </rPh>
    <phoneticPr fontId="3"/>
  </si>
  <si>
    <t>花巻市石鳥谷町中寺林第7地割46番地3</t>
    <rPh sb="0" eb="3">
      <t>ハナマキシ</t>
    </rPh>
    <rPh sb="3" eb="7">
      <t>イシドリヤチョウ</t>
    </rPh>
    <rPh sb="7" eb="8">
      <t>ナカ</t>
    </rPh>
    <rPh sb="8" eb="9">
      <t>テラ</t>
    </rPh>
    <rPh sb="9" eb="10">
      <t>リン</t>
    </rPh>
    <rPh sb="10" eb="11">
      <t>ダイ</t>
    </rPh>
    <rPh sb="12" eb="14">
      <t>ジワリ</t>
    </rPh>
    <rPh sb="16" eb="18">
      <t>バンチ</t>
    </rPh>
    <phoneticPr fontId="3"/>
  </si>
  <si>
    <t>花巻市石神町364番地</t>
    <rPh sb="0" eb="3">
      <t>ハナマキシ</t>
    </rPh>
    <phoneticPr fontId="3"/>
  </si>
  <si>
    <t>花巻市上町1番3号</t>
    <phoneticPr fontId="3"/>
  </si>
  <si>
    <t>花巻市太田第47地割249番地6</t>
    <rPh sb="0" eb="3">
      <t>ハナマキシ</t>
    </rPh>
    <rPh sb="3" eb="5">
      <t>オオタ</t>
    </rPh>
    <rPh sb="5" eb="6">
      <t>ダイ</t>
    </rPh>
    <rPh sb="8" eb="10">
      <t>チワリ</t>
    </rPh>
    <rPh sb="13" eb="15">
      <t>バンチ</t>
    </rPh>
    <phoneticPr fontId="3"/>
  </si>
  <si>
    <t>0370500118</t>
    <phoneticPr fontId="3"/>
  </si>
  <si>
    <t>2023</t>
    <phoneticPr fontId="3"/>
  </si>
  <si>
    <t>2</t>
    <phoneticPr fontId="3"/>
  </si>
  <si>
    <t>1</t>
    <phoneticPr fontId="3"/>
  </si>
  <si>
    <t>花巻障害者相談支援センター</t>
    <rPh sb="0" eb="2">
      <t>ハナマキ</t>
    </rPh>
    <rPh sb="2" eb="5">
      <t>ショウガイシャ</t>
    </rPh>
    <rPh sb="5" eb="7">
      <t>ソウダン</t>
    </rPh>
    <rPh sb="7" eb="9">
      <t>シエン</t>
    </rPh>
    <phoneticPr fontId="3"/>
  </si>
  <si>
    <t>株式会社中川</t>
    <rPh sb="0" eb="2">
      <t>カブシキ</t>
    </rPh>
    <rPh sb="2" eb="4">
      <t>ガイシャ</t>
    </rPh>
    <rPh sb="4" eb="6">
      <t>ナカガワ</t>
    </rPh>
    <phoneticPr fontId="3"/>
  </si>
  <si>
    <t>025-0084</t>
    <phoneticPr fontId="3"/>
  </si>
  <si>
    <t>花巻市桜町一丁目258番1号</t>
    <rPh sb="3" eb="5">
      <t>サクラマチ</t>
    </rPh>
    <rPh sb="5" eb="6">
      <t>イッ</t>
    </rPh>
    <rPh sb="6" eb="8">
      <t>チョウメ</t>
    </rPh>
    <rPh sb="11" eb="12">
      <t>バン</t>
    </rPh>
    <rPh sb="13" eb="14">
      <t>ゴウ</t>
    </rPh>
    <phoneticPr fontId="3"/>
  </si>
  <si>
    <t>022-256-1931</t>
    <phoneticPr fontId="3"/>
  </si>
  <si>
    <t>022-281-8617</t>
    <phoneticPr fontId="3"/>
  </si>
  <si>
    <t>0370500126</t>
    <phoneticPr fontId="3"/>
  </si>
  <si>
    <t>2024</t>
    <phoneticPr fontId="3"/>
  </si>
  <si>
    <t>9</t>
    <phoneticPr fontId="3"/>
  </si>
  <si>
    <t>相談支援事業所Day１</t>
    <rPh sb="0" eb="4">
      <t>ソウダンシエン</t>
    </rPh>
    <rPh sb="4" eb="7">
      <t>ジギョウショ</t>
    </rPh>
    <phoneticPr fontId="3"/>
  </si>
  <si>
    <t>合同会社KITOMO</t>
    <rPh sb="0" eb="4">
      <t>ゴウドウガイシャ</t>
    </rPh>
    <phoneticPr fontId="3"/>
  </si>
  <si>
    <t>025-0092</t>
    <phoneticPr fontId="3"/>
  </si>
  <si>
    <t>花巻市大通一丁目3番5号　花巻市ビジネスインキュベータ4号室</t>
    <rPh sb="0" eb="3">
      <t>ハナマキシ</t>
    </rPh>
    <rPh sb="3" eb="5">
      <t>オオドオリ</t>
    </rPh>
    <rPh sb="5" eb="8">
      <t>イッチョウメ</t>
    </rPh>
    <rPh sb="9" eb="10">
      <t>バン</t>
    </rPh>
    <rPh sb="11" eb="12">
      <t>ゴウ</t>
    </rPh>
    <rPh sb="13" eb="16">
      <t>ハナマキシ</t>
    </rPh>
    <rPh sb="28" eb="30">
      <t>ゴウシツ</t>
    </rPh>
    <phoneticPr fontId="3"/>
  </si>
  <si>
    <t>090-9746-8952</t>
    <phoneticPr fontId="3"/>
  </si>
  <si>
    <t>-</t>
    <phoneticPr fontId="3"/>
  </si>
  <si>
    <t>北上市新穀町一丁目7-32</t>
    <rPh sb="0" eb="3">
      <t>キタカミシ</t>
    </rPh>
    <rPh sb="3" eb="4">
      <t>シン</t>
    </rPh>
    <rPh sb="6" eb="9">
      <t>イッチョウメ</t>
    </rPh>
    <phoneticPr fontId="3"/>
  </si>
  <si>
    <t>北上市本通り二丁目1番10号</t>
    <rPh sb="0" eb="3">
      <t>キタカミシ</t>
    </rPh>
    <rPh sb="3" eb="5">
      <t>ホンドオ</t>
    </rPh>
    <rPh sb="6" eb="7">
      <t>ニ</t>
    </rPh>
    <rPh sb="7" eb="9">
      <t>チョウメ</t>
    </rPh>
    <rPh sb="10" eb="11">
      <t>バン</t>
    </rPh>
    <rPh sb="13" eb="14">
      <t>ゴウ</t>
    </rPh>
    <phoneticPr fontId="3"/>
  </si>
  <si>
    <t>北上市常盤台二丁目1番63号</t>
    <rPh sb="0" eb="3">
      <t>キタカミシ</t>
    </rPh>
    <phoneticPr fontId="3"/>
  </si>
  <si>
    <t>0370600108</t>
    <phoneticPr fontId="3"/>
  </si>
  <si>
    <t>特定非営利活動法人mazel.be</t>
    <phoneticPr fontId="3"/>
  </si>
  <si>
    <t>北上市滑田19地割120番地10</t>
    <rPh sb="7" eb="9">
      <t>ジワリ</t>
    </rPh>
    <rPh sb="12" eb="14">
      <t>バンチ</t>
    </rPh>
    <phoneticPr fontId="3"/>
  </si>
  <si>
    <t>0197-62-3747</t>
    <phoneticPr fontId="3"/>
  </si>
  <si>
    <t>北上市本通り二丁目2番1号</t>
    <rPh sb="0" eb="3">
      <t>キタカミシ</t>
    </rPh>
    <rPh sb="3" eb="5">
      <t>ホンドオリ</t>
    </rPh>
    <rPh sb="6" eb="9">
      <t>ニチョウメ</t>
    </rPh>
    <rPh sb="10" eb="11">
      <t>バン</t>
    </rPh>
    <rPh sb="12" eb="13">
      <t>ゴウ</t>
    </rPh>
    <phoneticPr fontId="3"/>
  </si>
  <si>
    <t>0370600082</t>
    <phoneticPr fontId="3"/>
  </si>
  <si>
    <t>2017</t>
    <phoneticPr fontId="3"/>
  </si>
  <si>
    <t>相談支援事業所ひだまり北上</t>
    <rPh sb="0" eb="4">
      <t>ソウダンシエン</t>
    </rPh>
    <rPh sb="4" eb="7">
      <t>ジギョウショ</t>
    </rPh>
    <rPh sb="11" eb="13">
      <t>キタカミ</t>
    </rPh>
    <phoneticPr fontId="3"/>
  </si>
  <si>
    <t>024-0082</t>
    <phoneticPr fontId="3"/>
  </si>
  <si>
    <t>北上市町分2地割384番地5</t>
    <rPh sb="3" eb="4">
      <t>マチ</t>
    </rPh>
    <rPh sb="4" eb="5">
      <t>ブン</t>
    </rPh>
    <rPh sb="6" eb="8">
      <t>ジワリ</t>
    </rPh>
    <rPh sb="11" eb="13">
      <t>バンチ</t>
    </rPh>
    <phoneticPr fontId="3"/>
  </si>
  <si>
    <t>0197-72-5791</t>
    <phoneticPr fontId="3"/>
  </si>
  <si>
    <t>0197-72-5792</t>
    <phoneticPr fontId="3"/>
  </si>
  <si>
    <t>0370600090</t>
    <phoneticPr fontId="3"/>
  </si>
  <si>
    <t>7</t>
    <phoneticPr fontId="3"/>
  </si>
  <si>
    <t>相談支援事業所アルコイリス</t>
    <rPh sb="0" eb="7">
      <t>ソウダンシエンジギョウショ</t>
    </rPh>
    <phoneticPr fontId="3"/>
  </si>
  <si>
    <t>一般社団法人障がい者の福祉をひろげる会</t>
    <rPh sb="0" eb="6">
      <t>イッパンシャダンホウジン</t>
    </rPh>
    <rPh sb="6" eb="7">
      <t>ショウ</t>
    </rPh>
    <rPh sb="9" eb="10">
      <t>シャ</t>
    </rPh>
    <rPh sb="11" eb="13">
      <t>フクシ</t>
    </rPh>
    <rPh sb="18" eb="19">
      <t>カイ</t>
    </rPh>
    <phoneticPr fontId="3"/>
  </si>
  <si>
    <t>024-0031</t>
    <phoneticPr fontId="3"/>
  </si>
  <si>
    <t>北上市青柳町一丁目5-41</t>
    <rPh sb="0" eb="3">
      <t>キタカミシ</t>
    </rPh>
    <rPh sb="3" eb="6">
      <t>アオヤナギマチ</t>
    </rPh>
    <rPh sb="6" eb="9">
      <t>イッチョウメ</t>
    </rPh>
    <phoneticPr fontId="3"/>
  </si>
  <si>
    <t>0198-41-6167</t>
    <phoneticPr fontId="3"/>
  </si>
  <si>
    <t>0198-41-6166</t>
    <phoneticPr fontId="3"/>
  </si>
  <si>
    <t>久慈市小久慈町65-16-2</t>
    <rPh sb="0" eb="3">
      <t>クジシ</t>
    </rPh>
    <rPh sb="3" eb="4">
      <t>コ</t>
    </rPh>
    <phoneticPr fontId="3"/>
  </si>
  <si>
    <t>久慈市中央4-34</t>
    <rPh sb="0" eb="3">
      <t>クジシ</t>
    </rPh>
    <rPh sb="3" eb="5">
      <t>チュウオウ</t>
    </rPh>
    <phoneticPr fontId="3"/>
  </si>
  <si>
    <t>久慈市天神堂32-8</t>
    <rPh sb="0" eb="3">
      <t>クジシ</t>
    </rPh>
    <rPh sb="3" eb="5">
      <t>テンジン</t>
    </rPh>
    <rPh sb="5" eb="6">
      <t>ドウ</t>
    </rPh>
    <phoneticPr fontId="3"/>
  </si>
  <si>
    <t>遠野市松崎町白岩字薬研淵４番地１
遠野健康福祉の里内</t>
    <rPh sb="0" eb="3">
      <t>トオノシ</t>
    </rPh>
    <rPh sb="3" eb="5">
      <t>マツサキ</t>
    </rPh>
    <rPh sb="5" eb="6">
      <t>チョウ</t>
    </rPh>
    <rPh sb="6" eb="8">
      <t>シロイワ</t>
    </rPh>
    <rPh sb="8" eb="9">
      <t>アザ</t>
    </rPh>
    <rPh sb="9" eb="10">
      <t>クスリ</t>
    </rPh>
    <rPh sb="10" eb="11">
      <t>ケン</t>
    </rPh>
    <rPh sb="11" eb="12">
      <t>フチ</t>
    </rPh>
    <rPh sb="13" eb="15">
      <t>バンチ</t>
    </rPh>
    <rPh sb="17" eb="19">
      <t>トオノ</t>
    </rPh>
    <rPh sb="19" eb="21">
      <t>ケンコウ</t>
    </rPh>
    <rPh sb="21" eb="23">
      <t>フクシ</t>
    </rPh>
    <rPh sb="24" eb="26">
      <t>サトナイ</t>
    </rPh>
    <phoneticPr fontId="3"/>
  </si>
  <si>
    <t>0370800047</t>
    <phoneticPr fontId="3"/>
  </si>
  <si>
    <t>2024</t>
    <phoneticPr fontId="3"/>
  </si>
  <si>
    <t>10</t>
    <phoneticPr fontId="3"/>
  </si>
  <si>
    <t>1</t>
    <phoneticPr fontId="3"/>
  </si>
  <si>
    <t>相談支援事業所　怜</t>
    <rPh sb="0" eb="7">
      <t>ソウダンシエンジギョウショ</t>
    </rPh>
    <rPh sb="8" eb="9">
      <t>レイ</t>
    </rPh>
    <phoneticPr fontId="3"/>
  </si>
  <si>
    <t>株式会社工房ZERO</t>
    <rPh sb="0" eb="4">
      <t>カブシキガイシャ</t>
    </rPh>
    <rPh sb="4" eb="6">
      <t>コウボウ</t>
    </rPh>
    <phoneticPr fontId="3"/>
  </si>
  <si>
    <t>028-0531</t>
    <phoneticPr fontId="3"/>
  </si>
  <si>
    <t>遠野市綾織町新里15-12-1</t>
    <rPh sb="0" eb="3">
      <t>トオノシ</t>
    </rPh>
    <rPh sb="3" eb="5">
      <t>アヤオリ</t>
    </rPh>
    <rPh sb="5" eb="6">
      <t>マチ</t>
    </rPh>
    <rPh sb="6" eb="8">
      <t>ニイサト</t>
    </rPh>
    <phoneticPr fontId="3"/>
  </si>
  <si>
    <t>0198-66-3833</t>
    <phoneticPr fontId="3"/>
  </si>
  <si>
    <t>0198-68-3088</t>
    <phoneticPr fontId="3"/>
  </si>
  <si>
    <t>一関市狐禅寺字石ノ瀬61番地3</t>
    <phoneticPr fontId="3"/>
  </si>
  <si>
    <t>岩手県一関市千厩町千厩字町浦48番地9</t>
    <phoneticPr fontId="3"/>
  </si>
  <si>
    <t>一関市大東町摺沢字菅生前61-32</t>
    <rPh sb="0" eb="3">
      <t>イチノセキシ</t>
    </rPh>
    <rPh sb="3" eb="6">
      <t>ダイトウチョウ</t>
    </rPh>
    <rPh sb="6" eb="8">
      <t>スリサワ</t>
    </rPh>
    <rPh sb="8" eb="9">
      <t>アザ</t>
    </rPh>
    <rPh sb="9" eb="10">
      <t>カン</t>
    </rPh>
    <rPh sb="10" eb="12">
      <t>セイゼン</t>
    </rPh>
    <phoneticPr fontId="3"/>
  </si>
  <si>
    <t>一関市大町3番48号</t>
    <rPh sb="0" eb="3">
      <t>イチノセキシ</t>
    </rPh>
    <phoneticPr fontId="3"/>
  </si>
  <si>
    <t>一関市城内1番36号</t>
    <rPh sb="0" eb="3">
      <t>イチノセキシ</t>
    </rPh>
    <phoneticPr fontId="3"/>
  </si>
  <si>
    <t>一関市真柴字柧木立46-18</t>
    <rPh sb="0" eb="3">
      <t>イチノセキシ</t>
    </rPh>
    <phoneticPr fontId="3"/>
  </si>
  <si>
    <t>一関市花泉町花泉字阿惣沢沖131番地</t>
    <phoneticPr fontId="3"/>
  </si>
  <si>
    <t>0370900110</t>
    <phoneticPr fontId="3"/>
  </si>
  <si>
    <t>4</t>
    <phoneticPr fontId="3"/>
  </si>
  <si>
    <t>独立行政法人国立病院機構岩手病院</t>
    <rPh sb="0" eb="10">
      <t>ドクリツギョウセイホウジンコクリツビョウイン</t>
    </rPh>
    <rPh sb="10" eb="12">
      <t>キコウ</t>
    </rPh>
    <rPh sb="12" eb="16">
      <t>イワテビョウイン</t>
    </rPh>
    <phoneticPr fontId="3"/>
  </si>
  <si>
    <t>021-0056</t>
    <phoneticPr fontId="3"/>
  </si>
  <si>
    <t>一関市山目字泥田山下48</t>
    <rPh sb="0" eb="3">
      <t>イチノセキシ</t>
    </rPh>
    <rPh sb="3" eb="5">
      <t>ヤマノメ</t>
    </rPh>
    <rPh sb="5" eb="6">
      <t>アザ</t>
    </rPh>
    <rPh sb="6" eb="8">
      <t>ドロタ</t>
    </rPh>
    <rPh sb="8" eb="10">
      <t>ヤマシタ</t>
    </rPh>
    <phoneticPr fontId="3"/>
  </si>
  <si>
    <t>0191-25-2221</t>
    <phoneticPr fontId="3"/>
  </si>
  <si>
    <t>0195-25-2157</t>
    <phoneticPr fontId="3"/>
  </si>
  <si>
    <t>陸前高田市高田町字中田86番地12</t>
    <rPh sb="0" eb="2">
      <t>リクゼン</t>
    </rPh>
    <rPh sb="2" eb="4">
      <t>タカタ</t>
    </rPh>
    <rPh sb="4" eb="5">
      <t>シ</t>
    </rPh>
    <phoneticPr fontId="3"/>
  </si>
  <si>
    <t>陸前高田市高田町字東和野37番地1</t>
    <phoneticPr fontId="3"/>
  </si>
  <si>
    <t>社会福祉法人　豊心会</t>
    <phoneticPr fontId="3"/>
  </si>
  <si>
    <t>釜石市野田町一丁目1番32号</t>
    <rPh sb="0" eb="3">
      <t>カマイシシ</t>
    </rPh>
    <rPh sb="3" eb="6">
      <t>ノタマチ</t>
    </rPh>
    <rPh sb="6" eb="7">
      <t>イチ</t>
    </rPh>
    <rPh sb="7" eb="9">
      <t>チョウメ</t>
    </rPh>
    <rPh sb="10" eb="11">
      <t>バン</t>
    </rPh>
    <rPh sb="13" eb="14">
      <t>ゴウ</t>
    </rPh>
    <phoneticPr fontId="3"/>
  </si>
  <si>
    <t>釜石市定内町四丁目9番7号</t>
    <rPh sb="0" eb="3">
      <t>カマイシシ</t>
    </rPh>
    <rPh sb="3" eb="6">
      <t>サダナイマチ</t>
    </rPh>
    <rPh sb="6" eb="7">
      <t>ヨン</t>
    </rPh>
    <rPh sb="7" eb="9">
      <t>チョウメ</t>
    </rPh>
    <rPh sb="10" eb="11">
      <t>バン</t>
    </rPh>
    <rPh sb="12" eb="13">
      <t>ゴウ</t>
    </rPh>
    <phoneticPr fontId="3"/>
  </si>
  <si>
    <t>釜石市定内町一丁目8番10号</t>
    <rPh sb="6" eb="7">
      <t>イチ</t>
    </rPh>
    <phoneticPr fontId="3"/>
  </si>
  <si>
    <t>0371100058</t>
    <phoneticPr fontId="3"/>
  </si>
  <si>
    <t>釜石広域基幹相談支援センター</t>
    <rPh sb="0" eb="2">
      <t>カマイシ</t>
    </rPh>
    <rPh sb="2" eb="4">
      <t>コウイキ</t>
    </rPh>
    <rPh sb="4" eb="6">
      <t>キカン</t>
    </rPh>
    <rPh sb="6" eb="8">
      <t>ソウダン</t>
    </rPh>
    <rPh sb="8" eb="10">
      <t>シエン</t>
    </rPh>
    <phoneticPr fontId="3"/>
  </si>
  <si>
    <t>NPO法人　Plus　One　Happiness</t>
    <rPh sb="3" eb="5">
      <t>ホウジン</t>
    </rPh>
    <phoneticPr fontId="3"/>
  </si>
  <si>
    <t>026-0053</t>
    <phoneticPr fontId="3"/>
  </si>
  <si>
    <t>0193-21-1156</t>
    <phoneticPr fontId="3"/>
  </si>
  <si>
    <t>0193-21-1157</t>
    <phoneticPr fontId="3"/>
  </si>
  <si>
    <t>二戸市福岡字上平4番地2　下村住宅5号</t>
    <phoneticPr fontId="3"/>
  </si>
  <si>
    <t>0371300062</t>
    <phoneticPr fontId="3"/>
  </si>
  <si>
    <t>相談支援事業所　ゆって絆</t>
    <rPh sb="0" eb="7">
      <t>ソウダンシエンジギョウショ</t>
    </rPh>
    <rPh sb="11" eb="12">
      <t>キズナ</t>
    </rPh>
    <phoneticPr fontId="3"/>
  </si>
  <si>
    <t>株式会社オンフィール</t>
    <rPh sb="0" eb="4">
      <t>カブシキガイシャ</t>
    </rPh>
    <phoneticPr fontId="3"/>
  </si>
  <si>
    <t>028-6106</t>
    <phoneticPr fontId="3"/>
  </si>
  <si>
    <t>二戸市仁左平字舘原26番地1</t>
    <rPh sb="3" eb="4">
      <t>ジン</t>
    </rPh>
    <rPh sb="4" eb="5">
      <t>ヒダリ</t>
    </rPh>
    <rPh sb="5" eb="6">
      <t>ヒラ</t>
    </rPh>
    <rPh sb="6" eb="7">
      <t>アザ</t>
    </rPh>
    <rPh sb="7" eb="9">
      <t>タテハラ</t>
    </rPh>
    <rPh sb="11" eb="13">
      <t>バンチ</t>
    </rPh>
    <phoneticPr fontId="3"/>
  </si>
  <si>
    <t>0195-26-9255</t>
    <phoneticPr fontId="3"/>
  </si>
  <si>
    <t>0195-26-6101</t>
    <phoneticPr fontId="3"/>
  </si>
  <si>
    <t>八幡平市大更第25地割223番地11　ハイブリッジＡ－105号</t>
    <rPh sb="0" eb="4">
      <t>ハチマンタイシ</t>
    </rPh>
    <rPh sb="30" eb="31">
      <t>ゴウ</t>
    </rPh>
    <phoneticPr fontId="3"/>
  </si>
  <si>
    <t>0371400037</t>
    <phoneticPr fontId="3"/>
  </si>
  <si>
    <t>2022</t>
    <phoneticPr fontId="3"/>
  </si>
  <si>
    <t>12</t>
    <phoneticPr fontId="3"/>
  </si>
  <si>
    <t>相談支援事業所かけはし</t>
    <rPh sb="0" eb="7">
      <t>ソウダンシエンジギョウショ</t>
    </rPh>
    <phoneticPr fontId="3"/>
  </si>
  <si>
    <t>一般社団法人かけはし</t>
    <rPh sb="0" eb="6">
      <t>イッパンシャダンホウジン</t>
    </rPh>
    <phoneticPr fontId="3"/>
  </si>
  <si>
    <t>028-7111</t>
    <phoneticPr fontId="3"/>
  </si>
  <si>
    <t>八幡平市大更19-79-1</t>
    <rPh sb="0" eb="4">
      <t>ハチマンタイシ</t>
    </rPh>
    <rPh sb="4" eb="6">
      <t>オオブケ</t>
    </rPh>
    <phoneticPr fontId="3"/>
  </si>
  <si>
    <t>080-9268-2012</t>
    <phoneticPr fontId="3"/>
  </si>
  <si>
    <t>0195-68-7807</t>
    <phoneticPr fontId="3"/>
  </si>
  <si>
    <t>奥州市水沢区東町4番地ダイコー壱番館2階</t>
    <phoneticPr fontId="3"/>
  </si>
  <si>
    <t>奥州市前沢字田畠18番地5</t>
    <rPh sb="0" eb="3">
      <t>オウシュウシ</t>
    </rPh>
    <rPh sb="3" eb="5">
      <t>マエサワ</t>
    </rPh>
    <rPh sb="5" eb="6">
      <t>アザ</t>
    </rPh>
    <rPh sb="6" eb="7">
      <t>タ</t>
    </rPh>
    <rPh sb="7" eb="8">
      <t>ハタ</t>
    </rPh>
    <rPh sb="10" eb="12">
      <t>バンチ</t>
    </rPh>
    <phoneticPr fontId="3"/>
  </si>
  <si>
    <t>023-0831</t>
    <phoneticPr fontId="3"/>
  </si>
  <si>
    <t>奥州市水沢上姉体町字大内田前16番地</t>
    <rPh sb="8" eb="9">
      <t>マチ</t>
    </rPh>
    <rPh sb="9" eb="10">
      <t>アザ</t>
    </rPh>
    <rPh sb="10" eb="12">
      <t>オオウチ</t>
    </rPh>
    <rPh sb="12" eb="13">
      <t>タ</t>
    </rPh>
    <rPh sb="13" eb="14">
      <t>マエ</t>
    </rPh>
    <phoneticPr fontId="3"/>
  </si>
  <si>
    <t>0197-26-5202</t>
    <phoneticPr fontId="3"/>
  </si>
  <si>
    <t>0197-26-5203</t>
    <phoneticPr fontId="3"/>
  </si>
  <si>
    <t>奥州市水沢東大通り二丁目4番3号</t>
    <rPh sb="0" eb="3">
      <t>オウシュウシ</t>
    </rPh>
    <rPh sb="3" eb="5">
      <t>ミズサワ</t>
    </rPh>
    <rPh sb="5" eb="6">
      <t>ヒガシ</t>
    </rPh>
    <rPh sb="6" eb="8">
      <t>オオドオ</t>
    </rPh>
    <rPh sb="9" eb="12">
      <t>ニチョウメ</t>
    </rPh>
    <rPh sb="13" eb="14">
      <t>バン</t>
    </rPh>
    <rPh sb="15" eb="16">
      <t>ゴウ</t>
    </rPh>
    <phoneticPr fontId="3"/>
  </si>
  <si>
    <t>0371600016</t>
    <phoneticPr fontId="3"/>
  </si>
  <si>
    <t>ゴスペル</t>
    <phoneticPr fontId="3"/>
  </si>
  <si>
    <t>社会福祉法人プレイズザロード</t>
    <rPh sb="0" eb="6">
      <t>シャカイフクシホウジン</t>
    </rPh>
    <phoneticPr fontId="3"/>
  </si>
  <si>
    <t>020-0625</t>
    <phoneticPr fontId="3"/>
  </si>
  <si>
    <t>滝沢市葉の木沢山373-1</t>
    <rPh sb="0" eb="3">
      <t>タキザワシ</t>
    </rPh>
    <rPh sb="3" eb="4">
      <t>ハ</t>
    </rPh>
    <rPh sb="5" eb="6">
      <t>キ</t>
    </rPh>
    <rPh sb="6" eb="8">
      <t>タクサン</t>
    </rPh>
    <phoneticPr fontId="3"/>
  </si>
  <si>
    <t>019-688-6773</t>
    <phoneticPr fontId="3"/>
  </si>
  <si>
    <t>滝沢市</t>
    <rPh sb="0" eb="3">
      <t>タキザワシ</t>
    </rPh>
    <phoneticPr fontId="3"/>
  </si>
  <si>
    <t>岩手郡雫石町板橋25番地</t>
    <rPh sb="0" eb="2">
      <t>イワテ</t>
    </rPh>
    <rPh sb="2" eb="3">
      <t>グン</t>
    </rPh>
    <rPh sb="3" eb="6">
      <t>シズクイシチョウ</t>
    </rPh>
    <rPh sb="6" eb="8">
      <t>イタバシ</t>
    </rPh>
    <rPh sb="10" eb="12">
      <t>バンチ</t>
    </rPh>
    <phoneticPr fontId="3"/>
  </si>
  <si>
    <t>滝沢市穴口203-4</t>
    <rPh sb="0" eb="1">
      <t>タキ</t>
    </rPh>
    <rPh sb="1" eb="2">
      <t>サワ</t>
    </rPh>
    <rPh sb="2" eb="3">
      <t>シ</t>
    </rPh>
    <rPh sb="3" eb="4">
      <t>アナ</t>
    </rPh>
    <rPh sb="4" eb="5">
      <t>グチ</t>
    </rPh>
    <phoneticPr fontId="3"/>
  </si>
  <si>
    <t>岩手郡岩手町大字沼宮内8地割7番地</t>
    <phoneticPr fontId="3"/>
  </si>
  <si>
    <t>0372100057</t>
    <phoneticPr fontId="3"/>
  </si>
  <si>
    <t>相談支援センター　クレパス</t>
    <rPh sb="0" eb="4">
      <t>ソウダンシエン</t>
    </rPh>
    <phoneticPr fontId="3"/>
  </si>
  <si>
    <t>社会福祉法人いわて育心会</t>
    <rPh sb="0" eb="6">
      <t>シャカイフクシホウジン</t>
    </rPh>
    <rPh sb="9" eb="11">
      <t>イクシン</t>
    </rPh>
    <rPh sb="11" eb="12">
      <t>カイ</t>
    </rPh>
    <phoneticPr fontId="3"/>
  </si>
  <si>
    <t>028-4211</t>
    <phoneticPr fontId="3"/>
  </si>
  <si>
    <t>岩手郡岩手町川口第16地割3番地3</t>
    <rPh sb="0" eb="3">
      <t>イワテグン</t>
    </rPh>
    <rPh sb="3" eb="6">
      <t>イワテマチ</t>
    </rPh>
    <rPh sb="6" eb="8">
      <t>カワグチ</t>
    </rPh>
    <rPh sb="8" eb="9">
      <t>ダイ</t>
    </rPh>
    <rPh sb="11" eb="13">
      <t>ジワリ</t>
    </rPh>
    <rPh sb="14" eb="16">
      <t>バンチ</t>
    </rPh>
    <phoneticPr fontId="3"/>
  </si>
  <si>
    <t>0195-69-1345</t>
    <phoneticPr fontId="3"/>
  </si>
  <si>
    <t>0195-69-1346</t>
    <phoneticPr fontId="3"/>
  </si>
  <si>
    <t>019-397-3300</t>
    <phoneticPr fontId="3"/>
  </si>
  <si>
    <t>紫波郡矢巾町又兵エ新田第6地割17番地2</t>
    <rPh sb="0" eb="3">
      <t>シワグン</t>
    </rPh>
    <rPh sb="3" eb="6">
      <t>ヤハバチョウ</t>
    </rPh>
    <rPh sb="6" eb="7">
      <t>マタ</t>
    </rPh>
    <rPh sb="7" eb="8">
      <t>ヘイ</t>
    </rPh>
    <rPh sb="9" eb="11">
      <t>ニッタ</t>
    </rPh>
    <rPh sb="11" eb="12">
      <t>ダイ</t>
    </rPh>
    <rPh sb="13" eb="15">
      <t>チワリ</t>
    </rPh>
    <rPh sb="17" eb="19">
      <t>バンチ</t>
    </rPh>
    <phoneticPr fontId="3"/>
  </si>
  <si>
    <t>紫波郡矢巾町又兵エ新田第5地割303番地</t>
    <rPh sb="18" eb="20">
      <t>バンチ</t>
    </rPh>
    <phoneticPr fontId="3"/>
  </si>
  <si>
    <t>紫波郡紫波町日詰字中新田226-1</t>
    <phoneticPr fontId="3"/>
  </si>
  <si>
    <t>紫波郡紫波町平沢字境田44-1</t>
    <phoneticPr fontId="3"/>
  </si>
  <si>
    <t>矢巾町大字西徳田第6地割147番地14</t>
    <phoneticPr fontId="3"/>
  </si>
  <si>
    <t>紫波郡矢巾町大字南矢幅14-15-52</t>
    <phoneticPr fontId="3"/>
  </si>
  <si>
    <t>紫波郡矢巾町大字高田第12地割42番地</t>
    <rPh sb="8" eb="10">
      <t>タカタ</t>
    </rPh>
    <rPh sb="10" eb="11">
      <t>ダイ</t>
    </rPh>
    <rPh sb="13" eb="15">
      <t>チワリ</t>
    </rPh>
    <rPh sb="17" eb="19">
      <t>バンチ</t>
    </rPh>
    <phoneticPr fontId="3"/>
  </si>
  <si>
    <t>紫波郡矢巾町東徳田第9地割4番地1</t>
    <rPh sb="6" eb="7">
      <t>ヒガシ</t>
    </rPh>
    <rPh sb="7" eb="9">
      <t>トクタ</t>
    </rPh>
    <rPh sb="9" eb="10">
      <t>ダイ</t>
    </rPh>
    <rPh sb="11" eb="13">
      <t>ジワリ</t>
    </rPh>
    <rPh sb="14" eb="16">
      <t>バンチ</t>
    </rPh>
    <phoneticPr fontId="3"/>
  </si>
  <si>
    <t>胆沢郡金ケ崎町西根南羽沢43番地</t>
    <phoneticPr fontId="3"/>
  </si>
  <si>
    <t>相談支援事業所　笑顔</t>
    <rPh sb="0" eb="4">
      <t>ソウダンシエン</t>
    </rPh>
    <rPh sb="4" eb="7">
      <t>ジギョウショ</t>
    </rPh>
    <rPh sb="8" eb="10">
      <t>エガオ</t>
    </rPh>
    <phoneticPr fontId="3"/>
  </si>
  <si>
    <t>上閉伊郡大槌町桜木町10番15号</t>
    <rPh sb="0" eb="4">
      <t>カミヘイグン</t>
    </rPh>
    <rPh sb="4" eb="7">
      <t>オオツチマチ</t>
    </rPh>
    <rPh sb="7" eb="10">
      <t>サクラギマチ</t>
    </rPh>
    <rPh sb="12" eb="13">
      <t>バン</t>
    </rPh>
    <rPh sb="15" eb="16">
      <t>ゴウ</t>
    </rPh>
    <phoneticPr fontId="3"/>
  </si>
  <si>
    <t>0193-55-6353</t>
    <phoneticPr fontId="3"/>
  </si>
  <si>
    <t>0193-55-</t>
    <phoneticPr fontId="3"/>
  </si>
  <si>
    <t>下閉伊郡普代村第9地割字銅屋5番地3　普代村観光センター内</t>
    <rPh sb="0" eb="4">
      <t>シモヘイグン</t>
    </rPh>
    <rPh sb="4" eb="7">
      <t>フダイムラ</t>
    </rPh>
    <phoneticPr fontId="3"/>
  </si>
  <si>
    <t>九戸郡洋野町大野第56地割78番地30</t>
    <rPh sb="0" eb="3">
      <t>クノヘグン</t>
    </rPh>
    <rPh sb="3" eb="6">
      <t>ヒロノチョウ</t>
    </rPh>
    <phoneticPr fontId="3"/>
  </si>
  <si>
    <t>九戸郡洋野町種市第22地割1番地1</t>
    <phoneticPr fontId="3"/>
  </si>
  <si>
    <t>九戸郡洋野町種市第23地割81番地6</t>
    <phoneticPr fontId="3"/>
  </si>
  <si>
    <t>0373100064</t>
    <phoneticPr fontId="3"/>
  </si>
  <si>
    <t>2018</t>
    <phoneticPr fontId="3"/>
  </si>
  <si>
    <t>3</t>
    <phoneticPr fontId="3"/>
  </si>
  <si>
    <t>特定非営利活動法人　なんぶ</t>
    <rPh sb="0" eb="9">
      <t>トクテイヒエイリカツドウホウジン</t>
    </rPh>
    <phoneticPr fontId="3"/>
  </si>
  <si>
    <t>028-7905</t>
    <phoneticPr fontId="3"/>
  </si>
  <si>
    <t>九戸郡洋野町有家第6地割5番地1</t>
    <rPh sb="0" eb="3">
      <t>クノヘグン</t>
    </rPh>
    <rPh sb="3" eb="6">
      <t>ヒロノチョウ</t>
    </rPh>
    <rPh sb="6" eb="7">
      <t>アリ</t>
    </rPh>
    <rPh sb="7" eb="8">
      <t>イエ</t>
    </rPh>
    <rPh sb="8" eb="9">
      <t>ダイ</t>
    </rPh>
    <rPh sb="10" eb="12">
      <t>ジワリ</t>
    </rPh>
    <rPh sb="13" eb="15">
      <t>バンチ</t>
    </rPh>
    <phoneticPr fontId="3"/>
  </si>
  <si>
    <t>0194-75-4558</t>
    <phoneticPr fontId="3"/>
  </si>
  <si>
    <t>洋野町</t>
    <rPh sb="0" eb="3">
      <t>ヒロノチョウ</t>
    </rPh>
    <phoneticPr fontId="3"/>
  </si>
  <si>
    <t>久慈</t>
    <rPh sb="0" eb="2">
      <t>クジ</t>
    </rPh>
    <phoneticPr fontId="3"/>
  </si>
  <si>
    <t>0195-35-2556</t>
    <phoneticPr fontId="3"/>
  </si>
  <si>
    <t>二戸郡一戸町中山字大塚77番地1</t>
    <rPh sb="0" eb="3">
      <t>ニノヘグン</t>
    </rPh>
    <rPh sb="3" eb="5">
      <t>イチノヘ</t>
    </rPh>
    <rPh sb="5" eb="6">
      <t>チョウ</t>
    </rPh>
    <rPh sb="6" eb="8">
      <t>ナカヤマ</t>
    </rPh>
    <rPh sb="8" eb="9">
      <t>アザ</t>
    </rPh>
    <rPh sb="9" eb="11">
      <t>オオツカ</t>
    </rPh>
    <rPh sb="13" eb="15">
      <t>バンチ</t>
    </rPh>
    <phoneticPr fontId="3"/>
  </si>
  <si>
    <t>二戸郡一戸町中山字軽井沢139番地1</t>
    <rPh sb="0" eb="3">
      <t>ニノヘグン</t>
    </rPh>
    <rPh sb="3" eb="5">
      <t>イチノヘ</t>
    </rPh>
    <rPh sb="5" eb="6">
      <t>チョウ</t>
    </rPh>
    <phoneticPr fontId="3"/>
  </si>
  <si>
    <t>希良里指定特定相談支援事業所</t>
    <rPh sb="0" eb="1">
      <t>キ</t>
    </rPh>
    <rPh sb="1" eb="2">
      <t>リョウ</t>
    </rPh>
    <rPh sb="2" eb="3">
      <t>サト</t>
    </rPh>
    <rPh sb="3" eb="5">
      <t>シテイ</t>
    </rPh>
    <rPh sb="5" eb="7">
      <t>トクテイ</t>
    </rPh>
    <rPh sb="7" eb="9">
      <t>ソウダン</t>
    </rPh>
    <rPh sb="9" eb="11">
      <t>シエン</t>
    </rPh>
    <rPh sb="11" eb="13">
      <t>ジギョウ</t>
    </rPh>
    <rPh sb="13" eb="14">
      <t>ショ</t>
    </rPh>
    <phoneticPr fontId="3"/>
  </si>
  <si>
    <t>盛岡ひまわり学園</t>
    <rPh sb="0" eb="2">
      <t>モリオカ</t>
    </rPh>
    <rPh sb="6" eb="8">
      <t>ガクエン</t>
    </rPh>
    <phoneticPr fontId="3"/>
  </si>
  <si>
    <t>020-0127</t>
    <phoneticPr fontId="3"/>
  </si>
  <si>
    <t>紫波郡矢巾町前九年三丁目12番38号</t>
    <rPh sb="0" eb="3">
      <t>シワグン</t>
    </rPh>
    <rPh sb="3" eb="6">
      <t>ヤハバチョウ</t>
    </rPh>
    <rPh sb="6" eb="9">
      <t>ゼンクネン</t>
    </rPh>
    <rPh sb="9" eb="10">
      <t>サン</t>
    </rPh>
    <rPh sb="10" eb="12">
      <t>チョウメ</t>
    </rPh>
    <rPh sb="14" eb="15">
      <t>バン</t>
    </rPh>
    <rPh sb="17" eb="18">
      <t>ゴウ</t>
    </rPh>
    <phoneticPr fontId="3"/>
  </si>
  <si>
    <t>019-646-3977</t>
    <phoneticPr fontId="3"/>
  </si>
  <si>
    <t>多機能</t>
    <rPh sb="0" eb="3">
      <t>タキノウ</t>
    </rPh>
    <phoneticPr fontId="3"/>
  </si>
  <si>
    <t>有</t>
    <rPh sb="0" eb="1">
      <t>ア</t>
    </rPh>
    <phoneticPr fontId="3"/>
  </si>
  <si>
    <t>無</t>
    <rPh sb="0" eb="1">
      <t>ナシ</t>
    </rPh>
    <phoneticPr fontId="3"/>
  </si>
  <si>
    <t>-</t>
    <phoneticPr fontId="3"/>
  </si>
  <si>
    <t>0350100111</t>
    <phoneticPr fontId="3"/>
  </si>
  <si>
    <t>0350100129</t>
    <phoneticPr fontId="3"/>
  </si>
  <si>
    <t>盛岡市みたけ三丁目38番51号</t>
    <rPh sb="0" eb="3">
      <t>モリオカシ</t>
    </rPh>
    <rPh sb="6" eb="9">
      <t>サンチョウメ</t>
    </rPh>
    <rPh sb="11" eb="12">
      <t>バン</t>
    </rPh>
    <rPh sb="14" eb="15">
      <t>ゴウ</t>
    </rPh>
    <phoneticPr fontId="3"/>
  </si>
  <si>
    <t>児童発達支援</t>
    <rPh sb="0" eb="2">
      <t>ジドウ</t>
    </rPh>
    <rPh sb="2" eb="4">
      <t>ハッタツ</t>
    </rPh>
    <rPh sb="4" eb="6">
      <t>シエン</t>
    </rPh>
    <phoneticPr fontId="3"/>
  </si>
  <si>
    <t>放課後等デイサービス</t>
    <rPh sb="0" eb="4">
      <t>ホウカゴトウ</t>
    </rPh>
    <phoneticPr fontId="3"/>
  </si>
  <si>
    <t>保育所等訪問支援</t>
    <rPh sb="0" eb="2">
      <t>ホイク</t>
    </rPh>
    <rPh sb="2" eb="3">
      <t>ジョ</t>
    </rPh>
    <rPh sb="3" eb="4">
      <t>トウ</t>
    </rPh>
    <rPh sb="4" eb="6">
      <t>ホウモン</t>
    </rPh>
    <rPh sb="6" eb="8">
      <t>シエン</t>
    </rPh>
    <phoneticPr fontId="3"/>
  </si>
  <si>
    <t>サービス種別</t>
    <rPh sb="4" eb="6">
      <t>シュベツ</t>
    </rPh>
    <phoneticPr fontId="3"/>
  </si>
  <si>
    <t>〇</t>
  </si>
  <si>
    <t>〇</t>
    <phoneticPr fontId="3"/>
  </si>
  <si>
    <t>チャレンジアカデミー中ノ橋通part.2</t>
    <phoneticPr fontId="3"/>
  </si>
  <si>
    <t>休止：R6.6.1～R7.3.31</t>
    <rPh sb="0" eb="2">
      <t>キュウシ</t>
    </rPh>
    <phoneticPr fontId="3"/>
  </si>
  <si>
    <t>盛岡市門二丁目25番10号</t>
    <rPh sb="4" eb="5">
      <t>ニ</t>
    </rPh>
    <phoneticPr fontId="3"/>
  </si>
  <si>
    <t>盛岡市向中野三丁目17番10号</t>
    <rPh sb="0" eb="3">
      <t>モリオカシ</t>
    </rPh>
    <rPh sb="6" eb="7">
      <t>サン</t>
    </rPh>
    <phoneticPr fontId="3"/>
  </si>
  <si>
    <t>てらぴぁぽけっと　盛岡教室</t>
    <rPh sb="9" eb="11">
      <t>モリオカ</t>
    </rPh>
    <rPh sb="11" eb="13">
      <t>キョウシツ</t>
    </rPh>
    <phoneticPr fontId="3"/>
  </si>
  <si>
    <t>社会福祉法人岩手県社会福祉事業団</t>
    <rPh sb="6" eb="9">
      <t>イワテケン</t>
    </rPh>
    <phoneticPr fontId="3"/>
  </si>
  <si>
    <t>0350160180</t>
    <phoneticPr fontId="3"/>
  </si>
  <si>
    <t>0350100335</t>
    <phoneticPr fontId="3"/>
  </si>
  <si>
    <t>0350100426</t>
    <phoneticPr fontId="3"/>
  </si>
  <si>
    <t>2024</t>
    <phoneticPr fontId="3"/>
  </si>
  <si>
    <t>10</t>
    <phoneticPr fontId="3"/>
  </si>
  <si>
    <t>1</t>
    <phoneticPr fontId="3"/>
  </si>
  <si>
    <t>多機能型通所事業所くるみ</t>
    <rPh sb="3" eb="4">
      <t>ガタ</t>
    </rPh>
    <rPh sb="4" eb="6">
      <t>ツウショ</t>
    </rPh>
    <phoneticPr fontId="3"/>
  </si>
  <si>
    <t>020-0863</t>
    <phoneticPr fontId="3"/>
  </si>
  <si>
    <t>019-601-7745</t>
    <phoneticPr fontId="3"/>
  </si>
  <si>
    <t>019-601-7746</t>
    <phoneticPr fontId="3"/>
  </si>
  <si>
    <t>盛岡市</t>
    <rPh sb="0" eb="3">
      <t>モリオカシ</t>
    </rPh>
    <phoneticPr fontId="3"/>
  </si>
  <si>
    <t>大船渡市立根町字下欠125-17</t>
    <rPh sb="0" eb="4">
      <t>オオフナトシ</t>
    </rPh>
    <phoneticPr fontId="3"/>
  </si>
  <si>
    <t>大船渡市赤崎町諏訪前42番地26リバーサイド諏訪前B棟</t>
    <rPh sb="0" eb="4">
      <t>オオフナトシ</t>
    </rPh>
    <rPh sb="4" eb="6">
      <t>アカサキ</t>
    </rPh>
    <rPh sb="6" eb="7">
      <t>マチ</t>
    </rPh>
    <rPh sb="7" eb="9">
      <t>スワ</t>
    </rPh>
    <rPh sb="9" eb="10">
      <t>ゼン</t>
    </rPh>
    <rPh sb="12" eb="14">
      <t>バンチ</t>
    </rPh>
    <rPh sb="22" eb="25">
      <t>スワマエ</t>
    </rPh>
    <rPh sb="26" eb="27">
      <t>トウ</t>
    </rPh>
    <phoneticPr fontId="3"/>
  </si>
  <si>
    <t>2012</t>
    <phoneticPr fontId="3"/>
  </si>
  <si>
    <t>北上市九年橋三丁目12番18号</t>
    <rPh sb="0" eb="2">
      <t>キタカミ</t>
    </rPh>
    <rPh sb="2" eb="3">
      <t>シ</t>
    </rPh>
    <phoneticPr fontId="3"/>
  </si>
  <si>
    <t>北上市上野町三丁目11番10</t>
    <rPh sb="0" eb="3">
      <t>キタカミシ</t>
    </rPh>
    <rPh sb="3" eb="6">
      <t>ウエノマチ</t>
    </rPh>
    <rPh sb="6" eb="7">
      <t>サン</t>
    </rPh>
    <rPh sb="7" eb="9">
      <t>チョウメ</t>
    </rPh>
    <rPh sb="11" eb="12">
      <t>バン</t>
    </rPh>
    <phoneticPr fontId="3"/>
  </si>
  <si>
    <t>居宅訪問型
児童発達支援</t>
    <rPh sb="0" eb="4">
      <t>キョタクホウモン</t>
    </rPh>
    <rPh sb="4" eb="5">
      <t>ガタ</t>
    </rPh>
    <rPh sb="6" eb="10">
      <t>ジドウハッタツ</t>
    </rPh>
    <rPh sb="10" eb="12">
      <t>シエン</t>
    </rPh>
    <phoneticPr fontId="3"/>
  </si>
  <si>
    <t>電話番号</t>
    <rPh sb="0" eb="4">
      <t>デンワバンゴウ</t>
    </rPh>
    <phoneticPr fontId="3"/>
  </si>
  <si>
    <t>FAX番号</t>
    <rPh sb="3" eb="5">
      <t>バンゴウ</t>
    </rPh>
    <phoneticPr fontId="3"/>
  </si>
  <si>
    <t>特定非営利活動法人mazel.be</t>
    <phoneticPr fontId="24"/>
  </si>
  <si>
    <t>休止（R6.6.1～）</t>
    <rPh sb="0" eb="2">
      <t>キュウシ</t>
    </rPh>
    <phoneticPr fontId="3"/>
  </si>
  <si>
    <t>一関市赤荻字笹谷28番地１</t>
    <rPh sb="0" eb="3">
      <t>イチノセキシ</t>
    </rPh>
    <rPh sb="3" eb="4">
      <t>アカ</t>
    </rPh>
    <rPh sb="4" eb="5">
      <t>オギ</t>
    </rPh>
    <rPh sb="5" eb="6">
      <t>アザ</t>
    </rPh>
    <rPh sb="6" eb="8">
      <t>ササヤ</t>
    </rPh>
    <rPh sb="10" eb="12">
      <t>バンチ</t>
    </rPh>
    <phoneticPr fontId="3"/>
  </si>
  <si>
    <t>021-0055</t>
    <phoneticPr fontId="3"/>
  </si>
  <si>
    <t>0191-34-7735</t>
    <phoneticPr fontId="3"/>
  </si>
  <si>
    <t>0191-34-7732</t>
    <phoneticPr fontId="3"/>
  </si>
  <si>
    <t>0350900155</t>
    <phoneticPr fontId="3"/>
  </si>
  <si>
    <t>4</t>
    <phoneticPr fontId="3"/>
  </si>
  <si>
    <t>放課後等デイサービス晴れるや</t>
    <rPh sb="0" eb="4">
      <t>ホウカゴトウ</t>
    </rPh>
    <rPh sb="10" eb="11">
      <t>ハ</t>
    </rPh>
    <phoneticPr fontId="3"/>
  </si>
  <si>
    <t>021-0002</t>
    <phoneticPr fontId="3"/>
  </si>
  <si>
    <t>一関市中里字雲南30番地</t>
    <rPh sb="0" eb="3">
      <t>イチノセキシ</t>
    </rPh>
    <rPh sb="3" eb="5">
      <t>ナカサト</t>
    </rPh>
    <rPh sb="5" eb="6">
      <t>アザ</t>
    </rPh>
    <rPh sb="6" eb="8">
      <t>ウンナン</t>
    </rPh>
    <rPh sb="10" eb="12">
      <t>バンチ</t>
    </rPh>
    <phoneticPr fontId="3"/>
  </si>
  <si>
    <t>0191-34-8033</t>
    <phoneticPr fontId="3"/>
  </si>
  <si>
    <t>0191-34-8034</t>
    <phoneticPr fontId="3"/>
  </si>
  <si>
    <t>陸前高田市高田町字山苗代23番地２</t>
    <phoneticPr fontId="3"/>
  </si>
  <si>
    <t>釜石市上中島町三丁目５番17号</t>
    <rPh sb="0" eb="2">
      <t>カマイシ</t>
    </rPh>
    <rPh sb="2" eb="3">
      <t>シ</t>
    </rPh>
    <phoneticPr fontId="3"/>
  </si>
  <si>
    <t>釜石市橋野町第９地割44番地７</t>
    <rPh sb="0" eb="3">
      <t>カマイシシ</t>
    </rPh>
    <phoneticPr fontId="3"/>
  </si>
  <si>
    <t>釜石市定内町四丁目９番７号</t>
    <rPh sb="0" eb="3">
      <t>カマイシシ</t>
    </rPh>
    <rPh sb="3" eb="6">
      <t>サダナイマチ</t>
    </rPh>
    <rPh sb="6" eb="7">
      <t>ヨン</t>
    </rPh>
    <rPh sb="7" eb="9">
      <t>チョウメ</t>
    </rPh>
    <rPh sb="10" eb="11">
      <t>バン</t>
    </rPh>
    <rPh sb="12" eb="13">
      <t>ゴウ</t>
    </rPh>
    <phoneticPr fontId="3"/>
  </si>
  <si>
    <t>二戸市堀野字大川原毛100番地10</t>
    <rPh sb="0" eb="3">
      <t>ニノヘシ</t>
    </rPh>
    <phoneticPr fontId="3"/>
  </si>
  <si>
    <t>0195-23-3130</t>
    <phoneticPr fontId="3"/>
  </si>
  <si>
    <t>八幡平市大更16-４-241</t>
    <rPh sb="0" eb="4">
      <t>ハチマンタイシ</t>
    </rPh>
    <phoneticPr fontId="3"/>
  </si>
  <si>
    <t>八幡平市大更34-62-１</t>
    <rPh sb="0" eb="4">
      <t>ハチマンタイシ</t>
    </rPh>
    <rPh sb="4" eb="6">
      <t>オオブケ</t>
    </rPh>
    <phoneticPr fontId="3"/>
  </si>
  <si>
    <t>奥州市水沢森下88</t>
    <phoneticPr fontId="3"/>
  </si>
  <si>
    <t>休止（R3.12.1～）</t>
    <rPh sb="0" eb="2">
      <t>キュウシ</t>
    </rPh>
    <phoneticPr fontId="3"/>
  </si>
  <si>
    <t>奥州市江刺愛宕字梁川125-１</t>
    <phoneticPr fontId="3"/>
  </si>
  <si>
    <t>奥州市江刺愛宕字橋本222番３</t>
    <rPh sb="8" eb="10">
      <t>ハシモト</t>
    </rPh>
    <rPh sb="13" eb="14">
      <t>バン</t>
    </rPh>
    <phoneticPr fontId="3"/>
  </si>
  <si>
    <t>奥州市水沢横町210番地</t>
    <phoneticPr fontId="3"/>
  </si>
  <si>
    <t>奥州市江刺岩谷堂字下苗代沢44番地３</t>
    <rPh sb="0" eb="2">
      <t>オウシュウ</t>
    </rPh>
    <rPh sb="3" eb="5">
      <t>エサシ</t>
    </rPh>
    <rPh sb="5" eb="8">
      <t>イワヤドウ</t>
    </rPh>
    <rPh sb="8" eb="9">
      <t>アザ</t>
    </rPh>
    <rPh sb="9" eb="10">
      <t>シモ</t>
    </rPh>
    <rPh sb="10" eb="13">
      <t>ナシロザワ</t>
    </rPh>
    <rPh sb="15" eb="17">
      <t>バンチ</t>
    </rPh>
    <phoneticPr fontId="3"/>
  </si>
  <si>
    <t>滝沢市鵜飼狐洞１-37</t>
    <phoneticPr fontId="3"/>
  </si>
  <si>
    <t>滝沢市湯舟沢494番地３</t>
    <rPh sb="0" eb="3">
      <t>タキザワシ</t>
    </rPh>
    <rPh sb="3" eb="5">
      <t>ユブネ</t>
    </rPh>
    <rPh sb="5" eb="6">
      <t>サワ</t>
    </rPh>
    <rPh sb="9" eb="11">
      <t>バンチ</t>
    </rPh>
    <phoneticPr fontId="3"/>
  </si>
  <si>
    <t>休止（R6.7.16～）</t>
    <rPh sb="0" eb="2">
      <t>キュウシ</t>
    </rPh>
    <phoneticPr fontId="3"/>
  </si>
  <si>
    <t>岩手郡雫石町板橋25番地</t>
    <rPh sb="0" eb="2">
      <t>イワテ</t>
    </rPh>
    <rPh sb="2" eb="3">
      <t>グン</t>
    </rPh>
    <rPh sb="3" eb="5">
      <t>シズクイシ</t>
    </rPh>
    <rPh sb="5" eb="6">
      <t>マチ</t>
    </rPh>
    <rPh sb="6" eb="8">
      <t>イタバシ</t>
    </rPh>
    <phoneticPr fontId="3"/>
  </si>
  <si>
    <t>滝沢市穴口203番地４</t>
    <rPh sb="0" eb="1">
      <t>タキ</t>
    </rPh>
    <rPh sb="1" eb="2">
      <t>サワ</t>
    </rPh>
    <rPh sb="2" eb="3">
      <t>シ</t>
    </rPh>
    <rPh sb="3" eb="4">
      <t>アナ</t>
    </rPh>
    <rPh sb="4" eb="5">
      <t>グチ</t>
    </rPh>
    <rPh sb="8" eb="10">
      <t>バンチ</t>
    </rPh>
    <phoneticPr fontId="3"/>
  </si>
  <si>
    <t>紫波郡矢巾町煙山24-１</t>
    <rPh sb="0" eb="3">
      <t>シワグン</t>
    </rPh>
    <rPh sb="3" eb="6">
      <t>ヤハバチョウ</t>
    </rPh>
    <rPh sb="6" eb="7">
      <t>ケム</t>
    </rPh>
    <rPh sb="7" eb="8">
      <t>ヤマ</t>
    </rPh>
    <phoneticPr fontId="4"/>
  </si>
  <si>
    <t>紫波郡紫波町二日町字西七久保12-１</t>
    <rPh sb="3" eb="6">
      <t>シワチョウ</t>
    </rPh>
    <rPh sb="6" eb="9">
      <t>フツカマチ</t>
    </rPh>
    <rPh sb="9" eb="10">
      <t>アザ</t>
    </rPh>
    <rPh sb="10" eb="11">
      <t>ニシ</t>
    </rPh>
    <rPh sb="11" eb="14">
      <t>ナナクボ</t>
    </rPh>
    <phoneticPr fontId="3"/>
  </si>
  <si>
    <t>休止（R4.5.1～）</t>
    <rPh sb="0" eb="2">
      <t>キュウシ</t>
    </rPh>
    <phoneticPr fontId="3"/>
  </si>
  <si>
    <t>紫波郡紫波町二日町字西七久保12-１</t>
    <rPh sb="0" eb="2">
      <t>シワ</t>
    </rPh>
    <rPh sb="2" eb="3">
      <t>グン</t>
    </rPh>
    <rPh sb="3" eb="5">
      <t>シワ</t>
    </rPh>
    <rPh sb="5" eb="6">
      <t>チョウ</t>
    </rPh>
    <rPh sb="6" eb="8">
      <t>フツカ</t>
    </rPh>
    <rPh sb="8" eb="9">
      <t>マチ</t>
    </rPh>
    <rPh sb="9" eb="10">
      <t>アザ</t>
    </rPh>
    <rPh sb="10" eb="11">
      <t>ニシ</t>
    </rPh>
    <rPh sb="11" eb="12">
      <t>シチ</t>
    </rPh>
    <rPh sb="12" eb="14">
      <t>クボ</t>
    </rPh>
    <phoneticPr fontId="3"/>
  </si>
  <si>
    <t>紫波郡矢巾町大字煙山第１地割57番地８</t>
    <phoneticPr fontId="3"/>
  </si>
  <si>
    <t>特定非営利活動法人紫波さぷり</t>
    <phoneticPr fontId="3"/>
  </si>
  <si>
    <t>紫波郡紫波町日詰字中新田227-１</t>
    <rPh sb="3" eb="6">
      <t>シワチョウ</t>
    </rPh>
    <rPh sb="6" eb="8">
      <t>ヒヅメ</t>
    </rPh>
    <rPh sb="9" eb="12">
      <t>ナカシンデン</t>
    </rPh>
    <phoneticPr fontId="3"/>
  </si>
  <si>
    <t>紫波郡矢巾町東徳田第９地割４番地１</t>
    <rPh sb="6" eb="7">
      <t>ヒガシ</t>
    </rPh>
    <rPh sb="7" eb="9">
      <t>トクタ</t>
    </rPh>
    <rPh sb="9" eb="10">
      <t>ダイ</t>
    </rPh>
    <phoneticPr fontId="3"/>
  </si>
  <si>
    <t>紫波郡矢巾町大字西徳田第６地割147番地６</t>
    <rPh sb="3" eb="6">
      <t>ヤハバチョウ</t>
    </rPh>
    <rPh sb="6" eb="8">
      <t>オオアザ</t>
    </rPh>
    <rPh sb="8" eb="9">
      <t>ニシ</t>
    </rPh>
    <rPh sb="9" eb="10">
      <t>トク</t>
    </rPh>
    <rPh sb="10" eb="11">
      <t>タ</t>
    </rPh>
    <rPh sb="11" eb="12">
      <t>ダイ</t>
    </rPh>
    <rPh sb="13" eb="15">
      <t>チワリ</t>
    </rPh>
    <rPh sb="18" eb="20">
      <t>バンチ</t>
    </rPh>
    <phoneticPr fontId="3"/>
  </si>
  <si>
    <t>紫波郡矢巾町又兵エ新田第５地割339番地</t>
    <rPh sb="18" eb="20">
      <t>バンチ</t>
    </rPh>
    <phoneticPr fontId="3"/>
  </si>
  <si>
    <t>紫波郡矢巾町大字又兵エ新田第５地割303番地</t>
    <phoneticPr fontId="3"/>
  </si>
  <si>
    <t>紫波郡矢巾町西徳田第６地割92番地１</t>
    <rPh sb="0" eb="2">
      <t>シワ</t>
    </rPh>
    <rPh sb="2" eb="3">
      <t>グン</t>
    </rPh>
    <rPh sb="3" eb="6">
      <t>ヤハバ</t>
    </rPh>
    <rPh sb="6" eb="7">
      <t>オオニシ</t>
    </rPh>
    <rPh sb="7" eb="9">
      <t>トクタ</t>
    </rPh>
    <rPh sb="9" eb="10">
      <t>ダイ</t>
    </rPh>
    <rPh sb="11" eb="13">
      <t>チワリ</t>
    </rPh>
    <rPh sb="15" eb="16">
      <t>バン</t>
    </rPh>
    <rPh sb="16" eb="17">
      <t>チ</t>
    </rPh>
    <phoneticPr fontId="3"/>
  </si>
  <si>
    <t>紫波郡矢巾町高田第11地割35番地４　昆松ビル２階</t>
    <phoneticPr fontId="3"/>
  </si>
  <si>
    <t>紫波郡矢巾町西徳田第６地割97番地２</t>
    <rPh sb="0" eb="3">
      <t>シワグン</t>
    </rPh>
    <rPh sb="3" eb="6">
      <t>ヤハバチョウ</t>
    </rPh>
    <rPh sb="6" eb="7">
      <t>ニシ</t>
    </rPh>
    <rPh sb="7" eb="9">
      <t>トクタ</t>
    </rPh>
    <rPh sb="9" eb="10">
      <t>ダイ</t>
    </rPh>
    <rPh sb="11" eb="13">
      <t>チワリ</t>
    </rPh>
    <rPh sb="15" eb="17">
      <t>バンチ</t>
    </rPh>
    <phoneticPr fontId="3"/>
  </si>
  <si>
    <t>紫波郡紫波町桜町字高木83番地２</t>
    <phoneticPr fontId="3"/>
  </si>
  <si>
    <t>矢巾町又兵エ新田第７地割20番地１</t>
    <phoneticPr fontId="3"/>
  </si>
  <si>
    <t>休止（R4.4.21～）</t>
    <rPh sb="0" eb="2">
      <t>キュウシ</t>
    </rPh>
    <phoneticPr fontId="3"/>
  </si>
  <si>
    <t>0352200224</t>
    <phoneticPr fontId="3"/>
  </si>
  <si>
    <t>多機能型ステーション望紫波</t>
    <rPh sb="0" eb="4">
      <t>タキノウガタ</t>
    </rPh>
    <rPh sb="10" eb="11">
      <t>ノゾ</t>
    </rPh>
    <rPh sb="11" eb="13">
      <t>シワ</t>
    </rPh>
    <phoneticPr fontId="3"/>
  </si>
  <si>
    <t>紫波町</t>
    <rPh sb="0" eb="3">
      <t>シワチョウ</t>
    </rPh>
    <phoneticPr fontId="3"/>
  </si>
  <si>
    <t>028-3305</t>
    <phoneticPr fontId="3"/>
  </si>
  <si>
    <t>紫波郡紫波町日詰字朝日田265番地４</t>
    <rPh sb="6" eb="8">
      <t>ヒヅメ</t>
    </rPh>
    <rPh sb="8" eb="9">
      <t>アザ</t>
    </rPh>
    <rPh sb="9" eb="12">
      <t>アサヒダ</t>
    </rPh>
    <rPh sb="15" eb="17">
      <t>バンチ</t>
    </rPh>
    <phoneticPr fontId="3"/>
  </si>
  <si>
    <t>050-8882-8062</t>
    <phoneticPr fontId="3"/>
  </si>
  <si>
    <t>0198-29-4360</t>
    <phoneticPr fontId="3"/>
  </si>
  <si>
    <t>胆沢郡金ケ崎町西根町裏48番６</t>
    <phoneticPr fontId="3"/>
  </si>
  <si>
    <t>西磐井郡平泉町平泉字片岡94番地30</t>
    <rPh sb="0" eb="1">
      <t>ニシ</t>
    </rPh>
    <rPh sb="1" eb="3">
      <t>イワイ</t>
    </rPh>
    <rPh sb="3" eb="4">
      <t>グン</t>
    </rPh>
    <rPh sb="4" eb="7">
      <t>ヒライズミチョウ</t>
    </rPh>
    <rPh sb="7" eb="9">
      <t>ヒライズミ</t>
    </rPh>
    <rPh sb="9" eb="10">
      <t>アザ</t>
    </rPh>
    <rPh sb="10" eb="12">
      <t>カタオカ</t>
    </rPh>
    <rPh sb="14" eb="16">
      <t>バンチ</t>
    </rPh>
    <phoneticPr fontId="3"/>
  </si>
  <si>
    <t>上閉伊郡大槌町小鎚第16地割18番地１</t>
    <rPh sb="0" eb="4">
      <t>カミヘイグン</t>
    </rPh>
    <rPh sb="4" eb="7">
      <t>オオツチチョウ</t>
    </rPh>
    <rPh sb="7" eb="9">
      <t>コヅチ</t>
    </rPh>
    <rPh sb="9" eb="10">
      <t>ダイ</t>
    </rPh>
    <rPh sb="12" eb="14">
      <t>チワリ</t>
    </rPh>
    <rPh sb="16" eb="18">
      <t>バンチ</t>
    </rPh>
    <phoneticPr fontId="3"/>
  </si>
  <si>
    <t>九戸郡野田村野田35-20-１</t>
    <rPh sb="0" eb="3">
      <t>クノヘグン</t>
    </rPh>
    <rPh sb="3" eb="5">
      <t>ノダ</t>
    </rPh>
    <rPh sb="5" eb="6">
      <t>ムラ</t>
    </rPh>
    <phoneticPr fontId="3"/>
  </si>
  <si>
    <t>九戸郡洋野町大野第56地割78番地30</t>
    <rPh sb="0" eb="3">
      <t>クノヘグン</t>
    </rPh>
    <rPh sb="3" eb="5">
      <t>ヒロノ</t>
    </rPh>
    <rPh sb="5" eb="6">
      <t>チョウ</t>
    </rPh>
    <rPh sb="6" eb="8">
      <t>オオノ</t>
    </rPh>
    <rPh sb="8" eb="9">
      <t>ダイ</t>
    </rPh>
    <rPh sb="11" eb="13">
      <t>チワリ</t>
    </rPh>
    <rPh sb="15" eb="17">
      <t>バンチ</t>
    </rPh>
    <phoneticPr fontId="3"/>
  </si>
  <si>
    <t>九戸郡洋野町有家第６地割５番地１</t>
    <rPh sb="0" eb="2">
      <t>クノヘ</t>
    </rPh>
    <rPh sb="2" eb="3">
      <t>グン</t>
    </rPh>
    <rPh sb="3" eb="5">
      <t>ヒロノ</t>
    </rPh>
    <rPh sb="5" eb="6">
      <t>チョウ</t>
    </rPh>
    <rPh sb="6" eb="7">
      <t>ユウ</t>
    </rPh>
    <rPh sb="7" eb="8">
      <t>イエ</t>
    </rPh>
    <rPh sb="8" eb="9">
      <t>ダイ</t>
    </rPh>
    <rPh sb="10" eb="12">
      <t>チワリ</t>
    </rPh>
    <rPh sb="13" eb="15">
      <t>バンチ</t>
    </rPh>
    <phoneticPr fontId="14"/>
  </si>
  <si>
    <t>二戸郡一戸町中山字大塚４-６</t>
    <rPh sb="0" eb="3">
      <t>ニノヘグン</t>
    </rPh>
    <rPh sb="3" eb="5">
      <t>イチノヘ</t>
    </rPh>
    <rPh sb="5" eb="6">
      <t>マチ</t>
    </rPh>
    <rPh sb="6" eb="8">
      <t>ナカヤマ</t>
    </rPh>
    <rPh sb="8" eb="9">
      <t>アザ</t>
    </rPh>
    <rPh sb="9" eb="11">
      <t>オオツカ</t>
    </rPh>
    <phoneticPr fontId="3"/>
  </si>
  <si>
    <t>休止（R6.10.1～）</t>
    <rPh sb="0" eb="2">
      <t>キュウシ</t>
    </rPh>
    <phoneticPr fontId="3"/>
  </si>
  <si>
    <t>紫波郡矢巾町医大通二丁目１番３号</t>
    <rPh sb="0" eb="3">
      <t>シワグン</t>
    </rPh>
    <rPh sb="3" eb="6">
      <t>ヤハバチョウ</t>
    </rPh>
    <rPh sb="6" eb="9">
      <t>イダイドオ</t>
    </rPh>
    <rPh sb="9" eb="12">
      <t>ニチョウメ</t>
    </rPh>
    <rPh sb="13" eb="14">
      <t>バン</t>
    </rPh>
    <rPh sb="15" eb="16">
      <t>ゴウ</t>
    </rPh>
    <phoneticPr fontId="3"/>
  </si>
  <si>
    <t>盛岡市前九年一丁目１番11号</t>
    <rPh sb="0" eb="3">
      <t>モリオカシ</t>
    </rPh>
    <phoneticPr fontId="3"/>
  </si>
  <si>
    <t>盛岡市みたけ三丁目38番９号</t>
    <rPh sb="0" eb="3">
      <t>モリオカシ</t>
    </rPh>
    <rPh sb="6" eb="9">
      <t>サンチョウメ</t>
    </rPh>
    <rPh sb="11" eb="12">
      <t>バン</t>
    </rPh>
    <rPh sb="13" eb="14">
      <t>ゴウ</t>
    </rPh>
    <phoneticPr fontId="3"/>
  </si>
  <si>
    <t>盛岡市山岸四丁目２番23号</t>
    <phoneticPr fontId="3"/>
  </si>
  <si>
    <t>盛岡市乙部30地割78番地９</t>
    <rPh sb="0" eb="3">
      <t>モリオカシ</t>
    </rPh>
    <rPh sb="11" eb="13">
      <t>バンチ</t>
    </rPh>
    <phoneticPr fontId="3"/>
  </si>
  <si>
    <t>盛岡市前九年三丁目３番４号</t>
    <rPh sb="0" eb="3">
      <t>モリオカシ</t>
    </rPh>
    <rPh sb="6" eb="7">
      <t>サン</t>
    </rPh>
    <phoneticPr fontId="3"/>
  </si>
  <si>
    <t>紫波郡矢巾町医大通二丁目１番３号</t>
    <rPh sb="6" eb="8">
      <t>イダイ</t>
    </rPh>
    <rPh sb="8" eb="9">
      <t>ドオ</t>
    </rPh>
    <rPh sb="9" eb="12">
      <t>ニチョウメ</t>
    </rPh>
    <rPh sb="13" eb="14">
      <t>バン</t>
    </rPh>
    <rPh sb="15" eb="16">
      <t>ゴウ</t>
    </rPh>
    <phoneticPr fontId="3"/>
  </si>
  <si>
    <t>盛岡市中屋敷町１番78号</t>
    <rPh sb="0" eb="2">
      <t>モリオカ</t>
    </rPh>
    <rPh sb="2" eb="3">
      <t>シ</t>
    </rPh>
    <rPh sb="3" eb="6">
      <t>ナカヤシキ</t>
    </rPh>
    <rPh sb="6" eb="7">
      <t>チョウ</t>
    </rPh>
    <rPh sb="8" eb="9">
      <t>バン</t>
    </rPh>
    <rPh sb="11" eb="12">
      <t>ゴウ</t>
    </rPh>
    <phoneticPr fontId="3"/>
  </si>
  <si>
    <t>盛岡市中ノ橋通二丁目３番22号　２階</t>
    <phoneticPr fontId="3"/>
  </si>
  <si>
    <t>盛岡市黒川22地割65番地１</t>
    <rPh sb="0" eb="2">
      <t>モリオカ</t>
    </rPh>
    <rPh sb="2" eb="3">
      <t>シ</t>
    </rPh>
    <rPh sb="3" eb="5">
      <t>クロカワ</t>
    </rPh>
    <rPh sb="7" eb="8">
      <t>チ</t>
    </rPh>
    <rPh sb="8" eb="9">
      <t>ワ</t>
    </rPh>
    <rPh sb="11" eb="13">
      <t>バンチ</t>
    </rPh>
    <phoneticPr fontId="3"/>
  </si>
  <si>
    <t>盛岡市東見前６地割77番地５</t>
    <phoneticPr fontId="3"/>
  </si>
  <si>
    <t>盛岡市三ツ割二丁目４番１号</t>
    <rPh sb="6" eb="7">
      <t>ニ</t>
    </rPh>
    <phoneticPr fontId="3"/>
  </si>
  <si>
    <t>盛岡市中ノ橋通二丁目３番22-301号</t>
    <rPh sb="11" eb="12">
      <t>バン</t>
    </rPh>
    <rPh sb="18" eb="19">
      <t>ゴウ</t>
    </rPh>
    <phoneticPr fontId="3"/>
  </si>
  <si>
    <t>盛岡市東仙北一丁目６番27号</t>
    <phoneticPr fontId="3"/>
  </si>
  <si>
    <t>盛岡市中野一丁目3番１号　１階</t>
    <rPh sb="5" eb="6">
      <t>イチ</t>
    </rPh>
    <rPh sb="11" eb="12">
      <t>ゴウ</t>
    </rPh>
    <phoneticPr fontId="3"/>
  </si>
  <si>
    <t>盛岡市上ノ橋町２番２号</t>
    <phoneticPr fontId="3"/>
  </si>
  <si>
    <t>盛岡市本町通一丁目６番３号　桜苑ビル102号</t>
    <rPh sb="6" eb="7">
      <t>イチ</t>
    </rPh>
    <rPh sb="12" eb="13">
      <t>ゴウ</t>
    </rPh>
    <phoneticPr fontId="3"/>
  </si>
  <si>
    <t>盛岡市厨川四丁目５番11号</t>
    <phoneticPr fontId="3"/>
  </si>
  <si>
    <t>盛岡市本宮五丁目２番10号イオプレストビル201号室</t>
    <rPh sb="5" eb="6">
      <t>ゴ</t>
    </rPh>
    <phoneticPr fontId="3"/>
  </si>
  <si>
    <t>盛岡市本町通一丁目７番39号</t>
    <rPh sb="0" eb="2">
      <t>モリオカ</t>
    </rPh>
    <rPh sb="2" eb="3">
      <t>シ</t>
    </rPh>
    <rPh sb="3" eb="5">
      <t>ホンマチ</t>
    </rPh>
    <rPh sb="5" eb="6">
      <t>ドオリ</t>
    </rPh>
    <rPh sb="6" eb="7">
      <t>イッ</t>
    </rPh>
    <rPh sb="7" eb="9">
      <t>チョウメ</t>
    </rPh>
    <rPh sb="10" eb="11">
      <t>バン</t>
    </rPh>
    <rPh sb="13" eb="14">
      <t>ゴウ</t>
    </rPh>
    <phoneticPr fontId="3"/>
  </si>
  <si>
    <t>盛岡市三本柳23地割65番地１</t>
    <rPh sb="0" eb="3">
      <t>モリオカシ</t>
    </rPh>
    <rPh sb="3" eb="6">
      <t>サンボンヤナギ</t>
    </rPh>
    <rPh sb="8" eb="10">
      <t>チワリ</t>
    </rPh>
    <rPh sb="12" eb="14">
      <t>バンチ</t>
    </rPh>
    <phoneticPr fontId="3"/>
  </si>
  <si>
    <t>盛岡市永井16地割73番２</t>
    <rPh sb="0" eb="2">
      <t>モリオカ</t>
    </rPh>
    <rPh sb="2" eb="3">
      <t>シ</t>
    </rPh>
    <rPh sb="3" eb="5">
      <t>ナガイ</t>
    </rPh>
    <rPh sb="7" eb="9">
      <t>チワリ</t>
    </rPh>
    <rPh sb="11" eb="12">
      <t>バン</t>
    </rPh>
    <phoneticPr fontId="3"/>
  </si>
  <si>
    <t>盛岡市手代森9地割70番地１</t>
    <phoneticPr fontId="3"/>
  </si>
  <si>
    <t>盛岡市南大通一丁目４番７-１</t>
    <phoneticPr fontId="3"/>
  </si>
  <si>
    <t>盛岡市永井20地割５番地125</t>
    <rPh sb="10" eb="12">
      <t>バンチ</t>
    </rPh>
    <phoneticPr fontId="3"/>
  </si>
  <si>
    <t>盛岡市志家町２番６号　クリナーレ志家町104</t>
    <phoneticPr fontId="3"/>
  </si>
  <si>
    <t>盛岡市仙北二丁目２番25号</t>
    <rPh sb="0" eb="3">
      <t>モリオカシ</t>
    </rPh>
    <rPh sb="3" eb="5">
      <t>センボク</t>
    </rPh>
    <rPh sb="5" eb="6">
      <t>ニ</t>
    </rPh>
    <rPh sb="6" eb="8">
      <t>チョウメ</t>
    </rPh>
    <rPh sb="9" eb="10">
      <t>バン</t>
    </rPh>
    <rPh sb="12" eb="13">
      <t>ゴウ</t>
    </rPh>
    <phoneticPr fontId="3"/>
  </si>
  <si>
    <t>盛岡市永井23地割７番地65</t>
    <rPh sb="0" eb="3">
      <t>モリオカシ</t>
    </rPh>
    <rPh sb="3" eb="5">
      <t>ナガイ</t>
    </rPh>
    <rPh sb="7" eb="9">
      <t>チワリ</t>
    </rPh>
    <rPh sb="10" eb="12">
      <t>バンチ</t>
    </rPh>
    <phoneticPr fontId="3"/>
  </si>
  <si>
    <t>盛岡市三本柳５地割31番地１</t>
    <rPh sb="0" eb="3">
      <t>モリオカシ</t>
    </rPh>
    <rPh sb="3" eb="6">
      <t>サンボンヤナギ</t>
    </rPh>
    <rPh sb="7" eb="9">
      <t>チワリ</t>
    </rPh>
    <rPh sb="11" eb="13">
      <t>バンチ</t>
    </rPh>
    <phoneticPr fontId="15"/>
  </si>
  <si>
    <t>盛岡市前九年三丁目６番23号</t>
    <rPh sb="0" eb="3">
      <t>モリオカシ</t>
    </rPh>
    <rPh sb="3" eb="6">
      <t>ゼンクネン</t>
    </rPh>
    <rPh sb="6" eb="9">
      <t>サンチョウメ</t>
    </rPh>
    <rPh sb="10" eb="11">
      <t>バン</t>
    </rPh>
    <rPh sb="13" eb="14">
      <t>ゴウ</t>
    </rPh>
    <phoneticPr fontId="15"/>
  </si>
  <si>
    <t>盛岡市向中野字幅10番地４</t>
    <rPh sb="0" eb="3">
      <t>モリオカシ</t>
    </rPh>
    <rPh sb="3" eb="6">
      <t>ムカイナカノ</t>
    </rPh>
    <rPh sb="6" eb="7">
      <t>アザ</t>
    </rPh>
    <rPh sb="7" eb="8">
      <t>ハバ</t>
    </rPh>
    <rPh sb="10" eb="12">
      <t>バンチ</t>
    </rPh>
    <phoneticPr fontId="3"/>
  </si>
  <si>
    <t>盛岡市西仙北二丁目７番１号</t>
    <rPh sb="0" eb="3">
      <t>モリオカシ</t>
    </rPh>
    <rPh sb="3" eb="9">
      <t>ニシセンボクニチョウメ</t>
    </rPh>
    <rPh sb="10" eb="11">
      <t>バン</t>
    </rPh>
    <rPh sb="12" eb="13">
      <t>ゴウ</t>
    </rPh>
    <phoneticPr fontId="17"/>
  </si>
  <si>
    <t>盛岡市茶畑二丁目24番７号　２階</t>
    <rPh sb="0" eb="3">
      <t>モリオカシ</t>
    </rPh>
    <rPh sb="3" eb="5">
      <t>チャバタケ</t>
    </rPh>
    <rPh sb="5" eb="8">
      <t>ニチョウメ</t>
    </rPh>
    <rPh sb="10" eb="11">
      <t>バン</t>
    </rPh>
    <rPh sb="12" eb="13">
      <t>ゴウ</t>
    </rPh>
    <rPh sb="15" eb="16">
      <t>カイ</t>
    </rPh>
    <phoneticPr fontId="17"/>
  </si>
  <si>
    <t>盛岡市加賀野一丁目２番54号</t>
    <rPh sb="0" eb="3">
      <t>モリオカシ</t>
    </rPh>
    <rPh sb="3" eb="6">
      <t>カガノ</t>
    </rPh>
    <rPh sb="6" eb="9">
      <t>イッチョウメ</t>
    </rPh>
    <rPh sb="10" eb="11">
      <t>バン</t>
    </rPh>
    <rPh sb="13" eb="14">
      <t>ゴウ</t>
    </rPh>
    <phoneticPr fontId="3"/>
  </si>
  <si>
    <t>盛岡市南仙北一丁目４番２号</t>
    <rPh sb="0" eb="3">
      <t>モリオカシ</t>
    </rPh>
    <rPh sb="3" eb="6">
      <t>ミナミセンボク</t>
    </rPh>
    <rPh sb="6" eb="9">
      <t>イッチョウメ</t>
    </rPh>
    <rPh sb="10" eb="11">
      <t>バン</t>
    </rPh>
    <rPh sb="12" eb="13">
      <t>ゴウ</t>
    </rPh>
    <phoneticPr fontId="3"/>
  </si>
  <si>
    <t>宮古市小山田二丁目９番20号</t>
    <rPh sb="0" eb="3">
      <t>ミヤコシ</t>
    </rPh>
    <phoneticPr fontId="3"/>
  </si>
  <si>
    <t>宮古市佐原一丁目３番１-１号</t>
    <rPh sb="0" eb="3">
      <t>ミヤコシ</t>
    </rPh>
    <rPh sb="5" eb="6">
      <t>イチ</t>
    </rPh>
    <phoneticPr fontId="3"/>
  </si>
  <si>
    <t>宮古市崎鍬ヶ崎第４地割１番地42</t>
    <rPh sb="0" eb="3">
      <t>ミヤコシ</t>
    </rPh>
    <rPh sb="3" eb="7">
      <t>サキクワガサキ</t>
    </rPh>
    <rPh sb="7" eb="8">
      <t>ダイ</t>
    </rPh>
    <rPh sb="9" eb="11">
      <t>チワリ</t>
    </rPh>
    <rPh sb="12" eb="14">
      <t>バンチ</t>
    </rPh>
    <phoneticPr fontId="3"/>
  </si>
  <si>
    <t>花巻市石鳥谷町中寺林第12地割54番地７</t>
    <rPh sb="0" eb="3">
      <t>ハナマキシ</t>
    </rPh>
    <phoneticPr fontId="3"/>
  </si>
  <si>
    <t>花巻市大谷地608番地３</t>
    <rPh sb="0" eb="3">
      <t>ハナマキシ</t>
    </rPh>
    <rPh sb="3" eb="6">
      <t>オオヤチ</t>
    </rPh>
    <rPh sb="9" eb="11">
      <t>バンチ</t>
    </rPh>
    <phoneticPr fontId="3"/>
  </si>
  <si>
    <t>花巻市不動町一丁目１番地２</t>
    <rPh sb="0" eb="2">
      <t>ハナマキ</t>
    </rPh>
    <rPh sb="2" eb="3">
      <t>シ</t>
    </rPh>
    <rPh sb="3" eb="6">
      <t>フドウチョウ</t>
    </rPh>
    <rPh sb="6" eb="7">
      <t>イッ</t>
    </rPh>
    <rPh sb="7" eb="9">
      <t>チョウメ</t>
    </rPh>
    <rPh sb="10" eb="12">
      <t>バンチ</t>
    </rPh>
    <phoneticPr fontId="3"/>
  </si>
  <si>
    <t>花巻市不動町一丁目１番地４</t>
    <rPh sb="0" eb="2">
      <t>ハナマキ</t>
    </rPh>
    <rPh sb="2" eb="3">
      <t>シ</t>
    </rPh>
    <rPh sb="3" eb="6">
      <t>フドウチョウ</t>
    </rPh>
    <rPh sb="6" eb="7">
      <t>イッ</t>
    </rPh>
    <rPh sb="7" eb="9">
      <t>チョウメ</t>
    </rPh>
    <rPh sb="10" eb="12">
      <t>バンチ</t>
    </rPh>
    <phoneticPr fontId="3"/>
  </si>
  <si>
    <t>花巻市中根子字滝ノ沢58-１</t>
    <phoneticPr fontId="3"/>
  </si>
  <si>
    <t>花巻市下根子534-１</t>
    <rPh sb="0" eb="3">
      <t>ハナマキシ</t>
    </rPh>
    <rPh sb="3" eb="4">
      <t>シモ</t>
    </rPh>
    <rPh sb="4" eb="6">
      <t>ネコ</t>
    </rPh>
    <phoneticPr fontId="3"/>
  </si>
  <si>
    <t>花巻市四日町一丁目４番21号</t>
    <phoneticPr fontId="3"/>
  </si>
  <si>
    <t>花巻市桜町一丁目258番１号</t>
    <rPh sb="0" eb="3">
      <t>ハナマキシ</t>
    </rPh>
    <rPh sb="3" eb="5">
      <t>サクラマチ</t>
    </rPh>
    <rPh sb="5" eb="6">
      <t>イチ</t>
    </rPh>
    <rPh sb="6" eb="8">
      <t>チョウメ</t>
    </rPh>
    <rPh sb="11" eb="12">
      <t>バン</t>
    </rPh>
    <rPh sb="13" eb="14">
      <t>ゴウ</t>
    </rPh>
    <phoneticPr fontId="3"/>
  </si>
  <si>
    <t>花巻市桜台二丁目15番２号</t>
    <rPh sb="0" eb="3">
      <t>ハナマキシ</t>
    </rPh>
    <rPh sb="3" eb="5">
      <t>サクラダイ</t>
    </rPh>
    <rPh sb="5" eb="6">
      <t>ニ</t>
    </rPh>
    <rPh sb="6" eb="8">
      <t>チョウメ</t>
    </rPh>
    <rPh sb="10" eb="11">
      <t>バン</t>
    </rPh>
    <rPh sb="12" eb="13">
      <t>ゴウ</t>
    </rPh>
    <phoneticPr fontId="3"/>
  </si>
  <si>
    <t>北上市本石町一丁目２番10号</t>
    <rPh sb="10" eb="11">
      <t>バン</t>
    </rPh>
    <rPh sb="13" eb="14">
      <t>ゴウ</t>
    </rPh>
    <phoneticPr fontId="3"/>
  </si>
  <si>
    <t>北上市常盤台四丁目７-48</t>
    <rPh sb="6" eb="9">
      <t>ヨンチョウメ</t>
    </rPh>
    <phoneticPr fontId="3"/>
  </si>
  <si>
    <t>北上市町分２地割384番地５</t>
    <rPh sb="0" eb="3">
      <t>キタカミシ</t>
    </rPh>
    <rPh sb="3" eb="4">
      <t>マチ</t>
    </rPh>
    <rPh sb="4" eb="5">
      <t>ブン</t>
    </rPh>
    <rPh sb="6" eb="8">
      <t>チワリ</t>
    </rPh>
    <rPh sb="11" eb="13">
      <t>バンチ</t>
    </rPh>
    <phoneticPr fontId="3"/>
  </si>
  <si>
    <t>北上市幸町２番37号幸町貸事務所２階</t>
    <rPh sb="0" eb="3">
      <t>キタカミシ</t>
    </rPh>
    <rPh sb="3" eb="5">
      <t>サイワイチョウ</t>
    </rPh>
    <rPh sb="6" eb="7">
      <t>バン</t>
    </rPh>
    <rPh sb="9" eb="10">
      <t>ゴウ</t>
    </rPh>
    <rPh sb="10" eb="12">
      <t>サイワイチョウ</t>
    </rPh>
    <rPh sb="12" eb="13">
      <t>カシ</t>
    </rPh>
    <rPh sb="13" eb="15">
      <t>ジム</t>
    </rPh>
    <rPh sb="15" eb="16">
      <t>ショ</t>
    </rPh>
    <rPh sb="17" eb="18">
      <t>カイ</t>
    </rPh>
    <phoneticPr fontId="3"/>
  </si>
  <si>
    <t>北上市芳町９番５号</t>
    <rPh sb="0" eb="3">
      <t>キタカミシ</t>
    </rPh>
    <rPh sb="3" eb="4">
      <t>ヨシ</t>
    </rPh>
    <rPh sb="4" eb="5">
      <t>マチ</t>
    </rPh>
    <rPh sb="6" eb="7">
      <t>バン</t>
    </rPh>
    <rPh sb="8" eb="9">
      <t>ゴウ</t>
    </rPh>
    <phoneticPr fontId="3"/>
  </si>
  <si>
    <t>北上市諏訪町二丁目４番26号</t>
    <rPh sb="0" eb="3">
      <t>キタカミシ</t>
    </rPh>
    <rPh sb="3" eb="6">
      <t>スワチョウ</t>
    </rPh>
    <rPh sb="6" eb="7">
      <t>ニ</t>
    </rPh>
    <rPh sb="7" eb="9">
      <t>チョウメ</t>
    </rPh>
    <rPh sb="10" eb="11">
      <t>バン</t>
    </rPh>
    <rPh sb="13" eb="14">
      <t>ゴウ</t>
    </rPh>
    <phoneticPr fontId="3"/>
  </si>
  <si>
    <t>北上市諏訪町二丁目６番18号</t>
    <rPh sb="0" eb="3">
      <t>キタカミシ</t>
    </rPh>
    <rPh sb="3" eb="6">
      <t>スワチョウ</t>
    </rPh>
    <rPh sb="6" eb="9">
      <t>ニチョウメ</t>
    </rPh>
    <rPh sb="10" eb="11">
      <t>バン</t>
    </rPh>
    <rPh sb="13" eb="14">
      <t>ゴウ</t>
    </rPh>
    <phoneticPr fontId="3"/>
  </si>
  <si>
    <t>北上市柳原町四丁目15番26号</t>
    <rPh sb="0" eb="3">
      <t>キタカミシ</t>
    </rPh>
    <rPh sb="3" eb="5">
      <t>ヤナギハラ</t>
    </rPh>
    <rPh sb="5" eb="6">
      <t>マチ</t>
    </rPh>
    <rPh sb="6" eb="7">
      <t>ヨン</t>
    </rPh>
    <rPh sb="7" eb="9">
      <t>チョウメ</t>
    </rPh>
    <rPh sb="11" eb="12">
      <t>バン</t>
    </rPh>
    <rPh sb="14" eb="15">
      <t>ゴウ</t>
    </rPh>
    <phoneticPr fontId="3"/>
  </si>
  <si>
    <t>北上市大曲町２番27号</t>
    <phoneticPr fontId="3"/>
  </si>
  <si>
    <t>北上市鳩岡崎３地割197番地３</t>
    <rPh sb="0" eb="3">
      <t>キタカミシ</t>
    </rPh>
    <rPh sb="3" eb="6">
      <t>ハトオカザキ</t>
    </rPh>
    <rPh sb="7" eb="9">
      <t>チワリ</t>
    </rPh>
    <rPh sb="12" eb="14">
      <t>バンチ</t>
    </rPh>
    <phoneticPr fontId="3"/>
  </si>
  <si>
    <t>北上市滑田19地割120番地９</t>
    <rPh sb="0" eb="3">
      <t>キタカミシ</t>
    </rPh>
    <rPh sb="3" eb="5">
      <t>ナメシダ</t>
    </rPh>
    <rPh sb="7" eb="9">
      <t>チワリ</t>
    </rPh>
    <rPh sb="12" eb="14">
      <t>バンチ</t>
    </rPh>
    <phoneticPr fontId="3"/>
  </si>
  <si>
    <t>久慈市門前第3地割152番地１</t>
    <phoneticPr fontId="3"/>
  </si>
  <si>
    <t>久慈市夏井町閉伊口４-35-６</t>
    <rPh sb="0" eb="2">
      <t>クジ</t>
    </rPh>
    <rPh sb="2" eb="3">
      <t>シ</t>
    </rPh>
    <rPh sb="3" eb="6">
      <t>ナツイチョウ</t>
    </rPh>
    <phoneticPr fontId="3"/>
  </si>
  <si>
    <t>遠野市宮守町下宮守29地割73－８</t>
    <rPh sb="0" eb="3">
      <t>トオノシ</t>
    </rPh>
    <rPh sb="3" eb="4">
      <t>ミヤ</t>
    </rPh>
    <rPh sb="4" eb="5">
      <t>モリ</t>
    </rPh>
    <rPh sb="5" eb="6">
      <t>マチ</t>
    </rPh>
    <rPh sb="6" eb="7">
      <t>シタ</t>
    </rPh>
    <rPh sb="7" eb="9">
      <t>ミヤモリ</t>
    </rPh>
    <rPh sb="11" eb="13">
      <t>チワリ</t>
    </rPh>
    <phoneticPr fontId="3"/>
  </si>
  <si>
    <t>一関市山目字前田13番１号</t>
    <phoneticPr fontId="3"/>
  </si>
  <si>
    <t>一関市赤荻字上袋75番地５</t>
    <rPh sb="0" eb="3">
      <t>イチノセキシ</t>
    </rPh>
    <rPh sb="3" eb="4">
      <t>アカ</t>
    </rPh>
    <rPh sb="4" eb="5">
      <t>オギ</t>
    </rPh>
    <rPh sb="5" eb="6">
      <t>アザ</t>
    </rPh>
    <rPh sb="6" eb="7">
      <t>ウエ</t>
    </rPh>
    <rPh sb="7" eb="8">
      <t>フクロ</t>
    </rPh>
    <rPh sb="10" eb="12">
      <t>バンチ</t>
    </rPh>
    <phoneticPr fontId="3"/>
  </si>
  <si>
    <t>一関市青葉二丁目６-16</t>
    <rPh sb="0" eb="3">
      <t>イチノセキシ</t>
    </rPh>
    <rPh sb="3" eb="5">
      <t>アオバ</t>
    </rPh>
    <rPh sb="5" eb="6">
      <t>ニ</t>
    </rPh>
    <rPh sb="6" eb="8">
      <t>チョウメ</t>
    </rPh>
    <phoneticPr fontId="3"/>
  </si>
  <si>
    <t>一関市三関字神田101番地５</t>
    <phoneticPr fontId="3"/>
  </si>
  <si>
    <t>一関市山目字才天３番地５</t>
    <rPh sb="0" eb="3">
      <t>イチノセキシ</t>
    </rPh>
    <rPh sb="3" eb="5">
      <t>ヤマノメ</t>
    </rPh>
    <rPh sb="5" eb="6">
      <t>アザ</t>
    </rPh>
    <rPh sb="6" eb="7">
      <t>サイ</t>
    </rPh>
    <rPh sb="7" eb="8">
      <t>テン</t>
    </rPh>
    <rPh sb="9" eb="11">
      <t>バンチ</t>
    </rPh>
    <phoneticPr fontId="3"/>
  </si>
  <si>
    <t>一関市狐禅寺大平125番地３</t>
    <phoneticPr fontId="3"/>
  </si>
  <si>
    <t>滝沢市葉の木沢山373番地３</t>
    <phoneticPr fontId="3"/>
  </si>
  <si>
    <t>サービス種別</t>
    <rPh sb="4" eb="6">
      <t>シュベツ</t>
    </rPh>
    <phoneticPr fontId="3"/>
  </si>
  <si>
    <t>多機能型事業所ちゃちゃまる</t>
    <rPh sb="0" eb="4">
      <t>タキノウカタ</t>
    </rPh>
    <rPh sb="4" eb="7">
      <t>ジギョウショ</t>
    </rPh>
    <phoneticPr fontId="3"/>
  </si>
  <si>
    <t>児童発達支援</t>
    <rPh sb="0" eb="6">
      <t>ジドウハッタツシエン</t>
    </rPh>
    <phoneticPr fontId="3"/>
  </si>
  <si>
    <t>放課後等デイサービス</t>
    <rPh sb="0" eb="4">
      <t>ホウカゴトウ</t>
    </rPh>
    <phoneticPr fontId="3"/>
  </si>
  <si>
    <t>保育所等訪問支援</t>
    <rPh sb="0" eb="6">
      <t>ホイクジョトウホウモン</t>
    </rPh>
    <rPh sb="6" eb="8">
      <t>シエン</t>
    </rPh>
    <phoneticPr fontId="3"/>
  </si>
  <si>
    <t>居宅訪問型児童発達支援</t>
    <rPh sb="0" eb="2">
      <t>キョタク</t>
    </rPh>
    <rPh sb="2" eb="4">
      <t>ホウモン</t>
    </rPh>
    <rPh sb="4" eb="5">
      <t>ガタ</t>
    </rPh>
    <rPh sb="5" eb="11">
      <t>ジドウハッタツシエン</t>
    </rPh>
    <phoneticPr fontId="3"/>
  </si>
  <si>
    <t>〇</t>
    <phoneticPr fontId="3"/>
  </si>
  <si>
    <t>大船渡市盛町字下舘下14－１</t>
    <rPh sb="0" eb="4">
      <t>オオフナトシ</t>
    </rPh>
    <rPh sb="4" eb="6">
      <t>サカリチョウ</t>
    </rPh>
    <rPh sb="6" eb="7">
      <t>アザ</t>
    </rPh>
    <rPh sb="7" eb="8">
      <t>シモ</t>
    </rPh>
    <rPh sb="8" eb="9">
      <t>タテ</t>
    </rPh>
    <rPh sb="9" eb="10">
      <t>シタ</t>
    </rPh>
    <phoneticPr fontId="3"/>
  </si>
  <si>
    <t>ふれあい教室</t>
    <rPh sb="4" eb="6">
      <t>キョウシツ</t>
    </rPh>
    <phoneticPr fontId="3"/>
  </si>
  <si>
    <t>陸前高田市高田町字太田511番地　陸前高田市保健福祉総合センター内</t>
    <rPh sb="0" eb="2">
      <t>リクゼン</t>
    </rPh>
    <rPh sb="2" eb="4">
      <t>タカタ</t>
    </rPh>
    <rPh sb="4" eb="5">
      <t>シ</t>
    </rPh>
    <rPh sb="5" eb="8">
      <t>タカタチョウ</t>
    </rPh>
    <rPh sb="8" eb="9">
      <t>アザ</t>
    </rPh>
    <rPh sb="9" eb="11">
      <t>オオタ</t>
    </rPh>
    <rPh sb="14" eb="16">
      <t>バンチ</t>
    </rPh>
    <rPh sb="17" eb="22">
      <t>リクゼンタカタシ</t>
    </rPh>
    <rPh sb="22" eb="26">
      <t>ホケンフクシ</t>
    </rPh>
    <rPh sb="26" eb="28">
      <t>ソウゴウ</t>
    </rPh>
    <rPh sb="32" eb="33">
      <t>ナイ</t>
    </rPh>
    <phoneticPr fontId="3"/>
  </si>
  <si>
    <t>紫波郡矢巾町医大通二丁目１番３号</t>
    <phoneticPr fontId="3"/>
  </si>
  <si>
    <t>花巻市諏訪500</t>
    <phoneticPr fontId="3"/>
  </si>
  <si>
    <t>一関市山目字泥田山下48</t>
    <phoneticPr fontId="3"/>
  </si>
  <si>
    <t>釜石市定内町４-７-１</t>
    <phoneticPr fontId="3"/>
  </si>
  <si>
    <t>奥州市前沢字田畠18-５</t>
    <rPh sb="0" eb="1">
      <t>オク</t>
    </rPh>
    <rPh sb="1" eb="2">
      <t>シュウ</t>
    </rPh>
    <rPh sb="2" eb="3">
      <t>シ</t>
    </rPh>
    <rPh sb="5" eb="6">
      <t>アザ</t>
    </rPh>
    <phoneticPr fontId="4"/>
  </si>
  <si>
    <t>0371500091</t>
    <phoneticPr fontId="3"/>
  </si>
  <si>
    <t>2024</t>
    <phoneticPr fontId="3"/>
  </si>
  <si>
    <t>11</t>
    <phoneticPr fontId="3"/>
  </si>
  <si>
    <t>1</t>
    <phoneticPr fontId="3"/>
  </si>
  <si>
    <t>友とぴあ相談支援事業所</t>
    <rPh sb="0" eb="1">
      <t>トモ</t>
    </rPh>
    <rPh sb="4" eb="8">
      <t>ソウダンシエン</t>
    </rPh>
    <rPh sb="8" eb="11">
      <t>ジギョウショ</t>
    </rPh>
    <phoneticPr fontId="3"/>
  </si>
  <si>
    <t>社会福祉法人ひたかみ福祉会</t>
    <rPh sb="0" eb="4">
      <t>シャカイフクシ</t>
    </rPh>
    <rPh sb="4" eb="6">
      <t>ホウジン</t>
    </rPh>
    <rPh sb="10" eb="13">
      <t>フクシカイ</t>
    </rPh>
    <phoneticPr fontId="3"/>
  </si>
  <si>
    <t>胆江</t>
    <rPh sb="0" eb="2">
      <t>タンコウ</t>
    </rPh>
    <phoneticPr fontId="3"/>
  </si>
  <si>
    <t>奥州市</t>
    <rPh sb="0" eb="3">
      <t>オウシュウシ</t>
    </rPh>
    <phoneticPr fontId="3"/>
  </si>
  <si>
    <t>023-0818</t>
    <phoneticPr fontId="3"/>
  </si>
  <si>
    <t>奥州市水沢東町４番地ダイコー壱番館２階</t>
    <rPh sb="0" eb="3">
      <t>オウシュウシ</t>
    </rPh>
    <rPh sb="3" eb="5">
      <t>ミズサワ</t>
    </rPh>
    <rPh sb="5" eb="7">
      <t>ヒガシマチ</t>
    </rPh>
    <rPh sb="8" eb="10">
      <t>バンチ</t>
    </rPh>
    <rPh sb="14" eb="17">
      <t>イチバンカン</t>
    </rPh>
    <rPh sb="18" eb="19">
      <t>カイ</t>
    </rPh>
    <phoneticPr fontId="3"/>
  </si>
  <si>
    <t>0197-24-8425</t>
    <phoneticPr fontId="3"/>
  </si>
  <si>
    <t>0197-24-8439</t>
    <phoneticPr fontId="3"/>
  </si>
  <si>
    <t>アクティブキッズ２</t>
    <phoneticPr fontId="3"/>
  </si>
  <si>
    <t>計</t>
    <rPh sb="0" eb="1">
      <t>ケイ</t>
    </rPh>
    <phoneticPr fontId="3"/>
  </si>
  <si>
    <t>0350600185</t>
    <phoneticPr fontId="3"/>
  </si>
  <si>
    <t>2024</t>
    <phoneticPr fontId="3"/>
  </si>
  <si>
    <t>11</t>
    <phoneticPr fontId="3"/>
  </si>
  <si>
    <t>20</t>
    <phoneticPr fontId="3"/>
  </si>
  <si>
    <t>iBLENDぴぃす</t>
    <phoneticPr fontId="3"/>
  </si>
  <si>
    <t>株式会社FONTOLABO</t>
    <rPh sb="0" eb="2">
      <t>カブシキ</t>
    </rPh>
    <rPh sb="2" eb="4">
      <t>ガイシャ</t>
    </rPh>
    <phoneticPr fontId="3"/>
  </si>
  <si>
    <t>北上市</t>
    <rPh sb="0" eb="3">
      <t>キタカミシ</t>
    </rPh>
    <phoneticPr fontId="3"/>
  </si>
  <si>
    <t>024-0012</t>
    <phoneticPr fontId="3"/>
  </si>
  <si>
    <t>北上市常盤台二丁目９番12号</t>
    <rPh sb="0" eb="3">
      <t>キタカミシ</t>
    </rPh>
    <rPh sb="3" eb="5">
      <t>ジョウバン</t>
    </rPh>
    <rPh sb="6" eb="7">
      <t>ニ</t>
    </rPh>
    <rPh sb="10" eb="11">
      <t>バン</t>
    </rPh>
    <rPh sb="13" eb="14">
      <t>ゴウ</t>
    </rPh>
    <phoneticPr fontId="3"/>
  </si>
  <si>
    <t>0197-62-6552</t>
    <phoneticPr fontId="3"/>
  </si>
  <si>
    <t>0197-62-6563</t>
    <phoneticPr fontId="3"/>
  </si>
  <si>
    <r>
      <rPr>
        <sz val="11"/>
        <rFont val="ＭＳ Ｐゴシック"/>
        <family val="3"/>
        <charset val="128"/>
      </rPr>
      <t>盛岡市手代森14地割９番地25　</t>
    </r>
    <rPh sb="0" eb="2">
      <t>モリオカ</t>
    </rPh>
    <rPh sb="2" eb="3">
      <t>シ</t>
    </rPh>
    <rPh sb="3" eb="4">
      <t>テ</t>
    </rPh>
    <rPh sb="4" eb="5">
      <t>ダイ</t>
    </rPh>
    <rPh sb="5" eb="6">
      <t>モリ</t>
    </rPh>
    <rPh sb="8" eb="10">
      <t>チワリ</t>
    </rPh>
    <rPh sb="11" eb="13">
      <t>バンチ</t>
    </rPh>
    <phoneticPr fontId="3"/>
  </si>
  <si>
    <r>
      <t>運動療育型児童デイサービスCREDO</t>
    </r>
    <r>
      <rPr>
        <sz val="11"/>
        <rFont val="ＭＳ Ｐゴシック"/>
        <family val="3"/>
        <charset val="128"/>
      </rPr>
      <t>月が丘</t>
    </r>
    <rPh sb="0" eb="4">
      <t>ウンドウリョウイク</t>
    </rPh>
    <rPh sb="4" eb="5">
      <t>ガタ</t>
    </rPh>
    <rPh sb="5" eb="7">
      <t>ジドウ</t>
    </rPh>
    <rPh sb="18" eb="19">
      <t>ツキ</t>
    </rPh>
    <rPh sb="20" eb="21">
      <t>オカ</t>
    </rPh>
    <phoneticPr fontId="17"/>
  </si>
  <si>
    <r>
      <t>相談支援事業所</t>
    </r>
    <r>
      <rPr>
        <sz val="11"/>
        <rFont val="ＭＳ Ｐゴシック"/>
        <family val="3"/>
        <charset val="128"/>
      </rPr>
      <t>きゃんばす</t>
    </r>
    <rPh sb="0" eb="2">
      <t>ソウダン</t>
    </rPh>
    <rPh sb="2" eb="4">
      <t>シエン</t>
    </rPh>
    <rPh sb="4" eb="6">
      <t>ジギョウ</t>
    </rPh>
    <rPh sb="6" eb="7">
      <t>ショ</t>
    </rPh>
    <phoneticPr fontId="3"/>
  </si>
  <si>
    <r>
      <t>洋野町</t>
    </r>
    <r>
      <rPr>
        <sz val="11"/>
        <rFont val="ＭＳ Ｐゴシック"/>
        <family val="3"/>
        <charset val="128"/>
      </rPr>
      <t>種市地域包括支援センター指定特定相談支援事業所</t>
    </r>
    <rPh sb="3" eb="5">
      <t>タネイチ</t>
    </rPh>
    <rPh sb="15" eb="17">
      <t>シテイ</t>
    </rPh>
    <rPh sb="17" eb="19">
      <t>トクテイ</t>
    </rPh>
    <rPh sb="19" eb="21">
      <t>ソウダン</t>
    </rPh>
    <rPh sb="21" eb="23">
      <t>シエン</t>
    </rPh>
    <rPh sb="23" eb="26">
      <t>ジギョウショ</t>
    </rPh>
    <phoneticPr fontId="3"/>
  </si>
  <si>
    <t>0350160305</t>
    <phoneticPr fontId="3"/>
  </si>
  <si>
    <t>0350160297</t>
    <phoneticPr fontId="3"/>
  </si>
  <si>
    <t>エターナルプラスアカデミーハッピーすまいる本宮</t>
    <rPh sb="21" eb="23">
      <t>モトミヤ</t>
    </rPh>
    <phoneticPr fontId="3"/>
  </si>
  <si>
    <t>盛岡市</t>
    <rPh sb="0" eb="3">
      <t>モリオカシ</t>
    </rPh>
    <phoneticPr fontId="3"/>
  </si>
  <si>
    <t>020-0866</t>
    <phoneticPr fontId="3"/>
  </si>
  <si>
    <t>盛岡市本宮四丁目１番５号</t>
    <rPh sb="0" eb="3">
      <t>モリオカシ</t>
    </rPh>
    <rPh sb="3" eb="5">
      <t>モトミヤ</t>
    </rPh>
    <rPh sb="5" eb="8">
      <t>ヨンチョウメ</t>
    </rPh>
    <rPh sb="9" eb="10">
      <t>バン</t>
    </rPh>
    <rPh sb="11" eb="12">
      <t>ゴウ</t>
    </rPh>
    <phoneticPr fontId="3"/>
  </si>
  <si>
    <t>019-656-7911</t>
    <phoneticPr fontId="3"/>
  </si>
  <si>
    <t>019-656-7921</t>
    <phoneticPr fontId="3"/>
  </si>
  <si>
    <t>休止：R7.2.17～R7.3.31</t>
    <rPh sb="0" eb="2">
      <t>キュウシ</t>
    </rPh>
    <phoneticPr fontId="3"/>
  </si>
  <si>
    <t>0350500211</t>
    <phoneticPr fontId="3"/>
  </si>
  <si>
    <t>2024</t>
    <phoneticPr fontId="3"/>
  </si>
  <si>
    <t>2</t>
    <phoneticPr fontId="3"/>
  </si>
  <si>
    <t>1</t>
    <phoneticPr fontId="3"/>
  </si>
  <si>
    <t>COCO.R　SAKURADAI</t>
    <phoneticPr fontId="3"/>
  </si>
  <si>
    <t>岩手中部</t>
    <rPh sb="0" eb="3">
      <t>イワテチュウ</t>
    </rPh>
    <rPh sb="3" eb="4">
      <t>ブ</t>
    </rPh>
    <phoneticPr fontId="3"/>
  </si>
  <si>
    <t>花巻市</t>
    <rPh sb="0" eb="3">
      <t>ハナマキシ</t>
    </rPh>
    <phoneticPr fontId="3"/>
  </si>
  <si>
    <t>025-0064</t>
    <phoneticPr fontId="3"/>
  </si>
  <si>
    <t>花巻市桜台二丁目15番地２号</t>
    <rPh sb="0" eb="3">
      <t>ハナマキシ</t>
    </rPh>
    <rPh sb="3" eb="5">
      <t>サクラダイ</t>
    </rPh>
    <rPh sb="5" eb="6">
      <t>ニ</t>
    </rPh>
    <rPh sb="6" eb="8">
      <t>チョウメ</t>
    </rPh>
    <rPh sb="10" eb="12">
      <t>バンチ</t>
    </rPh>
    <rPh sb="13" eb="14">
      <t>ゴウ</t>
    </rPh>
    <phoneticPr fontId="3"/>
  </si>
  <si>
    <t>0198-41-9903</t>
    <phoneticPr fontId="3"/>
  </si>
  <si>
    <t>020-0021</t>
    <phoneticPr fontId="3"/>
  </si>
  <si>
    <t>盛岡市中央通二丁目10番３号　中央通マンション403号</t>
    <rPh sb="0" eb="3">
      <t>モリオカシ</t>
    </rPh>
    <rPh sb="3" eb="6">
      <t>チュウオウドオ</t>
    </rPh>
    <rPh sb="6" eb="9">
      <t>ニチョウメ</t>
    </rPh>
    <rPh sb="11" eb="12">
      <t>バン</t>
    </rPh>
    <rPh sb="13" eb="14">
      <t>ゴウ</t>
    </rPh>
    <rPh sb="15" eb="18">
      <t>チュウオウドオ</t>
    </rPh>
    <rPh sb="26" eb="27">
      <t>ゴウ</t>
    </rPh>
    <phoneticPr fontId="17"/>
  </si>
  <si>
    <t>2025</t>
    <phoneticPr fontId="3"/>
  </si>
  <si>
    <t>2</t>
    <phoneticPr fontId="3"/>
  </si>
  <si>
    <t>3</t>
    <phoneticPr fontId="3"/>
  </si>
  <si>
    <t>多機能型事業所　いろか</t>
    <rPh sb="0" eb="4">
      <t>タキノウガタ</t>
    </rPh>
    <rPh sb="4" eb="7">
      <t>ジギョウショ</t>
    </rPh>
    <phoneticPr fontId="3"/>
  </si>
  <si>
    <t>株式会社ケアート</t>
    <rPh sb="0" eb="4">
      <t>カブシキガイシャ</t>
    </rPh>
    <phoneticPr fontId="3"/>
  </si>
  <si>
    <t>岩手中部</t>
    <rPh sb="0" eb="4">
      <t>イワテチュウブ</t>
    </rPh>
    <phoneticPr fontId="3"/>
  </si>
  <si>
    <t>花巻市</t>
    <rPh sb="0" eb="3">
      <t>ハナマキシ</t>
    </rPh>
    <phoneticPr fontId="3"/>
  </si>
  <si>
    <t>028-3102</t>
    <phoneticPr fontId="3"/>
  </si>
  <si>
    <t>花巻市石鳥谷町上口一丁目７番13</t>
    <rPh sb="0" eb="3">
      <t>ハナマキシ</t>
    </rPh>
    <rPh sb="3" eb="6">
      <t>イシドリヤ</t>
    </rPh>
    <rPh sb="6" eb="7">
      <t>マチ</t>
    </rPh>
    <rPh sb="7" eb="8">
      <t>カミ</t>
    </rPh>
    <rPh sb="8" eb="9">
      <t>クチ</t>
    </rPh>
    <rPh sb="9" eb="12">
      <t>イッチョウメ</t>
    </rPh>
    <rPh sb="13" eb="14">
      <t>バン</t>
    </rPh>
    <phoneticPr fontId="3"/>
  </si>
  <si>
    <t>0198-41-3461</t>
    <phoneticPr fontId="3"/>
  </si>
  <si>
    <t>0194-41-3463</t>
    <phoneticPr fontId="3"/>
  </si>
  <si>
    <t>休止</t>
    <rPh sb="0" eb="2">
      <t>キュウシ</t>
    </rPh>
    <phoneticPr fontId="3"/>
  </si>
  <si>
    <t>休止（児発のみ）</t>
    <rPh sb="0" eb="2">
      <t>キュウシ</t>
    </rPh>
    <rPh sb="3" eb="5">
      <t>ジハツ</t>
    </rPh>
    <phoneticPr fontId="3"/>
  </si>
  <si>
    <t>休止状況</t>
    <rPh sb="0" eb="2">
      <t>キュウシ</t>
    </rPh>
    <rPh sb="2" eb="4">
      <t>ジョウキョウ</t>
    </rPh>
    <phoneticPr fontId="3"/>
  </si>
  <si>
    <t>0352200232</t>
    <phoneticPr fontId="3"/>
  </si>
  <si>
    <t>2025</t>
    <phoneticPr fontId="3"/>
  </si>
  <si>
    <t>2</t>
    <phoneticPr fontId="3"/>
  </si>
  <si>
    <t>1</t>
    <phoneticPr fontId="3"/>
  </si>
  <si>
    <t>アバンツァーレスポーツ岩手矢巾</t>
    <rPh sb="11" eb="13">
      <t>イワテ</t>
    </rPh>
    <rPh sb="13" eb="15">
      <t>ヤハバ</t>
    </rPh>
    <phoneticPr fontId="3"/>
  </si>
  <si>
    <t>株式会社ゼンシン</t>
    <rPh sb="0" eb="4">
      <t>カブシキガイシャ</t>
    </rPh>
    <phoneticPr fontId="3"/>
  </si>
  <si>
    <t>028-3618</t>
    <phoneticPr fontId="3"/>
  </si>
  <si>
    <t>岩手県紫波郡矢巾町駅東一丁目13-37</t>
    <rPh sb="0" eb="3">
      <t>イワテケン</t>
    </rPh>
    <rPh sb="3" eb="6">
      <t>シワグン</t>
    </rPh>
    <rPh sb="6" eb="9">
      <t>ヤハバチョウ</t>
    </rPh>
    <rPh sb="9" eb="10">
      <t>エキ</t>
    </rPh>
    <rPh sb="10" eb="11">
      <t>ヒガシ</t>
    </rPh>
    <rPh sb="11" eb="14">
      <t>イッチョウメ</t>
    </rPh>
    <phoneticPr fontId="3"/>
  </si>
  <si>
    <t>019-656-6186</t>
    <phoneticPr fontId="3"/>
  </si>
  <si>
    <t>019-656-6187</t>
    <phoneticPr fontId="3"/>
  </si>
  <si>
    <t>-</t>
    <phoneticPr fontId="3"/>
  </si>
  <si>
    <t>休止：R7.3.1～R8.2.28</t>
    <rPh sb="0" eb="2">
      <t>キュウシ</t>
    </rPh>
    <phoneticPr fontId="3"/>
  </si>
  <si>
    <t>2025</t>
    <phoneticPr fontId="3"/>
  </si>
  <si>
    <t>3</t>
    <phoneticPr fontId="3"/>
  </si>
  <si>
    <t>1</t>
    <phoneticPr fontId="3"/>
  </si>
  <si>
    <t>エコルド盛岡神子田教室</t>
    <rPh sb="4" eb="6">
      <t>モリオカ</t>
    </rPh>
    <rPh sb="6" eb="8">
      <t>ミコ</t>
    </rPh>
    <rPh sb="8" eb="9">
      <t>ダ</t>
    </rPh>
    <rPh sb="9" eb="11">
      <t>キョウシツ</t>
    </rPh>
    <phoneticPr fontId="17"/>
  </si>
  <si>
    <t>0350160313</t>
    <phoneticPr fontId="3"/>
  </si>
  <si>
    <t>株式会社サプナコッド</t>
    <rPh sb="0" eb="4">
      <t>カブシキガイシャ</t>
    </rPh>
    <phoneticPr fontId="3"/>
  </si>
  <si>
    <t>盛岡市</t>
    <rPh sb="0" eb="3">
      <t>モリオカシ</t>
    </rPh>
    <phoneticPr fontId="3"/>
  </si>
  <si>
    <t>020-0822</t>
    <phoneticPr fontId="3"/>
  </si>
  <si>
    <t>盛岡市茶畑二丁目23番24号</t>
    <rPh sb="0" eb="3">
      <t>モリオカシ</t>
    </rPh>
    <rPh sb="3" eb="5">
      <t>チャバタケ</t>
    </rPh>
    <rPh sb="5" eb="8">
      <t>ニチョウメ</t>
    </rPh>
    <rPh sb="10" eb="11">
      <t>バン</t>
    </rPh>
    <rPh sb="13" eb="14">
      <t>ゴウ</t>
    </rPh>
    <phoneticPr fontId="3"/>
  </si>
  <si>
    <t>0350500237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</si>
</sst>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lt;=999]000;[&lt;=9999]000\-00;000\-0000"/>
  </numFmts>
  <fonts count="29" x14ac:knownFonts="1">
    <font>
      <sz val="11"/>
      <name val="ＭＳ Ｐゴシック"/>
      <family val="3"/>
      <charset val="128"/>
    </font>
    <font>
      <sz val="11"/>
      <name val="ＭＳ Ｐゴシック"/>
      <family val="3"/>
      <charset val="128"/>
    </font>
    <font>
      <sz val="9"/>
      <name val="ＭＳ ゴシック"/>
      <family val="3"/>
      <charset val="128"/>
    </font>
    <font>
      <sz val="6"/>
      <name val="ＭＳ Ｐゴシック"/>
      <family val="3"/>
      <charset val="128"/>
    </font>
    <font>
      <sz val="6"/>
      <name val="ＭＳ ゴシック"/>
      <family val="3"/>
      <charset val="128"/>
    </font>
    <font>
      <sz val="9"/>
      <name val="ＭＳ Ｐゴシック"/>
      <family val="3"/>
      <charset val="128"/>
    </font>
    <font>
      <sz val="16"/>
      <name val="ＭＳ Ｐゴシック"/>
      <family val="3"/>
      <charset val="128"/>
    </font>
    <font>
      <sz val="12"/>
      <name val="ＭＳ Ｐゴシック"/>
      <family val="3"/>
      <charset val="128"/>
    </font>
    <font>
      <b/>
      <sz val="11"/>
      <name val="ＭＳ Ｐゴシック"/>
      <family val="3"/>
      <charset val="128"/>
    </font>
    <font>
      <sz val="11"/>
      <name val="ＭＳ ゴシック"/>
      <family val="3"/>
      <charset val="128"/>
    </font>
    <font>
      <sz val="14"/>
      <name val="ＭＳ Ｐゴシック"/>
      <family val="3"/>
      <charset val="128"/>
    </font>
    <font>
      <sz val="11"/>
      <name val="ＭＳ 明朝"/>
      <family val="1"/>
      <charset val="128"/>
    </font>
    <font>
      <sz val="8"/>
      <name val="ＭＳ Ｐゴシック"/>
      <family val="3"/>
      <charset val="128"/>
    </font>
    <font>
      <b/>
      <sz val="11"/>
      <color indexed="8"/>
      <name val="ＭＳ Ｐゴシック"/>
      <family val="3"/>
      <charset val="128"/>
    </font>
    <font>
      <b/>
      <sz val="18"/>
      <color indexed="56"/>
      <name val="ＭＳ Ｐゴシック"/>
      <family val="3"/>
      <charset val="128"/>
    </font>
    <font>
      <sz val="10"/>
      <name val="ＭＳ Ｐゴシック"/>
      <family val="3"/>
      <charset val="128"/>
    </font>
    <font>
      <sz val="6"/>
      <name val="ＭＳ Ｐゴシック"/>
      <family val="3"/>
      <charset val="128"/>
    </font>
    <font>
      <b/>
      <sz val="11"/>
      <color indexed="5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1"/>
      <color theme="1"/>
      <name val="ＭＳ Ｐゴシック"/>
      <family val="3"/>
      <charset val="128"/>
    </font>
    <font>
      <sz val="11"/>
      <color theme="1"/>
      <name val="ＭＳ ゴシック"/>
      <family val="3"/>
      <charset val="128"/>
    </font>
    <font>
      <sz val="6"/>
      <name val="ＭＳ Ｐゴシック"/>
      <family val="2"/>
      <charset val="128"/>
      <scheme val="minor"/>
    </font>
    <font>
      <sz val="11"/>
      <name val="ＭＳ Ｐゴシック"/>
      <family val="3"/>
      <charset val="128"/>
      <scheme val="minor"/>
    </font>
    <font>
      <sz val="18"/>
      <name val="ＭＳ Ｐゴシック"/>
      <family val="3"/>
      <charset val="128"/>
    </font>
    <font>
      <sz val="20"/>
      <name val="ＭＳ Ｐゴシック"/>
      <family val="3"/>
      <charset val="128"/>
    </font>
    <font>
      <sz val="10.5"/>
      <name val="ＭＳ Ｐゴシック"/>
      <family val="3"/>
      <charset val="128"/>
    </font>
  </fonts>
  <fills count="8">
    <fill>
      <patternFill patternType="none"/>
    </fill>
    <fill>
      <patternFill patternType="gray125"/>
    </fill>
    <fill>
      <patternFill patternType="solid">
        <fgColor indexed="42"/>
        <bgColor indexed="64"/>
      </patternFill>
    </fill>
    <fill>
      <patternFill patternType="solid">
        <fgColor rgb="FFC6EFCE"/>
      </patternFill>
    </fill>
    <fill>
      <patternFill patternType="solid">
        <fgColor theme="0"/>
        <bgColor indexed="64"/>
      </patternFill>
    </fill>
    <fill>
      <patternFill patternType="solid">
        <fgColor rgb="FFCCFFCC"/>
        <bgColor indexed="64"/>
      </patternFill>
    </fill>
    <fill>
      <patternFill patternType="solid">
        <fgColor theme="6" tint="0.79998168889431442"/>
        <bgColor indexed="64"/>
      </patternFill>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double">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s>
  <cellStyleXfs count="4">
    <xf numFmtId="0" fontId="0" fillId="0" borderId="0"/>
    <xf numFmtId="0" fontId="19" fillId="0" borderId="0"/>
    <xf numFmtId="0" fontId="2" fillId="0" borderId="0"/>
    <xf numFmtId="0" fontId="20" fillId="3" borderId="0" applyNumberFormat="0" applyBorder="0" applyAlignment="0" applyProtection="0">
      <alignment vertical="center"/>
    </xf>
  </cellStyleXfs>
  <cellXfs count="309">
    <xf numFmtId="0" fontId="0" fillId="0" borderId="0" xfId="0"/>
    <xf numFmtId="0" fontId="5" fillId="0" borderId="0" xfId="0" applyFont="1" applyFill="1"/>
    <xf numFmtId="0" fontId="5" fillId="0" borderId="0" xfId="0" applyFont="1" applyFill="1" applyAlignment="1">
      <alignment shrinkToFit="1"/>
    </xf>
    <xf numFmtId="0" fontId="5" fillId="0" borderId="0" xfId="0" applyFont="1" applyFill="1" applyAlignment="1">
      <alignment horizontal="center"/>
    </xf>
    <xf numFmtId="0" fontId="6" fillId="0" borderId="0" xfId="0" applyFont="1" applyFill="1" applyAlignment="1">
      <alignment horizontal="left"/>
    </xf>
    <xf numFmtId="0" fontId="6" fillId="0" borderId="0" xfId="0" applyFont="1" applyFill="1" applyAlignment="1">
      <alignment horizontal="center"/>
    </xf>
    <xf numFmtId="57" fontId="6" fillId="0" borderId="0" xfId="0" applyNumberFormat="1" applyFont="1" applyFill="1" applyAlignment="1">
      <alignment horizontal="center"/>
    </xf>
    <xf numFmtId="0" fontId="6" fillId="0" borderId="0" xfId="0" applyFont="1" applyFill="1" applyBorder="1" applyAlignment="1">
      <alignment horizontal="center"/>
    </xf>
    <xf numFmtId="0" fontId="7" fillId="0" borderId="0" xfId="0" applyFont="1" applyFill="1"/>
    <xf numFmtId="0" fontId="5" fillId="0" borderId="0" xfId="0" applyFont="1" applyFill="1" applyBorder="1" applyAlignment="1">
      <alignment horizontal="center" vertical="center" shrinkToFit="1"/>
    </xf>
    <xf numFmtId="0" fontId="8" fillId="0" borderId="0" xfId="0" applyFont="1" applyFill="1" applyBorder="1" applyAlignment="1">
      <alignment vertical="center" wrapText="1"/>
    </xf>
    <xf numFmtId="0" fontId="5" fillId="0" borderId="0" xfId="0" applyFont="1" applyFill="1" applyBorder="1" applyAlignment="1">
      <alignment vertical="center" wrapText="1"/>
    </xf>
    <xf numFmtId="0" fontId="0" fillId="0" borderId="0" xfId="0" applyFont="1" applyFill="1" applyAlignment="1">
      <alignment horizontal="center" vertical="center" shrinkToFi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Font="1" applyFill="1" applyAlignment="1">
      <alignment vertical="center" shrinkToFit="1"/>
    </xf>
    <xf numFmtId="49" fontId="0" fillId="2" borderId="1" xfId="0" applyNumberFormat="1" applyFont="1" applyFill="1" applyBorder="1" applyAlignment="1">
      <alignment horizontal="left" vertical="center" shrinkToFit="1"/>
    </xf>
    <xf numFmtId="49" fontId="0" fillId="0" borderId="2" xfId="0" applyNumberFormat="1" applyFont="1" applyFill="1" applyBorder="1" applyAlignment="1">
      <alignment horizontal="right" vertical="center" shrinkToFit="1"/>
    </xf>
    <xf numFmtId="49" fontId="0" fillId="0" borderId="3" xfId="0" applyNumberFormat="1" applyFont="1" applyFill="1" applyBorder="1" applyAlignment="1">
      <alignment horizontal="right" vertical="center" shrinkToFit="1"/>
    </xf>
    <xf numFmtId="49" fontId="0" fillId="0" borderId="4" xfId="0" applyNumberFormat="1" applyFont="1" applyFill="1" applyBorder="1" applyAlignment="1">
      <alignment horizontal="right" vertical="center" shrinkToFit="1"/>
    </xf>
    <xf numFmtId="49" fontId="0" fillId="0" borderId="1" xfId="0" applyNumberFormat="1" applyFont="1" applyFill="1" applyBorder="1" applyAlignment="1">
      <alignment horizontal="left" vertical="center" shrinkToFit="1"/>
    </xf>
    <xf numFmtId="177" fontId="0" fillId="0" borderId="1" xfId="0" applyNumberFormat="1" applyFont="1" applyFill="1" applyBorder="1" applyAlignment="1">
      <alignment horizontal="center" vertical="center" shrinkToFit="1"/>
    </xf>
    <xf numFmtId="0" fontId="9" fillId="0" borderId="1" xfId="2" applyFont="1" applyBorder="1" applyAlignment="1">
      <alignment vertical="center" shrinkToFit="1"/>
    </xf>
    <xf numFmtId="0" fontId="9" fillId="0" borderId="2" xfId="2" applyFont="1" applyBorder="1" applyAlignment="1">
      <alignment vertical="center" shrinkToFit="1"/>
    </xf>
    <xf numFmtId="0" fontId="9" fillId="0" borderId="1" xfId="2" applyFont="1" applyFill="1" applyBorder="1" applyAlignment="1">
      <alignment vertical="center" shrinkToFit="1"/>
    </xf>
    <xf numFmtId="49" fontId="0" fillId="0" borderId="0" xfId="0" applyNumberFormat="1" applyFont="1" applyFill="1" applyBorder="1" applyAlignment="1">
      <alignment horizontal="left" vertical="center" shrinkToFit="1"/>
    </xf>
    <xf numFmtId="49" fontId="0" fillId="0" borderId="0" xfId="0" applyNumberFormat="1" applyFont="1" applyFill="1" applyBorder="1" applyAlignment="1">
      <alignment horizontal="right" vertical="center" shrinkToFit="1"/>
    </xf>
    <xf numFmtId="0" fontId="0" fillId="0" borderId="0" xfId="0" applyFont="1" applyFill="1" applyBorder="1" applyAlignment="1">
      <alignment vertical="center" shrinkToFit="1"/>
    </xf>
    <xf numFmtId="0" fontId="0" fillId="0" borderId="0" xfId="0" applyFont="1" applyFill="1" applyBorder="1" applyAlignment="1">
      <alignment horizontal="center" vertical="center" shrinkToFit="1"/>
    </xf>
    <xf numFmtId="49" fontId="0" fillId="0" borderId="0" xfId="0" applyNumberFormat="1" applyFont="1" applyFill="1" applyBorder="1" applyAlignment="1">
      <alignment horizontal="center" vertical="center" shrinkToFit="1"/>
    </xf>
    <xf numFmtId="0" fontId="8" fillId="0" borderId="0" xfId="0" applyNumberFormat="1" applyFont="1" applyFill="1" applyBorder="1" applyAlignment="1">
      <alignment horizontal="right" vertical="center" shrinkToFit="1"/>
    </xf>
    <xf numFmtId="0" fontId="0" fillId="0" borderId="5" xfId="0" applyFont="1" applyFill="1" applyBorder="1" applyAlignment="1">
      <alignment horizontal="center" vertical="center" shrinkToFit="1"/>
    </xf>
    <xf numFmtId="0" fontId="0" fillId="0" borderId="0" xfId="0" applyFont="1" applyFill="1"/>
    <xf numFmtId="0" fontId="0" fillId="0" borderId="0" xfId="0" applyFont="1" applyFill="1" applyAlignment="1">
      <alignment shrinkToFit="1"/>
    </xf>
    <xf numFmtId="0" fontId="0" fillId="0" borderId="0" xfId="0" applyFont="1" applyFill="1" applyAlignment="1">
      <alignment horizontal="center"/>
    </xf>
    <xf numFmtId="49" fontId="5" fillId="0" borderId="0" xfId="0" applyNumberFormat="1" applyFont="1" applyFill="1"/>
    <xf numFmtId="49" fontId="5" fillId="0" borderId="0" xfId="0" applyNumberFormat="1" applyFont="1" applyFill="1" applyAlignment="1">
      <alignment horizontal="right"/>
    </xf>
    <xf numFmtId="176" fontId="10" fillId="0" borderId="1" xfId="0" applyNumberFormat="1" applyFont="1" applyFill="1" applyBorder="1" applyAlignment="1">
      <alignment horizontal="right" vertical="center"/>
    </xf>
    <xf numFmtId="176" fontId="7" fillId="0" borderId="1" xfId="0" applyNumberFormat="1" applyFont="1" applyFill="1" applyBorder="1" applyAlignment="1">
      <alignment horizontal="right" vertical="center"/>
    </xf>
    <xf numFmtId="49" fontId="11" fillId="0" borderId="0" xfId="0" applyNumberFormat="1" applyFont="1" applyFill="1" applyBorder="1" applyAlignment="1">
      <alignment horizontal="left" vertical="center"/>
    </xf>
    <xf numFmtId="0" fontId="12" fillId="0" borderId="0" xfId="0" applyFont="1" applyFill="1" applyAlignment="1">
      <alignment horizontal="left"/>
    </xf>
    <xf numFmtId="0" fontId="0" fillId="0" borderId="0" xfId="0" applyFont="1" applyFill="1" applyAlignment="1">
      <alignment vertical="center"/>
    </xf>
    <xf numFmtId="0" fontId="0" fillId="0" borderId="1" xfId="0" applyFont="1" applyFill="1" applyBorder="1" applyAlignment="1">
      <alignment vertical="center" shrinkToFit="1"/>
    </xf>
    <xf numFmtId="0" fontId="0" fillId="0" borderId="6" xfId="0" applyFont="1" applyFill="1" applyBorder="1" applyAlignment="1">
      <alignment horizontal="center" vertical="center" shrinkToFit="1"/>
    </xf>
    <xf numFmtId="176" fontId="10" fillId="0" borderId="5" xfId="0" applyNumberFormat="1" applyFont="1" applyFill="1" applyBorder="1" applyAlignment="1">
      <alignment horizontal="right"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0" fillId="0" borderId="0" xfId="0" applyFont="1" applyFill="1" applyBorder="1" applyAlignment="1">
      <alignment shrinkToFit="1"/>
    </xf>
    <xf numFmtId="49" fontId="0" fillId="0" borderId="1" xfId="0" applyNumberFormat="1" applyFont="1" applyFill="1" applyBorder="1" applyAlignment="1">
      <alignment horizontal="right" vertical="center" shrinkToFit="1"/>
    </xf>
    <xf numFmtId="49" fontId="0" fillId="0" borderId="12" xfId="0" applyNumberFormat="1" applyFont="1" applyFill="1" applyBorder="1" applyAlignment="1">
      <alignment horizontal="right" vertical="center" shrinkToFit="1"/>
    </xf>
    <xf numFmtId="49" fontId="0" fillId="0" borderId="0" xfId="0" applyNumberFormat="1" applyFont="1" applyFill="1" applyAlignment="1">
      <alignment horizontal="right"/>
    </xf>
    <xf numFmtId="49" fontId="7" fillId="0" borderId="0" xfId="0" applyNumberFormat="1" applyFont="1" applyFill="1" applyAlignment="1">
      <alignment horizontal="right"/>
    </xf>
    <xf numFmtId="0" fontId="5" fillId="0" borderId="0" xfId="0" applyFont="1" applyFill="1" applyAlignment="1">
      <alignment horizontal="center" vertical="center"/>
    </xf>
    <xf numFmtId="0" fontId="6" fillId="0" borderId="0" xfId="0" applyFont="1" applyFill="1" applyAlignment="1">
      <alignment horizontal="center" vertical="center"/>
    </xf>
    <xf numFmtId="0" fontId="22" fillId="0" borderId="1" xfId="0" applyFont="1" applyFill="1" applyBorder="1" applyAlignment="1">
      <alignment horizontal="center" vertical="center" shrinkToFit="1"/>
    </xf>
    <xf numFmtId="0" fontId="23" fillId="0" borderId="1" xfId="2" applyFont="1" applyBorder="1" applyAlignment="1">
      <alignment vertical="center" shrinkToFit="1"/>
    </xf>
    <xf numFmtId="0" fontId="23" fillId="0" borderId="2" xfId="2" applyFont="1" applyBorder="1" applyAlignment="1">
      <alignment vertical="center" shrinkToFit="1"/>
    </xf>
    <xf numFmtId="0" fontId="1" fillId="0" borderId="1" xfId="0" applyFont="1" applyFill="1" applyBorder="1" applyAlignment="1">
      <alignment horizontal="center" vertical="center" shrinkToFit="1"/>
    </xf>
    <xf numFmtId="49" fontId="1" fillId="0" borderId="1" xfId="0" applyNumberFormat="1" applyFont="1" applyFill="1" applyBorder="1" applyAlignment="1">
      <alignment horizontal="left" vertical="center" shrinkToFit="1"/>
    </xf>
    <xf numFmtId="49" fontId="0" fillId="0" borderId="1" xfId="0" applyNumberFormat="1" applyFont="1" applyFill="1" applyBorder="1" applyAlignment="1">
      <alignment horizontal="left" vertical="center" wrapText="1" shrinkToFit="1"/>
    </xf>
    <xf numFmtId="0" fontId="23" fillId="0" borderId="1" xfId="2" applyFont="1" applyFill="1" applyBorder="1" applyAlignment="1">
      <alignment vertical="center" shrinkToFit="1"/>
    </xf>
    <xf numFmtId="0" fontId="23" fillId="0" borderId="4" xfId="2" applyFont="1" applyFill="1" applyBorder="1" applyAlignment="1">
      <alignment vertical="center" shrinkToFit="1"/>
    </xf>
    <xf numFmtId="0" fontId="9" fillId="0" borderId="4" xfId="2" applyFont="1" applyFill="1" applyBorder="1" applyAlignment="1">
      <alignment vertical="center" shrinkToFit="1"/>
    </xf>
    <xf numFmtId="0" fontId="0" fillId="0" borderId="0" xfId="0" applyFill="1" applyAlignment="1">
      <alignment vertical="center"/>
    </xf>
    <xf numFmtId="0" fontId="0" fillId="0" borderId="1" xfId="0" applyFill="1" applyBorder="1" applyAlignment="1">
      <alignment vertical="center"/>
    </xf>
    <xf numFmtId="0" fontId="23" fillId="0" borderId="13" xfId="2" applyFont="1" applyFill="1" applyBorder="1" applyAlignment="1">
      <alignment vertical="center" shrinkToFit="1"/>
    </xf>
    <xf numFmtId="0" fontId="9" fillId="0" borderId="13" xfId="2" applyFont="1" applyFill="1" applyBorder="1" applyAlignment="1">
      <alignment vertical="center" shrinkToFit="1"/>
    </xf>
    <xf numFmtId="0" fontId="9" fillId="0" borderId="2" xfId="2" applyFont="1" applyFill="1" applyBorder="1" applyAlignment="1">
      <alignment vertical="center" shrinkToFit="1"/>
    </xf>
    <xf numFmtId="49" fontId="0" fillId="0" borderId="2" xfId="0" applyNumberFormat="1" applyFont="1" applyFill="1" applyBorder="1" applyAlignment="1">
      <alignment horizontal="left" vertical="center" shrinkToFit="1"/>
    </xf>
    <xf numFmtId="0" fontId="0" fillId="0" borderId="0" xfId="0" applyFont="1" applyFill="1" applyAlignment="1">
      <alignment horizontal="center" vertical="center"/>
    </xf>
    <xf numFmtId="0" fontId="0" fillId="0" borderId="1" xfId="0" applyFont="1" applyFill="1" applyBorder="1" applyAlignment="1">
      <alignment vertical="center" wrapText="1" shrinkToFit="1"/>
    </xf>
    <xf numFmtId="0" fontId="0" fillId="0" borderId="1" xfId="0" applyFont="1" applyFill="1" applyBorder="1" applyAlignment="1">
      <alignment wrapText="1"/>
    </xf>
    <xf numFmtId="0" fontId="1" fillId="0" borderId="1" xfId="0" applyFont="1" applyFill="1" applyBorder="1" applyAlignment="1">
      <alignment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23" fillId="0" borderId="4" xfId="2" applyFont="1" applyBorder="1" applyAlignment="1">
      <alignment vertical="center" shrinkToFit="1"/>
    </xf>
    <xf numFmtId="0" fontId="0" fillId="0" borderId="4" xfId="0" applyFill="1" applyBorder="1" applyAlignment="1">
      <alignment vertical="center"/>
    </xf>
    <xf numFmtId="0" fontId="9" fillId="0" borderId="0" xfId="2" applyFont="1" applyFill="1" applyBorder="1" applyAlignment="1">
      <alignment vertical="center" shrinkToFit="1"/>
    </xf>
    <xf numFmtId="0" fontId="9" fillId="0" borderId="6" xfId="0" applyFont="1" applyFill="1" applyBorder="1" applyAlignment="1">
      <alignment vertical="center"/>
    </xf>
    <xf numFmtId="0" fontId="9" fillId="0" borderId="14" xfId="0" applyFont="1" applyFill="1" applyBorder="1" applyAlignment="1">
      <alignment vertical="center"/>
    </xf>
    <xf numFmtId="177" fontId="1" fillId="0" borderId="1" xfId="0" applyNumberFormat="1" applyFont="1" applyFill="1" applyBorder="1" applyAlignment="1">
      <alignment horizontal="center" vertical="center" shrinkToFit="1"/>
    </xf>
    <xf numFmtId="0" fontId="1" fillId="0" borderId="4" xfId="0" applyFont="1" applyFill="1" applyBorder="1" applyAlignment="1">
      <alignment vertical="center"/>
    </xf>
    <xf numFmtId="49" fontId="9" fillId="0" borderId="1" xfId="0" applyNumberFormat="1" applyFont="1" applyFill="1" applyBorder="1" applyAlignment="1">
      <alignment horizontal="left" vertical="center" shrinkToFit="1"/>
    </xf>
    <xf numFmtId="0" fontId="0" fillId="0" borderId="1" xfId="0" applyFont="1" applyFill="1" applyBorder="1" applyAlignment="1">
      <alignment horizontal="center"/>
    </xf>
    <xf numFmtId="0" fontId="0" fillId="0" borderId="0" xfId="0" applyFont="1" applyFill="1" applyBorder="1" applyAlignment="1">
      <alignment vertical="center"/>
    </xf>
    <xf numFmtId="49" fontId="0" fillId="0" borderId="18" xfId="0" applyNumberFormat="1" applyFont="1" applyFill="1" applyBorder="1" applyAlignment="1">
      <alignment vertical="center"/>
    </xf>
    <xf numFmtId="49" fontId="0" fillId="0" borderId="19" xfId="0" applyNumberFormat="1" applyFont="1" applyFill="1" applyBorder="1" applyAlignment="1">
      <alignment vertical="center"/>
    </xf>
    <xf numFmtId="0" fontId="26" fillId="0" borderId="0" xfId="0" applyFont="1" applyAlignment="1">
      <alignment horizontal="left"/>
    </xf>
    <xf numFmtId="0" fontId="0" fillId="0" borderId="6" xfId="0" applyFont="1" applyFill="1" applyBorder="1" applyAlignment="1">
      <alignment horizontal="center" vertical="center" shrinkToFit="1"/>
    </xf>
    <xf numFmtId="0" fontId="25" fillId="0" borderId="1" xfId="0" applyFont="1" applyFill="1" applyBorder="1" applyAlignment="1">
      <alignment vertical="center" wrapText="1"/>
    </xf>
    <xf numFmtId="49" fontId="28" fillId="0" borderId="1" xfId="0" applyNumberFormat="1" applyFont="1" applyFill="1" applyBorder="1" applyAlignment="1">
      <alignment horizontal="left" vertical="center" wrapText="1" shrinkToFit="1"/>
    </xf>
    <xf numFmtId="0" fontId="0" fillId="0" borderId="1" xfId="0" applyFont="1" applyFill="1" applyBorder="1" applyAlignment="1">
      <alignment vertical="center" wrapText="1"/>
    </xf>
    <xf numFmtId="0" fontId="0" fillId="0" borderId="0" xfId="0" applyFont="1" applyFill="1" applyAlignment="1">
      <alignment wrapText="1"/>
    </xf>
    <xf numFmtId="0" fontId="0" fillId="0" borderId="1" xfId="0" applyFont="1" applyFill="1" applyBorder="1" applyAlignment="1">
      <alignment horizontal="center" vertical="center" wrapText="1" shrinkToFit="1"/>
    </xf>
    <xf numFmtId="0" fontId="0" fillId="0" borderId="0" xfId="0" applyFont="1" applyFill="1" applyBorder="1" applyAlignment="1">
      <alignment horizontal="center" vertical="center"/>
    </xf>
    <xf numFmtId="0" fontId="27" fillId="0" borderId="0" xfId="0" applyFont="1" applyFill="1" applyBorder="1" applyAlignment="1">
      <alignment horizontal="left" vertical="center"/>
    </xf>
    <xf numFmtId="0" fontId="0" fillId="0" borderId="0" xfId="0" applyFont="1" applyFill="1" applyBorder="1" applyAlignment="1">
      <alignment horizontal="center"/>
    </xf>
    <xf numFmtId="49" fontId="11" fillId="0" borderId="0" xfId="0" applyNumberFormat="1" applyFont="1" applyFill="1" applyBorder="1" applyAlignment="1">
      <alignment horizontal="center" vertical="center"/>
    </xf>
    <xf numFmtId="0" fontId="0" fillId="0" borderId="0" xfId="0" applyFont="1" applyAlignment="1">
      <alignment wrapText="1"/>
    </xf>
    <xf numFmtId="0" fontId="0" fillId="0" borderId="0" xfId="0" applyFont="1" applyAlignment="1">
      <alignment wrapText="1" shrinkToFit="1"/>
    </xf>
    <xf numFmtId="0" fontId="0" fillId="0" borderId="0" xfId="0" applyFont="1" applyAlignment="1">
      <alignment horizontal="center" wrapText="1"/>
    </xf>
    <xf numFmtId="0" fontId="0" fillId="0" borderId="0" xfId="0" applyFont="1" applyFill="1" applyAlignment="1">
      <alignment horizont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 xfId="0" applyFont="1" applyBorder="1" applyAlignment="1">
      <alignment horizontal="center" vertical="center" wrapText="1" shrinkToFit="1"/>
    </xf>
    <xf numFmtId="0" fontId="0" fillId="0" borderId="1" xfId="0" applyFont="1" applyBorder="1" applyAlignment="1">
      <alignment vertical="center" wrapText="1" shrinkToFit="1"/>
    </xf>
    <xf numFmtId="0" fontId="0" fillId="0" borderId="0" xfId="0" applyFont="1" applyAlignment="1">
      <alignment vertical="center" wrapText="1" shrinkToFit="1"/>
    </xf>
    <xf numFmtId="49" fontId="0" fillId="5" borderId="1" xfId="0" applyNumberFormat="1" applyFont="1" applyFill="1" applyBorder="1" applyAlignment="1">
      <alignment horizontal="left" vertical="center" wrapText="1" shrinkToFit="1"/>
    </xf>
    <xf numFmtId="49" fontId="0" fillId="0" borderId="2" xfId="0" applyNumberFormat="1" applyFont="1" applyFill="1" applyBorder="1" applyAlignment="1">
      <alignment horizontal="right" vertical="center" wrapText="1" shrinkToFit="1"/>
    </xf>
    <xf numFmtId="49" fontId="0" fillId="0" borderId="3" xfId="0" applyNumberFormat="1" applyFont="1" applyFill="1" applyBorder="1" applyAlignment="1">
      <alignment horizontal="right" vertical="center" wrapText="1" shrinkToFit="1"/>
    </xf>
    <xf numFmtId="49" fontId="0" fillId="0" borderId="4" xfId="0" applyNumberFormat="1" applyFont="1" applyFill="1" applyBorder="1" applyAlignment="1">
      <alignment horizontal="right" vertical="center" wrapText="1" shrinkToFit="1"/>
    </xf>
    <xf numFmtId="49" fontId="0" fillId="2" borderId="1" xfId="0" applyNumberFormat="1" applyFont="1" applyFill="1" applyBorder="1" applyAlignment="1">
      <alignment horizontal="left" vertical="center" wrapText="1" shrinkToFit="1"/>
    </xf>
    <xf numFmtId="49" fontId="0" fillId="0" borderId="0" xfId="0" applyNumberFormat="1" applyFont="1" applyFill="1" applyBorder="1" applyAlignment="1">
      <alignment horizontal="left" vertical="center" wrapText="1" shrinkToFit="1"/>
    </xf>
    <xf numFmtId="0" fontId="0" fillId="0" borderId="0" xfId="0" applyFont="1" applyFill="1" applyBorder="1" applyAlignment="1">
      <alignment vertical="center" wrapText="1" shrinkToFit="1"/>
    </xf>
    <xf numFmtId="49" fontId="0" fillId="5" borderId="1" xfId="0" applyNumberFormat="1" applyFont="1" applyFill="1" applyBorder="1" applyAlignment="1">
      <alignment horizontal="left" vertical="center" wrapText="1"/>
    </xf>
    <xf numFmtId="178" fontId="0" fillId="0" borderId="1" xfId="0" applyNumberFormat="1" applyFont="1" applyFill="1" applyBorder="1" applyAlignment="1">
      <alignment horizontal="left" vertical="center" wrapText="1"/>
    </xf>
    <xf numFmtId="49" fontId="0" fillId="0" borderId="21" xfId="0" applyNumberFormat="1" applyFont="1" applyFill="1" applyBorder="1" applyAlignment="1">
      <alignment horizontal="right" vertical="center" wrapText="1" shrinkToFit="1"/>
    </xf>
    <xf numFmtId="49" fontId="0" fillId="0" borderId="20" xfId="0" applyNumberFormat="1" applyFont="1" applyFill="1" applyBorder="1" applyAlignment="1">
      <alignment horizontal="right" vertical="center" wrapText="1" shrinkToFit="1"/>
    </xf>
    <xf numFmtId="0" fontId="25" fillId="0" borderId="16" xfId="0" applyFont="1" applyFill="1" applyBorder="1" applyAlignment="1">
      <alignment vertical="center" wrapText="1"/>
    </xf>
    <xf numFmtId="0" fontId="25" fillId="0" borderId="0" xfId="0" applyFont="1" applyFill="1" applyBorder="1" applyAlignment="1">
      <alignment vertical="center" wrapText="1"/>
    </xf>
    <xf numFmtId="0" fontId="0" fillId="0" borderId="16" xfId="0" applyFont="1" applyFill="1" applyBorder="1" applyAlignment="1">
      <alignment horizontal="center" vertical="center" wrapText="1" shrinkToFit="1"/>
    </xf>
    <xf numFmtId="0" fontId="0" fillId="0" borderId="0" xfId="0" applyFont="1" applyFill="1" applyAlignment="1">
      <alignment vertical="center" wrapText="1" shrinkToFit="1"/>
    </xf>
    <xf numFmtId="49" fontId="0" fillId="0" borderId="1" xfId="0" applyNumberFormat="1" applyFont="1" applyFill="1" applyBorder="1" applyAlignment="1">
      <alignment horizontal="right" vertical="center" wrapText="1" shrinkToFit="1"/>
    </xf>
    <xf numFmtId="49" fontId="0" fillId="0" borderId="1" xfId="0" applyNumberFormat="1" applyFont="1" applyFill="1" applyBorder="1" applyAlignment="1">
      <alignment horizontal="center" vertical="center" wrapText="1" shrinkToFit="1"/>
    </xf>
    <xf numFmtId="0" fontId="0" fillId="0" borderId="0" xfId="0" applyFont="1" applyFill="1" applyBorder="1" applyAlignment="1">
      <alignment vertical="center" wrapText="1"/>
    </xf>
    <xf numFmtId="49" fontId="0" fillId="0" borderId="4" xfId="0" applyNumberFormat="1" applyFont="1" applyFill="1" applyBorder="1" applyAlignment="1">
      <alignment horizontal="left" vertical="center" wrapText="1" shrinkToFit="1"/>
    </xf>
    <xf numFmtId="0" fontId="0" fillId="0" borderId="11" xfId="0" applyFont="1" applyFill="1" applyBorder="1" applyAlignment="1">
      <alignment vertical="center" wrapText="1" shrinkToFit="1"/>
    </xf>
    <xf numFmtId="0" fontId="0" fillId="0" borderId="4" xfId="0" applyFont="1" applyFill="1" applyBorder="1" applyAlignment="1">
      <alignment vertical="center" wrapText="1" shrinkToFit="1"/>
    </xf>
    <xf numFmtId="49" fontId="0" fillId="5" borderId="1" xfId="0" quotePrefix="1" applyNumberFormat="1" applyFont="1" applyFill="1" applyBorder="1" applyAlignment="1">
      <alignment horizontal="left" vertical="center" wrapText="1" shrinkToFit="1"/>
    </xf>
    <xf numFmtId="49" fontId="0" fillId="0" borderId="0" xfId="0" applyNumberFormat="1" applyFont="1" applyFill="1" applyBorder="1" applyAlignment="1">
      <alignment horizontal="right" vertical="center" wrapText="1" shrinkToFit="1"/>
    </xf>
    <xf numFmtId="0" fontId="0" fillId="0" borderId="0" xfId="0" applyFont="1" applyFill="1" applyBorder="1" applyAlignment="1">
      <alignment horizontal="center" vertical="center" wrapText="1" shrinkToFit="1"/>
    </xf>
    <xf numFmtId="0" fontId="0" fillId="0" borderId="5" xfId="0" applyFont="1" applyBorder="1" applyAlignment="1">
      <alignment horizontal="center" vertical="center" wrapText="1" shrinkToFit="1"/>
    </xf>
    <xf numFmtId="49" fontId="0" fillId="0" borderId="0" xfId="0" applyNumberFormat="1" applyFont="1" applyAlignment="1">
      <alignment wrapText="1"/>
    </xf>
    <xf numFmtId="49" fontId="0" fillId="0" borderId="0" xfId="0" applyNumberFormat="1" applyFont="1" applyAlignment="1">
      <alignment horizontal="right" wrapText="1"/>
    </xf>
    <xf numFmtId="0" fontId="0" fillId="0" borderId="1" xfId="0" applyFont="1" applyFill="1" applyBorder="1" applyAlignment="1">
      <alignment horizontal="center" wrapText="1"/>
    </xf>
    <xf numFmtId="0" fontId="0" fillId="0" borderId="2" xfId="0" applyFont="1" applyFill="1" applyBorder="1" applyAlignment="1">
      <alignment horizontal="center" vertical="center" wrapText="1" shrinkToFit="1"/>
    </xf>
    <xf numFmtId="0" fontId="0" fillId="0" borderId="1" xfId="0" applyFont="1" applyBorder="1" applyAlignment="1">
      <alignment vertical="center" wrapText="1"/>
    </xf>
    <xf numFmtId="0" fontId="25" fillId="4" borderId="1" xfId="0" applyFont="1" applyFill="1" applyBorder="1" applyAlignment="1">
      <alignment vertical="center" wrapText="1"/>
    </xf>
    <xf numFmtId="0" fontId="25" fillId="0" borderId="1" xfId="0" applyFont="1" applyFill="1" applyBorder="1" applyAlignment="1">
      <alignment horizontal="center" vertical="center" wrapText="1"/>
    </xf>
    <xf numFmtId="49" fontId="0" fillId="4" borderId="2" xfId="0" applyNumberFormat="1" applyFont="1" applyFill="1" applyBorder="1" applyAlignment="1">
      <alignment horizontal="right" vertical="center" wrapText="1" shrinkToFit="1"/>
    </xf>
    <xf numFmtId="49" fontId="0" fillId="4" borderId="3" xfId="0" applyNumberFormat="1" applyFont="1" applyFill="1" applyBorder="1" applyAlignment="1">
      <alignment horizontal="right" vertical="center" wrapText="1" shrinkToFit="1"/>
    </xf>
    <xf numFmtId="49" fontId="0" fillId="4" borderId="4" xfId="0" applyNumberFormat="1" applyFont="1" applyFill="1" applyBorder="1" applyAlignment="1">
      <alignment horizontal="right" vertical="center" wrapText="1" shrinkToFit="1"/>
    </xf>
    <xf numFmtId="0" fontId="25" fillId="0" borderId="1" xfId="0" applyFont="1" applyFill="1" applyBorder="1" applyAlignment="1">
      <alignment horizontal="center" vertical="center" wrapText="1" shrinkToFit="1"/>
    </xf>
    <xf numFmtId="49" fontId="0" fillId="0" borderId="11" xfId="0" applyNumberFormat="1" applyFont="1" applyFill="1" applyBorder="1" applyAlignment="1">
      <alignment horizontal="left" vertical="center" wrapText="1" shrinkToFit="1"/>
    </xf>
    <xf numFmtId="0" fontId="25" fillId="0" borderId="23" xfId="0" applyFont="1" applyFill="1" applyBorder="1" applyAlignment="1">
      <alignment vertical="center" wrapText="1"/>
    </xf>
    <xf numFmtId="49" fontId="0" fillId="0" borderId="0" xfId="0" applyNumberFormat="1" applyFont="1" applyFill="1" applyBorder="1" applyAlignment="1">
      <alignment horizontal="center" vertical="center" wrapText="1" shrinkToFit="1"/>
    </xf>
    <xf numFmtId="0" fontId="9" fillId="0" borderId="11" xfId="2" applyFont="1" applyFill="1" applyBorder="1" applyAlignment="1">
      <alignment vertical="center" wrapText="1" shrinkToFit="1"/>
    </xf>
    <xf numFmtId="0" fontId="0" fillId="4" borderId="1" xfId="0" applyFont="1" applyFill="1" applyBorder="1" applyAlignment="1">
      <alignment horizontal="center" vertical="center" wrapText="1" shrinkToFit="1"/>
    </xf>
    <xf numFmtId="0" fontId="25" fillId="4" borderId="1" xfId="0" applyFont="1" applyFill="1" applyBorder="1" applyAlignment="1">
      <alignment horizontal="center" vertical="center" wrapText="1"/>
    </xf>
    <xf numFmtId="49" fontId="0" fillId="0" borderId="2" xfId="0" applyNumberFormat="1" applyFont="1" applyFill="1" applyBorder="1" applyAlignment="1">
      <alignment horizontal="left" vertical="center" wrapText="1" shrinkToFit="1"/>
    </xf>
    <xf numFmtId="49" fontId="0" fillId="0" borderId="4" xfId="0" applyNumberFormat="1" applyFont="1" applyFill="1" applyBorder="1" applyAlignment="1">
      <alignment horizontal="center" vertical="center" wrapText="1" shrinkToFit="1"/>
    </xf>
    <xf numFmtId="0" fontId="25" fillId="0" borderId="4" xfId="0" applyFont="1" applyFill="1" applyBorder="1" applyAlignment="1">
      <alignment horizontal="center" vertical="center" wrapText="1"/>
    </xf>
    <xf numFmtId="49" fontId="0" fillId="0" borderId="2" xfId="0" applyNumberFormat="1" applyFont="1" applyFill="1" applyBorder="1" applyAlignment="1">
      <alignment horizontal="center" vertical="center" wrapText="1" shrinkToFit="1"/>
    </xf>
    <xf numFmtId="0" fontId="9" fillId="0" borderId="2" xfId="2" applyFont="1" applyFill="1" applyBorder="1" applyAlignment="1">
      <alignment vertical="center" wrapText="1" shrinkToFit="1"/>
    </xf>
    <xf numFmtId="0" fontId="0" fillId="0" borderId="2" xfId="0" applyFont="1" applyFill="1" applyBorder="1" applyAlignment="1">
      <alignment vertical="center" wrapText="1"/>
    </xf>
    <xf numFmtId="0" fontId="0" fillId="0" borderId="22" xfId="0" applyFont="1" applyFill="1" applyBorder="1" applyAlignment="1">
      <alignment vertical="center" wrapText="1"/>
    </xf>
    <xf numFmtId="178" fontId="0" fillId="0" borderId="4" xfId="0" applyNumberFormat="1" applyFont="1" applyFill="1" applyBorder="1" applyAlignment="1">
      <alignment horizontal="center" vertical="center" wrapText="1"/>
    </xf>
    <xf numFmtId="0" fontId="25" fillId="0" borderId="2" xfId="0"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0" fillId="7" borderId="1" xfId="0" applyNumberFormat="1" applyFont="1" applyFill="1" applyBorder="1" applyAlignment="1">
      <alignment horizontal="right" vertical="center" wrapText="1" shrinkToFit="1"/>
    </xf>
    <xf numFmtId="0" fontId="0" fillId="7" borderId="2" xfId="0" applyFont="1" applyFill="1" applyBorder="1" applyAlignment="1">
      <alignment horizontal="center" vertical="center" wrapText="1" shrinkToFit="1"/>
    </xf>
    <xf numFmtId="0" fontId="0" fillId="7" borderId="1" xfId="0" applyFont="1" applyFill="1" applyBorder="1" applyAlignment="1">
      <alignment vertical="center" wrapText="1" shrinkToFit="1"/>
    </xf>
    <xf numFmtId="49" fontId="0" fillId="7" borderId="2" xfId="0" applyNumberFormat="1" applyFont="1" applyFill="1" applyBorder="1" applyAlignment="1">
      <alignment horizontal="right" vertical="center" wrapText="1" shrinkToFit="1"/>
    </xf>
    <xf numFmtId="49" fontId="0" fillId="7" borderId="3" xfId="0" applyNumberFormat="1" applyFont="1" applyFill="1" applyBorder="1" applyAlignment="1">
      <alignment horizontal="right" vertical="center" wrapText="1" shrinkToFit="1"/>
    </xf>
    <xf numFmtId="49" fontId="0" fillId="7" borderId="4" xfId="0" applyNumberFormat="1" applyFont="1" applyFill="1" applyBorder="1" applyAlignment="1">
      <alignment horizontal="right" vertical="center" wrapText="1" shrinkToFit="1"/>
    </xf>
    <xf numFmtId="0" fontId="0" fillId="0" borderId="1" xfId="0" applyFont="1" applyFill="1" applyBorder="1" applyAlignment="1">
      <alignment horizontal="left" vertical="center" shrinkToFit="1"/>
    </xf>
    <xf numFmtId="0" fontId="0" fillId="7" borderId="0" xfId="0" applyFont="1" applyFill="1" applyAlignment="1">
      <alignment vertical="center" wrapText="1" shrinkToFit="1"/>
    </xf>
    <xf numFmtId="49" fontId="0" fillId="7" borderId="1" xfId="0" applyNumberFormat="1" applyFont="1" applyFill="1" applyBorder="1" applyAlignment="1">
      <alignment horizontal="center" vertical="center" wrapText="1" shrinkToFit="1"/>
    </xf>
    <xf numFmtId="0" fontId="0" fillId="0" borderId="22" xfId="0" applyFont="1" applyFill="1" applyBorder="1" applyAlignment="1">
      <alignment horizontal="center" vertical="center"/>
    </xf>
    <xf numFmtId="0" fontId="0" fillId="0" borderId="30" xfId="0" applyFont="1" applyFill="1" applyBorder="1" applyAlignment="1">
      <alignment horizontal="center" vertical="center"/>
    </xf>
    <xf numFmtId="49" fontId="0" fillId="0" borderId="6" xfId="0" applyNumberFormat="1" applyFont="1" applyFill="1" applyBorder="1" applyAlignment="1">
      <alignment horizontal="right" vertical="center" wrapText="1" shrinkToFit="1"/>
    </xf>
    <xf numFmtId="0" fontId="0" fillId="0" borderId="14" xfId="0" applyFont="1" applyFill="1" applyBorder="1" applyAlignment="1">
      <alignment horizontal="center" vertical="center" wrapText="1" shrinkToFit="1"/>
    </xf>
    <xf numFmtId="0" fontId="0" fillId="0" borderId="6" xfId="0" applyFont="1" applyFill="1" applyBorder="1" applyAlignment="1">
      <alignment vertical="center" wrapText="1" shrinkToFit="1"/>
    </xf>
    <xf numFmtId="0" fontId="10" fillId="0" borderId="1" xfId="0" applyFont="1" applyFill="1" applyBorder="1" applyAlignment="1">
      <alignment horizontal="center" vertical="center" shrinkToFit="1"/>
    </xf>
    <xf numFmtId="0" fontId="10" fillId="0" borderId="0" xfId="0" applyFont="1" applyFill="1" applyBorder="1" applyAlignment="1">
      <alignment horizont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xf numFmtId="0" fontId="10" fillId="0" borderId="0" xfId="0" applyFont="1" applyFill="1" applyBorder="1" applyAlignment="1">
      <alignment horizontal="left"/>
    </xf>
    <xf numFmtId="0" fontId="0" fillId="0" borderId="0" xfId="0" applyFont="1" applyFill="1" applyAlignment="1">
      <alignment horizontal="left"/>
    </xf>
    <xf numFmtId="0" fontId="0" fillId="0" borderId="0" xfId="0" applyFont="1" applyFill="1" applyBorder="1"/>
    <xf numFmtId="49" fontId="25" fillId="5" borderId="6" xfId="3" applyNumberFormat="1" applyFont="1" applyFill="1" applyBorder="1" applyAlignment="1">
      <alignment horizontal="left" vertical="center" wrapText="1" shrinkToFit="1"/>
    </xf>
    <xf numFmtId="0" fontId="0" fillId="0" borderId="6" xfId="0" applyFont="1" applyFill="1" applyBorder="1" applyAlignment="1">
      <alignment vertical="center" wrapText="1"/>
    </xf>
    <xf numFmtId="178" fontId="0" fillId="0" borderId="6" xfId="0" applyNumberFormat="1" applyFont="1" applyFill="1" applyBorder="1" applyAlignment="1">
      <alignment horizontal="center" vertical="center" wrapText="1"/>
    </xf>
    <xf numFmtId="0" fontId="0" fillId="0" borderId="6" xfId="0" applyFont="1" applyFill="1" applyBorder="1" applyAlignment="1">
      <alignment horizontal="center" vertical="center" wrapText="1" shrinkToFit="1"/>
    </xf>
    <xf numFmtId="0" fontId="0" fillId="0" borderId="6" xfId="0" applyFont="1" applyFill="1" applyBorder="1" applyAlignment="1">
      <alignment horizontal="center" vertical="center" wrapText="1"/>
    </xf>
    <xf numFmtId="49" fontId="25" fillId="5" borderId="1" xfId="3" applyNumberFormat="1" applyFont="1" applyFill="1" applyBorder="1" applyAlignment="1">
      <alignment horizontal="left" vertical="center" wrapText="1" shrinkToFit="1"/>
    </xf>
    <xf numFmtId="178" fontId="0" fillId="0" borderId="1" xfId="0" applyNumberFormat="1" applyFont="1" applyFill="1" applyBorder="1" applyAlignment="1">
      <alignment horizontal="center" vertical="center" wrapText="1"/>
    </xf>
    <xf numFmtId="0" fontId="0" fillId="0" borderId="25" xfId="0" applyFont="1" applyFill="1" applyBorder="1" applyAlignment="1">
      <alignment vertical="center" wrapText="1"/>
    </xf>
    <xf numFmtId="0" fontId="0" fillId="0" borderId="23" xfId="0" applyFont="1" applyFill="1" applyBorder="1" applyAlignment="1">
      <alignment vertical="center" wrapText="1"/>
    </xf>
    <xf numFmtId="49" fontId="25" fillId="7" borderId="1" xfId="3" applyNumberFormat="1" applyFont="1" applyFill="1" applyBorder="1" applyAlignment="1">
      <alignment horizontal="left" vertical="center" wrapText="1" shrinkToFit="1"/>
    </xf>
    <xf numFmtId="0" fontId="0" fillId="7" borderId="22" xfId="0" applyFont="1" applyFill="1" applyBorder="1" applyAlignment="1">
      <alignment vertical="center" wrapText="1"/>
    </xf>
    <xf numFmtId="0" fontId="0" fillId="0" borderId="11" xfId="0" applyFont="1" applyFill="1" applyBorder="1" applyAlignment="1">
      <alignment vertical="center" wrapText="1"/>
    </xf>
    <xf numFmtId="178" fontId="0" fillId="0" borderId="1" xfId="0" applyNumberFormat="1" applyFont="1" applyFill="1" applyBorder="1" applyAlignment="1">
      <alignment horizontal="center" vertical="center" wrapText="1" shrinkToFit="1"/>
    </xf>
    <xf numFmtId="0" fontId="0" fillId="0" borderId="24" xfId="0" applyFont="1" applyFill="1" applyBorder="1" applyAlignment="1">
      <alignment vertical="center" wrapText="1"/>
    </xf>
    <xf numFmtId="0" fontId="25" fillId="0" borderId="11" xfId="0" applyFont="1" applyFill="1" applyBorder="1" applyAlignment="1">
      <alignment vertical="center" wrapText="1"/>
    </xf>
    <xf numFmtId="0" fontId="0" fillId="0" borderId="11" xfId="0" applyFont="1" applyBorder="1" applyAlignment="1">
      <alignment vertical="center" wrapText="1"/>
    </xf>
    <xf numFmtId="0" fontId="0" fillId="0" borderId="22" xfId="0" applyFont="1" applyFill="1" applyBorder="1" applyAlignment="1">
      <alignment vertical="center" wrapText="1" shrinkToFit="1"/>
    </xf>
    <xf numFmtId="0" fontId="0" fillId="7" borderId="1" xfId="0" applyFont="1" applyFill="1" applyBorder="1" applyAlignment="1">
      <alignment vertical="center" wrapText="1"/>
    </xf>
    <xf numFmtId="0" fontId="0" fillId="0" borderId="2" xfId="0" applyFont="1" applyFill="1" applyBorder="1" applyAlignment="1">
      <alignment horizontal="center" vertical="center" wrapText="1"/>
    </xf>
    <xf numFmtId="0" fontId="0" fillId="7" borderId="2" xfId="0" applyFont="1" applyFill="1" applyBorder="1" applyAlignment="1">
      <alignment vertical="center" wrapText="1"/>
    </xf>
    <xf numFmtId="178" fontId="0" fillId="7" borderId="1" xfId="0" applyNumberFormat="1" applyFont="1" applyFill="1" applyBorder="1" applyAlignment="1">
      <alignment horizontal="center" vertical="center" wrapText="1"/>
    </xf>
    <xf numFmtId="0" fontId="0" fillId="7" borderId="1" xfId="0" applyFont="1" applyFill="1" applyBorder="1" applyAlignment="1">
      <alignment horizontal="center" vertical="center" wrapText="1" shrinkToFit="1"/>
    </xf>
    <xf numFmtId="0" fontId="0" fillId="7" borderId="1" xfId="0" applyFont="1" applyFill="1" applyBorder="1" applyAlignment="1">
      <alignment horizontal="center" vertical="center" wrapText="1"/>
    </xf>
    <xf numFmtId="0" fontId="0" fillId="0" borderId="2" xfId="0" applyFont="1" applyFill="1" applyBorder="1" applyAlignment="1">
      <alignment vertical="center" wrapText="1" shrinkToFit="1"/>
    </xf>
    <xf numFmtId="178" fontId="0" fillId="0" borderId="1" xfId="0" applyNumberFormat="1" applyFont="1" applyFill="1" applyBorder="1" applyAlignment="1">
      <alignment horizontal="center" vertical="center"/>
    </xf>
    <xf numFmtId="0" fontId="0" fillId="0" borderId="1" xfId="0" applyFont="1" applyFill="1" applyBorder="1" applyAlignment="1">
      <alignment vertical="center"/>
    </xf>
    <xf numFmtId="49" fontId="0" fillId="0" borderId="0" xfId="0" applyNumberFormat="1" applyFont="1" applyFill="1" applyAlignment="1">
      <alignment horizontal="left"/>
    </xf>
    <xf numFmtId="0" fontId="0" fillId="0" borderId="2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31" xfId="0" applyFont="1" applyFill="1" applyBorder="1" applyAlignment="1">
      <alignment horizontal="center" vertical="center"/>
    </xf>
    <xf numFmtId="0" fontId="0" fillId="6" borderId="0" xfId="0" applyFont="1" applyFill="1" applyAlignment="1">
      <alignment vertical="center"/>
    </xf>
    <xf numFmtId="49" fontId="0" fillId="0" borderId="0" xfId="0" applyNumberFormat="1" applyFont="1" applyFill="1"/>
    <xf numFmtId="0" fontId="7" fillId="0" borderId="1" xfId="0" applyFont="1" applyFill="1" applyBorder="1"/>
    <xf numFmtId="0" fontId="7" fillId="0" borderId="1" xfId="0" applyFont="1" applyFill="1" applyBorder="1" applyAlignment="1">
      <alignment wrapText="1"/>
    </xf>
    <xf numFmtId="49" fontId="25" fillId="3" borderId="4" xfId="3" applyNumberFormat="1" applyFont="1" applyBorder="1" applyAlignment="1">
      <alignment horizontal="left" vertical="center" shrinkToFit="1"/>
    </xf>
    <xf numFmtId="0" fontId="7" fillId="0" borderId="1" xfId="0" applyFont="1" applyFill="1" applyBorder="1" applyAlignment="1">
      <alignment horizontal="center" vertical="center" shrinkToFit="1"/>
    </xf>
    <xf numFmtId="0" fontId="0" fillId="0" borderId="32" xfId="0" applyFont="1" applyFill="1" applyBorder="1" applyAlignment="1">
      <alignment vertical="center"/>
    </xf>
    <xf numFmtId="0" fontId="7" fillId="0" borderId="34" xfId="0" applyFont="1" applyFill="1" applyBorder="1"/>
    <xf numFmtId="49" fontId="0" fillId="0" borderId="1" xfId="0" applyNumberFormat="1" applyFont="1" applyFill="1" applyBorder="1" applyAlignment="1">
      <alignment horizontal="center" vertical="center" shrinkToFit="1"/>
    </xf>
    <xf numFmtId="0" fontId="7" fillId="0" borderId="7" xfId="0" applyFont="1" applyFill="1" applyBorder="1" applyAlignment="1">
      <alignment horizontal="center" vertical="center"/>
    </xf>
    <xf numFmtId="0" fontId="9" fillId="0" borderId="22" xfId="2" applyFont="1" applyFill="1" applyBorder="1" applyAlignment="1">
      <alignment vertical="center" wrapText="1" shrinkToFit="1"/>
    </xf>
    <xf numFmtId="0" fontId="9" fillId="0" borderId="1" xfId="2" applyFont="1" applyFill="1" applyBorder="1" applyAlignment="1">
      <alignment horizontal="center" vertical="center" wrapText="1" shrinkToFit="1"/>
    </xf>
    <xf numFmtId="0" fontId="9" fillId="0" borderId="1" xfId="2" applyFont="1" applyFill="1" applyBorder="1" applyAlignment="1">
      <alignment vertical="center" wrapText="1" shrinkToFit="1"/>
    </xf>
    <xf numFmtId="0" fontId="9" fillId="0" borderId="0" xfId="2" applyFont="1" applyFill="1" applyBorder="1" applyAlignment="1">
      <alignment vertical="center" wrapText="1" shrinkToFit="1"/>
    </xf>
    <xf numFmtId="0" fontId="9" fillId="7" borderId="2" xfId="2" applyFont="1" applyFill="1" applyBorder="1" applyAlignment="1">
      <alignment vertical="center" wrapText="1" shrinkToFit="1"/>
    </xf>
    <xf numFmtId="49" fontId="0" fillId="7" borderId="1" xfId="0" applyNumberFormat="1" applyFont="1" applyFill="1" applyBorder="1" applyAlignment="1">
      <alignment horizontal="left" vertical="center" wrapText="1" shrinkToFit="1"/>
    </xf>
    <xf numFmtId="0" fontId="0" fillId="0" borderId="24" xfId="0" applyFont="1" applyFill="1" applyBorder="1" applyAlignment="1">
      <alignment vertical="center" wrapText="1" shrinkToFit="1"/>
    </xf>
    <xf numFmtId="0" fontId="0" fillId="0" borderId="23" xfId="0" applyFont="1" applyFill="1" applyBorder="1" applyAlignment="1">
      <alignment vertical="center" wrapText="1" shrinkToFit="1"/>
    </xf>
    <xf numFmtId="0" fontId="25" fillId="4" borderId="2" xfId="0" applyFont="1" applyFill="1" applyBorder="1" applyAlignment="1">
      <alignment horizontal="center" vertical="center" wrapText="1"/>
    </xf>
    <xf numFmtId="49" fontId="0" fillId="7" borderId="2" xfId="0" applyNumberFormat="1" applyFont="1" applyFill="1" applyBorder="1" applyAlignment="1">
      <alignment horizontal="left" vertical="center" wrapText="1" shrinkToFit="1"/>
    </xf>
    <xf numFmtId="0" fontId="25" fillId="4" borderId="4" xfId="0" applyFont="1" applyFill="1" applyBorder="1" applyAlignment="1">
      <alignment horizontal="center" vertical="center" wrapText="1"/>
    </xf>
    <xf numFmtId="49" fontId="0" fillId="4" borderId="4" xfId="0" applyNumberFormat="1" applyFont="1" applyFill="1" applyBorder="1" applyAlignment="1">
      <alignment horizontal="center" vertical="center" wrapText="1" shrinkToFit="1"/>
    </xf>
    <xf numFmtId="49" fontId="0" fillId="4" borderId="1" xfId="0" applyNumberFormat="1" applyFont="1" applyFill="1" applyBorder="1" applyAlignment="1">
      <alignment horizontal="center" vertical="center" wrapText="1" shrinkToFit="1"/>
    </xf>
    <xf numFmtId="49" fontId="0" fillId="4" borderId="1" xfId="0" applyNumberFormat="1" applyFont="1" applyFill="1" applyBorder="1" applyAlignment="1">
      <alignment horizontal="left" vertical="center" wrapText="1" shrinkToFit="1"/>
    </xf>
    <xf numFmtId="0" fontId="9" fillId="0" borderId="1" xfId="2" applyFont="1" applyBorder="1" applyAlignment="1">
      <alignment horizontal="center" vertical="center" wrapText="1" shrinkToFit="1"/>
    </xf>
    <xf numFmtId="0" fontId="9" fillId="0" borderId="1" xfId="2" applyFont="1" applyBorder="1" applyAlignment="1">
      <alignment vertical="center" wrapText="1" shrinkToFit="1"/>
    </xf>
    <xf numFmtId="0" fontId="25" fillId="7" borderId="2" xfId="0" applyFont="1" applyFill="1" applyBorder="1" applyAlignment="1">
      <alignment vertical="center" wrapText="1"/>
    </xf>
    <xf numFmtId="0" fontId="25" fillId="7" borderId="1" xfId="0" applyFont="1" applyFill="1" applyBorder="1" applyAlignment="1">
      <alignment horizontal="center" vertical="center" wrapText="1"/>
    </xf>
    <xf numFmtId="0" fontId="25" fillId="7" borderId="1" xfId="0" applyFont="1" applyFill="1" applyBorder="1" applyAlignment="1">
      <alignment vertical="center" wrapText="1"/>
    </xf>
    <xf numFmtId="0" fontId="0" fillId="0" borderId="28" xfId="0" applyFont="1" applyFill="1" applyBorder="1" applyAlignment="1">
      <alignment horizontal="center" vertical="center" shrinkToFit="1"/>
    </xf>
    <xf numFmtId="0" fontId="10"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21" fillId="0" borderId="0" xfId="0" applyFont="1" applyFill="1" applyAlignment="1">
      <alignment vertical="center" wrapText="1" shrinkToFit="1"/>
    </xf>
    <xf numFmtId="0" fontId="0" fillId="7" borderId="23" xfId="0" applyFont="1" applyFill="1" applyBorder="1" applyAlignment="1">
      <alignment vertical="center" wrapText="1"/>
    </xf>
    <xf numFmtId="49" fontId="0" fillId="5" borderId="1" xfId="0" applyNumberFormat="1" applyFont="1" applyFill="1" applyBorder="1" applyAlignment="1">
      <alignment horizontal="left" vertical="center"/>
    </xf>
    <xf numFmtId="49" fontId="25" fillId="5" borderId="4" xfId="3" applyNumberFormat="1" applyFont="1" applyFill="1" applyBorder="1" applyAlignment="1">
      <alignment horizontal="left" vertical="center" wrapText="1" shrinkToFit="1"/>
    </xf>
    <xf numFmtId="0" fontId="0" fillId="0" borderId="2" xfId="0" applyFont="1" applyFill="1" applyBorder="1" applyAlignment="1">
      <alignment horizontal="right" vertical="center"/>
    </xf>
    <xf numFmtId="0" fontId="0" fillId="0" borderId="3" xfId="0" applyFont="1" applyFill="1" applyBorder="1" applyAlignment="1">
      <alignment horizontal="right" vertical="center"/>
    </xf>
    <xf numFmtId="0" fontId="0" fillId="0" borderId="4" xfId="0" applyFont="1" applyFill="1" applyBorder="1" applyAlignment="1">
      <alignment horizontal="right" vertical="center"/>
    </xf>
    <xf numFmtId="0" fontId="0" fillId="0" borderId="11" xfId="0" applyFont="1" applyFill="1" applyBorder="1" applyAlignment="1">
      <alignment horizontal="left" vertical="center" shrinkToFit="1"/>
    </xf>
    <xf numFmtId="0" fontId="25" fillId="4" borderId="0" xfId="0" applyFont="1" applyFill="1" applyBorder="1" applyAlignment="1">
      <alignment horizontal="center" vertical="center" wrapText="1"/>
    </xf>
    <xf numFmtId="49" fontId="25" fillId="5" borderId="1" xfId="3" applyNumberFormat="1" applyFont="1" applyFill="1" applyBorder="1" applyAlignment="1">
      <alignment horizontal="left" vertical="center" shrinkToFit="1"/>
    </xf>
    <xf numFmtId="0" fontId="0" fillId="0" borderId="11" xfId="0" applyFont="1" applyFill="1" applyBorder="1" applyAlignment="1">
      <alignment vertical="center"/>
    </xf>
    <xf numFmtId="0" fontId="25" fillId="4" borderId="2" xfId="0" applyFont="1" applyFill="1" applyBorder="1" applyAlignment="1">
      <alignment vertical="center" wrapText="1"/>
    </xf>
    <xf numFmtId="49" fontId="0" fillId="4" borderId="2" xfId="0" applyNumberFormat="1" applyFont="1" applyFill="1" applyBorder="1" applyAlignment="1">
      <alignment horizontal="center" vertical="center" wrapText="1" shrinkToFit="1"/>
    </xf>
    <xf numFmtId="49" fontId="0" fillId="0" borderId="32" xfId="0" applyNumberFormat="1" applyFont="1" applyFill="1" applyBorder="1" applyAlignment="1">
      <alignment horizontal="left" vertical="center" wrapText="1" shrinkToFit="1"/>
    </xf>
    <xf numFmtId="0" fontId="0" fillId="0" borderId="2" xfId="0" applyFont="1" applyBorder="1" applyAlignment="1">
      <alignment vertical="center" wrapText="1"/>
    </xf>
    <xf numFmtId="0" fontId="25" fillId="0" borderId="35" xfId="0" applyFont="1" applyFill="1" applyBorder="1" applyAlignment="1">
      <alignment vertical="center" wrapText="1"/>
    </xf>
    <xf numFmtId="0" fontId="0" fillId="0" borderId="35" xfId="0" applyFont="1" applyFill="1" applyBorder="1" applyAlignment="1">
      <alignment vertical="center" wrapText="1" shrinkToFit="1"/>
    </xf>
    <xf numFmtId="0" fontId="0" fillId="0" borderId="23" xfId="0" applyFont="1" applyFill="1" applyBorder="1" applyAlignment="1">
      <alignment horizontal="left" vertical="center"/>
    </xf>
    <xf numFmtId="0" fontId="0" fillId="0" borderId="23" xfId="0" applyFont="1" applyFill="1" applyBorder="1" applyAlignment="1">
      <alignment vertical="center"/>
    </xf>
    <xf numFmtId="0" fontId="0" fillId="7" borderId="23" xfId="0" applyFont="1" applyFill="1" applyBorder="1" applyAlignment="1">
      <alignment vertical="center" wrapText="1" shrinkToFit="1"/>
    </xf>
    <xf numFmtId="0" fontId="0" fillId="0" borderId="36" xfId="0" applyFont="1" applyFill="1" applyBorder="1" applyAlignment="1">
      <alignment vertical="center" wrapText="1"/>
    </xf>
    <xf numFmtId="0" fontId="25" fillId="7" borderId="23" xfId="0" applyFont="1" applyFill="1" applyBorder="1" applyAlignment="1">
      <alignment vertical="center" wrapText="1"/>
    </xf>
    <xf numFmtId="0" fontId="0" fillId="0" borderId="1" xfId="0" applyFont="1" applyFill="1" applyBorder="1" applyAlignment="1">
      <alignment horizontal="center" vertical="center"/>
    </xf>
    <xf numFmtId="0" fontId="0" fillId="0" borderId="32" xfId="0" applyFont="1" applyFill="1" applyBorder="1" applyAlignment="1">
      <alignment vertical="center" wrapText="1"/>
    </xf>
    <xf numFmtId="49" fontId="0" fillId="7" borderId="1" xfId="0" applyNumberFormat="1" applyFont="1" applyFill="1" applyBorder="1" applyAlignment="1">
      <alignment horizontal="left" vertical="center" wrapText="1"/>
    </xf>
    <xf numFmtId="178" fontId="0" fillId="7" borderId="1" xfId="0" applyNumberFormat="1" applyFont="1" applyFill="1" applyBorder="1" applyAlignment="1">
      <alignment horizontal="left" vertical="center" wrapText="1"/>
    </xf>
    <xf numFmtId="0" fontId="0" fillId="0" borderId="1" xfId="0" applyFont="1" applyFill="1" applyBorder="1" applyAlignment="1">
      <alignment horizontal="center" vertical="center"/>
    </xf>
    <xf numFmtId="49" fontId="0" fillId="7" borderId="11" xfId="0" applyNumberFormat="1" applyFont="1" applyFill="1" applyBorder="1" applyAlignment="1">
      <alignment horizontal="left" vertical="center" wrapText="1" shrinkToFit="1"/>
    </xf>
    <xf numFmtId="0" fontId="9" fillId="0" borderId="32" xfId="2" applyFont="1" applyFill="1" applyBorder="1" applyAlignment="1">
      <alignment vertical="center" wrapText="1" shrinkToFit="1"/>
    </xf>
    <xf numFmtId="0" fontId="9" fillId="0" borderId="27" xfId="2" applyFont="1" applyFill="1" applyBorder="1" applyAlignment="1">
      <alignment vertical="center" wrapText="1" shrinkToFit="1"/>
    </xf>
    <xf numFmtId="178" fontId="0" fillId="0" borderId="15" xfId="0" applyNumberFormat="1" applyFont="1" applyFill="1" applyBorder="1" applyAlignment="1">
      <alignment horizontal="center" vertical="center" wrapText="1"/>
    </xf>
    <xf numFmtId="49" fontId="0" fillId="4" borderId="2" xfId="0" applyNumberFormat="1" applyFont="1" applyFill="1" applyBorder="1" applyAlignment="1">
      <alignment horizontal="left" vertical="center" wrapText="1" shrinkToFit="1"/>
    </xf>
    <xf numFmtId="49" fontId="0" fillId="0" borderId="16" xfId="0" applyNumberFormat="1" applyFont="1" applyFill="1" applyBorder="1" applyAlignment="1">
      <alignment horizontal="left" vertical="center" wrapText="1" shrinkToFit="1"/>
    </xf>
    <xf numFmtId="0" fontId="0" fillId="0" borderId="6" xfId="0" applyFont="1" applyBorder="1" applyAlignment="1">
      <alignment vertical="center" wrapText="1"/>
    </xf>
    <xf numFmtId="49" fontId="0" fillId="4" borderId="0" xfId="0" applyNumberFormat="1" applyFont="1" applyFill="1" applyBorder="1" applyAlignment="1">
      <alignment horizontal="center" vertical="center" wrapText="1" shrinkToFit="1"/>
    </xf>
    <xf numFmtId="0" fontId="25" fillId="0" borderId="0" xfId="0"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26" xfId="0" applyFont="1" applyFill="1" applyBorder="1" applyAlignment="1">
      <alignment horizontal="center"/>
    </xf>
    <xf numFmtId="0" fontId="5" fillId="0" borderId="2"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49" fontId="0" fillId="0" borderId="5" xfId="0" applyNumberFormat="1" applyFont="1" applyFill="1" applyBorder="1" applyAlignment="1">
      <alignment horizontal="center" vertical="center"/>
    </xf>
    <xf numFmtId="0" fontId="10" fillId="0" borderId="1" xfId="0" applyFont="1" applyFill="1" applyBorder="1" applyAlignment="1">
      <alignment horizontal="center" vertical="center"/>
    </xf>
    <xf numFmtId="49" fontId="7" fillId="0" borderId="0" xfId="0" applyNumberFormat="1" applyFont="1" applyFill="1" applyAlignment="1">
      <alignment horizontal="center" vertical="center"/>
    </xf>
    <xf numFmtId="0" fontId="7" fillId="0" borderId="0" xfId="0" applyFont="1" applyFill="1" applyAlignment="1">
      <alignment horizontal="left" vertical="center" shrinkToFit="1"/>
    </xf>
    <xf numFmtId="0" fontId="7" fillId="0" borderId="17" xfId="0" applyFont="1" applyFill="1" applyBorder="1" applyAlignment="1">
      <alignment horizontal="left" vertical="center" shrinkToFit="1"/>
    </xf>
    <xf numFmtId="49" fontId="7" fillId="0" borderId="0" xfId="0" applyNumberFormat="1" applyFont="1" applyFill="1" applyAlignment="1">
      <alignment horizontal="left" vertical="center" wrapText="1"/>
    </xf>
    <xf numFmtId="49" fontId="7" fillId="0" borderId="17" xfId="0" applyNumberFormat="1" applyFont="1" applyFill="1" applyBorder="1" applyAlignment="1">
      <alignment horizontal="left" vertical="center" wrapText="1"/>
    </xf>
    <xf numFmtId="0" fontId="10" fillId="0" borderId="32" xfId="0" applyFont="1" applyFill="1" applyBorder="1" applyAlignment="1">
      <alignment horizontal="center" shrinkToFit="1"/>
    </xf>
    <xf numFmtId="0" fontId="10" fillId="0" borderId="33" xfId="0" applyFont="1" applyFill="1" applyBorder="1" applyAlignment="1">
      <alignment horizontal="center" shrinkToFit="1"/>
    </xf>
    <xf numFmtId="0" fontId="10" fillId="0" borderId="20" xfId="0" applyFont="1" applyFill="1" applyBorder="1" applyAlignment="1">
      <alignment horizontal="center" shrinkToFit="1"/>
    </xf>
    <xf numFmtId="0" fontId="0" fillId="0" borderId="1" xfId="0" applyFont="1" applyFill="1" applyBorder="1" applyAlignment="1">
      <alignment horizontal="center" vertical="center"/>
    </xf>
    <xf numFmtId="49" fontId="0" fillId="0" borderId="7"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19" xfId="0" applyNumberFormat="1" applyFont="1" applyBorder="1" applyAlignment="1">
      <alignment horizontal="center" vertical="center" wrapText="1"/>
    </xf>
    <xf numFmtId="0" fontId="0" fillId="0" borderId="1" xfId="0" applyFont="1" applyBorder="1" applyAlignment="1">
      <alignment horizontal="center" vertical="center"/>
    </xf>
  </cellXfs>
  <cellStyles count="4">
    <cellStyle name="標準" xfId="0" builtinId="0"/>
    <cellStyle name="標準 6" xfId="1"/>
    <cellStyle name="標準_Sheet1" xfId="2"/>
    <cellStyle name="良い" xfId="3" builtinId="26"/>
  </cellStyles>
  <dxfs count="0"/>
  <tableStyles count="0" defaultTableStyle="TableStyleMedium2" defaultPivotStyle="PivotStyleLight16"/>
  <colors>
    <mruColors>
      <color rgb="FFCCFFCC"/>
      <color rgb="FFCCFF99"/>
      <color rgb="FFC5F698"/>
      <color rgb="FFCCECFF"/>
      <color rgb="FF99CCFF"/>
      <color rgb="FF99FF99"/>
      <color rgb="FFFFCCFF"/>
      <color rgb="FFC82CD4"/>
      <color rgb="FFC13FBE"/>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558390</xdr:colOff>
      <xdr:row>196</xdr:row>
      <xdr:rowOff>188258</xdr:rowOff>
    </xdr:from>
    <xdr:to>
      <xdr:col>6</xdr:col>
      <xdr:colOff>2304068</xdr:colOff>
      <xdr:row>196</xdr:row>
      <xdr:rowOff>188258</xdr:rowOff>
    </xdr:to>
    <xdr:sp macro="" textlink="">
      <xdr:nvSpPr>
        <xdr:cNvPr id="5" name="正方形/長方形 4"/>
        <xdr:cNvSpPr/>
      </xdr:nvSpPr>
      <xdr:spPr>
        <a:xfrm>
          <a:off x="2790602" y="55303270"/>
          <a:ext cx="1745678"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　休止中</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000008\J_&#30476;&#21335;&#20445;&#20581;&#20849;\Users\SS10120399\Documents\2-5&#20107;&#26989;&#32773;&#19968;&#35239;\&#9733;&#20107;&#26989;&#32773;&#19968;&#35239;&#34920;\240301&#29694;&#22312;\NEW&#31777;&#26131;&#21488;&#24115;&#31649;&#29702;&#12484;&#12540;&#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目次"/>
      <sheetName val="申請者情報"/>
      <sheetName val="居宅介護（付表1）"/>
      <sheetName val="居宅介護（付表1-2）"/>
      <sheetName val="重度訪問介護（付表1）"/>
      <sheetName val="重度訪問介護（付表1-2）"/>
      <sheetName val="行動援護（付表1）"/>
      <sheetName val="行動援護（付表1-2）"/>
      <sheetName val="療養介護（付表2）"/>
      <sheetName val="生活介護（付表3）"/>
      <sheetName val="生活介護（付表3-2）"/>
      <sheetName val="児童デイ（付表4）"/>
      <sheetName val="短期入所（付表5）"/>
      <sheetName val="重度障害者等包括支援（付表6）"/>
      <sheetName val="共同生活介護（付表7）"/>
      <sheetName val="共同生活介護（付表7）（その２）"/>
      <sheetName val="共同生活援助（付表7）"/>
      <sheetName val="共同生活援助（付表7）（その２）"/>
      <sheetName val="施設入所支援（付表8）"/>
      <sheetName val="自立訓練（機能訓練）（付表9）"/>
      <sheetName val="自立訓練（機能訓練）（付表9-2）"/>
      <sheetName val="自立訓練（生活訓練）（付表10）"/>
      <sheetName val="自立訓練（生活訓練）（付表10-2）"/>
      <sheetName val="宿泊型自立訓練（付表10）"/>
      <sheetName val="宿泊型自立訓練（付表10-2）"/>
      <sheetName val="就労移行支援（一般型）（付表11）"/>
      <sheetName val="就労移行支援（一般型）（付表11-2）"/>
      <sheetName val="就労移行支援（資格取得型）（付表11）"/>
      <sheetName val="就労移行支援（資格取得型）（付表11-2）"/>
      <sheetName val="就労継続支援（A型）（付表12）"/>
      <sheetName val="就労継続支援（A型）（付表12-2）"/>
      <sheetName val="就労継続支援（B型）（付表12）"/>
      <sheetName val="就労継続支援（B型）（付表12-2）"/>
      <sheetName val="相談支援（付表14）"/>
      <sheetName val="身体入所更生（旧付表5）"/>
      <sheetName val="身体通所更生（旧付表5-2）"/>
      <sheetName val="身体入所療護（旧付表6）"/>
      <sheetName val="身体通所療護（旧付表6-2）"/>
      <sheetName val="身体入所授産（旧付表7）"/>
      <sheetName val="身体入所授産（分場）（旧付表7）"/>
      <sheetName val="身体通所授産（旧付表7）"/>
      <sheetName val="身体通所授産（分場）（旧付表7）"/>
      <sheetName val="知的入所更生（旧付表8）"/>
      <sheetName val="知的入所更生（分場）（旧付表8）"/>
      <sheetName val="知的通所更生（旧付表8）"/>
      <sheetName val="知的通所更生（分場）（旧付表8）"/>
      <sheetName val="知的入所授産 （旧付表9）"/>
      <sheetName val="知的入所授産（分場）（旧付表9）"/>
      <sheetName val="知的通所授産 （旧付表9）"/>
      <sheetName val="知的通所授産（分場）（旧付表9）"/>
      <sheetName val="知的通勤寮（旧付表10）"/>
      <sheetName val="国保連IF"/>
      <sheetName val="マスタ"/>
      <sheetName val="市町村コードマスタ"/>
      <sheetName val="MatrixSheet"/>
      <sheetName val="HiddenSheet1"/>
      <sheetName val="HiddenSheet2"/>
      <sheetName val="Hidden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C1" t="str">
            <v>市町村コードマスタ</v>
          </cell>
        </row>
        <row r="3">
          <cell r="C3" t="str">
            <v>030000：岩手県</v>
          </cell>
        </row>
        <row r="4">
          <cell r="C4" t="str">
            <v>032018：岩手県盛岡市</v>
          </cell>
        </row>
        <row r="5">
          <cell r="C5" t="str">
            <v>032026：岩手県宮古市</v>
          </cell>
        </row>
        <row r="6">
          <cell r="C6" t="str">
            <v>032034：岩手県大船渡市</v>
          </cell>
        </row>
        <row r="7">
          <cell r="C7" t="str">
            <v>032051：岩手県花巻市</v>
          </cell>
        </row>
        <row r="8">
          <cell r="C8" t="str">
            <v>032069：岩手県北上市</v>
          </cell>
        </row>
        <row r="9">
          <cell r="C9" t="str">
            <v>032077：岩手県久慈市</v>
          </cell>
        </row>
        <row r="10">
          <cell r="C10" t="str">
            <v>032085：岩手県遠野市</v>
          </cell>
        </row>
        <row r="11">
          <cell r="C11" t="str">
            <v>032093：岩手県一関市</v>
          </cell>
        </row>
        <row r="12">
          <cell r="C12" t="str">
            <v>032107：岩手県陸前高田市</v>
          </cell>
        </row>
        <row r="13">
          <cell r="C13" t="str">
            <v>032115：岩手県釜石市</v>
          </cell>
        </row>
        <row r="14">
          <cell r="C14" t="str">
            <v>032131：岩手県二戸市</v>
          </cell>
        </row>
        <row r="15">
          <cell r="C15" t="str">
            <v>032140：岩手県八幡平市</v>
          </cell>
        </row>
        <row r="16">
          <cell r="C16" t="str">
            <v>032158：岩手県奥州市</v>
          </cell>
        </row>
        <row r="17">
          <cell r="C17" t="str">
            <v>033014：岩手県雫石町</v>
          </cell>
        </row>
        <row r="18">
          <cell r="C18" t="str">
            <v>033022：岩手県葛巻町</v>
          </cell>
        </row>
        <row r="19">
          <cell r="C19" t="str">
            <v>033031：岩手県岩手町</v>
          </cell>
        </row>
        <row r="20">
          <cell r="C20" t="str">
            <v>033057：岩手県滝沢村</v>
          </cell>
        </row>
        <row r="21">
          <cell r="C21" t="str">
            <v>033219：岩手県紫波町</v>
          </cell>
        </row>
        <row r="22">
          <cell r="C22" t="str">
            <v>033227：岩手県矢巾町</v>
          </cell>
        </row>
        <row r="23">
          <cell r="C23" t="str">
            <v>033669：岩手県西和賀町</v>
          </cell>
        </row>
        <row r="24">
          <cell r="C24" t="str">
            <v>033812：岩手県金ケ崎町</v>
          </cell>
        </row>
        <row r="25">
          <cell r="C25" t="str">
            <v>034029：岩手県平泉町</v>
          </cell>
        </row>
        <row r="26">
          <cell r="C26" t="str">
            <v>034223：岩手県藤沢町</v>
          </cell>
        </row>
        <row r="27">
          <cell r="C27" t="str">
            <v>034410：岩手県住田町</v>
          </cell>
        </row>
        <row r="28">
          <cell r="C28" t="str">
            <v>034614：岩手県大槌町</v>
          </cell>
        </row>
        <row r="29">
          <cell r="C29" t="str">
            <v>034827：岩手県山田町</v>
          </cell>
        </row>
        <row r="30">
          <cell r="C30" t="str">
            <v>034835：岩手県岩泉町</v>
          </cell>
        </row>
        <row r="31">
          <cell r="C31" t="str">
            <v>034843：岩手県田野畑村</v>
          </cell>
        </row>
        <row r="32">
          <cell r="C32" t="str">
            <v>034851：岩手県普代村</v>
          </cell>
        </row>
        <row r="33">
          <cell r="C33" t="str">
            <v>034878：岩手県川井村</v>
          </cell>
        </row>
        <row r="34">
          <cell r="C34" t="str">
            <v>035017：岩手県軽米町</v>
          </cell>
        </row>
        <row r="35">
          <cell r="C35" t="str">
            <v>035033：岩手県野田村</v>
          </cell>
        </row>
        <row r="36">
          <cell r="C36" t="str">
            <v>035068：岩手県九戸村</v>
          </cell>
        </row>
        <row r="37">
          <cell r="C37" t="str">
            <v>035076：岩手県洋野町</v>
          </cell>
        </row>
        <row r="38">
          <cell r="C38" t="str">
            <v>035246：岩手県一戸町</v>
          </cell>
        </row>
        <row r="39">
          <cell r="C39" t="str">
            <v>011053：北海道札幌市豊平区</v>
          </cell>
        </row>
        <row r="40">
          <cell r="C40" t="str">
            <v>022039：青森県八戸市</v>
          </cell>
        </row>
        <row r="41">
          <cell r="C41" t="str">
            <v>131016：東京都千代田区</v>
          </cell>
        </row>
        <row r="42">
          <cell r="C42" t="str">
            <v>131032：東京都港区</v>
          </cell>
        </row>
        <row r="43">
          <cell r="C43" t="str">
            <v>022055：青森県五所川原市</v>
          </cell>
        </row>
        <row r="44">
          <cell r="C44" t="str">
            <v>141119：神奈川県横浜市港南区</v>
          </cell>
        </row>
        <row r="45">
          <cell r="C45" t="str">
            <v>082325：茨城県神栖市</v>
          </cell>
        </row>
        <row r="46">
          <cell r="C46" t="str">
            <v>131121：東京都世田谷区</v>
          </cell>
        </row>
        <row r="47">
          <cell r="C47" t="str">
            <v>131091：東京都品川区</v>
          </cell>
        </row>
        <row r="48">
          <cell r="C48" t="str">
            <v>131130：東京都渋谷区</v>
          </cell>
        </row>
      </sheetData>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7"/>
  <sheetViews>
    <sheetView showGridLines="0" showZeros="0" view="pageBreakPreview" topLeftCell="A4" zoomScale="85" zoomScaleNormal="85" zoomScaleSheetLayoutView="85" workbookViewId="0">
      <selection activeCell="J5" sqref="J5"/>
    </sheetView>
  </sheetViews>
  <sheetFormatPr defaultColWidth="39" defaultRowHeight="10.8" x14ac:dyDescent="0.15"/>
  <cols>
    <col min="1" max="1" width="3.33203125" style="1" customWidth="1"/>
    <col min="2" max="2" width="15.33203125" style="1" customWidth="1"/>
    <col min="3" max="3" width="5.44140625" style="1" customWidth="1"/>
    <col min="4" max="5" width="4.21875" style="1" customWidth="1"/>
    <col min="6" max="6" width="25.77734375" style="1" customWidth="1"/>
    <col min="7" max="7" width="45.77734375" style="2" customWidth="1"/>
    <col min="8" max="8" width="37.44140625" style="1" customWidth="1"/>
    <col min="9" max="10" width="8.77734375" style="1" customWidth="1"/>
    <col min="11" max="11" width="9.88671875" style="1" customWidth="1"/>
    <col min="12" max="12" width="50.77734375" style="2" customWidth="1"/>
    <col min="13" max="14" width="15.77734375" style="1" customWidth="1"/>
    <col min="15" max="16" width="8" style="3" customWidth="1"/>
    <col min="17" max="17" width="8.77734375" style="3" customWidth="1"/>
    <col min="18" max="16384" width="39" style="1"/>
  </cols>
  <sheetData>
    <row r="1" spans="1:17" ht="6.75" customHeight="1" x14ac:dyDescent="0.15"/>
    <row r="2" spans="1:17" ht="19.2" x14ac:dyDescent="0.25">
      <c r="B2" s="4" t="s">
        <v>105</v>
      </c>
      <c r="C2" s="5"/>
      <c r="D2" s="5"/>
      <c r="E2" s="5"/>
      <c r="F2" s="5"/>
      <c r="G2" s="5"/>
      <c r="H2" s="5"/>
      <c r="I2" s="6"/>
      <c r="J2" s="5"/>
      <c r="K2" s="5"/>
      <c r="L2" s="5"/>
      <c r="M2" s="5"/>
      <c r="N2" s="5"/>
      <c r="O2" s="5"/>
      <c r="P2" s="5"/>
      <c r="Q2" s="5"/>
    </row>
    <row r="3" spans="1:17" ht="19.2" x14ac:dyDescent="0.25">
      <c r="B3" s="5"/>
      <c r="C3" s="5"/>
      <c r="D3" s="5"/>
      <c r="E3" s="5"/>
      <c r="F3" s="5"/>
      <c r="G3" s="5"/>
      <c r="H3" s="5"/>
      <c r="I3" s="5"/>
      <c r="J3" s="5"/>
      <c r="K3" s="5"/>
      <c r="L3" s="5"/>
      <c r="M3" s="5"/>
      <c r="N3" s="5"/>
      <c r="O3" s="7"/>
      <c r="P3" s="7"/>
      <c r="Q3" s="5"/>
    </row>
    <row r="4" spans="1:17" ht="20.25" customHeight="1" x14ac:dyDescent="0.2">
      <c r="B4" s="8"/>
      <c r="C4" s="291" t="s">
        <v>8</v>
      </c>
      <c r="D4" s="292"/>
      <c r="E4" s="293"/>
      <c r="F4" s="9"/>
      <c r="O4" s="10"/>
      <c r="P4" s="11"/>
      <c r="Q4" s="1"/>
    </row>
    <row r="5" spans="1:17" s="21" customFormat="1" ht="21.75" customHeight="1" x14ac:dyDescent="0.2">
      <c r="A5" s="12"/>
      <c r="B5" s="13" t="s">
        <v>9</v>
      </c>
      <c r="C5" s="14" t="s">
        <v>10</v>
      </c>
      <c r="D5" s="15" t="s">
        <v>11</v>
      </c>
      <c r="E5" s="16" t="s">
        <v>12</v>
      </c>
      <c r="F5" s="16" t="s">
        <v>100</v>
      </c>
      <c r="G5" s="17" t="s">
        <v>14</v>
      </c>
      <c r="H5" s="80" t="s">
        <v>15</v>
      </c>
      <c r="I5" s="17" t="s">
        <v>16</v>
      </c>
      <c r="J5" s="17" t="s">
        <v>17</v>
      </c>
      <c r="K5" s="17" t="s">
        <v>18</v>
      </c>
      <c r="L5" s="17" t="s">
        <v>19</v>
      </c>
      <c r="M5" s="17" t="s">
        <v>20</v>
      </c>
      <c r="N5" s="18" t="s">
        <v>69</v>
      </c>
      <c r="O5" s="19" t="s">
        <v>326</v>
      </c>
      <c r="P5" s="20" t="s">
        <v>91</v>
      </c>
    </row>
    <row r="6" spans="1:17" s="21" customFormat="1" ht="21.75" customHeight="1" x14ac:dyDescent="0.2">
      <c r="A6" s="12"/>
      <c r="B6" s="22" t="s">
        <v>328</v>
      </c>
      <c r="C6" s="23" t="s">
        <v>168</v>
      </c>
      <c r="D6" s="24" t="s">
        <v>93</v>
      </c>
      <c r="E6" s="25" t="s">
        <v>92</v>
      </c>
      <c r="F6" s="72" t="s">
        <v>102</v>
      </c>
      <c r="G6" s="73" t="s">
        <v>6</v>
      </c>
      <c r="H6" s="30" t="s">
        <v>1</v>
      </c>
      <c r="I6" s="64" t="s">
        <v>27</v>
      </c>
      <c r="J6" s="64" t="s">
        <v>97</v>
      </c>
      <c r="K6" s="30" t="s">
        <v>1025</v>
      </c>
      <c r="L6" s="216" t="s">
        <v>2388</v>
      </c>
      <c r="M6" s="85" t="s">
        <v>1005</v>
      </c>
      <c r="N6" s="86" t="s">
        <v>1517</v>
      </c>
      <c r="O6" s="87">
        <v>60</v>
      </c>
      <c r="P6" s="17" t="s">
        <v>94</v>
      </c>
    </row>
    <row r="7" spans="1:17" s="21" customFormat="1" ht="21.75" customHeight="1" x14ac:dyDescent="0.2">
      <c r="A7" s="12"/>
      <c r="B7" s="22" t="s">
        <v>1059</v>
      </c>
      <c r="C7" s="23" t="s">
        <v>1060</v>
      </c>
      <c r="D7" s="24" t="s">
        <v>1061</v>
      </c>
      <c r="E7" s="25" t="s">
        <v>1062</v>
      </c>
      <c r="F7" s="72" t="s">
        <v>102</v>
      </c>
      <c r="G7" s="69" t="s">
        <v>1063</v>
      </c>
      <c r="H7" s="30" t="s">
        <v>1064</v>
      </c>
      <c r="I7" s="64" t="s">
        <v>27</v>
      </c>
      <c r="J7" s="64" t="s">
        <v>28</v>
      </c>
      <c r="K7" s="30" t="s">
        <v>1065</v>
      </c>
      <c r="L7" s="30" t="s">
        <v>1066</v>
      </c>
      <c r="M7" s="30" t="s">
        <v>1067</v>
      </c>
      <c r="N7" s="74" t="s">
        <v>1068</v>
      </c>
      <c r="O7" s="87">
        <v>40</v>
      </c>
      <c r="P7" s="17" t="s">
        <v>312</v>
      </c>
    </row>
    <row r="8" spans="1:17" s="21" customFormat="1" ht="21.75" customHeight="1" x14ac:dyDescent="0.2">
      <c r="A8" s="12"/>
      <c r="B8" s="22" t="s">
        <v>1281</v>
      </c>
      <c r="C8" s="23" t="s">
        <v>1282</v>
      </c>
      <c r="D8" s="24" t="s">
        <v>70</v>
      </c>
      <c r="E8" s="25" t="s">
        <v>92</v>
      </c>
      <c r="F8" s="73" t="s">
        <v>101</v>
      </c>
      <c r="G8" s="69" t="s">
        <v>1283</v>
      </c>
      <c r="H8" s="79" t="s">
        <v>1514</v>
      </c>
      <c r="I8" s="64" t="s">
        <v>32</v>
      </c>
      <c r="J8" s="64" t="s">
        <v>33</v>
      </c>
      <c r="K8" s="30" t="s">
        <v>1284</v>
      </c>
      <c r="L8" s="30" t="s">
        <v>1280</v>
      </c>
      <c r="M8" s="28" t="s">
        <v>1285</v>
      </c>
      <c r="N8" s="29" t="s">
        <v>1286</v>
      </c>
      <c r="O8" s="87">
        <v>16</v>
      </c>
      <c r="P8" s="17" t="s">
        <v>94</v>
      </c>
    </row>
    <row r="9" spans="1:17" s="21" customFormat="1" ht="21.75" customHeight="1" x14ac:dyDescent="0.2">
      <c r="A9" s="12"/>
      <c r="B9" s="22" t="s">
        <v>265</v>
      </c>
      <c r="C9" s="23" t="s">
        <v>168</v>
      </c>
      <c r="D9" s="24" t="s">
        <v>93</v>
      </c>
      <c r="E9" s="25" t="s">
        <v>92</v>
      </c>
      <c r="F9" s="73" t="s">
        <v>520</v>
      </c>
      <c r="G9" s="69" t="s">
        <v>3</v>
      </c>
      <c r="H9" s="30" t="s">
        <v>5</v>
      </c>
      <c r="I9" s="64" t="s">
        <v>37</v>
      </c>
      <c r="J9" s="64" t="s">
        <v>38</v>
      </c>
      <c r="K9" s="30" t="s">
        <v>470</v>
      </c>
      <c r="L9" s="30" t="s">
        <v>2389</v>
      </c>
      <c r="M9" s="30" t="s">
        <v>481</v>
      </c>
      <c r="N9" s="74" t="s">
        <v>482</v>
      </c>
      <c r="O9" s="87">
        <v>60</v>
      </c>
      <c r="P9" s="17" t="s">
        <v>94</v>
      </c>
    </row>
    <row r="10" spans="1:17" s="21" customFormat="1" ht="21.75" customHeight="1" x14ac:dyDescent="0.2">
      <c r="A10" s="12"/>
      <c r="B10" s="22" t="s">
        <v>264</v>
      </c>
      <c r="C10" s="23" t="s">
        <v>168</v>
      </c>
      <c r="D10" s="24" t="s">
        <v>93</v>
      </c>
      <c r="E10" s="25" t="s">
        <v>92</v>
      </c>
      <c r="F10" s="69" t="s">
        <v>520</v>
      </c>
      <c r="G10" s="69" t="s">
        <v>2</v>
      </c>
      <c r="H10" s="30" t="s">
        <v>5</v>
      </c>
      <c r="I10" s="64" t="s">
        <v>47</v>
      </c>
      <c r="J10" s="64" t="s">
        <v>46</v>
      </c>
      <c r="K10" s="30" t="s">
        <v>574</v>
      </c>
      <c r="L10" s="84" t="s">
        <v>2390</v>
      </c>
      <c r="M10" s="30" t="s">
        <v>479</v>
      </c>
      <c r="N10" s="30" t="s">
        <v>480</v>
      </c>
      <c r="O10" s="87">
        <v>150</v>
      </c>
      <c r="P10" s="17" t="s">
        <v>94</v>
      </c>
    </row>
    <row r="11" spans="1:17" s="21" customFormat="1" ht="21.75" customHeight="1" x14ac:dyDescent="0.2">
      <c r="A11" s="12"/>
      <c r="B11" s="22" t="s">
        <v>116</v>
      </c>
      <c r="C11" s="23" t="s">
        <v>168</v>
      </c>
      <c r="D11" s="24" t="s">
        <v>93</v>
      </c>
      <c r="E11" s="25" t="s">
        <v>92</v>
      </c>
      <c r="F11" s="68" t="s">
        <v>520</v>
      </c>
      <c r="G11" s="30" t="s">
        <v>4</v>
      </c>
      <c r="H11" s="69" t="s">
        <v>5</v>
      </c>
      <c r="I11" s="64" t="s">
        <v>50</v>
      </c>
      <c r="J11" s="64" t="s">
        <v>49</v>
      </c>
      <c r="K11" s="30" t="s">
        <v>469</v>
      </c>
      <c r="L11" s="30" t="s">
        <v>2391</v>
      </c>
      <c r="M11" s="30" t="s">
        <v>477</v>
      </c>
      <c r="N11" s="74" t="s">
        <v>478</v>
      </c>
      <c r="O11" s="87">
        <v>80</v>
      </c>
      <c r="P11" s="17" t="s">
        <v>94</v>
      </c>
    </row>
    <row r="12" spans="1:17" s="21" customFormat="1" ht="21.75" customHeight="1" x14ac:dyDescent="0.2">
      <c r="A12" s="12"/>
      <c r="B12" s="22" t="s">
        <v>657</v>
      </c>
      <c r="C12" s="56" t="s">
        <v>652</v>
      </c>
      <c r="D12" s="24" t="s">
        <v>656</v>
      </c>
      <c r="E12" s="25" t="s">
        <v>96</v>
      </c>
      <c r="F12" s="62" t="s">
        <v>101</v>
      </c>
      <c r="G12" s="30" t="s">
        <v>7</v>
      </c>
      <c r="H12" s="79" t="s">
        <v>1469</v>
      </c>
      <c r="I12" s="64" t="s">
        <v>23</v>
      </c>
      <c r="J12" s="64" t="s">
        <v>24</v>
      </c>
      <c r="K12" s="30" t="s">
        <v>467</v>
      </c>
      <c r="L12" s="30" t="s">
        <v>2392</v>
      </c>
      <c r="M12" s="28" t="s">
        <v>25</v>
      </c>
      <c r="N12" s="28" t="s">
        <v>26</v>
      </c>
      <c r="O12" s="87">
        <v>30</v>
      </c>
      <c r="P12" s="17" t="s">
        <v>94</v>
      </c>
    </row>
    <row r="13" spans="1:17" s="21" customFormat="1" ht="21.75" customHeight="1" x14ac:dyDescent="0.2">
      <c r="A13" s="12"/>
      <c r="B13" s="22" t="s">
        <v>655</v>
      </c>
      <c r="C13" s="23" t="s">
        <v>652</v>
      </c>
      <c r="D13" s="24" t="s">
        <v>656</v>
      </c>
      <c r="E13" s="25" t="s">
        <v>95</v>
      </c>
      <c r="F13" s="82" t="s">
        <v>101</v>
      </c>
      <c r="G13" s="30" t="s">
        <v>1173</v>
      </c>
      <c r="H13" s="88" t="s">
        <v>1469</v>
      </c>
      <c r="I13" s="64" t="s">
        <v>27</v>
      </c>
      <c r="J13" s="64" t="s">
        <v>28</v>
      </c>
      <c r="K13" s="89" t="s">
        <v>1175</v>
      </c>
      <c r="L13" s="65" t="s">
        <v>1174</v>
      </c>
      <c r="M13" s="28" t="s">
        <v>1176</v>
      </c>
      <c r="N13" s="29" t="s">
        <v>1177</v>
      </c>
      <c r="O13" s="87">
        <v>40</v>
      </c>
      <c r="P13" s="17" t="s">
        <v>94</v>
      </c>
    </row>
    <row r="14" spans="1:17" s="21" customFormat="1" ht="21.75" customHeight="1" x14ac:dyDescent="0.2">
      <c r="A14" s="12"/>
      <c r="B14" s="22" t="s">
        <v>329</v>
      </c>
      <c r="C14" s="23" t="s">
        <v>168</v>
      </c>
      <c r="D14" s="24" t="s">
        <v>93</v>
      </c>
      <c r="E14" s="25" t="s">
        <v>92</v>
      </c>
      <c r="F14" s="68" t="s">
        <v>102</v>
      </c>
      <c r="G14" s="30" t="s">
        <v>1293</v>
      </c>
      <c r="H14" s="69" t="s">
        <v>327</v>
      </c>
      <c r="I14" s="64" t="s">
        <v>27</v>
      </c>
      <c r="J14" s="64" t="s">
        <v>97</v>
      </c>
      <c r="K14" s="30" t="s">
        <v>466</v>
      </c>
      <c r="L14" s="30" t="s">
        <v>2278</v>
      </c>
      <c r="M14" s="30" t="s">
        <v>475</v>
      </c>
      <c r="N14" s="74" t="s">
        <v>476</v>
      </c>
      <c r="O14" s="87">
        <v>60</v>
      </c>
      <c r="P14" s="17" t="s">
        <v>94</v>
      </c>
    </row>
    <row r="15" spans="1:17" s="21" customFormat="1" ht="21.75" customHeight="1" x14ac:dyDescent="0.2">
      <c r="A15" s="12"/>
      <c r="B15" s="22" t="s">
        <v>658</v>
      </c>
      <c r="C15" s="23" t="s">
        <v>168</v>
      </c>
      <c r="D15" s="24" t="s">
        <v>656</v>
      </c>
      <c r="E15" s="25" t="s">
        <v>92</v>
      </c>
      <c r="F15" s="82" t="s">
        <v>101</v>
      </c>
      <c r="G15" s="67" t="s">
        <v>0</v>
      </c>
      <c r="H15" s="83" t="s">
        <v>1515</v>
      </c>
      <c r="I15" s="61" t="s">
        <v>21</v>
      </c>
      <c r="J15" s="61" t="s">
        <v>64</v>
      </c>
      <c r="K15" s="67" t="s">
        <v>468</v>
      </c>
      <c r="L15" s="67" t="s">
        <v>509</v>
      </c>
      <c r="M15" s="62" t="s">
        <v>473</v>
      </c>
      <c r="N15" s="63" t="s">
        <v>474</v>
      </c>
      <c r="O15" s="27">
        <v>40</v>
      </c>
      <c r="P15" s="17" t="s">
        <v>94</v>
      </c>
    </row>
    <row r="16" spans="1:17" s="21" customFormat="1" ht="21.75" customHeight="1" thickBot="1" x14ac:dyDescent="0.25">
      <c r="A16" s="12"/>
      <c r="B16" s="31"/>
      <c r="C16" s="32"/>
      <c r="D16" s="32"/>
      <c r="E16" s="32"/>
      <c r="F16" s="32"/>
      <c r="G16" s="31"/>
      <c r="H16" s="33"/>
      <c r="I16" s="34"/>
      <c r="J16" s="34"/>
      <c r="K16" s="31"/>
      <c r="L16" s="31"/>
      <c r="M16" s="31"/>
      <c r="N16" s="31"/>
      <c r="O16" s="35"/>
      <c r="P16" s="35"/>
      <c r="Q16" s="34"/>
    </row>
    <row r="17" spans="2:17" s="38" customFormat="1" ht="23.25" customHeight="1" thickTop="1" thickBot="1" x14ac:dyDescent="0.25">
      <c r="B17" s="294" t="s">
        <v>98</v>
      </c>
      <c r="C17" s="294"/>
      <c r="D17" s="294"/>
      <c r="E17" s="294"/>
      <c r="F17" s="37">
        <f>COUNTA(G6:G15)</f>
        <v>10</v>
      </c>
      <c r="L17" s="39"/>
      <c r="M17" s="290"/>
      <c r="N17" s="290"/>
      <c r="O17" s="290"/>
      <c r="P17" s="80" t="s">
        <v>1921</v>
      </c>
      <c r="Q17" s="40"/>
    </row>
    <row r="18" spans="2:17" ht="22.5" customHeight="1" thickTop="1" x14ac:dyDescent="0.15">
      <c r="B18" s="41"/>
      <c r="C18" s="42"/>
      <c r="D18" s="42"/>
      <c r="E18" s="42"/>
      <c r="F18" s="42"/>
      <c r="M18" s="295" t="s">
        <v>68</v>
      </c>
      <c r="N18" s="295"/>
      <c r="O18" s="295"/>
      <c r="P18" s="43">
        <f>SUM(O6:O15)</f>
        <v>576</v>
      </c>
      <c r="Q18" s="1"/>
    </row>
    <row r="19" spans="2:17" ht="18" customHeight="1" x14ac:dyDescent="0.15">
      <c r="B19" s="41"/>
      <c r="C19" s="296" t="s">
        <v>1073</v>
      </c>
      <c r="D19" s="296"/>
      <c r="E19" s="296"/>
      <c r="F19" s="296"/>
      <c r="G19" s="297" t="s">
        <v>1070</v>
      </c>
      <c r="H19" s="297"/>
      <c r="I19" s="297"/>
      <c r="J19" s="297"/>
      <c r="K19" s="297"/>
      <c r="M19" s="289" t="s">
        <v>27</v>
      </c>
      <c r="N19" s="289"/>
      <c r="O19" s="289"/>
      <c r="P19" s="44">
        <f>SUMIF($I$6:$I$15,M19,$O$6:$O$15)</f>
        <v>200</v>
      </c>
      <c r="Q19" s="1"/>
    </row>
    <row r="20" spans="2:17" ht="18" customHeight="1" x14ac:dyDescent="0.15">
      <c r="C20" s="296" t="s">
        <v>1074</v>
      </c>
      <c r="D20" s="296"/>
      <c r="E20" s="296"/>
      <c r="F20" s="296"/>
      <c r="G20" s="297" t="s">
        <v>1071</v>
      </c>
      <c r="H20" s="297"/>
      <c r="I20" s="297"/>
      <c r="J20" s="297"/>
      <c r="K20" s="297"/>
      <c r="L20" s="298"/>
      <c r="M20" s="289" t="s">
        <v>37</v>
      </c>
      <c r="N20" s="289"/>
      <c r="O20" s="289"/>
      <c r="P20" s="44">
        <f t="shared" ref="P20:P27" si="0">SUMIF($I$6:$I$15,M20,$O$6:$O$15)</f>
        <v>60</v>
      </c>
      <c r="Q20" s="1"/>
    </row>
    <row r="21" spans="2:17" ht="15" customHeight="1" x14ac:dyDescent="0.15">
      <c r="B21" s="41"/>
      <c r="C21" s="296" t="s">
        <v>1075</v>
      </c>
      <c r="D21" s="296"/>
      <c r="E21" s="296"/>
      <c r="F21" s="296"/>
      <c r="G21" s="299" t="s">
        <v>1072</v>
      </c>
      <c r="H21" s="299"/>
      <c r="I21" s="299"/>
      <c r="J21" s="299"/>
      <c r="K21" s="299"/>
      <c r="L21" s="300"/>
      <c r="M21" s="289" t="s">
        <v>66</v>
      </c>
      <c r="N21" s="289"/>
      <c r="O21" s="289"/>
      <c r="P21" s="44">
        <f t="shared" si="0"/>
        <v>30</v>
      </c>
      <c r="Q21" s="1"/>
    </row>
    <row r="22" spans="2:17" ht="14.4" customHeight="1" x14ac:dyDescent="0.2">
      <c r="B22" s="41"/>
      <c r="C22" s="58"/>
      <c r="D22" s="58"/>
      <c r="E22" s="58"/>
      <c r="F22" s="58" t="s">
        <v>1069</v>
      </c>
      <c r="G22" s="299"/>
      <c r="H22" s="299"/>
      <c r="I22" s="299"/>
      <c r="J22" s="299"/>
      <c r="K22" s="299"/>
      <c r="L22" s="300"/>
      <c r="M22" s="289" t="s">
        <v>47</v>
      </c>
      <c r="N22" s="289"/>
      <c r="O22" s="289"/>
      <c r="P22" s="44">
        <f t="shared" si="0"/>
        <v>150</v>
      </c>
      <c r="Q22" s="1"/>
    </row>
    <row r="23" spans="2:17" ht="18" customHeight="1" x14ac:dyDescent="0.2">
      <c r="B23" s="41"/>
      <c r="C23" s="57"/>
      <c r="D23" s="57"/>
      <c r="E23" s="57"/>
      <c r="F23" s="57"/>
      <c r="G23" s="39"/>
      <c r="H23" s="38"/>
      <c r="I23" s="38"/>
      <c r="M23" s="289" t="s">
        <v>363</v>
      </c>
      <c r="N23" s="289"/>
      <c r="O23" s="289"/>
      <c r="P23" s="44">
        <f t="shared" si="0"/>
        <v>0</v>
      </c>
      <c r="Q23" s="1"/>
    </row>
    <row r="24" spans="2:17" ht="18" customHeight="1" x14ac:dyDescent="0.15">
      <c r="B24" s="41"/>
      <c r="C24" s="42"/>
      <c r="D24" s="42"/>
      <c r="E24" s="42"/>
      <c r="F24" s="42"/>
      <c r="M24" s="289" t="s">
        <v>50</v>
      </c>
      <c r="N24" s="289"/>
      <c r="O24" s="289"/>
      <c r="P24" s="44">
        <f t="shared" si="0"/>
        <v>80</v>
      </c>
      <c r="Q24" s="1"/>
    </row>
    <row r="25" spans="2:17" ht="18" customHeight="1" x14ac:dyDescent="0.15">
      <c r="B25" s="41"/>
      <c r="C25" s="42"/>
      <c r="D25" s="42"/>
      <c r="E25" s="42"/>
      <c r="F25" s="42"/>
      <c r="M25" s="289" t="s">
        <v>32</v>
      </c>
      <c r="N25" s="289"/>
      <c r="O25" s="289"/>
      <c r="P25" s="44">
        <f t="shared" si="0"/>
        <v>16</v>
      </c>
      <c r="Q25" s="1"/>
    </row>
    <row r="26" spans="2:17" ht="18" customHeight="1" x14ac:dyDescent="0.15">
      <c r="B26" s="41"/>
      <c r="C26" s="42"/>
      <c r="D26" s="42"/>
      <c r="E26" s="42"/>
      <c r="F26" s="42"/>
      <c r="M26" s="289" t="s">
        <v>44</v>
      </c>
      <c r="N26" s="289"/>
      <c r="O26" s="289"/>
      <c r="P26" s="44">
        <f t="shared" si="0"/>
        <v>0</v>
      </c>
      <c r="Q26" s="1"/>
    </row>
    <row r="27" spans="2:17" ht="18" customHeight="1" x14ac:dyDescent="0.15">
      <c r="B27" s="41"/>
      <c r="C27" s="42"/>
      <c r="D27" s="42"/>
      <c r="E27" s="42"/>
      <c r="F27" s="42"/>
      <c r="M27" s="289" t="s">
        <v>21</v>
      </c>
      <c r="N27" s="289"/>
      <c r="O27" s="289"/>
      <c r="P27" s="44">
        <f t="shared" si="0"/>
        <v>40</v>
      </c>
      <c r="Q27" s="1"/>
    </row>
    <row r="28" spans="2:17" ht="13.2" x14ac:dyDescent="0.15">
      <c r="B28" s="41"/>
      <c r="C28" s="42"/>
      <c r="D28" s="42"/>
      <c r="E28" s="42"/>
      <c r="F28" s="42"/>
      <c r="M28" s="45"/>
      <c r="N28" s="45"/>
    </row>
    <row r="29" spans="2:17" x14ac:dyDescent="0.15">
      <c r="B29" s="41"/>
      <c r="C29" s="42"/>
      <c r="D29" s="42"/>
      <c r="E29" s="42"/>
      <c r="F29" s="42"/>
    </row>
    <row r="30" spans="2:17" x14ac:dyDescent="0.15">
      <c r="B30" s="41"/>
      <c r="C30" s="42"/>
      <c r="D30" s="42"/>
      <c r="E30" s="42"/>
      <c r="F30" s="42"/>
    </row>
    <row r="31" spans="2:17" x14ac:dyDescent="0.15">
      <c r="B31" s="41"/>
      <c r="C31" s="42"/>
      <c r="D31" s="42"/>
      <c r="E31" s="42"/>
      <c r="F31" s="42"/>
    </row>
    <row r="32" spans="2:17" x14ac:dyDescent="0.15">
      <c r="B32" s="41"/>
      <c r="C32" s="42"/>
      <c r="D32" s="42"/>
      <c r="E32" s="42"/>
      <c r="F32" s="42"/>
    </row>
    <row r="33" spans="2:6" x14ac:dyDescent="0.15">
      <c r="B33" s="41"/>
      <c r="C33" s="42"/>
      <c r="D33" s="42"/>
      <c r="E33" s="42"/>
      <c r="F33" s="42"/>
    </row>
    <row r="34" spans="2:6" x14ac:dyDescent="0.15">
      <c r="B34" s="41"/>
      <c r="C34" s="42"/>
      <c r="D34" s="42"/>
      <c r="E34" s="42"/>
      <c r="F34" s="42"/>
    </row>
    <row r="35" spans="2:6" x14ac:dyDescent="0.15">
      <c r="B35" s="41"/>
      <c r="C35" s="42"/>
      <c r="D35" s="42"/>
      <c r="E35" s="42"/>
      <c r="F35" s="42"/>
    </row>
    <row r="38" spans="2:6" x14ac:dyDescent="0.15">
      <c r="B38" s="41"/>
      <c r="C38" s="42"/>
      <c r="D38" s="42"/>
      <c r="E38" s="42"/>
      <c r="F38" s="42"/>
    </row>
    <row r="39" spans="2:6" x14ac:dyDescent="0.15">
      <c r="B39" s="41"/>
      <c r="C39" s="42"/>
      <c r="D39" s="42"/>
      <c r="E39" s="42"/>
      <c r="F39" s="42"/>
    </row>
    <row r="40" spans="2:6" x14ac:dyDescent="0.15">
      <c r="B40" s="41"/>
      <c r="C40" s="42"/>
      <c r="D40" s="42"/>
      <c r="E40" s="42"/>
      <c r="F40" s="42"/>
    </row>
    <row r="41" spans="2:6" x14ac:dyDescent="0.15">
      <c r="B41" s="41"/>
      <c r="C41" s="42"/>
      <c r="D41" s="42"/>
      <c r="E41" s="42"/>
      <c r="F41" s="42"/>
    </row>
    <row r="42" spans="2:6" x14ac:dyDescent="0.15">
      <c r="B42" s="41"/>
      <c r="C42" s="42"/>
      <c r="D42" s="42"/>
      <c r="E42" s="42"/>
      <c r="F42" s="42"/>
    </row>
    <row r="43" spans="2:6" x14ac:dyDescent="0.15">
      <c r="B43" s="41"/>
      <c r="C43" s="41"/>
      <c r="D43" s="41"/>
      <c r="E43" s="41"/>
      <c r="F43" s="41"/>
    </row>
    <row r="44" spans="2:6" x14ac:dyDescent="0.15">
      <c r="B44" s="41"/>
      <c r="C44" s="41"/>
      <c r="D44" s="41"/>
      <c r="E44" s="41"/>
      <c r="F44" s="41"/>
    </row>
    <row r="45" spans="2:6" x14ac:dyDescent="0.15">
      <c r="B45" s="41"/>
      <c r="C45" s="41"/>
      <c r="D45" s="41"/>
      <c r="E45" s="41"/>
      <c r="F45" s="41"/>
    </row>
    <row r="46" spans="2:6" x14ac:dyDescent="0.15">
      <c r="B46" s="41"/>
      <c r="C46" s="41"/>
      <c r="D46" s="41"/>
      <c r="E46" s="41"/>
      <c r="F46" s="41"/>
    </row>
    <row r="47" spans="2:6" x14ac:dyDescent="0.15">
      <c r="B47" s="41"/>
      <c r="C47" s="41"/>
      <c r="D47" s="41"/>
      <c r="E47" s="41"/>
      <c r="F47" s="41"/>
    </row>
    <row r="48" spans="2:6" x14ac:dyDescent="0.15">
      <c r="B48" s="41"/>
      <c r="C48" s="41"/>
      <c r="D48" s="41"/>
      <c r="E48" s="41"/>
      <c r="F48" s="41"/>
    </row>
    <row r="49" spans="2:6" x14ac:dyDescent="0.15">
      <c r="B49" s="41"/>
      <c r="C49" s="41"/>
      <c r="D49" s="41"/>
      <c r="E49" s="41"/>
      <c r="F49" s="41"/>
    </row>
    <row r="50" spans="2:6" x14ac:dyDescent="0.15">
      <c r="B50" s="41"/>
      <c r="C50" s="41"/>
      <c r="D50" s="41"/>
      <c r="E50" s="41"/>
      <c r="F50" s="41"/>
    </row>
    <row r="51" spans="2:6" x14ac:dyDescent="0.15">
      <c r="B51" s="41"/>
      <c r="C51" s="41"/>
      <c r="D51" s="41"/>
      <c r="E51" s="41"/>
      <c r="F51" s="41"/>
    </row>
    <row r="52" spans="2:6" x14ac:dyDescent="0.15">
      <c r="B52" s="41"/>
      <c r="C52" s="41"/>
      <c r="D52" s="41"/>
      <c r="E52" s="41"/>
      <c r="F52" s="41"/>
    </row>
    <row r="53" spans="2:6" x14ac:dyDescent="0.15">
      <c r="B53" s="41"/>
      <c r="C53" s="41"/>
      <c r="D53" s="41"/>
      <c r="E53" s="41"/>
      <c r="F53" s="41"/>
    </row>
    <row r="54" spans="2:6" x14ac:dyDescent="0.15">
      <c r="B54" s="41"/>
      <c r="C54" s="41"/>
      <c r="D54" s="41"/>
      <c r="E54" s="41"/>
      <c r="F54" s="41"/>
    </row>
    <row r="55" spans="2:6" x14ac:dyDescent="0.15">
      <c r="B55" s="41"/>
      <c r="C55" s="41"/>
      <c r="D55" s="41"/>
      <c r="E55" s="41"/>
      <c r="F55" s="41"/>
    </row>
    <row r="56" spans="2:6" x14ac:dyDescent="0.15">
      <c r="B56" s="41"/>
      <c r="C56" s="41"/>
      <c r="D56" s="41"/>
      <c r="E56" s="41"/>
      <c r="F56" s="41"/>
    </row>
    <row r="57" spans="2:6" x14ac:dyDescent="0.15">
      <c r="B57" s="41"/>
      <c r="C57" s="41"/>
      <c r="D57" s="41"/>
      <c r="E57" s="41"/>
      <c r="F57" s="41"/>
    </row>
    <row r="58" spans="2:6" x14ac:dyDescent="0.15">
      <c r="B58" s="41"/>
      <c r="C58" s="41"/>
      <c r="D58" s="41"/>
      <c r="E58" s="41"/>
      <c r="F58" s="41"/>
    </row>
    <row r="59" spans="2:6" x14ac:dyDescent="0.15">
      <c r="B59" s="41"/>
      <c r="C59" s="41"/>
      <c r="D59" s="41"/>
      <c r="E59" s="41"/>
      <c r="F59" s="41"/>
    </row>
    <row r="60" spans="2:6" x14ac:dyDescent="0.15">
      <c r="B60" s="41"/>
      <c r="C60" s="41"/>
      <c r="D60" s="41"/>
      <c r="E60" s="41"/>
      <c r="F60" s="41"/>
    </row>
    <row r="61" spans="2:6" x14ac:dyDescent="0.15">
      <c r="B61" s="41"/>
      <c r="C61" s="41"/>
      <c r="D61" s="41"/>
      <c r="E61" s="41"/>
      <c r="F61" s="41"/>
    </row>
    <row r="62" spans="2:6" x14ac:dyDescent="0.15">
      <c r="B62" s="41"/>
      <c r="C62" s="41"/>
      <c r="D62" s="41"/>
      <c r="E62" s="41"/>
      <c r="F62" s="41"/>
    </row>
    <row r="63" spans="2:6" x14ac:dyDescent="0.15">
      <c r="B63" s="41"/>
      <c r="C63" s="41"/>
      <c r="D63" s="41"/>
      <c r="E63" s="41"/>
      <c r="F63" s="41"/>
    </row>
    <row r="64" spans="2:6" x14ac:dyDescent="0.15">
      <c r="B64" s="41"/>
      <c r="C64" s="41"/>
      <c r="D64" s="41"/>
      <c r="E64" s="41"/>
      <c r="F64" s="41"/>
    </row>
    <row r="65" spans="2:6" x14ac:dyDescent="0.15">
      <c r="B65" s="41"/>
      <c r="C65" s="41"/>
      <c r="D65" s="41"/>
      <c r="E65" s="41"/>
      <c r="F65" s="41"/>
    </row>
    <row r="66" spans="2:6" x14ac:dyDescent="0.15">
      <c r="B66" s="41"/>
      <c r="C66" s="41"/>
      <c r="D66" s="41"/>
      <c r="E66" s="41"/>
      <c r="F66" s="41"/>
    </row>
    <row r="67" spans="2:6" x14ac:dyDescent="0.15">
      <c r="B67" s="41"/>
      <c r="C67" s="41"/>
      <c r="D67" s="41"/>
      <c r="E67" s="41"/>
      <c r="F67" s="41"/>
    </row>
    <row r="68" spans="2:6" x14ac:dyDescent="0.15">
      <c r="B68" s="41"/>
      <c r="C68" s="41"/>
      <c r="D68" s="41"/>
      <c r="E68" s="41"/>
      <c r="F68" s="41"/>
    </row>
    <row r="69" spans="2:6" x14ac:dyDescent="0.15">
      <c r="B69" s="41"/>
      <c r="C69" s="41"/>
      <c r="D69" s="41"/>
      <c r="E69" s="41"/>
      <c r="F69" s="41"/>
    </row>
    <row r="70" spans="2:6" x14ac:dyDescent="0.15">
      <c r="B70" s="41"/>
      <c r="C70" s="41"/>
      <c r="D70" s="41"/>
      <c r="E70" s="41"/>
      <c r="F70" s="41"/>
    </row>
    <row r="71" spans="2:6" x14ac:dyDescent="0.15">
      <c r="B71" s="41"/>
      <c r="C71" s="41"/>
      <c r="D71" s="41"/>
      <c r="E71" s="41"/>
      <c r="F71" s="41"/>
    </row>
    <row r="72" spans="2:6" x14ac:dyDescent="0.15">
      <c r="B72" s="41"/>
      <c r="C72" s="41"/>
      <c r="D72" s="41"/>
      <c r="E72" s="41"/>
      <c r="F72" s="41"/>
    </row>
    <row r="73" spans="2:6" x14ac:dyDescent="0.15">
      <c r="B73" s="41"/>
      <c r="C73" s="41"/>
      <c r="D73" s="41"/>
      <c r="E73" s="41"/>
      <c r="F73" s="41"/>
    </row>
    <row r="74" spans="2:6" x14ac:dyDescent="0.15">
      <c r="B74" s="41"/>
      <c r="C74" s="41"/>
      <c r="D74" s="41"/>
      <c r="E74" s="41"/>
      <c r="F74" s="41"/>
    </row>
    <row r="75" spans="2:6" x14ac:dyDescent="0.15">
      <c r="B75" s="41"/>
      <c r="C75" s="41"/>
      <c r="D75" s="41"/>
      <c r="E75" s="41"/>
      <c r="F75" s="41"/>
    </row>
    <row r="76" spans="2:6" x14ac:dyDescent="0.15">
      <c r="B76" s="41"/>
      <c r="C76" s="41"/>
      <c r="D76" s="41"/>
      <c r="E76" s="41"/>
      <c r="F76" s="41"/>
    </row>
    <row r="77" spans="2:6" x14ac:dyDescent="0.15">
      <c r="B77" s="41"/>
      <c r="C77" s="41"/>
      <c r="D77" s="41"/>
      <c r="E77" s="41"/>
      <c r="F77" s="41"/>
    </row>
    <row r="78" spans="2:6" x14ac:dyDescent="0.15">
      <c r="B78" s="41"/>
      <c r="C78" s="41"/>
      <c r="D78" s="41"/>
      <c r="E78" s="41"/>
      <c r="F78" s="41"/>
    </row>
    <row r="79" spans="2:6" x14ac:dyDescent="0.15">
      <c r="B79" s="41"/>
      <c r="C79" s="41"/>
      <c r="D79" s="41"/>
      <c r="E79" s="41"/>
      <c r="F79" s="41"/>
    </row>
    <row r="80" spans="2:6" x14ac:dyDescent="0.15">
      <c r="B80" s="41"/>
      <c r="C80" s="41"/>
      <c r="D80" s="41"/>
      <c r="E80" s="41"/>
      <c r="F80" s="41"/>
    </row>
    <row r="81" spans="2:6" x14ac:dyDescent="0.15">
      <c r="B81" s="41"/>
      <c r="C81" s="41"/>
      <c r="D81" s="41"/>
      <c r="E81" s="41"/>
      <c r="F81" s="41"/>
    </row>
    <row r="82" spans="2:6" x14ac:dyDescent="0.15">
      <c r="B82" s="41"/>
      <c r="C82" s="41"/>
      <c r="D82" s="41"/>
      <c r="E82" s="41"/>
      <c r="F82" s="41"/>
    </row>
    <row r="83" spans="2:6" x14ac:dyDescent="0.15">
      <c r="B83" s="41"/>
      <c r="C83" s="41"/>
      <c r="D83" s="41"/>
      <c r="E83" s="41"/>
      <c r="F83" s="41"/>
    </row>
    <row r="84" spans="2:6" x14ac:dyDescent="0.15">
      <c r="B84" s="41"/>
      <c r="C84" s="41"/>
      <c r="D84" s="41"/>
      <c r="E84" s="41"/>
      <c r="F84" s="41"/>
    </row>
    <row r="85" spans="2:6" x14ac:dyDescent="0.15">
      <c r="B85" s="41"/>
      <c r="C85" s="41"/>
      <c r="D85" s="41"/>
      <c r="E85" s="41"/>
      <c r="F85" s="41"/>
    </row>
    <row r="86" spans="2:6" x14ac:dyDescent="0.15">
      <c r="B86" s="41"/>
      <c r="C86" s="41"/>
      <c r="D86" s="41"/>
      <c r="E86" s="41"/>
      <c r="F86" s="41"/>
    </row>
    <row r="87" spans="2:6" x14ac:dyDescent="0.15">
      <c r="B87" s="41"/>
      <c r="C87" s="41"/>
      <c r="D87" s="41"/>
      <c r="E87" s="41"/>
      <c r="F87" s="41"/>
    </row>
    <row r="88" spans="2:6" x14ac:dyDescent="0.15">
      <c r="B88" s="41"/>
      <c r="C88" s="41"/>
      <c r="D88" s="41"/>
      <c r="E88" s="41"/>
      <c r="F88" s="41"/>
    </row>
    <row r="89" spans="2:6" x14ac:dyDescent="0.15">
      <c r="B89" s="41"/>
      <c r="C89" s="41"/>
      <c r="D89" s="41"/>
      <c r="E89" s="41"/>
      <c r="F89" s="41"/>
    </row>
    <row r="90" spans="2:6" x14ac:dyDescent="0.15">
      <c r="B90" s="41"/>
      <c r="C90" s="41"/>
      <c r="D90" s="41"/>
      <c r="E90" s="41"/>
      <c r="F90" s="41"/>
    </row>
    <row r="91" spans="2:6" x14ac:dyDescent="0.15">
      <c r="B91" s="41"/>
      <c r="C91" s="41"/>
      <c r="D91" s="41"/>
      <c r="E91" s="41"/>
      <c r="F91" s="41"/>
    </row>
    <row r="92" spans="2:6" x14ac:dyDescent="0.15">
      <c r="B92" s="41"/>
      <c r="C92" s="41"/>
      <c r="D92" s="41"/>
      <c r="E92" s="41"/>
      <c r="F92" s="41"/>
    </row>
    <row r="93" spans="2:6" x14ac:dyDescent="0.15">
      <c r="B93" s="41"/>
      <c r="C93" s="41"/>
      <c r="D93" s="41"/>
      <c r="E93" s="41"/>
      <c r="F93" s="41"/>
    </row>
    <row r="94" spans="2:6" x14ac:dyDescent="0.15">
      <c r="B94" s="41"/>
      <c r="C94" s="41"/>
      <c r="D94" s="41"/>
      <c r="E94" s="41"/>
      <c r="F94" s="41"/>
    </row>
    <row r="95" spans="2:6" x14ac:dyDescent="0.15">
      <c r="B95" s="41"/>
      <c r="C95" s="41"/>
      <c r="D95" s="41"/>
      <c r="E95" s="41"/>
      <c r="F95" s="41"/>
    </row>
    <row r="96" spans="2:6" x14ac:dyDescent="0.15">
      <c r="B96" s="41"/>
      <c r="C96" s="41"/>
      <c r="D96" s="41"/>
      <c r="E96" s="41"/>
      <c r="F96" s="41"/>
    </row>
    <row r="97" spans="2:6" x14ac:dyDescent="0.15">
      <c r="B97" s="41"/>
      <c r="C97" s="41"/>
      <c r="D97" s="41"/>
      <c r="E97" s="41"/>
      <c r="F97" s="41"/>
    </row>
    <row r="98" spans="2:6" x14ac:dyDescent="0.15">
      <c r="B98" s="41"/>
      <c r="C98" s="41"/>
      <c r="D98" s="41"/>
      <c r="E98" s="41"/>
      <c r="F98" s="41"/>
    </row>
    <row r="99" spans="2:6" x14ac:dyDescent="0.15">
      <c r="B99" s="41"/>
      <c r="C99" s="41"/>
      <c r="D99" s="41"/>
      <c r="E99" s="41"/>
      <c r="F99" s="41"/>
    </row>
    <row r="100" spans="2:6" x14ac:dyDescent="0.15">
      <c r="B100" s="41"/>
      <c r="C100" s="41"/>
      <c r="D100" s="41"/>
      <c r="E100" s="41"/>
      <c r="F100" s="41"/>
    </row>
    <row r="101" spans="2:6" x14ac:dyDescent="0.15">
      <c r="B101" s="41"/>
      <c r="C101" s="41"/>
      <c r="D101" s="41"/>
      <c r="E101" s="41"/>
      <c r="F101" s="41"/>
    </row>
    <row r="102" spans="2:6" x14ac:dyDescent="0.15">
      <c r="B102" s="41"/>
      <c r="C102" s="41"/>
      <c r="D102" s="41"/>
      <c r="E102" s="41"/>
      <c r="F102" s="41"/>
    </row>
    <row r="103" spans="2:6" x14ac:dyDescent="0.15">
      <c r="B103" s="41"/>
      <c r="C103" s="41"/>
      <c r="D103" s="41"/>
      <c r="E103" s="41"/>
      <c r="F103" s="41"/>
    </row>
    <row r="104" spans="2:6" x14ac:dyDescent="0.15">
      <c r="B104" s="41"/>
      <c r="C104" s="41"/>
      <c r="D104" s="41"/>
      <c r="E104" s="41"/>
      <c r="F104" s="41"/>
    </row>
    <row r="105" spans="2:6" x14ac:dyDescent="0.15">
      <c r="B105" s="41"/>
      <c r="C105" s="41"/>
      <c r="D105" s="41"/>
      <c r="E105" s="41"/>
      <c r="F105" s="41"/>
    </row>
    <row r="106" spans="2:6" x14ac:dyDescent="0.15">
      <c r="B106" s="41"/>
      <c r="C106" s="41"/>
      <c r="D106" s="41"/>
      <c r="E106" s="41"/>
      <c r="F106" s="41"/>
    </row>
    <row r="107" spans="2:6" x14ac:dyDescent="0.15">
      <c r="B107" s="41"/>
      <c r="C107" s="41"/>
      <c r="D107" s="41"/>
      <c r="E107" s="41"/>
      <c r="F107" s="41"/>
    </row>
    <row r="108" spans="2:6" x14ac:dyDescent="0.15">
      <c r="B108" s="41"/>
      <c r="C108" s="41"/>
      <c r="D108" s="41"/>
      <c r="E108" s="41"/>
      <c r="F108" s="41"/>
    </row>
    <row r="109" spans="2:6" x14ac:dyDescent="0.15">
      <c r="B109" s="41"/>
      <c r="C109" s="41"/>
      <c r="D109" s="41"/>
      <c r="E109" s="41"/>
      <c r="F109" s="41"/>
    </row>
    <row r="110" spans="2:6" x14ac:dyDescent="0.15">
      <c r="B110" s="41"/>
      <c r="C110" s="41"/>
      <c r="D110" s="41"/>
      <c r="E110" s="41"/>
      <c r="F110" s="41"/>
    </row>
    <row r="111" spans="2:6" x14ac:dyDescent="0.15">
      <c r="B111" s="41"/>
      <c r="C111" s="41"/>
      <c r="D111" s="41"/>
      <c r="E111" s="41"/>
      <c r="F111" s="41"/>
    </row>
    <row r="112" spans="2:6" x14ac:dyDescent="0.15">
      <c r="B112" s="41"/>
      <c r="C112" s="41"/>
      <c r="D112" s="41"/>
      <c r="E112" s="41"/>
      <c r="F112" s="41"/>
    </row>
    <row r="113" spans="2:6" x14ac:dyDescent="0.15">
      <c r="B113" s="41"/>
      <c r="C113" s="41"/>
      <c r="D113" s="41"/>
      <c r="E113" s="41"/>
      <c r="F113" s="41"/>
    </row>
    <row r="114" spans="2:6" x14ac:dyDescent="0.15">
      <c r="B114" s="41"/>
      <c r="C114" s="41"/>
      <c r="D114" s="41"/>
      <c r="E114" s="41"/>
      <c r="F114" s="41"/>
    </row>
    <row r="115" spans="2:6" x14ac:dyDescent="0.15">
      <c r="B115" s="41"/>
      <c r="C115" s="41"/>
      <c r="D115" s="41"/>
      <c r="E115" s="41"/>
      <c r="F115" s="41"/>
    </row>
    <row r="116" spans="2:6" x14ac:dyDescent="0.15">
      <c r="B116" s="41"/>
      <c r="C116" s="41"/>
      <c r="D116" s="41"/>
      <c r="E116" s="41"/>
      <c r="F116" s="41"/>
    </row>
    <row r="117" spans="2:6" x14ac:dyDescent="0.15">
      <c r="B117" s="41"/>
      <c r="C117" s="41"/>
      <c r="D117" s="41"/>
      <c r="E117" s="41"/>
      <c r="F117" s="41"/>
    </row>
    <row r="118" spans="2:6" x14ac:dyDescent="0.15">
      <c r="B118" s="41"/>
      <c r="C118" s="41"/>
      <c r="D118" s="41"/>
      <c r="E118" s="41"/>
      <c r="F118" s="41"/>
    </row>
    <row r="119" spans="2:6" x14ac:dyDescent="0.15">
      <c r="B119" s="41"/>
      <c r="C119" s="41"/>
      <c r="D119" s="41"/>
      <c r="E119" s="41"/>
      <c r="F119" s="41"/>
    </row>
    <row r="120" spans="2:6" x14ac:dyDescent="0.15">
      <c r="B120" s="41"/>
      <c r="C120" s="41"/>
      <c r="D120" s="41"/>
      <c r="E120" s="41"/>
      <c r="F120" s="41"/>
    </row>
    <row r="121" spans="2:6" x14ac:dyDescent="0.15">
      <c r="B121" s="41"/>
      <c r="C121" s="41"/>
      <c r="D121" s="41"/>
      <c r="E121" s="41"/>
      <c r="F121" s="41"/>
    </row>
    <row r="122" spans="2:6" x14ac:dyDescent="0.15">
      <c r="B122" s="41"/>
      <c r="C122" s="41"/>
      <c r="D122" s="41"/>
      <c r="E122" s="41"/>
      <c r="F122" s="41"/>
    </row>
    <row r="123" spans="2:6" x14ac:dyDescent="0.15">
      <c r="B123" s="41"/>
      <c r="C123" s="41"/>
      <c r="D123" s="41"/>
      <c r="E123" s="41"/>
      <c r="F123" s="41"/>
    </row>
    <row r="124" spans="2:6" x14ac:dyDescent="0.15">
      <c r="B124" s="41"/>
      <c r="C124" s="41"/>
      <c r="D124" s="41"/>
      <c r="E124" s="41"/>
      <c r="F124" s="41"/>
    </row>
    <row r="125" spans="2:6" x14ac:dyDescent="0.15">
      <c r="B125" s="41"/>
      <c r="C125" s="41"/>
      <c r="D125" s="41"/>
      <c r="E125" s="41"/>
      <c r="F125" s="41"/>
    </row>
    <row r="126" spans="2:6" x14ac:dyDescent="0.15">
      <c r="B126" s="41"/>
      <c r="C126" s="41"/>
      <c r="D126" s="41"/>
      <c r="E126" s="41"/>
      <c r="F126" s="41"/>
    </row>
    <row r="127" spans="2:6" x14ac:dyDescent="0.15">
      <c r="B127" s="41"/>
      <c r="C127" s="41"/>
      <c r="D127" s="41"/>
      <c r="E127" s="41"/>
      <c r="F127" s="41"/>
    </row>
  </sheetData>
  <autoFilter ref="A5:Q15"/>
  <sortState ref="B6:S15">
    <sortCondition ref="B6"/>
  </sortState>
  <mergeCells count="19">
    <mergeCell ref="G19:K19"/>
    <mergeCell ref="G20:L20"/>
    <mergeCell ref="G21:L22"/>
    <mergeCell ref="M26:O26"/>
    <mergeCell ref="M27:O27"/>
    <mergeCell ref="M25:O25"/>
    <mergeCell ref="M17:O17"/>
    <mergeCell ref="C4:E4"/>
    <mergeCell ref="M22:O22"/>
    <mergeCell ref="M23:O23"/>
    <mergeCell ref="M24:O24"/>
    <mergeCell ref="B17:E17"/>
    <mergeCell ref="M18:O18"/>
    <mergeCell ref="C21:F21"/>
    <mergeCell ref="C19:F19"/>
    <mergeCell ref="C20:F20"/>
    <mergeCell ref="M19:O19"/>
    <mergeCell ref="M20:O20"/>
    <mergeCell ref="M21:O21"/>
  </mergeCells>
  <phoneticPr fontId="3"/>
  <dataValidations count="1">
    <dataValidation imeMode="disabled" allowBlank="1" showInputMessage="1" showErrorMessage="1" sqref="M28:N28 M16:N16 K16 K6 B16:F16 B6:E15 O6:O15"/>
  </dataValidations>
  <pageMargins left="0.70866141732283472" right="0.70866141732283472" top="0.74803149606299213" bottom="0.74803149606299213" header="0.31496062992125984" footer="0.31496062992125984"/>
  <pageSetup paperSize="9" scale="50" fitToWidth="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2"/>
  <sheetViews>
    <sheetView showGridLines="0" showZeros="0" view="pageBreakPreview" zoomScale="93" zoomScaleNormal="70" zoomScaleSheetLayoutView="70" workbookViewId="0">
      <selection activeCell="B2" sqref="B2"/>
    </sheetView>
  </sheetViews>
  <sheetFormatPr defaultColWidth="39" defaultRowHeight="10.8" x14ac:dyDescent="0.15"/>
  <cols>
    <col min="1" max="1" width="3.33203125" style="1" customWidth="1"/>
    <col min="2" max="2" width="15.33203125" style="1" customWidth="1"/>
    <col min="3" max="3" width="5.44140625" style="1" customWidth="1"/>
    <col min="4" max="5" width="4.21875" style="1" customWidth="1"/>
    <col min="6" max="6" width="45.77734375" style="2" customWidth="1"/>
    <col min="7" max="7" width="45.77734375" style="1" customWidth="1"/>
    <col min="8" max="10" width="8.77734375" style="1" customWidth="1"/>
    <col min="11" max="11" width="45.77734375" style="2" customWidth="1"/>
    <col min="12" max="12" width="12.77734375" style="1" customWidth="1"/>
    <col min="13" max="13" width="13.77734375" style="1" customWidth="1"/>
    <col min="14" max="15" width="8.88671875" style="3" customWidth="1"/>
    <col min="16" max="17" width="5.33203125" style="3" customWidth="1"/>
    <col min="18" max="18" width="8.88671875" style="3" customWidth="1"/>
    <col min="19" max="16384" width="39" style="1"/>
  </cols>
  <sheetData>
    <row r="1" spans="1:18" ht="6.75" customHeight="1" x14ac:dyDescent="0.15"/>
    <row r="2" spans="1:18" ht="19.2" x14ac:dyDescent="0.25">
      <c r="B2" s="4" t="s">
        <v>615</v>
      </c>
      <c r="C2" s="5"/>
      <c r="D2" s="5"/>
      <c r="E2" s="5"/>
      <c r="F2" s="5"/>
      <c r="G2" s="5"/>
      <c r="H2" s="6"/>
      <c r="I2" s="5"/>
      <c r="J2" s="5"/>
      <c r="K2" s="5"/>
      <c r="L2" s="5"/>
      <c r="M2" s="5"/>
      <c r="N2" s="5"/>
      <c r="O2" s="5"/>
      <c r="P2" s="5"/>
      <c r="Q2" s="5"/>
      <c r="R2" s="5"/>
    </row>
    <row r="3" spans="1:18" ht="19.2" x14ac:dyDescent="0.25">
      <c r="B3" s="5"/>
      <c r="C3" s="5"/>
      <c r="D3" s="5"/>
      <c r="E3" s="5"/>
      <c r="F3" s="5"/>
      <c r="G3" s="5"/>
      <c r="H3" s="5"/>
      <c r="I3" s="5"/>
      <c r="J3" s="5"/>
      <c r="K3" s="5"/>
      <c r="L3" s="5"/>
      <c r="M3" s="5"/>
      <c r="N3" s="46"/>
      <c r="O3" s="5"/>
      <c r="P3" s="5"/>
      <c r="Q3" s="5"/>
      <c r="R3" s="5"/>
    </row>
    <row r="4" spans="1:18" ht="20.25" customHeight="1" x14ac:dyDescent="0.2">
      <c r="B4" s="8"/>
      <c r="C4" s="291" t="s">
        <v>8</v>
      </c>
      <c r="D4" s="292"/>
      <c r="E4" s="293"/>
      <c r="N4" s="10"/>
      <c r="O4" s="11"/>
      <c r="P4" s="1"/>
      <c r="Q4" s="1"/>
      <c r="R4" s="1"/>
    </row>
    <row r="5" spans="1:18" s="21" customFormat="1" ht="21.75" customHeight="1" x14ac:dyDescent="0.2">
      <c r="A5" s="12"/>
      <c r="B5" s="13" t="s">
        <v>9</v>
      </c>
      <c r="C5" s="14" t="s">
        <v>10</v>
      </c>
      <c r="D5" s="15" t="s">
        <v>11</v>
      </c>
      <c r="E5" s="16" t="s">
        <v>12</v>
      </c>
      <c r="F5" s="17" t="s">
        <v>14</v>
      </c>
      <c r="G5" s="13" t="s">
        <v>15</v>
      </c>
      <c r="H5" s="17" t="s">
        <v>16</v>
      </c>
      <c r="I5" s="17" t="s">
        <v>17</v>
      </c>
      <c r="J5" s="17" t="s">
        <v>18</v>
      </c>
      <c r="K5" s="17" t="s">
        <v>19</v>
      </c>
      <c r="L5" s="17" t="s">
        <v>20</v>
      </c>
      <c r="M5" s="17" t="s">
        <v>69</v>
      </c>
      <c r="N5" s="19" t="s">
        <v>326</v>
      </c>
      <c r="O5" s="20" t="s">
        <v>91</v>
      </c>
    </row>
    <row r="6" spans="1:18" s="21" customFormat="1" ht="21.75" customHeight="1" x14ac:dyDescent="0.2">
      <c r="A6" s="47"/>
      <c r="B6" s="22" t="s">
        <v>1024</v>
      </c>
      <c r="C6" s="23" t="s">
        <v>114</v>
      </c>
      <c r="D6" s="24" t="s">
        <v>70</v>
      </c>
      <c r="E6" s="25" t="s">
        <v>13</v>
      </c>
      <c r="F6" s="70" t="s">
        <v>1516</v>
      </c>
      <c r="G6" s="71" t="s">
        <v>1504</v>
      </c>
      <c r="H6" s="17" t="s">
        <v>27</v>
      </c>
      <c r="I6" s="17" t="s">
        <v>28</v>
      </c>
      <c r="J6" s="30" t="s">
        <v>471</v>
      </c>
      <c r="K6" s="30" t="s">
        <v>1375</v>
      </c>
      <c r="L6" s="30" t="s">
        <v>483</v>
      </c>
      <c r="M6" s="74" t="s">
        <v>483</v>
      </c>
      <c r="N6" s="87">
        <v>40</v>
      </c>
      <c r="O6" s="49" t="s">
        <v>129</v>
      </c>
    </row>
    <row r="7" spans="1:18" s="21" customFormat="1" ht="21.75" customHeight="1" x14ac:dyDescent="0.2">
      <c r="A7" s="47"/>
      <c r="B7" s="22" t="s">
        <v>331</v>
      </c>
      <c r="C7" s="23" t="s">
        <v>652</v>
      </c>
      <c r="D7" s="24" t="s">
        <v>125</v>
      </c>
      <c r="E7" s="25" t="s">
        <v>126</v>
      </c>
      <c r="F7" s="75" t="s">
        <v>124</v>
      </c>
      <c r="G7" s="48" t="s">
        <v>127</v>
      </c>
      <c r="H7" s="17" t="s">
        <v>27</v>
      </c>
      <c r="I7" s="17" t="s">
        <v>97</v>
      </c>
      <c r="J7" s="30" t="s">
        <v>1025</v>
      </c>
      <c r="K7" s="30" t="s">
        <v>1026</v>
      </c>
      <c r="L7" s="30" t="s">
        <v>1027</v>
      </c>
      <c r="M7" s="74" t="s">
        <v>1178</v>
      </c>
      <c r="N7" s="87">
        <v>20</v>
      </c>
      <c r="O7" s="49" t="s">
        <v>123</v>
      </c>
    </row>
    <row r="8" spans="1:18" s="21" customFormat="1" ht="21.75" customHeight="1" x14ac:dyDescent="0.2">
      <c r="A8" s="47"/>
      <c r="B8" s="22" t="s">
        <v>1922</v>
      </c>
      <c r="C8" s="23" t="s">
        <v>1923</v>
      </c>
      <c r="D8" s="24" t="s">
        <v>1924</v>
      </c>
      <c r="E8" s="25" t="s">
        <v>1925</v>
      </c>
      <c r="F8" s="26" t="s">
        <v>1926</v>
      </c>
      <c r="G8" s="48" t="s">
        <v>1927</v>
      </c>
      <c r="H8" s="17" t="s">
        <v>1928</v>
      </c>
      <c r="I8" s="17" t="s">
        <v>1929</v>
      </c>
      <c r="J8" s="30" t="s">
        <v>1930</v>
      </c>
      <c r="K8" s="30" t="s">
        <v>1931</v>
      </c>
      <c r="L8" s="30" t="s">
        <v>1932</v>
      </c>
      <c r="M8" s="74" t="s">
        <v>1933</v>
      </c>
      <c r="N8" s="27">
        <v>20</v>
      </c>
      <c r="O8" s="95" t="s">
        <v>1934</v>
      </c>
    </row>
    <row r="9" spans="1:18" s="21" customFormat="1" ht="21.75" customHeight="1" x14ac:dyDescent="0.2">
      <c r="A9" s="47"/>
      <c r="B9" s="22" t="s">
        <v>330</v>
      </c>
      <c r="C9" s="55" t="s">
        <v>310</v>
      </c>
      <c r="D9" s="55" t="s">
        <v>70</v>
      </c>
      <c r="E9" s="55" t="s">
        <v>13</v>
      </c>
      <c r="F9" s="26" t="s">
        <v>793</v>
      </c>
      <c r="G9" s="71" t="s">
        <v>1489</v>
      </c>
      <c r="H9" s="17" t="s">
        <v>37</v>
      </c>
      <c r="I9" s="17" t="s">
        <v>38</v>
      </c>
      <c r="J9" s="28" t="s">
        <v>794</v>
      </c>
      <c r="K9" s="28" t="s">
        <v>749</v>
      </c>
      <c r="L9" s="28" t="s">
        <v>484</v>
      </c>
      <c r="M9" s="28" t="s">
        <v>485</v>
      </c>
      <c r="N9" s="87">
        <v>30</v>
      </c>
      <c r="O9" s="17" t="s">
        <v>129</v>
      </c>
    </row>
    <row r="10" spans="1:18" s="21" customFormat="1" ht="21.75" customHeight="1" thickBot="1" x14ac:dyDescent="0.25">
      <c r="A10" s="47"/>
      <c r="B10" s="31"/>
      <c r="C10" s="32"/>
      <c r="D10" s="32"/>
      <c r="E10" s="32"/>
      <c r="F10" s="31"/>
      <c r="G10" s="33"/>
      <c r="H10" s="34"/>
      <c r="I10" s="34"/>
      <c r="J10" s="31"/>
      <c r="K10" s="31"/>
      <c r="L10" s="31"/>
      <c r="M10" s="31"/>
      <c r="N10" s="35"/>
      <c r="O10" s="35"/>
    </row>
    <row r="11" spans="1:18" s="21" customFormat="1" ht="21.75" customHeight="1" thickTop="1" thickBot="1" x14ac:dyDescent="0.25">
      <c r="A11" s="12"/>
      <c r="B11" s="294" t="s">
        <v>99</v>
      </c>
      <c r="C11" s="294"/>
      <c r="D11" s="294"/>
      <c r="E11" s="294"/>
      <c r="F11" s="37">
        <f>COUNTA(F6:F9)</f>
        <v>4</v>
      </c>
      <c r="G11" s="38"/>
      <c r="H11" s="38"/>
      <c r="I11" s="38"/>
      <c r="J11" s="38"/>
      <c r="K11" s="39"/>
      <c r="L11" s="290"/>
      <c r="M11" s="290"/>
      <c r="N11" s="290"/>
      <c r="O11" s="90" t="s">
        <v>1921</v>
      </c>
      <c r="P11" s="35"/>
      <c r="Q11" s="35"/>
      <c r="R11" s="36"/>
    </row>
    <row r="12" spans="1:18" s="38" customFormat="1" ht="23.25" customHeight="1" thickTop="1" x14ac:dyDescent="0.2">
      <c r="B12" s="41"/>
      <c r="C12" s="42"/>
      <c r="D12" s="42"/>
      <c r="E12" s="42"/>
      <c r="F12" s="2"/>
      <c r="G12" s="1"/>
      <c r="H12" s="1"/>
      <c r="I12" s="1"/>
      <c r="J12" s="1"/>
      <c r="K12" s="2"/>
      <c r="L12" s="295" t="s">
        <v>68</v>
      </c>
      <c r="M12" s="295"/>
      <c r="N12" s="295"/>
      <c r="O12" s="43">
        <f>SUM(N6:N9)</f>
        <v>110</v>
      </c>
      <c r="P12" s="40"/>
      <c r="Q12" s="40"/>
      <c r="R12" s="40"/>
    </row>
    <row r="13" spans="1:18" ht="22.5" customHeight="1" x14ac:dyDescent="0.15">
      <c r="B13" s="41"/>
      <c r="C13" s="42"/>
      <c r="D13" s="42"/>
      <c r="E13" s="42"/>
      <c r="L13" s="289" t="s">
        <v>27</v>
      </c>
      <c r="M13" s="289"/>
      <c r="N13" s="289"/>
      <c r="O13" s="44">
        <f>SUMIF($H$6:$H$9,L13,$N$6:$N$9)</f>
        <v>60</v>
      </c>
      <c r="P13" s="1"/>
      <c r="Q13" s="1"/>
      <c r="R13" s="1"/>
    </row>
    <row r="14" spans="1:18" ht="18" customHeight="1" x14ac:dyDescent="0.15">
      <c r="B14" s="41"/>
      <c r="C14" s="42"/>
      <c r="D14" s="42"/>
      <c r="E14" s="42"/>
      <c r="L14" s="289" t="s">
        <v>37</v>
      </c>
      <c r="M14" s="289"/>
      <c r="N14" s="289"/>
      <c r="O14" s="44">
        <f>SUMIF($H$6:$H$9,L14,$N$6:$N$9)</f>
        <v>30</v>
      </c>
      <c r="P14" s="1"/>
      <c r="Q14" s="1"/>
      <c r="R14" s="1"/>
    </row>
    <row r="15" spans="1:18" ht="18" customHeight="1" x14ac:dyDescent="0.15">
      <c r="B15" s="41"/>
      <c r="C15" s="42"/>
      <c r="D15" s="42"/>
      <c r="E15" s="42"/>
      <c r="L15" s="289" t="s">
        <v>66</v>
      </c>
      <c r="M15" s="289"/>
      <c r="N15" s="289"/>
      <c r="O15" s="44">
        <f t="shared" ref="O15:O21" si="0">SUMIF($H$6:$H$9,L15,$N$6:$N$9)</f>
        <v>0</v>
      </c>
      <c r="P15" s="1"/>
      <c r="Q15" s="1"/>
      <c r="R15" s="1"/>
    </row>
    <row r="16" spans="1:18" ht="18" customHeight="1" x14ac:dyDescent="0.15">
      <c r="B16" s="41"/>
      <c r="C16" s="42"/>
      <c r="D16" s="42"/>
      <c r="E16" s="42"/>
      <c r="L16" s="289" t="s">
        <v>47</v>
      </c>
      <c r="M16" s="289"/>
      <c r="N16" s="289"/>
      <c r="O16" s="44">
        <f t="shared" si="0"/>
        <v>0</v>
      </c>
      <c r="P16" s="1"/>
      <c r="Q16" s="1"/>
      <c r="R16" s="1"/>
    </row>
    <row r="17" spans="1:18" ht="18" customHeight="1" x14ac:dyDescent="0.15">
      <c r="B17" s="41"/>
      <c r="C17" s="42"/>
      <c r="D17" s="42"/>
      <c r="E17" s="42"/>
      <c r="L17" s="289" t="s">
        <v>363</v>
      </c>
      <c r="M17" s="289"/>
      <c r="N17" s="289"/>
      <c r="O17" s="44">
        <f t="shared" si="0"/>
        <v>0</v>
      </c>
      <c r="P17" s="1"/>
      <c r="Q17" s="1"/>
      <c r="R17" s="1"/>
    </row>
    <row r="18" spans="1:18" ht="18" customHeight="1" x14ac:dyDescent="0.15">
      <c r="B18" s="41"/>
      <c r="C18" s="42"/>
      <c r="D18" s="42"/>
      <c r="E18" s="42"/>
      <c r="L18" s="289" t="s">
        <v>50</v>
      </c>
      <c r="M18" s="289"/>
      <c r="N18" s="289"/>
      <c r="O18" s="44">
        <f t="shared" si="0"/>
        <v>0</v>
      </c>
      <c r="P18" s="1"/>
      <c r="Q18" s="1"/>
      <c r="R18" s="1"/>
    </row>
    <row r="19" spans="1:18" ht="18" customHeight="1" x14ac:dyDescent="0.15">
      <c r="B19" s="41"/>
      <c r="C19" s="42"/>
      <c r="D19" s="42"/>
      <c r="E19" s="42"/>
      <c r="L19" s="289" t="s">
        <v>32</v>
      </c>
      <c r="M19" s="289"/>
      <c r="N19" s="289"/>
      <c r="O19" s="44">
        <f t="shared" si="0"/>
        <v>20</v>
      </c>
      <c r="P19" s="1"/>
      <c r="Q19" s="1"/>
      <c r="R19" s="1"/>
    </row>
    <row r="20" spans="1:18" ht="18" customHeight="1" x14ac:dyDescent="0.15">
      <c r="B20" s="41"/>
      <c r="C20" s="42"/>
      <c r="D20" s="42"/>
      <c r="E20" s="42"/>
      <c r="L20" s="289" t="s">
        <v>44</v>
      </c>
      <c r="M20" s="289"/>
      <c r="N20" s="289"/>
      <c r="O20" s="44">
        <f t="shared" si="0"/>
        <v>0</v>
      </c>
      <c r="P20" s="1"/>
      <c r="Q20" s="1"/>
      <c r="R20" s="1"/>
    </row>
    <row r="21" spans="1:18" ht="18" customHeight="1" x14ac:dyDescent="0.15">
      <c r="B21" s="41"/>
      <c r="C21" s="42"/>
      <c r="D21" s="42"/>
      <c r="E21" s="42"/>
      <c r="L21" s="289" t="s">
        <v>21</v>
      </c>
      <c r="M21" s="289"/>
      <c r="N21" s="289"/>
      <c r="O21" s="44">
        <f t="shared" si="0"/>
        <v>0</v>
      </c>
      <c r="P21" s="1"/>
      <c r="Q21" s="1"/>
      <c r="R21" s="1"/>
    </row>
    <row r="22" spans="1:18" ht="18" customHeight="1" x14ac:dyDescent="0.15">
      <c r="B22" s="41"/>
      <c r="C22" s="42"/>
      <c r="D22" s="42"/>
      <c r="E22" s="42"/>
      <c r="L22" s="45"/>
      <c r="M22" s="45"/>
      <c r="P22" s="1"/>
      <c r="Q22" s="1"/>
      <c r="R22" s="1"/>
    </row>
    <row r="23" spans="1:18" s="3" customFormat="1" x14ac:dyDescent="0.15">
      <c r="A23" s="1"/>
      <c r="B23" s="41"/>
      <c r="C23" s="42"/>
      <c r="D23" s="42"/>
      <c r="E23" s="42"/>
      <c r="F23" s="2"/>
      <c r="G23" s="1"/>
      <c r="H23" s="1"/>
      <c r="I23" s="1"/>
      <c r="J23" s="1"/>
      <c r="K23" s="2"/>
      <c r="L23" s="1"/>
      <c r="M23" s="1"/>
    </row>
    <row r="24" spans="1:18" s="3" customFormat="1" x14ac:dyDescent="0.15">
      <c r="A24" s="1"/>
      <c r="B24" s="41"/>
      <c r="C24" s="42"/>
      <c r="D24" s="42"/>
      <c r="E24" s="42"/>
      <c r="F24" s="2"/>
      <c r="G24" s="1"/>
      <c r="H24" s="1"/>
      <c r="I24" s="1"/>
      <c r="J24" s="1"/>
      <c r="K24" s="2"/>
      <c r="L24" s="1"/>
      <c r="M24" s="1"/>
    </row>
    <row r="25" spans="1:18" s="3" customFormat="1" x14ac:dyDescent="0.15">
      <c r="A25" s="1"/>
      <c r="B25" s="41"/>
      <c r="C25" s="42"/>
      <c r="D25" s="42"/>
      <c r="E25" s="42"/>
      <c r="F25" s="2"/>
      <c r="G25" s="1"/>
      <c r="H25" s="1"/>
      <c r="I25" s="1"/>
      <c r="J25" s="1"/>
      <c r="K25" s="2"/>
      <c r="L25" s="1"/>
      <c r="M25" s="1"/>
    </row>
    <row r="26" spans="1:18" s="3" customFormat="1" x14ac:dyDescent="0.15">
      <c r="A26" s="1"/>
      <c r="B26" s="41"/>
      <c r="C26" s="42"/>
      <c r="D26" s="42"/>
      <c r="E26" s="42"/>
      <c r="F26" s="2"/>
      <c r="G26" s="1"/>
      <c r="H26" s="1"/>
      <c r="I26" s="1"/>
      <c r="J26" s="1"/>
      <c r="K26" s="2"/>
      <c r="L26" s="1"/>
      <c r="M26" s="1"/>
    </row>
    <row r="27" spans="1:18" s="3" customFormat="1" x14ac:dyDescent="0.15">
      <c r="A27" s="1"/>
      <c r="B27" s="41"/>
      <c r="C27" s="42"/>
      <c r="D27" s="42"/>
      <c r="E27" s="42"/>
      <c r="F27" s="2"/>
      <c r="G27" s="1"/>
      <c r="H27" s="1"/>
      <c r="I27" s="1"/>
      <c r="J27" s="1"/>
      <c r="K27" s="2"/>
      <c r="L27" s="1"/>
      <c r="M27" s="1"/>
    </row>
    <row r="28" spans="1:18" s="3" customFormat="1" x14ac:dyDescent="0.15">
      <c r="A28" s="1"/>
      <c r="B28" s="41"/>
      <c r="C28" s="42"/>
      <c r="D28" s="42"/>
      <c r="E28" s="42"/>
      <c r="F28" s="2"/>
      <c r="G28" s="1"/>
      <c r="H28" s="1"/>
      <c r="I28" s="1"/>
      <c r="J28" s="1"/>
      <c r="K28" s="2"/>
      <c r="L28" s="1"/>
      <c r="M28" s="1"/>
    </row>
    <row r="29" spans="1:18" s="3" customFormat="1" x14ac:dyDescent="0.15">
      <c r="A29" s="1"/>
      <c r="B29" s="41"/>
      <c r="C29" s="42"/>
      <c r="D29" s="42"/>
      <c r="E29" s="42"/>
      <c r="F29" s="2"/>
      <c r="G29" s="1"/>
      <c r="H29" s="1"/>
      <c r="I29" s="1"/>
      <c r="J29" s="1"/>
      <c r="K29" s="2"/>
      <c r="L29" s="1"/>
      <c r="M29" s="1"/>
    </row>
    <row r="30" spans="1:18" s="3" customFormat="1" x14ac:dyDescent="0.15">
      <c r="A30" s="1"/>
      <c r="B30" s="1"/>
      <c r="C30" s="1"/>
      <c r="D30" s="1"/>
      <c r="E30" s="1"/>
      <c r="F30" s="2"/>
      <c r="G30" s="1"/>
      <c r="H30" s="1"/>
      <c r="I30" s="1"/>
      <c r="J30" s="1"/>
      <c r="K30" s="2"/>
      <c r="L30" s="1"/>
      <c r="M30" s="1"/>
    </row>
    <row r="32" spans="1:18" x14ac:dyDescent="0.15">
      <c r="B32" s="41"/>
      <c r="C32" s="42"/>
      <c r="D32" s="42"/>
      <c r="E32" s="42"/>
    </row>
    <row r="33" spans="1:18" s="3" customFormat="1" x14ac:dyDescent="0.15">
      <c r="A33" s="1"/>
      <c r="B33" s="41"/>
      <c r="C33" s="42"/>
      <c r="D33" s="42"/>
      <c r="E33" s="42"/>
      <c r="F33" s="2"/>
      <c r="G33" s="1"/>
      <c r="H33" s="1"/>
      <c r="I33" s="1"/>
      <c r="J33" s="1"/>
      <c r="K33" s="2"/>
      <c r="L33" s="1"/>
      <c r="M33" s="1"/>
    </row>
    <row r="34" spans="1:18" s="3" customFormat="1" x14ac:dyDescent="0.15">
      <c r="A34" s="1"/>
      <c r="B34" s="41"/>
      <c r="C34" s="42"/>
      <c r="D34" s="42"/>
      <c r="E34" s="42"/>
      <c r="F34" s="2"/>
      <c r="G34" s="1"/>
      <c r="H34" s="1"/>
      <c r="I34" s="1"/>
      <c r="J34" s="1"/>
      <c r="K34" s="2"/>
      <c r="L34" s="1"/>
      <c r="M34" s="1"/>
    </row>
    <row r="35" spans="1:18" s="3" customFormat="1" x14ac:dyDescent="0.15">
      <c r="A35" s="1"/>
      <c r="B35" s="41"/>
      <c r="C35" s="42"/>
      <c r="D35" s="42"/>
      <c r="E35" s="42"/>
      <c r="F35" s="2"/>
      <c r="G35" s="1"/>
      <c r="H35" s="1"/>
      <c r="I35" s="1"/>
      <c r="J35" s="1"/>
      <c r="K35" s="2"/>
      <c r="L35" s="1"/>
      <c r="M35" s="1"/>
    </row>
    <row r="36" spans="1:18" s="3" customFormat="1" x14ac:dyDescent="0.15">
      <c r="A36" s="1"/>
      <c r="B36" s="41"/>
      <c r="C36" s="42"/>
      <c r="D36" s="42"/>
      <c r="E36" s="42"/>
      <c r="F36" s="2"/>
      <c r="G36" s="1"/>
      <c r="H36" s="1"/>
      <c r="I36" s="1"/>
      <c r="J36" s="1"/>
      <c r="K36" s="2"/>
      <c r="L36" s="1"/>
      <c r="M36" s="1"/>
    </row>
    <row r="37" spans="1:18" s="3" customFormat="1" x14ac:dyDescent="0.15">
      <c r="A37" s="1"/>
      <c r="B37" s="41"/>
      <c r="C37" s="41"/>
      <c r="D37" s="41"/>
      <c r="E37" s="41"/>
      <c r="F37" s="2"/>
      <c r="G37" s="1"/>
      <c r="H37" s="1"/>
      <c r="I37" s="1"/>
      <c r="J37" s="1"/>
      <c r="K37" s="2"/>
      <c r="L37" s="1"/>
      <c r="M37" s="1"/>
    </row>
    <row r="38" spans="1:18" s="3" customFormat="1" x14ac:dyDescent="0.15">
      <c r="A38" s="1"/>
      <c r="B38" s="41"/>
      <c r="C38" s="41"/>
      <c r="D38" s="41"/>
      <c r="E38" s="41"/>
      <c r="F38" s="2"/>
      <c r="G38" s="1"/>
      <c r="H38" s="1"/>
      <c r="I38" s="1"/>
      <c r="J38" s="1"/>
      <c r="K38" s="2"/>
      <c r="L38" s="1"/>
      <c r="M38" s="1"/>
    </row>
    <row r="39" spans="1:18" s="2" customFormat="1" x14ac:dyDescent="0.15">
      <c r="A39" s="1"/>
      <c r="B39" s="41"/>
      <c r="C39" s="41"/>
      <c r="D39" s="41"/>
      <c r="E39" s="41"/>
      <c r="G39" s="1"/>
      <c r="H39" s="1"/>
      <c r="I39" s="1"/>
      <c r="J39" s="1"/>
      <c r="L39" s="1"/>
      <c r="M39" s="1"/>
      <c r="N39" s="3"/>
      <c r="O39" s="3"/>
      <c r="P39" s="3"/>
      <c r="Q39" s="3"/>
      <c r="R39" s="3"/>
    </row>
    <row r="40" spans="1:18" s="2" customFormat="1" x14ac:dyDescent="0.15">
      <c r="A40" s="1"/>
      <c r="B40" s="41"/>
      <c r="C40" s="41"/>
      <c r="D40" s="41"/>
      <c r="E40" s="41"/>
      <c r="G40" s="1"/>
      <c r="H40" s="1"/>
      <c r="I40" s="1"/>
      <c r="J40" s="1"/>
      <c r="L40" s="1"/>
      <c r="M40" s="1"/>
      <c r="N40" s="3"/>
      <c r="O40" s="3"/>
      <c r="P40" s="3"/>
      <c r="Q40" s="3"/>
      <c r="R40" s="3"/>
    </row>
    <row r="41" spans="1:18" s="2" customFormat="1" x14ac:dyDescent="0.15">
      <c r="A41" s="1"/>
      <c r="B41" s="41"/>
      <c r="C41" s="41"/>
      <c r="D41" s="41"/>
      <c r="E41" s="41"/>
      <c r="G41" s="1"/>
      <c r="H41" s="1"/>
      <c r="I41" s="1"/>
      <c r="J41" s="1"/>
      <c r="L41" s="1"/>
      <c r="M41" s="1"/>
      <c r="N41" s="3"/>
      <c r="O41" s="3"/>
      <c r="P41" s="3"/>
      <c r="Q41" s="3"/>
      <c r="R41" s="3"/>
    </row>
    <row r="42" spans="1:18" s="2" customFormat="1" x14ac:dyDescent="0.15">
      <c r="A42" s="1"/>
      <c r="B42" s="41"/>
      <c r="C42" s="41"/>
      <c r="D42" s="41"/>
      <c r="E42" s="41"/>
      <c r="G42" s="1"/>
      <c r="H42" s="1"/>
      <c r="I42" s="1"/>
      <c r="J42" s="1"/>
      <c r="L42" s="1"/>
      <c r="M42" s="1"/>
      <c r="N42" s="3"/>
      <c r="O42" s="3"/>
      <c r="P42" s="3"/>
      <c r="Q42" s="3"/>
      <c r="R42" s="3"/>
    </row>
    <row r="43" spans="1:18" s="2" customFormat="1" x14ac:dyDescent="0.15">
      <c r="A43" s="1"/>
      <c r="B43" s="41"/>
      <c r="C43" s="41"/>
      <c r="D43" s="41"/>
      <c r="E43" s="41"/>
      <c r="G43" s="1"/>
      <c r="H43" s="1"/>
      <c r="I43" s="1"/>
      <c r="J43" s="1"/>
      <c r="L43" s="1"/>
      <c r="M43" s="1"/>
      <c r="N43" s="3"/>
      <c r="O43" s="3"/>
      <c r="P43" s="3"/>
      <c r="Q43" s="3"/>
      <c r="R43" s="3"/>
    </row>
    <row r="44" spans="1:18" s="2" customFormat="1" x14ac:dyDescent="0.15">
      <c r="A44" s="1"/>
      <c r="B44" s="41"/>
      <c r="C44" s="41"/>
      <c r="D44" s="41"/>
      <c r="E44" s="41"/>
      <c r="G44" s="1"/>
      <c r="H44" s="1"/>
      <c r="I44" s="1"/>
      <c r="J44" s="1"/>
      <c r="L44" s="1"/>
      <c r="M44" s="1"/>
      <c r="N44" s="3"/>
      <c r="O44" s="3"/>
      <c r="P44" s="3"/>
      <c r="Q44" s="3"/>
      <c r="R44" s="3"/>
    </row>
    <row r="45" spans="1:18" s="2" customFormat="1" x14ac:dyDescent="0.15">
      <c r="A45" s="1"/>
      <c r="B45" s="41"/>
      <c r="C45" s="41"/>
      <c r="D45" s="41"/>
      <c r="E45" s="41"/>
      <c r="G45" s="1"/>
      <c r="H45" s="1"/>
      <c r="I45" s="1"/>
      <c r="J45" s="1"/>
      <c r="L45" s="1"/>
      <c r="M45" s="1"/>
      <c r="N45" s="3"/>
      <c r="O45" s="3"/>
      <c r="P45" s="3"/>
      <c r="Q45" s="3"/>
      <c r="R45" s="3"/>
    </row>
    <row r="46" spans="1:18" s="2" customFormat="1" x14ac:dyDescent="0.15">
      <c r="A46" s="1"/>
      <c r="B46" s="41"/>
      <c r="C46" s="41"/>
      <c r="D46" s="41"/>
      <c r="E46" s="41"/>
      <c r="G46" s="1"/>
      <c r="H46" s="1"/>
      <c r="I46" s="1"/>
      <c r="J46" s="1"/>
      <c r="L46" s="1"/>
      <c r="M46" s="1"/>
      <c r="N46" s="3"/>
      <c r="O46" s="3"/>
      <c r="P46" s="3"/>
      <c r="Q46" s="3"/>
      <c r="R46" s="3"/>
    </row>
    <row r="47" spans="1:18" s="2" customFormat="1" x14ac:dyDescent="0.15">
      <c r="A47" s="1"/>
      <c r="B47" s="41"/>
      <c r="C47" s="41"/>
      <c r="D47" s="41"/>
      <c r="E47" s="41"/>
      <c r="G47" s="1"/>
      <c r="H47" s="1"/>
      <c r="I47" s="1"/>
      <c r="J47" s="1"/>
      <c r="L47" s="1"/>
      <c r="M47" s="1"/>
      <c r="N47" s="3"/>
      <c r="O47" s="3"/>
      <c r="P47" s="3"/>
      <c r="Q47" s="3"/>
      <c r="R47" s="3"/>
    </row>
    <row r="48" spans="1:18" s="2" customFormat="1" x14ac:dyDescent="0.15">
      <c r="A48" s="1"/>
      <c r="B48" s="41"/>
      <c r="C48" s="41"/>
      <c r="D48" s="41"/>
      <c r="E48" s="41"/>
      <c r="G48" s="1"/>
      <c r="H48" s="1"/>
      <c r="I48" s="1"/>
      <c r="J48" s="1"/>
      <c r="L48" s="1"/>
      <c r="M48" s="1"/>
      <c r="N48" s="3"/>
      <c r="O48" s="3"/>
      <c r="P48" s="3"/>
      <c r="Q48" s="3"/>
      <c r="R48" s="3"/>
    </row>
    <row r="49" spans="1:18" s="2" customFormat="1" x14ac:dyDescent="0.15">
      <c r="A49" s="1"/>
      <c r="B49" s="41"/>
      <c r="C49" s="41"/>
      <c r="D49" s="41"/>
      <c r="E49" s="41"/>
      <c r="G49" s="1"/>
      <c r="H49" s="1"/>
      <c r="I49" s="1"/>
      <c r="J49" s="1"/>
      <c r="L49" s="1"/>
      <c r="M49" s="1"/>
      <c r="N49" s="3"/>
      <c r="O49" s="3"/>
      <c r="P49" s="3"/>
      <c r="Q49" s="3"/>
      <c r="R49" s="3"/>
    </row>
    <row r="50" spans="1:18" s="2" customFormat="1" x14ac:dyDescent="0.15">
      <c r="A50" s="1"/>
      <c r="B50" s="41"/>
      <c r="C50" s="41"/>
      <c r="D50" s="41"/>
      <c r="E50" s="41"/>
      <c r="G50" s="1"/>
      <c r="H50" s="1"/>
      <c r="I50" s="1"/>
      <c r="J50" s="1"/>
      <c r="L50" s="1"/>
      <c r="M50" s="1"/>
      <c r="N50" s="3"/>
      <c r="O50" s="3"/>
      <c r="P50" s="3"/>
      <c r="Q50" s="3"/>
      <c r="R50" s="3"/>
    </row>
    <row r="51" spans="1:18" s="2" customFormat="1" x14ac:dyDescent="0.15">
      <c r="A51" s="1"/>
      <c r="B51" s="41"/>
      <c r="C51" s="41"/>
      <c r="D51" s="41"/>
      <c r="E51" s="41"/>
      <c r="G51" s="1"/>
      <c r="H51" s="1"/>
      <c r="I51" s="1"/>
      <c r="J51" s="1"/>
      <c r="L51" s="1"/>
      <c r="M51" s="1"/>
      <c r="N51" s="3"/>
      <c r="O51" s="3"/>
      <c r="P51" s="3"/>
      <c r="Q51" s="3"/>
      <c r="R51" s="3"/>
    </row>
    <row r="52" spans="1:18" s="2" customFormat="1" x14ac:dyDescent="0.15">
      <c r="A52" s="1"/>
      <c r="B52" s="41"/>
      <c r="C52" s="41"/>
      <c r="D52" s="41"/>
      <c r="E52" s="41"/>
      <c r="G52" s="1"/>
      <c r="H52" s="1"/>
      <c r="I52" s="1"/>
      <c r="J52" s="1"/>
      <c r="L52" s="1"/>
      <c r="M52" s="1"/>
      <c r="N52" s="3"/>
      <c r="O52" s="3"/>
      <c r="P52" s="3"/>
      <c r="Q52" s="3"/>
      <c r="R52" s="3"/>
    </row>
    <row r="53" spans="1:18" s="2" customFormat="1" x14ac:dyDescent="0.15">
      <c r="A53" s="1"/>
      <c r="B53" s="41"/>
      <c r="C53" s="41"/>
      <c r="D53" s="41"/>
      <c r="E53" s="41"/>
      <c r="G53" s="1"/>
      <c r="H53" s="1"/>
      <c r="I53" s="1"/>
      <c r="J53" s="1"/>
      <c r="L53" s="1"/>
      <c r="M53" s="1"/>
      <c r="N53" s="3"/>
      <c r="O53" s="3"/>
      <c r="P53" s="3"/>
      <c r="Q53" s="3"/>
      <c r="R53" s="3"/>
    </row>
    <row r="54" spans="1:18" s="2" customFormat="1" x14ac:dyDescent="0.15">
      <c r="A54" s="1"/>
      <c r="B54" s="41"/>
      <c r="C54" s="41"/>
      <c r="D54" s="41"/>
      <c r="E54" s="41"/>
      <c r="G54" s="1"/>
      <c r="H54" s="1"/>
      <c r="I54" s="1"/>
      <c r="J54" s="1"/>
      <c r="L54" s="1"/>
      <c r="M54" s="1"/>
      <c r="N54" s="3"/>
      <c r="O54" s="3"/>
      <c r="P54" s="3"/>
      <c r="Q54" s="3"/>
      <c r="R54" s="3"/>
    </row>
    <row r="55" spans="1:18" s="2" customFormat="1" x14ac:dyDescent="0.15">
      <c r="A55" s="1"/>
      <c r="B55" s="41"/>
      <c r="C55" s="41"/>
      <c r="D55" s="41"/>
      <c r="E55" s="41"/>
      <c r="G55" s="1"/>
      <c r="H55" s="1"/>
      <c r="I55" s="1"/>
      <c r="J55" s="1"/>
      <c r="L55" s="1"/>
      <c r="M55" s="1"/>
      <c r="N55" s="3"/>
      <c r="O55" s="3"/>
      <c r="P55" s="3"/>
      <c r="Q55" s="3"/>
      <c r="R55" s="3"/>
    </row>
    <row r="56" spans="1:18" s="2" customFormat="1" x14ac:dyDescent="0.15">
      <c r="A56" s="1"/>
      <c r="B56" s="41"/>
      <c r="C56" s="41"/>
      <c r="D56" s="41"/>
      <c r="E56" s="41"/>
      <c r="G56" s="1"/>
      <c r="H56" s="1"/>
      <c r="I56" s="1"/>
      <c r="J56" s="1"/>
      <c r="L56" s="1"/>
      <c r="M56" s="1"/>
      <c r="N56" s="3"/>
      <c r="O56" s="3"/>
      <c r="P56" s="3"/>
      <c r="Q56" s="3"/>
      <c r="R56" s="3"/>
    </row>
    <row r="57" spans="1:18" s="2" customFormat="1" x14ac:dyDescent="0.15">
      <c r="A57" s="1"/>
      <c r="B57" s="41"/>
      <c r="C57" s="41"/>
      <c r="D57" s="41"/>
      <c r="E57" s="41"/>
      <c r="G57" s="1"/>
      <c r="H57" s="1"/>
      <c r="I57" s="1"/>
      <c r="J57" s="1"/>
      <c r="L57" s="1"/>
      <c r="M57" s="1"/>
      <c r="N57" s="3"/>
      <c r="O57" s="3"/>
      <c r="P57" s="3"/>
      <c r="Q57" s="3"/>
      <c r="R57" s="3"/>
    </row>
    <row r="58" spans="1:18" s="2" customFormat="1" x14ac:dyDescent="0.15">
      <c r="A58" s="1"/>
      <c r="B58" s="41"/>
      <c r="C58" s="41"/>
      <c r="D58" s="41"/>
      <c r="E58" s="41"/>
      <c r="G58" s="1"/>
      <c r="H58" s="1"/>
      <c r="I58" s="1"/>
      <c r="J58" s="1"/>
      <c r="L58" s="1"/>
      <c r="M58" s="1"/>
      <c r="N58" s="3"/>
      <c r="O58" s="3"/>
      <c r="P58" s="3"/>
      <c r="Q58" s="3"/>
      <c r="R58" s="3"/>
    </row>
    <row r="59" spans="1:18" s="2" customFormat="1" x14ac:dyDescent="0.15">
      <c r="A59" s="1"/>
      <c r="B59" s="41"/>
      <c r="C59" s="41"/>
      <c r="D59" s="41"/>
      <c r="E59" s="41"/>
      <c r="G59" s="1"/>
      <c r="H59" s="1"/>
      <c r="I59" s="1"/>
      <c r="J59" s="1"/>
      <c r="L59" s="1"/>
      <c r="M59" s="1"/>
      <c r="N59" s="3"/>
      <c r="O59" s="3"/>
      <c r="P59" s="3"/>
      <c r="Q59" s="3"/>
      <c r="R59" s="3"/>
    </row>
    <row r="60" spans="1:18" s="2" customFormat="1" x14ac:dyDescent="0.15">
      <c r="A60" s="1"/>
      <c r="B60" s="41"/>
      <c r="C60" s="41"/>
      <c r="D60" s="41"/>
      <c r="E60" s="41"/>
      <c r="G60" s="1"/>
      <c r="H60" s="1"/>
      <c r="I60" s="1"/>
      <c r="J60" s="1"/>
      <c r="L60" s="1"/>
      <c r="M60" s="1"/>
      <c r="N60" s="3"/>
      <c r="O60" s="3"/>
      <c r="P60" s="3"/>
      <c r="Q60" s="3"/>
      <c r="R60" s="3"/>
    </row>
    <row r="61" spans="1:18" s="2" customFormat="1" x14ac:dyDescent="0.15">
      <c r="A61" s="1"/>
      <c r="B61" s="41"/>
      <c r="C61" s="41"/>
      <c r="D61" s="41"/>
      <c r="E61" s="41"/>
      <c r="G61" s="1"/>
      <c r="H61" s="1"/>
      <c r="I61" s="1"/>
      <c r="J61" s="1"/>
      <c r="L61" s="1"/>
      <c r="M61" s="1"/>
      <c r="N61" s="3"/>
      <c r="O61" s="3"/>
      <c r="P61" s="3"/>
      <c r="Q61" s="3"/>
      <c r="R61" s="3"/>
    </row>
    <row r="62" spans="1:18" s="2" customFormat="1" x14ac:dyDescent="0.15">
      <c r="A62" s="1"/>
      <c r="B62" s="41"/>
      <c r="C62" s="41"/>
      <c r="D62" s="41"/>
      <c r="E62" s="41"/>
      <c r="G62" s="1"/>
      <c r="H62" s="1"/>
      <c r="I62" s="1"/>
      <c r="J62" s="1"/>
      <c r="L62" s="1"/>
      <c r="M62" s="1"/>
      <c r="N62" s="3"/>
      <c r="O62" s="3"/>
      <c r="P62" s="3"/>
      <c r="Q62" s="3"/>
      <c r="R62" s="3"/>
    </row>
    <row r="63" spans="1:18" s="2" customFormat="1" x14ac:dyDescent="0.15">
      <c r="A63" s="1"/>
      <c r="B63" s="41"/>
      <c r="C63" s="41"/>
      <c r="D63" s="41"/>
      <c r="E63" s="41"/>
      <c r="G63" s="1"/>
      <c r="H63" s="1"/>
      <c r="I63" s="1"/>
      <c r="J63" s="1"/>
      <c r="L63" s="1"/>
      <c r="M63" s="1"/>
      <c r="N63" s="3"/>
      <c r="O63" s="3"/>
      <c r="P63" s="3"/>
      <c r="Q63" s="3"/>
      <c r="R63" s="3"/>
    </row>
    <row r="64" spans="1:18" s="2" customFormat="1" x14ac:dyDescent="0.15">
      <c r="A64" s="1"/>
      <c r="B64" s="41"/>
      <c r="C64" s="41"/>
      <c r="D64" s="41"/>
      <c r="E64" s="41"/>
      <c r="G64" s="1"/>
      <c r="H64" s="1"/>
      <c r="I64" s="1"/>
      <c r="J64" s="1"/>
      <c r="L64" s="1"/>
      <c r="M64" s="1"/>
      <c r="N64" s="3"/>
      <c r="O64" s="3"/>
      <c r="P64" s="3"/>
      <c r="Q64" s="3"/>
      <c r="R64" s="3"/>
    </row>
    <row r="65" spans="1:18" s="2" customFormat="1" x14ac:dyDescent="0.15">
      <c r="A65" s="1"/>
      <c r="B65" s="41"/>
      <c r="C65" s="41"/>
      <c r="D65" s="41"/>
      <c r="E65" s="41"/>
      <c r="G65" s="1"/>
      <c r="H65" s="1"/>
      <c r="I65" s="1"/>
      <c r="J65" s="1"/>
      <c r="L65" s="1"/>
      <c r="M65" s="1"/>
      <c r="N65" s="3"/>
      <c r="O65" s="3"/>
      <c r="P65" s="3"/>
      <c r="Q65" s="3"/>
      <c r="R65" s="3"/>
    </row>
    <row r="66" spans="1:18" s="2" customFormat="1" x14ac:dyDescent="0.15">
      <c r="A66" s="1"/>
      <c r="B66" s="41"/>
      <c r="C66" s="41"/>
      <c r="D66" s="41"/>
      <c r="E66" s="41"/>
      <c r="G66" s="1"/>
      <c r="H66" s="1"/>
      <c r="I66" s="1"/>
      <c r="J66" s="1"/>
      <c r="L66" s="1"/>
      <c r="M66" s="1"/>
      <c r="N66" s="3"/>
      <c r="O66" s="3"/>
      <c r="P66" s="3"/>
      <c r="Q66" s="3"/>
      <c r="R66" s="3"/>
    </row>
    <row r="67" spans="1:18" s="2" customFormat="1" x14ac:dyDescent="0.15">
      <c r="A67" s="1"/>
      <c r="B67" s="41"/>
      <c r="C67" s="41"/>
      <c r="D67" s="41"/>
      <c r="E67" s="41"/>
      <c r="G67" s="1"/>
      <c r="H67" s="1"/>
      <c r="I67" s="1"/>
      <c r="J67" s="1"/>
      <c r="L67" s="1"/>
      <c r="M67" s="1"/>
      <c r="N67" s="3"/>
      <c r="O67" s="3"/>
      <c r="P67" s="3"/>
      <c r="Q67" s="3"/>
      <c r="R67" s="3"/>
    </row>
    <row r="68" spans="1:18" s="2" customFormat="1" x14ac:dyDescent="0.15">
      <c r="A68" s="1"/>
      <c r="B68" s="41"/>
      <c r="C68" s="41"/>
      <c r="D68" s="41"/>
      <c r="E68" s="41"/>
      <c r="G68" s="1"/>
      <c r="H68" s="1"/>
      <c r="I68" s="1"/>
      <c r="J68" s="1"/>
      <c r="L68" s="1"/>
      <c r="M68" s="1"/>
      <c r="N68" s="3"/>
      <c r="O68" s="3"/>
      <c r="P68" s="3"/>
      <c r="Q68" s="3"/>
      <c r="R68" s="3"/>
    </row>
    <row r="69" spans="1:18" s="2" customFormat="1" x14ac:dyDescent="0.15">
      <c r="A69" s="1"/>
      <c r="B69" s="41"/>
      <c r="C69" s="41"/>
      <c r="D69" s="41"/>
      <c r="E69" s="41"/>
      <c r="G69" s="1"/>
      <c r="H69" s="1"/>
      <c r="I69" s="1"/>
      <c r="J69" s="1"/>
      <c r="L69" s="1"/>
      <c r="M69" s="1"/>
      <c r="N69" s="3"/>
      <c r="O69" s="3"/>
      <c r="P69" s="3"/>
      <c r="Q69" s="3"/>
      <c r="R69" s="3"/>
    </row>
    <row r="70" spans="1:18" s="2" customFormat="1" x14ac:dyDescent="0.15">
      <c r="A70" s="1"/>
      <c r="B70" s="41"/>
      <c r="C70" s="41"/>
      <c r="D70" s="41"/>
      <c r="E70" s="41"/>
      <c r="G70" s="1"/>
      <c r="H70" s="1"/>
      <c r="I70" s="1"/>
      <c r="J70" s="1"/>
      <c r="L70" s="1"/>
      <c r="M70" s="1"/>
      <c r="N70" s="3"/>
      <c r="O70" s="3"/>
      <c r="P70" s="3"/>
      <c r="Q70" s="3"/>
      <c r="R70" s="3"/>
    </row>
    <row r="71" spans="1:18" s="2" customFormat="1" x14ac:dyDescent="0.15">
      <c r="A71" s="1"/>
      <c r="B71" s="41"/>
      <c r="C71" s="41"/>
      <c r="D71" s="41"/>
      <c r="E71" s="41"/>
      <c r="G71" s="1"/>
      <c r="H71" s="1"/>
      <c r="I71" s="1"/>
      <c r="J71" s="1"/>
      <c r="L71" s="1"/>
      <c r="M71" s="1"/>
      <c r="N71" s="3"/>
      <c r="O71" s="3"/>
      <c r="P71" s="3"/>
      <c r="Q71" s="3"/>
      <c r="R71" s="3"/>
    </row>
    <row r="72" spans="1:18" s="2" customFormat="1" x14ac:dyDescent="0.15">
      <c r="A72" s="1"/>
      <c r="B72" s="41"/>
      <c r="C72" s="41"/>
      <c r="D72" s="41"/>
      <c r="E72" s="41"/>
      <c r="G72" s="1"/>
      <c r="H72" s="1"/>
      <c r="I72" s="1"/>
      <c r="J72" s="1"/>
      <c r="L72" s="1"/>
      <c r="M72" s="1"/>
      <c r="N72" s="3"/>
      <c r="O72" s="3"/>
      <c r="P72" s="3"/>
      <c r="Q72" s="3"/>
      <c r="R72" s="3"/>
    </row>
    <row r="73" spans="1:18" s="2" customFormat="1" x14ac:dyDescent="0.15">
      <c r="A73" s="1"/>
      <c r="B73" s="41"/>
      <c r="C73" s="41"/>
      <c r="D73" s="41"/>
      <c r="E73" s="41"/>
      <c r="G73" s="1"/>
      <c r="H73" s="1"/>
      <c r="I73" s="1"/>
      <c r="J73" s="1"/>
      <c r="L73" s="1"/>
      <c r="M73" s="1"/>
      <c r="N73" s="3"/>
      <c r="O73" s="3"/>
      <c r="P73" s="3"/>
      <c r="Q73" s="3"/>
      <c r="R73" s="3"/>
    </row>
    <row r="74" spans="1:18" s="2" customFormat="1" x14ac:dyDescent="0.15">
      <c r="A74" s="1"/>
      <c r="B74" s="41"/>
      <c r="C74" s="41"/>
      <c r="D74" s="41"/>
      <c r="E74" s="41"/>
      <c r="G74" s="1"/>
      <c r="H74" s="1"/>
      <c r="I74" s="1"/>
      <c r="J74" s="1"/>
      <c r="L74" s="1"/>
      <c r="M74" s="1"/>
      <c r="N74" s="3"/>
      <c r="O74" s="3"/>
      <c r="P74" s="3"/>
      <c r="Q74" s="3"/>
      <c r="R74" s="3"/>
    </row>
    <row r="75" spans="1:18" s="2" customFormat="1" x14ac:dyDescent="0.15">
      <c r="A75" s="1"/>
      <c r="B75" s="41"/>
      <c r="C75" s="41"/>
      <c r="D75" s="41"/>
      <c r="E75" s="41"/>
      <c r="G75" s="1"/>
      <c r="H75" s="1"/>
      <c r="I75" s="1"/>
      <c r="J75" s="1"/>
      <c r="L75" s="1"/>
      <c r="M75" s="1"/>
      <c r="N75" s="3"/>
      <c r="O75" s="3"/>
      <c r="P75" s="3"/>
      <c r="Q75" s="3"/>
      <c r="R75" s="3"/>
    </row>
    <row r="76" spans="1:18" s="2" customFormat="1" x14ac:dyDescent="0.15">
      <c r="A76" s="1"/>
      <c r="B76" s="41"/>
      <c r="C76" s="41"/>
      <c r="D76" s="41"/>
      <c r="E76" s="41"/>
      <c r="G76" s="1"/>
      <c r="H76" s="1"/>
      <c r="I76" s="1"/>
      <c r="J76" s="1"/>
      <c r="L76" s="1"/>
      <c r="M76" s="1"/>
      <c r="N76" s="3"/>
      <c r="O76" s="3"/>
      <c r="P76" s="3"/>
      <c r="Q76" s="3"/>
      <c r="R76" s="3"/>
    </row>
    <row r="77" spans="1:18" s="2" customFormat="1" x14ac:dyDescent="0.15">
      <c r="A77" s="1"/>
      <c r="B77" s="41"/>
      <c r="C77" s="41"/>
      <c r="D77" s="41"/>
      <c r="E77" s="41"/>
      <c r="G77" s="1"/>
      <c r="H77" s="1"/>
      <c r="I77" s="1"/>
      <c r="J77" s="1"/>
      <c r="L77" s="1"/>
      <c r="M77" s="1"/>
      <c r="N77" s="3"/>
      <c r="O77" s="3"/>
      <c r="P77" s="3"/>
      <c r="Q77" s="3"/>
      <c r="R77" s="3"/>
    </row>
    <row r="78" spans="1:18" s="2" customFormat="1" x14ac:dyDescent="0.15">
      <c r="A78" s="1"/>
      <c r="B78" s="41"/>
      <c r="C78" s="41"/>
      <c r="D78" s="41"/>
      <c r="E78" s="41"/>
      <c r="G78" s="1"/>
      <c r="H78" s="1"/>
      <c r="I78" s="1"/>
      <c r="J78" s="1"/>
      <c r="L78" s="1"/>
      <c r="M78" s="1"/>
      <c r="N78" s="3"/>
      <c r="O78" s="3"/>
      <c r="P78" s="3"/>
      <c r="Q78" s="3"/>
      <c r="R78" s="3"/>
    </row>
    <row r="79" spans="1:18" s="2" customFormat="1" x14ac:dyDescent="0.15">
      <c r="A79" s="1"/>
      <c r="B79" s="41"/>
      <c r="C79" s="41"/>
      <c r="D79" s="41"/>
      <c r="E79" s="41"/>
      <c r="G79" s="1"/>
      <c r="H79" s="1"/>
      <c r="I79" s="1"/>
      <c r="J79" s="1"/>
      <c r="L79" s="1"/>
      <c r="M79" s="1"/>
      <c r="N79" s="3"/>
      <c r="O79" s="3"/>
      <c r="P79" s="3"/>
      <c r="Q79" s="3"/>
      <c r="R79" s="3"/>
    </row>
    <row r="80" spans="1:18" s="2" customFormat="1" x14ac:dyDescent="0.15">
      <c r="A80" s="1"/>
      <c r="B80" s="41"/>
      <c r="C80" s="41"/>
      <c r="D80" s="41"/>
      <c r="E80" s="41"/>
      <c r="G80" s="1"/>
      <c r="H80" s="1"/>
      <c r="I80" s="1"/>
      <c r="J80" s="1"/>
      <c r="L80" s="1"/>
      <c r="M80" s="1"/>
      <c r="N80" s="3"/>
      <c r="O80" s="3"/>
      <c r="P80" s="3"/>
      <c r="Q80" s="3"/>
      <c r="R80" s="3"/>
    </row>
    <row r="81" spans="1:18" s="2" customFormat="1" x14ac:dyDescent="0.15">
      <c r="A81" s="1"/>
      <c r="B81" s="41"/>
      <c r="C81" s="41"/>
      <c r="D81" s="41"/>
      <c r="E81" s="41"/>
      <c r="G81" s="1"/>
      <c r="H81" s="1"/>
      <c r="I81" s="1"/>
      <c r="J81" s="1"/>
      <c r="L81" s="1"/>
      <c r="M81" s="1"/>
      <c r="N81" s="3"/>
      <c r="O81" s="3"/>
      <c r="P81" s="3"/>
      <c r="Q81" s="3"/>
      <c r="R81" s="3"/>
    </row>
    <row r="82" spans="1:18" s="2" customFormat="1" x14ac:dyDescent="0.15">
      <c r="A82" s="1"/>
      <c r="B82" s="41"/>
      <c r="C82" s="41"/>
      <c r="D82" s="41"/>
      <c r="E82" s="41"/>
      <c r="G82" s="1"/>
      <c r="H82" s="1"/>
      <c r="I82" s="1"/>
      <c r="J82" s="1"/>
      <c r="L82" s="1"/>
      <c r="M82" s="1"/>
      <c r="N82" s="3"/>
      <c r="O82" s="3"/>
      <c r="P82" s="3"/>
      <c r="Q82" s="3"/>
      <c r="R82" s="3"/>
    </row>
    <row r="83" spans="1:18" s="2" customFormat="1" x14ac:dyDescent="0.15">
      <c r="A83" s="1"/>
      <c r="B83" s="41"/>
      <c r="C83" s="41"/>
      <c r="D83" s="41"/>
      <c r="E83" s="41"/>
      <c r="G83" s="1"/>
      <c r="H83" s="1"/>
      <c r="I83" s="1"/>
      <c r="J83" s="1"/>
      <c r="L83" s="1"/>
      <c r="M83" s="1"/>
      <c r="N83" s="3"/>
      <c r="O83" s="3"/>
      <c r="P83" s="3"/>
      <c r="Q83" s="3"/>
      <c r="R83" s="3"/>
    </row>
    <row r="84" spans="1:18" s="2" customFormat="1" x14ac:dyDescent="0.15">
      <c r="A84" s="1"/>
      <c r="B84" s="41"/>
      <c r="C84" s="41"/>
      <c r="D84" s="41"/>
      <c r="E84" s="41"/>
      <c r="G84" s="1"/>
      <c r="H84" s="1"/>
      <c r="I84" s="1"/>
      <c r="J84" s="1"/>
      <c r="L84" s="1"/>
      <c r="M84" s="1"/>
      <c r="N84" s="3"/>
      <c r="O84" s="3"/>
      <c r="P84" s="3"/>
      <c r="Q84" s="3"/>
      <c r="R84" s="3"/>
    </row>
    <row r="85" spans="1:18" s="2" customFormat="1" x14ac:dyDescent="0.15">
      <c r="A85" s="1"/>
      <c r="B85" s="41"/>
      <c r="C85" s="41"/>
      <c r="D85" s="41"/>
      <c r="E85" s="41"/>
      <c r="G85" s="1"/>
      <c r="H85" s="1"/>
      <c r="I85" s="1"/>
      <c r="J85" s="1"/>
      <c r="L85" s="1"/>
      <c r="M85" s="1"/>
      <c r="N85" s="3"/>
      <c r="O85" s="3"/>
      <c r="P85" s="3"/>
      <c r="Q85" s="3"/>
      <c r="R85" s="3"/>
    </row>
    <row r="86" spans="1:18" s="2" customFormat="1" x14ac:dyDescent="0.15">
      <c r="A86" s="1"/>
      <c r="B86" s="41"/>
      <c r="C86" s="41"/>
      <c r="D86" s="41"/>
      <c r="E86" s="41"/>
      <c r="G86" s="1"/>
      <c r="H86" s="1"/>
      <c r="I86" s="1"/>
      <c r="J86" s="1"/>
      <c r="L86" s="1"/>
      <c r="M86" s="1"/>
      <c r="N86" s="3"/>
      <c r="O86" s="3"/>
      <c r="P86" s="3"/>
      <c r="Q86" s="3"/>
      <c r="R86" s="3"/>
    </row>
    <row r="87" spans="1:18" s="2" customFormat="1" x14ac:dyDescent="0.15">
      <c r="A87" s="1"/>
      <c r="B87" s="41"/>
      <c r="C87" s="41"/>
      <c r="D87" s="41"/>
      <c r="E87" s="41"/>
      <c r="G87" s="1"/>
      <c r="H87" s="1"/>
      <c r="I87" s="1"/>
      <c r="J87" s="1"/>
      <c r="L87" s="1"/>
      <c r="M87" s="1"/>
      <c r="N87" s="3"/>
      <c r="O87" s="3"/>
      <c r="P87" s="3"/>
      <c r="Q87" s="3"/>
      <c r="R87" s="3"/>
    </row>
    <row r="88" spans="1:18" s="2" customFormat="1" x14ac:dyDescent="0.15">
      <c r="A88" s="1"/>
      <c r="B88" s="41"/>
      <c r="C88" s="41"/>
      <c r="D88" s="41"/>
      <c r="E88" s="41"/>
      <c r="G88" s="1"/>
      <c r="H88" s="1"/>
      <c r="I88" s="1"/>
      <c r="J88" s="1"/>
      <c r="L88" s="1"/>
      <c r="M88" s="1"/>
      <c r="N88" s="3"/>
      <c r="O88" s="3"/>
      <c r="P88" s="3"/>
      <c r="Q88" s="3"/>
      <c r="R88" s="3"/>
    </row>
    <row r="89" spans="1:18" s="2" customFormat="1" x14ac:dyDescent="0.15">
      <c r="A89" s="1"/>
      <c r="B89" s="41"/>
      <c r="C89" s="41"/>
      <c r="D89" s="41"/>
      <c r="E89" s="41"/>
      <c r="G89" s="1"/>
      <c r="H89" s="1"/>
      <c r="I89" s="1"/>
      <c r="J89" s="1"/>
      <c r="L89" s="1"/>
      <c r="M89" s="1"/>
      <c r="N89" s="3"/>
      <c r="O89" s="3"/>
      <c r="P89" s="3"/>
      <c r="Q89" s="3"/>
      <c r="R89" s="3"/>
    </row>
    <row r="90" spans="1:18" s="2" customFormat="1" x14ac:dyDescent="0.15">
      <c r="A90" s="1"/>
      <c r="B90" s="41"/>
      <c r="C90" s="41"/>
      <c r="D90" s="41"/>
      <c r="E90" s="41"/>
      <c r="G90" s="1"/>
      <c r="H90" s="1"/>
      <c r="I90" s="1"/>
      <c r="J90" s="1"/>
      <c r="L90" s="1"/>
      <c r="M90" s="1"/>
      <c r="N90" s="3"/>
      <c r="O90" s="3"/>
      <c r="P90" s="3"/>
      <c r="Q90" s="3"/>
      <c r="R90" s="3"/>
    </row>
    <row r="91" spans="1:18" s="2" customFormat="1" x14ac:dyDescent="0.15">
      <c r="A91" s="1"/>
      <c r="B91" s="41"/>
      <c r="C91" s="41"/>
      <c r="D91" s="41"/>
      <c r="E91" s="41"/>
      <c r="G91" s="1"/>
      <c r="H91" s="1"/>
      <c r="I91" s="1"/>
      <c r="J91" s="1"/>
      <c r="L91" s="1"/>
      <c r="M91" s="1"/>
      <c r="N91" s="3"/>
      <c r="O91" s="3"/>
      <c r="P91" s="3"/>
      <c r="Q91" s="3"/>
      <c r="R91" s="3"/>
    </row>
    <row r="92" spans="1:18" s="2" customFormat="1" x14ac:dyDescent="0.15">
      <c r="A92" s="1"/>
      <c r="B92" s="41"/>
      <c r="C92" s="41"/>
      <c r="D92" s="41"/>
      <c r="E92" s="41"/>
      <c r="G92" s="1"/>
      <c r="H92" s="1"/>
      <c r="I92" s="1"/>
      <c r="J92" s="1"/>
      <c r="L92" s="1"/>
      <c r="M92" s="1"/>
      <c r="N92" s="3"/>
      <c r="O92" s="3"/>
      <c r="P92" s="3"/>
      <c r="Q92" s="3"/>
      <c r="R92" s="3"/>
    </row>
    <row r="93" spans="1:18" s="2" customFormat="1" x14ac:dyDescent="0.15">
      <c r="A93" s="1"/>
      <c r="B93" s="41"/>
      <c r="C93" s="41"/>
      <c r="D93" s="41"/>
      <c r="E93" s="41"/>
      <c r="G93" s="1"/>
      <c r="H93" s="1"/>
      <c r="I93" s="1"/>
      <c r="J93" s="1"/>
      <c r="L93" s="1"/>
      <c r="M93" s="1"/>
      <c r="N93" s="3"/>
      <c r="O93" s="3"/>
      <c r="P93" s="3"/>
      <c r="Q93" s="3"/>
      <c r="R93" s="3"/>
    </row>
    <row r="94" spans="1:18" s="2" customFormat="1" x14ac:dyDescent="0.15">
      <c r="A94" s="1"/>
      <c r="B94" s="41"/>
      <c r="C94" s="41"/>
      <c r="D94" s="41"/>
      <c r="E94" s="41"/>
      <c r="G94" s="1"/>
      <c r="H94" s="1"/>
      <c r="I94" s="1"/>
      <c r="J94" s="1"/>
      <c r="L94" s="1"/>
      <c r="M94" s="1"/>
      <c r="N94" s="3"/>
      <c r="O94" s="3"/>
      <c r="P94" s="3"/>
      <c r="Q94" s="3"/>
      <c r="R94" s="3"/>
    </row>
    <row r="95" spans="1:18" s="2" customFormat="1" x14ac:dyDescent="0.15">
      <c r="A95" s="1"/>
      <c r="B95" s="41"/>
      <c r="C95" s="41"/>
      <c r="D95" s="41"/>
      <c r="E95" s="41"/>
      <c r="G95" s="1"/>
      <c r="H95" s="1"/>
      <c r="I95" s="1"/>
      <c r="J95" s="1"/>
      <c r="L95" s="1"/>
      <c r="M95" s="1"/>
      <c r="N95" s="3"/>
      <c r="O95" s="3"/>
      <c r="P95" s="3"/>
      <c r="Q95" s="3"/>
      <c r="R95" s="3"/>
    </row>
    <row r="96" spans="1:18" s="2" customFormat="1" x14ac:dyDescent="0.15">
      <c r="A96" s="1"/>
      <c r="B96" s="41"/>
      <c r="C96" s="41"/>
      <c r="D96" s="41"/>
      <c r="E96" s="41"/>
      <c r="G96" s="1"/>
      <c r="H96" s="1"/>
      <c r="I96" s="1"/>
      <c r="J96" s="1"/>
      <c r="L96" s="1"/>
      <c r="M96" s="1"/>
      <c r="N96" s="3"/>
      <c r="O96" s="3"/>
      <c r="P96" s="3"/>
      <c r="Q96" s="3"/>
      <c r="R96" s="3"/>
    </row>
    <row r="97" spans="1:18" s="2" customFormat="1" x14ac:dyDescent="0.15">
      <c r="A97" s="1"/>
      <c r="B97" s="41"/>
      <c r="C97" s="41"/>
      <c r="D97" s="41"/>
      <c r="E97" s="41"/>
      <c r="G97" s="1"/>
      <c r="H97" s="1"/>
      <c r="I97" s="1"/>
      <c r="J97" s="1"/>
      <c r="L97" s="1"/>
      <c r="M97" s="1"/>
      <c r="N97" s="3"/>
      <c r="O97" s="3"/>
      <c r="P97" s="3"/>
      <c r="Q97" s="3"/>
      <c r="R97" s="3"/>
    </row>
    <row r="98" spans="1:18" s="2" customFormat="1" x14ac:dyDescent="0.15">
      <c r="A98" s="1"/>
      <c r="B98" s="41"/>
      <c r="C98" s="41"/>
      <c r="D98" s="41"/>
      <c r="E98" s="41"/>
      <c r="G98" s="1"/>
      <c r="H98" s="1"/>
      <c r="I98" s="1"/>
      <c r="J98" s="1"/>
      <c r="L98" s="1"/>
      <c r="M98" s="1"/>
      <c r="N98" s="3"/>
      <c r="O98" s="3"/>
      <c r="P98" s="3"/>
      <c r="Q98" s="3"/>
      <c r="R98" s="3"/>
    </row>
    <row r="99" spans="1:18" s="2" customFormat="1" x14ac:dyDescent="0.15">
      <c r="A99" s="1"/>
      <c r="B99" s="41"/>
      <c r="C99" s="41"/>
      <c r="D99" s="41"/>
      <c r="E99" s="41"/>
      <c r="G99" s="1"/>
      <c r="H99" s="1"/>
      <c r="I99" s="1"/>
      <c r="J99" s="1"/>
      <c r="L99" s="1"/>
      <c r="M99" s="1"/>
      <c r="N99" s="3"/>
      <c r="O99" s="3"/>
      <c r="P99" s="3"/>
      <c r="Q99" s="3"/>
      <c r="R99" s="3"/>
    </row>
    <row r="100" spans="1:18" s="2" customFormat="1" x14ac:dyDescent="0.15">
      <c r="A100" s="1"/>
      <c r="B100" s="41"/>
      <c r="C100" s="41"/>
      <c r="D100" s="41"/>
      <c r="E100" s="41"/>
      <c r="G100" s="1"/>
      <c r="H100" s="1"/>
      <c r="I100" s="1"/>
      <c r="J100" s="1"/>
      <c r="L100" s="1"/>
      <c r="M100" s="1"/>
      <c r="N100" s="3"/>
      <c r="O100" s="3"/>
      <c r="P100" s="3"/>
      <c r="Q100" s="3"/>
      <c r="R100" s="3"/>
    </row>
    <row r="101" spans="1:18" s="2" customFormat="1" x14ac:dyDescent="0.15">
      <c r="A101" s="1"/>
      <c r="B101" s="41"/>
      <c r="C101" s="41"/>
      <c r="D101" s="41"/>
      <c r="E101" s="41"/>
      <c r="G101" s="1"/>
      <c r="H101" s="1"/>
      <c r="I101" s="1"/>
      <c r="J101" s="1"/>
      <c r="L101" s="1"/>
      <c r="M101" s="1"/>
      <c r="N101" s="3"/>
      <c r="O101" s="3"/>
      <c r="P101" s="3"/>
      <c r="Q101" s="3"/>
      <c r="R101" s="3"/>
    </row>
    <row r="102" spans="1:18" s="2" customFormat="1" x14ac:dyDescent="0.15">
      <c r="A102" s="1"/>
      <c r="B102" s="41"/>
      <c r="C102" s="41"/>
      <c r="D102" s="41"/>
      <c r="E102" s="41"/>
      <c r="G102" s="1"/>
      <c r="H102" s="1"/>
      <c r="I102" s="1"/>
      <c r="J102" s="1"/>
      <c r="L102" s="1"/>
      <c r="M102" s="1"/>
      <c r="N102" s="3"/>
      <c r="O102" s="3"/>
      <c r="P102" s="3"/>
      <c r="Q102" s="3"/>
      <c r="R102" s="3"/>
    </row>
    <row r="103" spans="1:18" s="2" customFormat="1" x14ac:dyDescent="0.15">
      <c r="A103" s="1"/>
      <c r="B103" s="41"/>
      <c r="C103" s="41"/>
      <c r="D103" s="41"/>
      <c r="E103" s="41"/>
      <c r="G103" s="1"/>
      <c r="H103" s="1"/>
      <c r="I103" s="1"/>
      <c r="J103" s="1"/>
      <c r="L103" s="1"/>
      <c r="M103" s="1"/>
      <c r="N103" s="3"/>
      <c r="O103" s="3"/>
      <c r="P103" s="3"/>
      <c r="Q103" s="3"/>
      <c r="R103" s="3"/>
    </row>
    <row r="104" spans="1:18" s="2" customFormat="1" x14ac:dyDescent="0.15">
      <c r="A104" s="1"/>
      <c r="B104" s="41"/>
      <c r="C104" s="41"/>
      <c r="D104" s="41"/>
      <c r="E104" s="41"/>
      <c r="G104" s="1"/>
      <c r="H104" s="1"/>
      <c r="I104" s="1"/>
      <c r="J104" s="1"/>
      <c r="L104" s="1"/>
      <c r="M104" s="1"/>
      <c r="N104" s="3"/>
      <c r="O104" s="3"/>
      <c r="P104" s="3"/>
      <c r="Q104" s="3"/>
      <c r="R104" s="3"/>
    </row>
    <row r="105" spans="1:18" s="2" customFormat="1" x14ac:dyDescent="0.15">
      <c r="A105" s="1"/>
      <c r="B105" s="41"/>
      <c r="C105" s="41"/>
      <c r="D105" s="41"/>
      <c r="E105" s="41"/>
      <c r="G105" s="1"/>
      <c r="H105" s="1"/>
      <c r="I105" s="1"/>
      <c r="J105" s="1"/>
      <c r="L105" s="1"/>
      <c r="M105" s="1"/>
      <c r="N105" s="3"/>
      <c r="O105" s="3"/>
      <c r="P105" s="3"/>
      <c r="Q105" s="3"/>
      <c r="R105" s="3"/>
    </row>
    <row r="106" spans="1:18" s="2" customFormat="1" x14ac:dyDescent="0.15">
      <c r="A106" s="1"/>
      <c r="B106" s="41"/>
      <c r="C106" s="41"/>
      <c r="D106" s="41"/>
      <c r="E106" s="41"/>
      <c r="G106" s="1"/>
      <c r="H106" s="1"/>
      <c r="I106" s="1"/>
      <c r="J106" s="1"/>
      <c r="L106" s="1"/>
      <c r="M106" s="1"/>
      <c r="N106" s="3"/>
      <c r="O106" s="3"/>
      <c r="P106" s="3"/>
      <c r="Q106" s="3"/>
      <c r="R106" s="3"/>
    </row>
    <row r="107" spans="1:18" s="2" customFormat="1" x14ac:dyDescent="0.15">
      <c r="A107" s="1"/>
      <c r="B107" s="41"/>
      <c r="C107" s="41"/>
      <c r="D107" s="41"/>
      <c r="E107" s="41"/>
      <c r="G107" s="1"/>
      <c r="H107" s="1"/>
      <c r="I107" s="1"/>
      <c r="J107" s="1"/>
      <c r="L107" s="1"/>
      <c r="M107" s="1"/>
      <c r="N107" s="3"/>
      <c r="O107" s="3"/>
      <c r="P107" s="3"/>
      <c r="Q107" s="3"/>
      <c r="R107" s="3"/>
    </row>
    <row r="108" spans="1:18" s="2" customFormat="1" x14ac:dyDescent="0.15">
      <c r="A108" s="1"/>
      <c r="B108" s="41"/>
      <c r="C108" s="41"/>
      <c r="D108" s="41"/>
      <c r="E108" s="41"/>
      <c r="G108" s="1"/>
      <c r="H108" s="1"/>
      <c r="I108" s="1"/>
      <c r="J108" s="1"/>
      <c r="L108" s="1"/>
      <c r="M108" s="1"/>
      <c r="N108" s="3"/>
      <c r="O108" s="3"/>
      <c r="P108" s="3"/>
      <c r="Q108" s="3"/>
      <c r="R108" s="3"/>
    </row>
    <row r="109" spans="1:18" s="2" customFormat="1" x14ac:dyDescent="0.15">
      <c r="A109" s="1"/>
      <c r="B109" s="41"/>
      <c r="C109" s="41"/>
      <c r="D109" s="41"/>
      <c r="E109" s="41"/>
      <c r="G109" s="1"/>
      <c r="H109" s="1"/>
      <c r="I109" s="1"/>
      <c r="J109" s="1"/>
      <c r="L109" s="1"/>
      <c r="M109" s="1"/>
      <c r="N109" s="3"/>
      <c r="O109" s="3"/>
      <c r="P109" s="3"/>
      <c r="Q109" s="3"/>
      <c r="R109" s="3"/>
    </row>
    <row r="110" spans="1:18" s="2" customFormat="1" x14ac:dyDescent="0.15">
      <c r="A110" s="1"/>
      <c r="B110" s="41"/>
      <c r="C110" s="41"/>
      <c r="D110" s="41"/>
      <c r="E110" s="41"/>
      <c r="G110" s="1"/>
      <c r="H110" s="1"/>
      <c r="I110" s="1"/>
      <c r="J110" s="1"/>
      <c r="L110" s="1"/>
      <c r="M110" s="1"/>
      <c r="N110" s="3"/>
      <c r="O110" s="3"/>
      <c r="P110" s="3"/>
      <c r="Q110" s="3"/>
      <c r="R110" s="3"/>
    </row>
    <row r="111" spans="1:18" s="2" customFormat="1" x14ac:dyDescent="0.15">
      <c r="A111" s="1"/>
      <c r="B111" s="41"/>
      <c r="C111" s="41"/>
      <c r="D111" s="41"/>
      <c r="E111" s="41"/>
      <c r="G111" s="1"/>
      <c r="H111" s="1"/>
      <c r="I111" s="1"/>
      <c r="J111" s="1"/>
      <c r="L111" s="1"/>
      <c r="M111" s="1"/>
      <c r="N111" s="3"/>
      <c r="O111" s="3"/>
      <c r="P111" s="3"/>
      <c r="Q111" s="3"/>
      <c r="R111" s="3"/>
    </row>
    <row r="112" spans="1:18" s="2" customFormat="1" x14ac:dyDescent="0.15">
      <c r="A112" s="1"/>
      <c r="B112" s="41"/>
      <c r="C112" s="41"/>
      <c r="D112" s="41"/>
      <c r="E112" s="41"/>
      <c r="G112" s="1"/>
      <c r="H112" s="1"/>
      <c r="I112" s="1"/>
      <c r="J112" s="1"/>
      <c r="L112" s="1"/>
      <c r="M112" s="1"/>
      <c r="N112" s="3"/>
      <c r="O112" s="3"/>
      <c r="P112" s="3"/>
      <c r="Q112" s="3"/>
      <c r="R112" s="3"/>
    </row>
    <row r="113" spans="1:18" s="2" customFormat="1" x14ac:dyDescent="0.15">
      <c r="A113" s="1"/>
      <c r="B113" s="41"/>
      <c r="C113" s="41"/>
      <c r="D113" s="41"/>
      <c r="E113" s="41"/>
      <c r="G113" s="1"/>
      <c r="H113" s="1"/>
      <c r="I113" s="1"/>
      <c r="J113" s="1"/>
      <c r="L113" s="1"/>
      <c r="M113" s="1"/>
      <c r="N113" s="3"/>
      <c r="O113" s="3"/>
      <c r="P113" s="3"/>
      <c r="Q113" s="3"/>
      <c r="R113" s="3"/>
    </row>
    <row r="114" spans="1:18" s="2" customFormat="1" x14ac:dyDescent="0.15">
      <c r="A114" s="1"/>
      <c r="B114" s="41"/>
      <c r="C114" s="41"/>
      <c r="D114" s="41"/>
      <c r="E114" s="41"/>
      <c r="G114" s="1"/>
      <c r="H114" s="1"/>
      <c r="I114" s="1"/>
      <c r="J114" s="1"/>
      <c r="L114" s="1"/>
      <c r="M114" s="1"/>
      <c r="N114" s="3"/>
      <c r="O114" s="3"/>
      <c r="P114" s="3"/>
      <c r="Q114" s="3"/>
      <c r="R114" s="3"/>
    </row>
    <row r="115" spans="1:18" s="2" customFormat="1" x14ac:dyDescent="0.15">
      <c r="A115" s="1"/>
      <c r="B115" s="41"/>
      <c r="C115" s="41"/>
      <c r="D115" s="41"/>
      <c r="E115" s="41"/>
      <c r="G115" s="1"/>
      <c r="H115" s="1"/>
      <c r="I115" s="1"/>
      <c r="J115" s="1"/>
      <c r="L115" s="1"/>
      <c r="M115" s="1"/>
      <c r="N115" s="3"/>
      <c r="O115" s="3"/>
      <c r="P115" s="3"/>
      <c r="Q115" s="3"/>
      <c r="R115" s="3"/>
    </row>
    <row r="116" spans="1:18" s="2" customFormat="1" x14ac:dyDescent="0.15">
      <c r="A116" s="1"/>
      <c r="B116" s="41"/>
      <c r="C116" s="41"/>
      <c r="D116" s="41"/>
      <c r="E116" s="41"/>
      <c r="G116" s="1"/>
      <c r="H116" s="1"/>
      <c r="I116" s="1"/>
      <c r="J116" s="1"/>
      <c r="L116" s="1"/>
      <c r="M116" s="1"/>
      <c r="N116" s="3"/>
      <c r="O116" s="3"/>
      <c r="P116" s="3"/>
      <c r="Q116" s="3"/>
      <c r="R116" s="3"/>
    </row>
    <row r="117" spans="1:18" s="2" customFormat="1" x14ac:dyDescent="0.15">
      <c r="A117" s="1"/>
      <c r="B117" s="41"/>
      <c r="C117" s="41"/>
      <c r="D117" s="41"/>
      <c r="E117" s="41"/>
      <c r="G117" s="1"/>
      <c r="H117" s="1"/>
      <c r="I117" s="1"/>
      <c r="J117" s="1"/>
      <c r="L117" s="1"/>
      <c r="M117" s="1"/>
      <c r="N117" s="3"/>
      <c r="O117" s="3"/>
      <c r="P117" s="3"/>
      <c r="Q117" s="3"/>
      <c r="R117" s="3"/>
    </row>
    <row r="118" spans="1:18" s="2" customFormat="1" x14ac:dyDescent="0.15">
      <c r="A118" s="1"/>
      <c r="B118" s="41"/>
      <c r="C118" s="41"/>
      <c r="D118" s="41"/>
      <c r="E118" s="41"/>
      <c r="G118" s="1"/>
      <c r="H118" s="1"/>
      <c r="I118" s="1"/>
      <c r="J118" s="1"/>
      <c r="L118" s="1"/>
      <c r="M118" s="1"/>
      <c r="N118" s="3"/>
      <c r="O118" s="3"/>
      <c r="P118" s="3"/>
      <c r="Q118" s="3"/>
      <c r="R118" s="3"/>
    </row>
    <row r="119" spans="1:18" s="2" customFormat="1" x14ac:dyDescent="0.15">
      <c r="A119" s="1"/>
      <c r="B119" s="41"/>
      <c r="C119" s="41"/>
      <c r="D119" s="41"/>
      <c r="E119" s="41"/>
      <c r="G119" s="1"/>
      <c r="H119" s="1"/>
      <c r="I119" s="1"/>
      <c r="J119" s="1"/>
      <c r="L119" s="1"/>
      <c r="M119" s="1"/>
      <c r="N119" s="3"/>
      <c r="O119" s="3"/>
      <c r="P119" s="3"/>
      <c r="Q119" s="3"/>
      <c r="R119" s="3"/>
    </row>
    <row r="120" spans="1:18" s="2" customFormat="1" x14ac:dyDescent="0.15">
      <c r="A120" s="1"/>
      <c r="B120" s="41"/>
      <c r="C120" s="41"/>
      <c r="D120" s="41"/>
      <c r="E120" s="41"/>
      <c r="G120" s="1"/>
      <c r="H120" s="1"/>
      <c r="I120" s="1"/>
      <c r="J120" s="1"/>
      <c r="L120" s="1"/>
      <c r="M120" s="1"/>
      <c r="N120" s="3"/>
      <c r="O120" s="3"/>
      <c r="P120" s="3"/>
      <c r="Q120" s="3"/>
      <c r="R120" s="3"/>
    </row>
    <row r="121" spans="1:18" s="2" customFormat="1" x14ac:dyDescent="0.15">
      <c r="A121" s="1"/>
      <c r="B121" s="41"/>
      <c r="C121" s="41"/>
      <c r="D121" s="41"/>
      <c r="E121" s="41"/>
      <c r="G121" s="1"/>
      <c r="H121" s="1"/>
      <c r="I121" s="1"/>
      <c r="J121" s="1"/>
      <c r="L121" s="1"/>
      <c r="M121" s="1"/>
      <c r="N121" s="3"/>
      <c r="O121" s="3"/>
      <c r="P121" s="3"/>
      <c r="Q121" s="3"/>
      <c r="R121" s="3"/>
    </row>
    <row r="122" spans="1:18" s="2" customFormat="1" x14ac:dyDescent="0.15">
      <c r="A122" s="1"/>
      <c r="B122" s="1"/>
      <c r="C122" s="1"/>
      <c r="D122" s="1"/>
      <c r="E122" s="1"/>
      <c r="G122" s="1"/>
      <c r="H122" s="1"/>
      <c r="I122" s="1"/>
      <c r="J122" s="1"/>
      <c r="L122" s="1"/>
      <c r="M122" s="1"/>
      <c r="N122" s="3"/>
      <c r="O122" s="3"/>
      <c r="P122" s="3"/>
      <c r="Q122" s="3"/>
      <c r="R122" s="3"/>
    </row>
  </sheetData>
  <autoFilter ref="A5:R5"/>
  <sortState ref="B6:O9">
    <sortCondition ref="B6"/>
  </sortState>
  <mergeCells count="13">
    <mergeCell ref="L21:N21"/>
    <mergeCell ref="L14:N14"/>
    <mergeCell ref="L15:N15"/>
    <mergeCell ref="L16:N16"/>
    <mergeCell ref="L17:N17"/>
    <mergeCell ref="L18:N18"/>
    <mergeCell ref="L19:N19"/>
    <mergeCell ref="B11:E11"/>
    <mergeCell ref="L12:N12"/>
    <mergeCell ref="L13:N13"/>
    <mergeCell ref="C4:E4"/>
    <mergeCell ref="L20:N20"/>
    <mergeCell ref="L11:N11"/>
  </mergeCells>
  <phoneticPr fontId="3"/>
  <dataValidations count="2">
    <dataValidation imeMode="disabled" allowBlank="1" showInputMessage="1" showErrorMessage="1" sqref="R11 L22:M22 L6:M7 J6:J7 N6:N9 J10 B6:E10 L10:M10"/>
    <dataValidation imeMode="on" allowBlank="1" showInputMessage="1" showErrorMessage="1" sqref="F6:F9"/>
  </dataValidations>
  <pageMargins left="0.39370078740157483" right="0.39370078740157483" top="0.39370078740157483" bottom="0.39370078740157483" header="0.51181102362204722" footer="0.51181102362204722"/>
  <pageSetup paperSize="9" scale="5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9"/>
  <sheetViews>
    <sheetView showGridLines="0" showZeros="0" tabSelected="1" view="pageBreakPreview" zoomScale="85" zoomScaleNormal="85" zoomScaleSheetLayoutView="85" workbookViewId="0">
      <pane ySplit="4" topLeftCell="A5" activePane="bottomLeft" state="frozen"/>
      <selection pane="bottomLeft" activeCell="C193" sqref="C193"/>
    </sheetView>
  </sheetViews>
  <sheetFormatPr defaultColWidth="39" defaultRowHeight="14.4" x14ac:dyDescent="0.2"/>
  <cols>
    <col min="1" max="1" width="5.77734375" style="38" customWidth="1"/>
    <col min="2" max="2" width="4.77734375" style="8" customWidth="1"/>
    <col min="3" max="3" width="15.33203125" style="189" customWidth="1"/>
    <col min="4" max="4" width="5.44140625" style="38" customWidth="1"/>
    <col min="5" max="6" width="4.21875" style="38" customWidth="1"/>
    <col min="7" max="7" width="45.77734375" style="39" customWidth="1"/>
    <col min="8" max="8" width="45.77734375" style="221" customWidth="1"/>
    <col min="9" max="9" width="8.77734375" style="76" customWidth="1"/>
    <col min="10" max="10" width="10.21875" style="76" customWidth="1"/>
    <col min="11" max="11" width="10.77734375" style="40" customWidth="1"/>
    <col min="12" max="12" width="50.77734375" style="39" customWidth="1"/>
    <col min="13" max="13" width="15.44140625" style="76" customWidth="1"/>
    <col min="14" max="14" width="13.77734375" style="76" customWidth="1"/>
    <col min="15" max="18" width="15.77734375" style="76" customWidth="1"/>
    <col min="19" max="19" width="9.88671875" style="76" customWidth="1"/>
    <col min="20" max="20" width="29.88671875" style="38" customWidth="1"/>
    <col min="21" max="21" width="20.21875" style="38" customWidth="1"/>
    <col min="22" max="22" width="18.77734375" style="38" customWidth="1"/>
    <col min="23" max="23" width="15.21875" style="38" customWidth="1"/>
    <col min="24" max="16384" width="39" style="38"/>
  </cols>
  <sheetData>
    <row r="1" spans="2:23" ht="6.75" customHeight="1" x14ac:dyDescent="0.2">
      <c r="H1" s="47"/>
    </row>
    <row r="2" spans="2:23" ht="42" customHeight="1" x14ac:dyDescent="0.2">
      <c r="C2" s="102" t="s">
        <v>2024</v>
      </c>
      <c r="D2" s="103"/>
      <c r="E2" s="103"/>
      <c r="F2" s="103"/>
      <c r="G2" s="103"/>
      <c r="H2" s="91"/>
      <c r="I2" s="101"/>
      <c r="J2" s="101"/>
      <c r="K2" s="103"/>
      <c r="L2" s="103"/>
      <c r="M2" s="101"/>
      <c r="N2" s="101"/>
      <c r="O2" s="101"/>
      <c r="P2" s="101"/>
      <c r="Q2" s="101"/>
      <c r="R2" s="101"/>
      <c r="S2" s="101"/>
      <c r="T2" s="190"/>
    </row>
    <row r="3" spans="2:23" ht="30" customHeight="1" x14ac:dyDescent="0.2">
      <c r="C3" s="188"/>
      <c r="D3" s="301" t="s">
        <v>2019</v>
      </c>
      <c r="E3" s="302"/>
      <c r="F3" s="303"/>
      <c r="G3" s="184"/>
      <c r="H3" s="185"/>
      <c r="I3" s="186"/>
      <c r="J3" s="186"/>
      <c r="K3" s="184"/>
      <c r="L3" s="184"/>
      <c r="M3" s="186"/>
      <c r="N3" s="186"/>
      <c r="O3" s="295" t="s">
        <v>2378</v>
      </c>
      <c r="P3" s="295"/>
      <c r="Q3" s="295"/>
      <c r="R3" s="295"/>
      <c r="S3" s="186"/>
      <c r="T3" s="187"/>
    </row>
    <row r="4" spans="2:23" ht="30" customHeight="1" x14ac:dyDescent="0.2">
      <c r="B4" s="223"/>
      <c r="C4" s="251" t="s">
        <v>2020</v>
      </c>
      <c r="D4" s="251" t="s">
        <v>2021</v>
      </c>
      <c r="E4" s="251" t="s">
        <v>2022</v>
      </c>
      <c r="F4" s="251" t="s">
        <v>2023</v>
      </c>
      <c r="G4" s="183" t="s">
        <v>2018</v>
      </c>
      <c r="H4" s="251" t="s">
        <v>15</v>
      </c>
      <c r="I4" s="251" t="s">
        <v>2025</v>
      </c>
      <c r="J4" s="167" t="s">
        <v>2028</v>
      </c>
      <c r="K4" s="167" t="s">
        <v>2027</v>
      </c>
      <c r="L4" s="183" t="s">
        <v>2026</v>
      </c>
      <c r="M4" s="251" t="s">
        <v>2244</v>
      </c>
      <c r="N4" s="251" t="s">
        <v>2245</v>
      </c>
      <c r="O4" s="167" t="s">
        <v>2215</v>
      </c>
      <c r="P4" s="168" t="s">
        <v>2216</v>
      </c>
      <c r="Q4" s="168" t="s">
        <v>2217</v>
      </c>
      <c r="R4" s="168" t="s">
        <v>2243</v>
      </c>
      <c r="S4" s="168" t="s">
        <v>2456</v>
      </c>
      <c r="T4" s="251" t="s">
        <v>2033</v>
      </c>
    </row>
    <row r="5" spans="2:23" s="99" customFormat="1" ht="30" customHeight="1" x14ac:dyDescent="0.2">
      <c r="B5" s="224">
        <v>1</v>
      </c>
      <c r="C5" s="191" t="s">
        <v>1024</v>
      </c>
      <c r="D5" s="180" t="s">
        <v>114</v>
      </c>
      <c r="E5" s="180" t="s">
        <v>70</v>
      </c>
      <c r="F5" s="180" t="s">
        <v>13</v>
      </c>
      <c r="G5" s="192" t="s">
        <v>2204</v>
      </c>
      <c r="H5" s="192" t="s">
        <v>1452</v>
      </c>
      <c r="I5" s="194" t="s">
        <v>28</v>
      </c>
      <c r="J5" s="194" t="s">
        <v>28</v>
      </c>
      <c r="K5" s="193" t="s">
        <v>2205</v>
      </c>
      <c r="L5" s="192" t="s">
        <v>2206</v>
      </c>
      <c r="M5" s="194" t="s">
        <v>2207</v>
      </c>
      <c r="N5" s="195" t="s">
        <v>2207</v>
      </c>
      <c r="O5" s="181" t="s">
        <v>2219</v>
      </c>
      <c r="P5" s="181" t="s">
        <v>1148</v>
      </c>
      <c r="Q5" s="181" t="s">
        <v>2219</v>
      </c>
      <c r="R5" s="181" t="s">
        <v>1148</v>
      </c>
      <c r="S5" s="181"/>
      <c r="T5" s="182"/>
      <c r="V5" s="130" t="s">
        <v>2208</v>
      </c>
      <c r="W5" s="99" t="s">
        <v>2218</v>
      </c>
    </row>
    <row r="6" spans="2:23" s="130" customFormat="1" ht="30" customHeight="1" x14ac:dyDescent="0.2">
      <c r="B6" s="224">
        <v>2</v>
      </c>
      <c r="C6" s="196" t="s">
        <v>331</v>
      </c>
      <c r="D6" s="131" t="s">
        <v>1805</v>
      </c>
      <c r="E6" s="131" t="s">
        <v>1821</v>
      </c>
      <c r="F6" s="131" t="s">
        <v>1807</v>
      </c>
      <c r="G6" s="98" t="s">
        <v>124</v>
      </c>
      <c r="H6" s="98" t="s">
        <v>151</v>
      </c>
      <c r="I6" s="100" t="s">
        <v>432</v>
      </c>
      <c r="J6" s="100" t="s">
        <v>499</v>
      </c>
      <c r="K6" s="197" t="s">
        <v>1822</v>
      </c>
      <c r="L6" s="98" t="s">
        <v>2310</v>
      </c>
      <c r="M6" s="100" t="s">
        <v>1823</v>
      </c>
      <c r="N6" s="19" t="s">
        <v>1824</v>
      </c>
      <c r="O6" s="144" t="s">
        <v>2219</v>
      </c>
      <c r="P6" s="144" t="s">
        <v>1148</v>
      </c>
      <c r="Q6" s="144" t="s">
        <v>1148</v>
      </c>
      <c r="R6" s="144" t="s">
        <v>1148</v>
      </c>
      <c r="S6" s="144"/>
      <c r="T6" s="77"/>
      <c r="V6" s="130" t="s">
        <v>2209</v>
      </c>
      <c r="W6" s="130" t="s">
        <v>2220</v>
      </c>
    </row>
    <row r="7" spans="2:23" s="130" customFormat="1" ht="30" customHeight="1" x14ac:dyDescent="0.2">
      <c r="B7" s="224">
        <v>3</v>
      </c>
      <c r="C7" s="196" t="s">
        <v>140</v>
      </c>
      <c r="D7" s="117" t="s">
        <v>168</v>
      </c>
      <c r="E7" s="118" t="s">
        <v>93</v>
      </c>
      <c r="F7" s="119" t="s">
        <v>92</v>
      </c>
      <c r="G7" s="158" t="s">
        <v>1441</v>
      </c>
      <c r="H7" s="207" t="s">
        <v>1447</v>
      </c>
      <c r="I7" s="100" t="s">
        <v>28</v>
      </c>
      <c r="J7" s="100" t="s">
        <v>28</v>
      </c>
      <c r="K7" s="132" t="s">
        <v>72</v>
      </c>
      <c r="L7" s="66" t="s">
        <v>2029</v>
      </c>
      <c r="M7" s="132" t="s">
        <v>472</v>
      </c>
      <c r="N7" s="132" t="s">
        <v>29</v>
      </c>
      <c r="O7" s="144" t="s">
        <v>2219</v>
      </c>
      <c r="P7" s="144" t="s">
        <v>2219</v>
      </c>
      <c r="Q7" s="144" t="s">
        <v>1148</v>
      </c>
      <c r="R7" s="144" t="s">
        <v>1148</v>
      </c>
      <c r="S7" s="144"/>
      <c r="T7" s="77"/>
      <c r="V7" s="130" t="s">
        <v>2210</v>
      </c>
      <c r="W7" s="130" t="s">
        <v>2211</v>
      </c>
    </row>
    <row r="8" spans="2:23" s="130" customFormat="1" ht="30" customHeight="1" x14ac:dyDescent="0.2">
      <c r="B8" s="224">
        <v>4</v>
      </c>
      <c r="C8" s="196" t="s">
        <v>141</v>
      </c>
      <c r="D8" s="117" t="s">
        <v>168</v>
      </c>
      <c r="E8" s="118" t="s">
        <v>93</v>
      </c>
      <c r="F8" s="119" t="s">
        <v>92</v>
      </c>
      <c r="G8" s="158" t="s">
        <v>1008</v>
      </c>
      <c r="H8" s="207" t="s">
        <v>1448</v>
      </c>
      <c r="I8" s="100" t="s">
        <v>28</v>
      </c>
      <c r="J8" s="100" t="s">
        <v>28</v>
      </c>
      <c r="K8" s="132" t="s">
        <v>73</v>
      </c>
      <c r="L8" s="66" t="s">
        <v>2311</v>
      </c>
      <c r="M8" s="132" t="s">
        <v>30</v>
      </c>
      <c r="N8" s="132" t="s">
        <v>596</v>
      </c>
      <c r="O8" s="144" t="s">
        <v>2219</v>
      </c>
      <c r="P8" s="144" t="s">
        <v>2219</v>
      </c>
      <c r="Q8" s="144" t="s">
        <v>1148</v>
      </c>
      <c r="R8" s="144" t="s">
        <v>2219</v>
      </c>
      <c r="S8" s="144"/>
      <c r="T8" s="77"/>
    </row>
    <row r="9" spans="2:23" s="130" customFormat="1" ht="30" customHeight="1" x14ac:dyDescent="0.2">
      <c r="B9" s="224">
        <v>5</v>
      </c>
      <c r="C9" s="196" t="s">
        <v>1014</v>
      </c>
      <c r="D9" s="117" t="s">
        <v>168</v>
      </c>
      <c r="E9" s="118" t="s">
        <v>93</v>
      </c>
      <c r="F9" s="119" t="s">
        <v>92</v>
      </c>
      <c r="G9" s="158" t="s">
        <v>57</v>
      </c>
      <c r="H9" s="207" t="s">
        <v>58</v>
      </c>
      <c r="I9" s="100" t="s">
        <v>28</v>
      </c>
      <c r="J9" s="100" t="s">
        <v>28</v>
      </c>
      <c r="K9" s="132" t="s">
        <v>80</v>
      </c>
      <c r="L9" s="66" t="s">
        <v>2030</v>
      </c>
      <c r="M9" s="132" t="s">
        <v>81</v>
      </c>
      <c r="N9" s="132" t="s">
        <v>82</v>
      </c>
      <c r="O9" s="144" t="s">
        <v>2219</v>
      </c>
      <c r="P9" s="144" t="s">
        <v>2219</v>
      </c>
      <c r="Q9" s="144" t="s">
        <v>1148</v>
      </c>
      <c r="R9" s="144" t="s">
        <v>1148</v>
      </c>
      <c r="S9" s="144"/>
      <c r="T9" s="77"/>
      <c r="V9" s="130" t="s">
        <v>2454</v>
      </c>
    </row>
    <row r="10" spans="2:23" s="130" customFormat="1" ht="30" customHeight="1" x14ac:dyDescent="0.2">
      <c r="B10" s="224">
        <v>6</v>
      </c>
      <c r="C10" s="196" t="s">
        <v>341</v>
      </c>
      <c r="D10" s="117" t="s">
        <v>168</v>
      </c>
      <c r="E10" s="118" t="s">
        <v>93</v>
      </c>
      <c r="F10" s="119" t="s">
        <v>92</v>
      </c>
      <c r="G10" s="158" t="s">
        <v>1691</v>
      </c>
      <c r="H10" s="207" t="s">
        <v>1449</v>
      </c>
      <c r="I10" s="100" t="s">
        <v>28</v>
      </c>
      <c r="J10" s="100" t="s">
        <v>28</v>
      </c>
      <c r="K10" s="132" t="s">
        <v>85</v>
      </c>
      <c r="L10" s="66" t="s">
        <v>2312</v>
      </c>
      <c r="M10" s="132" t="s">
        <v>597</v>
      </c>
      <c r="N10" s="132" t="s">
        <v>598</v>
      </c>
      <c r="O10" s="170" t="s">
        <v>2219</v>
      </c>
      <c r="P10" s="144" t="s">
        <v>2219</v>
      </c>
      <c r="Q10" s="144" t="s">
        <v>2219</v>
      </c>
      <c r="R10" s="144" t="s">
        <v>1148</v>
      </c>
      <c r="S10" s="144" t="s">
        <v>2455</v>
      </c>
      <c r="T10" s="171" t="s">
        <v>2034</v>
      </c>
    </row>
    <row r="11" spans="2:23" s="130" customFormat="1" ht="30" customHeight="1" x14ac:dyDescent="0.2">
      <c r="B11" s="224">
        <v>7</v>
      </c>
      <c r="C11" s="196" t="s">
        <v>1019</v>
      </c>
      <c r="D11" s="117" t="s">
        <v>168</v>
      </c>
      <c r="E11" s="118" t="s">
        <v>93</v>
      </c>
      <c r="F11" s="119" t="s">
        <v>92</v>
      </c>
      <c r="G11" s="158" t="s">
        <v>1020</v>
      </c>
      <c r="H11" s="207" t="s">
        <v>1450</v>
      </c>
      <c r="I11" s="100" t="s">
        <v>28</v>
      </c>
      <c r="J11" s="100" t="s">
        <v>28</v>
      </c>
      <c r="K11" s="132" t="s">
        <v>2035</v>
      </c>
      <c r="L11" s="66" t="s">
        <v>2313</v>
      </c>
      <c r="M11" s="132" t="s">
        <v>61</v>
      </c>
      <c r="N11" s="132" t="s">
        <v>61</v>
      </c>
      <c r="O11" s="144" t="s">
        <v>1148</v>
      </c>
      <c r="P11" s="144" t="s">
        <v>2219</v>
      </c>
      <c r="Q11" s="144" t="s">
        <v>1148</v>
      </c>
      <c r="R11" s="144" t="s">
        <v>1148</v>
      </c>
      <c r="S11" s="144"/>
      <c r="T11" s="77"/>
    </row>
    <row r="12" spans="2:23" s="130" customFormat="1" ht="30" customHeight="1" x14ac:dyDescent="0.2">
      <c r="B12" s="224">
        <v>8</v>
      </c>
      <c r="C12" s="196" t="s">
        <v>147</v>
      </c>
      <c r="D12" s="117" t="s">
        <v>168</v>
      </c>
      <c r="E12" s="118" t="s">
        <v>93</v>
      </c>
      <c r="F12" s="119" t="s">
        <v>92</v>
      </c>
      <c r="G12" s="158" t="s">
        <v>62</v>
      </c>
      <c r="H12" s="207" t="s">
        <v>58</v>
      </c>
      <c r="I12" s="100" t="s">
        <v>28</v>
      </c>
      <c r="J12" s="100" t="s">
        <v>28</v>
      </c>
      <c r="K12" s="132" t="s">
        <v>80</v>
      </c>
      <c r="L12" s="66" t="s">
        <v>2314</v>
      </c>
      <c r="M12" s="132" t="s">
        <v>63</v>
      </c>
      <c r="N12" s="132" t="s">
        <v>599</v>
      </c>
      <c r="O12" s="144" t="s">
        <v>2219</v>
      </c>
      <c r="P12" s="144" t="s">
        <v>2219</v>
      </c>
      <c r="Q12" s="144" t="s">
        <v>1148</v>
      </c>
      <c r="R12" s="144" t="s">
        <v>1148</v>
      </c>
      <c r="S12" s="144"/>
      <c r="T12" s="77"/>
    </row>
    <row r="13" spans="2:23" s="130" customFormat="1" ht="30" customHeight="1" x14ac:dyDescent="0.2">
      <c r="B13" s="224">
        <v>9</v>
      </c>
      <c r="C13" s="196" t="s">
        <v>112</v>
      </c>
      <c r="D13" s="117" t="s">
        <v>168</v>
      </c>
      <c r="E13" s="118" t="s">
        <v>93</v>
      </c>
      <c r="F13" s="119" t="s">
        <v>92</v>
      </c>
      <c r="G13" s="158" t="s">
        <v>301</v>
      </c>
      <c r="H13" s="207" t="s">
        <v>1452</v>
      </c>
      <c r="I13" s="100" t="s">
        <v>28</v>
      </c>
      <c r="J13" s="100" t="s">
        <v>28</v>
      </c>
      <c r="K13" s="132" t="s">
        <v>73</v>
      </c>
      <c r="L13" s="121" t="s">
        <v>2315</v>
      </c>
      <c r="M13" s="132" t="s">
        <v>86</v>
      </c>
      <c r="N13" s="132" t="s">
        <v>86</v>
      </c>
      <c r="O13" s="144" t="s">
        <v>2219</v>
      </c>
      <c r="P13" s="144" t="s">
        <v>1148</v>
      </c>
      <c r="Q13" s="144" t="s">
        <v>2219</v>
      </c>
      <c r="R13" s="144" t="s">
        <v>1148</v>
      </c>
      <c r="S13" s="144"/>
      <c r="T13" s="77"/>
    </row>
    <row r="14" spans="2:23" s="130" customFormat="1" ht="30" customHeight="1" x14ac:dyDescent="0.2">
      <c r="B14" s="224">
        <v>10</v>
      </c>
      <c r="C14" s="196" t="s">
        <v>2212</v>
      </c>
      <c r="D14" s="117" t="s">
        <v>168</v>
      </c>
      <c r="E14" s="118" t="s">
        <v>93</v>
      </c>
      <c r="F14" s="119" t="s">
        <v>92</v>
      </c>
      <c r="G14" s="158" t="s">
        <v>65</v>
      </c>
      <c r="H14" s="207" t="s">
        <v>1453</v>
      </c>
      <c r="I14" s="100" t="s">
        <v>28</v>
      </c>
      <c r="J14" s="100" t="s">
        <v>28</v>
      </c>
      <c r="K14" s="132" t="s">
        <v>1738</v>
      </c>
      <c r="L14" s="145" t="s">
        <v>1739</v>
      </c>
      <c r="M14" s="132" t="s">
        <v>456</v>
      </c>
      <c r="N14" s="161" t="s">
        <v>88</v>
      </c>
      <c r="O14" s="144" t="s">
        <v>2219</v>
      </c>
      <c r="P14" s="144" t="s">
        <v>2219</v>
      </c>
      <c r="Q14" s="144" t="s">
        <v>1148</v>
      </c>
      <c r="R14" s="144" t="s">
        <v>1148</v>
      </c>
      <c r="S14" s="144"/>
      <c r="T14" s="77"/>
    </row>
    <row r="15" spans="2:23" s="130" customFormat="1" ht="30" customHeight="1" x14ac:dyDescent="0.2">
      <c r="B15" s="224">
        <v>11</v>
      </c>
      <c r="C15" s="196" t="s">
        <v>2213</v>
      </c>
      <c r="D15" s="117" t="s">
        <v>601</v>
      </c>
      <c r="E15" s="118" t="s">
        <v>70</v>
      </c>
      <c r="F15" s="119" t="s">
        <v>13</v>
      </c>
      <c r="G15" s="158" t="s">
        <v>128</v>
      </c>
      <c r="H15" s="231" t="s">
        <v>151</v>
      </c>
      <c r="I15" s="100" t="s">
        <v>432</v>
      </c>
      <c r="J15" s="100" t="s">
        <v>97</v>
      </c>
      <c r="K15" s="232" t="s">
        <v>1028</v>
      </c>
      <c r="L15" s="233" t="s">
        <v>2316</v>
      </c>
      <c r="M15" s="232" t="s">
        <v>1005</v>
      </c>
      <c r="N15" s="232" t="s">
        <v>1817</v>
      </c>
      <c r="O15" s="144" t="s">
        <v>2219</v>
      </c>
      <c r="P15" s="144" t="s">
        <v>1148</v>
      </c>
      <c r="Q15" s="144" t="s">
        <v>1148</v>
      </c>
      <c r="R15" s="144" t="s">
        <v>1148</v>
      </c>
      <c r="S15" s="144"/>
      <c r="T15" s="77"/>
    </row>
    <row r="16" spans="2:23" s="130" customFormat="1" ht="30" customHeight="1" x14ac:dyDescent="0.2">
      <c r="B16" s="224">
        <v>12</v>
      </c>
      <c r="C16" s="196" t="s">
        <v>262</v>
      </c>
      <c r="D16" s="117" t="s">
        <v>246</v>
      </c>
      <c r="E16" s="118" t="s">
        <v>255</v>
      </c>
      <c r="F16" s="119" t="s">
        <v>261</v>
      </c>
      <c r="G16" s="162" t="s">
        <v>263</v>
      </c>
      <c r="H16" s="207" t="s">
        <v>1451</v>
      </c>
      <c r="I16" s="100" t="s">
        <v>28</v>
      </c>
      <c r="J16" s="100" t="s">
        <v>28</v>
      </c>
      <c r="K16" s="132" t="s">
        <v>275</v>
      </c>
      <c r="L16" s="66" t="s">
        <v>1418</v>
      </c>
      <c r="M16" s="132" t="s">
        <v>565</v>
      </c>
      <c r="N16" s="132" t="s">
        <v>565</v>
      </c>
      <c r="O16" s="144" t="s">
        <v>2219</v>
      </c>
      <c r="P16" s="144" t="s">
        <v>1148</v>
      </c>
      <c r="Q16" s="144" t="s">
        <v>2219</v>
      </c>
      <c r="R16" s="144" t="s">
        <v>1148</v>
      </c>
      <c r="S16" s="144"/>
      <c r="T16" s="77"/>
    </row>
    <row r="17" spans="2:20" s="130" customFormat="1" ht="30" customHeight="1" x14ac:dyDescent="0.2">
      <c r="B17" s="224">
        <v>13</v>
      </c>
      <c r="C17" s="196" t="s">
        <v>1021</v>
      </c>
      <c r="D17" s="117" t="s">
        <v>380</v>
      </c>
      <c r="E17" s="118" t="s">
        <v>399</v>
      </c>
      <c r="F17" s="119" t="s">
        <v>400</v>
      </c>
      <c r="G17" s="162" t="s">
        <v>1692</v>
      </c>
      <c r="H17" s="164" t="s">
        <v>1473</v>
      </c>
      <c r="I17" s="100" t="s">
        <v>28</v>
      </c>
      <c r="J17" s="100" t="s">
        <v>28</v>
      </c>
      <c r="K17" s="132" t="s">
        <v>1006</v>
      </c>
      <c r="L17" s="66" t="s">
        <v>2214</v>
      </c>
      <c r="M17" s="132" t="s">
        <v>401</v>
      </c>
      <c r="N17" s="132" t="s">
        <v>402</v>
      </c>
      <c r="O17" s="144" t="s">
        <v>1148</v>
      </c>
      <c r="P17" s="144" t="s">
        <v>2219</v>
      </c>
      <c r="Q17" s="144" t="s">
        <v>1148</v>
      </c>
      <c r="R17" s="144" t="s">
        <v>1148</v>
      </c>
      <c r="S17" s="144"/>
      <c r="T17" s="77"/>
    </row>
    <row r="18" spans="2:20" s="130" customFormat="1" ht="30" customHeight="1" x14ac:dyDescent="0.2">
      <c r="B18" s="224">
        <v>14</v>
      </c>
      <c r="C18" s="196" t="s">
        <v>391</v>
      </c>
      <c r="D18" s="117" t="s">
        <v>392</v>
      </c>
      <c r="E18" s="118" t="s">
        <v>393</v>
      </c>
      <c r="F18" s="119" t="s">
        <v>394</v>
      </c>
      <c r="G18" s="162" t="s">
        <v>395</v>
      </c>
      <c r="H18" s="198" t="s">
        <v>1474</v>
      </c>
      <c r="I18" s="100" t="s">
        <v>28</v>
      </c>
      <c r="J18" s="100" t="s">
        <v>28</v>
      </c>
      <c r="K18" s="132" t="s">
        <v>397</v>
      </c>
      <c r="L18" s="66" t="s">
        <v>2317</v>
      </c>
      <c r="M18" s="132" t="s">
        <v>396</v>
      </c>
      <c r="N18" s="132" t="s">
        <v>396</v>
      </c>
      <c r="O18" s="144" t="s">
        <v>2219</v>
      </c>
      <c r="P18" s="144" t="s">
        <v>2219</v>
      </c>
      <c r="Q18" s="144" t="s">
        <v>2219</v>
      </c>
      <c r="R18" s="144" t="s">
        <v>1148</v>
      </c>
      <c r="S18" s="144"/>
      <c r="T18" s="77"/>
    </row>
    <row r="19" spans="2:20" s="130" customFormat="1" ht="30" customHeight="1" x14ac:dyDescent="0.2">
      <c r="B19" s="224">
        <v>15</v>
      </c>
      <c r="C19" s="196" t="s">
        <v>429</v>
      </c>
      <c r="D19" s="117" t="s">
        <v>424</v>
      </c>
      <c r="E19" s="118" t="s">
        <v>423</v>
      </c>
      <c r="F19" s="119" t="s">
        <v>430</v>
      </c>
      <c r="G19" s="234" t="s">
        <v>431</v>
      </c>
      <c r="H19" s="98" t="s">
        <v>1530</v>
      </c>
      <c r="I19" s="100" t="s">
        <v>28</v>
      </c>
      <c r="J19" s="100" t="s">
        <v>433</v>
      </c>
      <c r="K19" s="132" t="s">
        <v>434</v>
      </c>
      <c r="L19" s="66" t="s">
        <v>2318</v>
      </c>
      <c r="M19" s="132" t="s">
        <v>435</v>
      </c>
      <c r="N19" s="132" t="s">
        <v>436</v>
      </c>
      <c r="O19" s="144" t="s">
        <v>1148</v>
      </c>
      <c r="P19" s="144" t="s">
        <v>2219</v>
      </c>
      <c r="Q19" s="144" t="s">
        <v>1148</v>
      </c>
      <c r="R19" s="144" t="s">
        <v>1148</v>
      </c>
      <c r="S19" s="144"/>
      <c r="T19" s="77"/>
    </row>
    <row r="20" spans="2:20" s="130" customFormat="1" ht="30" customHeight="1" x14ac:dyDescent="0.2">
      <c r="B20" s="224">
        <v>16</v>
      </c>
      <c r="C20" s="196" t="s">
        <v>445</v>
      </c>
      <c r="D20" s="117" t="s">
        <v>2031</v>
      </c>
      <c r="E20" s="118" t="s">
        <v>2003</v>
      </c>
      <c r="F20" s="119" t="s">
        <v>92</v>
      </c>
      <c r="G20" s="158" t="s">
        <v>2032</v>
      </c>
      <c r="H20" s="207" t="s">
        <v>58</v>
      </c>
      <c r="I20" s="100" t="s">
        <v>28</v>
      </c>
      <c r="J20" s="100" t="s">
        <v>28</v>
      </c>
      <c r="K20" s="132" t="s">
        <v>446</v>
      </c>
      <c r="L20" s="66" t="s">
        <v>2319</v>
      </c>
      <c r="M20" s="132" t="s">
        <v>572</v>
      </c>
      <c r="N20" s="132" t="s">
        <v>573</v>
      </c>
      <c r="O20" s="144" t="s">
        <v>1148</v>
      </c>
      <c r="P20" s="144" t="s">
        <v>2219</v>
      </c>
      <c r="Q20" s="144" t="s">
        <v>1148</v>
      </c>
      <c r="R20" s="144" t="s">
        <v>1148</v>
      </c>
      <c r="S20" s="144"/>
      <c r="T20" s="77"/>
    </row>
    <row r="21" spans="2:20" s="130" customFormat="1" ht="30" customHeight="1" x14ac:dyDescent="0.2">
      <c r="B21" s="224">
        <v>17</v>
      </c>
      <c r="C21" s="200" t="s">
        <v>489</v>
      </c>
      <c r="D21" s="172" t="s">
        <v>486</v>
      </c>
      <c r="E21" s="173" t="s">
        <v>487</v>
      </c>
      <c r="F21" s="174" t="s">
        <v>488</v>
      </c>
      <c r="G21" s="235" t="s">
        <v>874</v>
      </c>
      <c r="H21" s="254" t="s">
        <v>1474</v>
      </c>
      <c r="I21" s="212" t="s">
        <v>28</v>
      </c>
      <c r="J21" s="212" t="s">
        <v>28</v>
      </c>
      <c r="K21" s="177" t="s">
        <v>875</v>
      </c>
      <c r="L21" s="236" t="s">
        <v>2320</v>
      </c>
      <c r="M21" s="177" t="s">
        <v>490</v>
      </c>
      <c r="N21" s="177" t="s">
        <v>564</v>
      </c>
      <c r="O21" s="170" t="s">
        <v>2219</v>
      </c>
      <c r="P21" s="170" t="s">
        <v>2219</v>
      </c>
      <c r="Q21" s="170" t="s">
        <v>2219</v>
      </c>
      <c r="R21" s="170" t="s">
        <v>1148</v>
      </c>
      <c r="S21" s="170" t="s">
        <v>2454</v>
      </c>
      <c r="T21" s="171" t="s">
        <v>2430</v>
      </c>
    </row>
    <row r="22" spans="2:20" s="130" customFormat="1" ht="30" customHeight="1" x14ac:dyDescent="0.2">
      <c r="B22" s="224">
        <v>18</v>
      </c>
      <c r="C22" s="196" t="s">
        <v>501</v>
      </c>
      <c r="D22" s="117" t="s">
        <v>380</v>
      </c>
      <c r="E22" s="118" t="s">
        <v>502</v>
      </c>
      <c r="F22" s="119" t="s">
        <v>503</v>
      </c>
      <c r="G22" s="162" t="s">
        <v>504</v>
      </c>
      <c r="H22" s="199" t="s">
        <v>1533</v>
      </c>
      <c r="I22" s="100" t="s">
        <v>28</v>
      </c>
      <c r="J22" s="100" t="s">
        <v>505</v>
      </c>
      <c r="K22" s="132" t="s">
        <v>506</v>
      </c>
      <c r="L22" s="66" t="s">
        <v>2321</v>
      </c>
      <c r="M22" s="132" t="s">
        <v>507</v>
      </c>
      <c r="N22" s="132" t="s">
        <v>508</v>
      </c>
      <c r="O22" s="144" t="s">
        <v>1148</v>
      </c>
      <c r="P22" s="144" t="s">
        <v>2219</v>
      </c>
      <c r="Q22" s="144" t="s">
        <v>1148</v>
      </c>
      <c r="R22" s="144" t="s">
        <v>1148</v>
      </c>
      <c r="S22" s="144"/>
      <c r="T22" s="77"/>
    </row>
    <row r="23" spans="2:20" s="130" customFormat="1" ht="30" customHeight="1" x14ac:dyDescent="0.2">
      <c r="B23" s="224">
        <v>19</v>
      </c>
      <c r="C23" s="200" t="s">
        <v>517</v>
      </c>
      <c r="D23" s="172" t="s">
        <v>380</v>
      </c>
      <c r="E23" s="173" t="s">
        <v>513</v>
      </c>
      <c r="F23" s="174" t="s">
        <v>518</v>
      </c>
      <c r="G23" s="235" t="s">
        <v>2221</v>
      </c>
      <c r="H23" s="201" t="s">
        <v>1477</v>
      </c>
      <c r="I23" s="212" t="s">
        <v>28</v>
      </c>
      <c r="J23" s="212" t="s">
        <v>433</v>
      </c>
      <c r="K23" s="177" t="s">
        <v>530</v>
      </c>
      <c r="L23" s="236" t="s">
        <v>2322</v>
      </c>
      <c r="M23" s="177" t="s">
        <v>1740</v>
      </c>
      <c r="N23" s="177" t="s">
        <v>1741</v>
      </c>
      <c r="O23" s="170" t="s">
        <v>1148</v>
      </c>
      <c r="P23" s="170" t="s">
        <v>2219</v>
      </c>
      <c r="Q23" s="170" t="s">
        <v>1148</v>
      </c>
      <c r="R23" s="170" t="s">
        <v>1148</v>
      </c>
      <c r="S23" s="170" t="s">
        <v>2454</v>
      </c>
      <c r="T23" s="171" t="s">
        <v>2222</v>
      </c>
    </row>
    <row r="24" spans="2:20" s="130" customFormat="1" ht="30" customHeight="1" x14ac:dyDescent="0.2">
      <c r="B24" s="224">
        <v>20</v>
      </c>
      <c r="C24" s="196" t="s">
        <v>512</v>
      </c>
      <c r="D24" s="117" t="s">
        <v>380</v>
      </c>
      <c r="E24" s="118" t="s">
        <v>519</v>
      </c>
      <c r="F24" s="119" t="s">
        <v>13</v>
      </c>
      <c r="G24" s="234" t="s">
        <v>514</v>
      </c>
      <c r="H24" s="164" t="s">
        <v>1474</v>
      </c>
      <c r="I24" s="100" t="s">
        <v>28</v>
      </c>
      <c r="J24" s="100" t="s">
        <v>433</v>
      </c>
      <c r="K24" s="132" t="s">
        <v>515</v>
      </c>
      <c r="L24" s="66" t="s">
        <v>2323</v>
      </c>
      <c r="M24" s="132" t="s">
        <v>516</v>
      </c>
      <c r="N24" s="132" t="s">
        <v>516</v>
      </c>
      <c r="O24" s="144" t="s">
        <v>1148</v>
      </c>
      <c r="P24" s="144" t="s">
        <v>2219</v>
      </c>
      <c r="Q24" s="144" t="s">
        <v>2219</v>
      </c>
      <c r="R24" s="144" t="s">
        <v>1148</v>
      </c>
      <c r="S24" s="144"/>
      <c r="T24" s="77"/>
    </row>
    <row r="25" spans="2:20" s="130" customFormat="1" ht="30" customHeight="1" x14ac:dyDescent="0.2">
      <c r="B25" s="224">
        <v>21</v>
      </c>
      <c r="C25" s="196" t="s">
        <v>1022</v>
      </c>
      <c r="D25" s="117" t="s">
        <v>531</v>
      </c>
      <c r="E25" s="118" t="s">
        <v>532</v>
      </c>
      <c r="F25" s="119" t="s">
        <v>533</v>
      </c>
      <c r="G25" s="162" t="s">
        <v>717</v>
      </c>
      <c r="H25" s="164" t="s">
        <v>1536</v>
      </c>
      <c r="I25" s="100" t="s">
        <v>28</v>
      </c>
      <c r="J25" s="100" t="s">
        <v>534</v>
      </c>
      <c r="K25" s="132" t="s">
        <v>535</v>
      </c>
      <c r="L25" s="66" t="s">
        <v>2223</v>
      </c>
      <c r="M25" s="132" t="s">
        <v>536</v>
      </c>
      <c r="N25" s="132" t="s">
        <v>537</v>
      </c>
      <c r="O25" s="144" t="s">
        <v>1148</v>
      </c>
      <c r="P25" s="144" t="s">
        <v>2219</v>
      </c>
      <c r="Q25" s="144" t="s">
        <v>1148</v>
      </c>
      <c r="R25" s="144" t="s">
        <v>1148</v>
      </c>
      <c r="S25" s="144"/>
      <c r="T25" s="77"/>
    </row>
    <row r="26" spans="2:20" s="130" customFormat="1" ht="30" customHeight="1" x14ac:dyDescent="0.2">
      <c r="B26" s="224">
        <v>22</v>
      </c>
      <c r="C26" s="196" t="s">
        <v>1023</v>
      </c>
      <c r="D26" s="117" t="s">
        <v>522</v>
      </c>
      <c r="E26" s="118" t="s">
        <v>586</v>
      </c>
      <c r="F26" s="119" t="s">
        <v>13</v>
      </c>
      <c r="G26" s="162" t="s">
        <v>720</v>
      </c>
      <c r="H26" s="164" t="s">
        <v>1481</v>
      </c>
      <c r="I26" s="100" t="s">
        <v>28</v>
      </c>
      <c r="J26" s="100" t="s">
        <v>28</v>
      </c>
      <c r="K26" s="132" t="s">
        <v>587</v>
      </c>
      <c r="L26" s="66" t="s">
        <v>2418</v>
      </c>
      <c r="M26" s="132" t="s">
        <v>588</v>
      </c>
      <c r="N26" s="132" t="s">
        <v>589</v>
      </c>
      <c r="O26" s="144" t="s">
        <v>1148</v>
      </c>
      <c r="P26" s="144" t="s">
        <v>2219</v>
      </c>
      <c r="Q26" s="144" t="s">
        <v>1148</v>
      </c>
      <c r="R26" s="144" t="s">
        <v>1148</v>
      </c>
      <c r="S26" s="144"/>
      <c r="T26" s="77"/>
    </row>
    <row r="27" spans="2:20" s="130" customFormat="1" ht="30" customHeight="1" x14ac:dyDescent="0.2">
      <c r="B27" s="224">
        <v>23</v>
      </c>
      <c r="C27" s="196" t="s">
        <v>645</v>
      </c>
      <c r="D27" s="117" t="s">
        <v>646</v>
      </c>
      <c r="E27" s="118" t="s">
        <v>647</v>
      </c>
      <c r="F27" s="119" t="s">
        <v>648</v>
      </c>
      <c r="G27" s="162" t="s" ph="1">
        <v>1017</v>
      </c>
      <c r="H27" s="164" t="s">
        <v>1540</v>
      </c>
      <c r="I27" s="100" t="s">
        <v>28</v>
      </c>
      <c r="J27" s="100" t="s">
        <v>649</v>
      </c>
      <c r="K27" s="132" t="s">
        <v>1742</v>
      </c>
      <c r="L27" s="145" t="s">
        <v>1743</v>
      </c>
      <c r="M27" s="132" t="s">
        <v>650</v>
      </c>
      <c r="N27" s="132" t="s">
        <v>651</v>
      </c>
      <c r="O27" s="144" t="s">
        <v>1148</v>
      </c>
      <c r="P27" s="144" t="s">
        <v>2219</v>
      </c>
      <c r="Q27" s="144" t="s">
        <v>1148</v>
      </c>
      <c r="R27" s="144" t="s">
        <v>1148</v>
      </c>
      <c r="S27" s="144"/>
      <c r="T27" s="77"/>
    </row>
    <row r="28" spans="2:20" s="130" customFormat="1" ht="30" customHeight="1" x14ac:dyDescent="0.2">
      <c r="B28" s="224">
        <v>24</v>
      </c>
      <c r="C28" s="196" t="s">
        <v>718</v>
      </c>
      <c r="D28" s="117" t="s">
        <v>660</v>
      </c>
      <c r="E28" s="118" t="s">
        <v>661</v>
      </c>
      <c r="F28" s="119" t="s">
        <v>662</v>
      </c>
      <c r="G28" s="162" t="s">
        <v>921</v>
      </c>
      <c r="H28" s="164" t="s">
        <v>1477</v>
      </c>
      <c r="I28" s="100" t="s">
        <v>28</v>
      </c>
      <c r="J28" s="100" t="s">
        <v>28</v>
      </c>
      <c r="K28" s="132" t="s">
        <v>1165</v>
      </c>
      <c r="L28" s="145" t="s">
        <v>2324</v>
      </c>
      <c r="M28" s="132" t="s">
        <v>663</v>
      </c>
      <c r="N28" s="132" t="s">
        <v>454</v>
      </c>
      <c r="O28" s="144" t="s">
        <v>1148</v>
      </c>
      <c r="P28" s="144" t="s">
        <v>2219</v>
      </c>
      <c r="Q28" s="144" t="s">
        <v>1148</v>
      </c>
      <c r="R28" s="144" t="s">
        <v>1148</v>
      </c>
      <c r="S28" s="144"/>
      <c r="T28" s="77"/>
    </row>
    <row r="29" spans="2:20" s="130" customFormat="1" ht="30" customHeight="1" x14ac:dyDescent="0.2">
      <c r="B29" s="224">
        <v>25</v>
      </c>
      <c r="C29" s="196" t="s">
        <v>664</v>
      </c>
      <c r="D29" s="117" t="s">
        <v>660</v>
      </c>
      <c r="E29" s="118" t="s">
        <v>661</v>
      </c>
      <c r="F29" s="119" t="s">
        <v>662</v>
      </c>
      <c r="G29" s="162" t="s">
        <v>719</v>
      </c>
      <c r="H29" s="207" t="s">
        <v>665</v>
      </c>
      <c r="I29" s="100" t="s">
        <v>28</v>
      </c>
      <c r="J29" s="100" t="s">
        <v>28</v>
      </c>
      <c r="K29" s="132" t="s">
        <v>666</v>
      </c>
      <c r="L29" s="66" t="s">
        <v>1419</v>
      </c>
      <c r="M29" s="132" t="s">
        <v>667</v>
      </c>
      <c r="N29" s="132" t="s">
        <v>667</v>
      </c>
      <c r="O29" s="144" t="s">
        <v>2219</v>
      </c>
      <c r="P29" s="144" t="s">
        <v>2219</v>
      </c>
      <c r="Q29" s="144" t="s">
        <v>1148</v>
      </c>
      <c r="R29" s="144" t="s">
        <v>1148</v>
      </c>
      <c r="S29" s="144"/>
      <c r="T29" s="77"/>
    </row>
    <row r="30" spans="2:20" s="130" customFormat="1" ht="30" customHeight="1" x14ac:dyDescent="0.2">
      <c r="B30" s="224">
        <v>26</v>
      </c>
      <c r="C30" s="196" t="s">
        <v>703</v>
      </c>
      <c r="D30" s="117" t="s">
        <v>641</v>
      </c>
      <c r="E30" s="118" t="s">
        <v>156</v>
      </c>
      <c r="F30" s="119" t="s">
        <v>13</v>
      </c>
      <c r="G30" s="162" t="s">
        <v>716</v>
      </c>
      <c r="H30" s="207" t="s">
        <v>704</v>
      </c>
      <c r="I30" s="100" t="s">
        <v>28</v>
      </c>
      <c r="J30" s="100" t="s">
        <v>28</v>
      </c>
      <c r="K30" s="132" t="s">
        <v>705</v>
      </c>
      <c r="L30" s="66" t="s">
        <v>2224</v>
      </c>
      <c r="M30" s="132" t="s">
        <v>707</v>
      </c>
      <c r="N30" s="132" t="s">
        <v>706</v>
      </c>
      <c r="O30" s="144" t="s">
        <v>2219</v>
      </c>
      <c r="P30" s="144" t="s">
        <v>2219</v>
      </c>
      <c r="Q30" s="144" t="s">
        <v>1148</v>
      </c>
      <c r="R30" s="144" t="s">
        <v>1148</v>
      </c>
      <c r="S30" s="144"/>
      <c r="T30" s="77"/>
    </row>
    <row r="31" spans="2:20" s="130" customFormat="1" ht="30" customHeight="1" x14ac:dyDescent="0.2">
      <c r="B31" s="224">
        <v>27</v>
      </c>
      <c r="C31" s="196" t="s">
        <v>2228</v>
      </c>
      <c r="D31" s="117" t="s">
        <v>1687</v>
      </c>
      <c r="E31" s="118" t="s">
        <v>1688</v>
      </c>
      <c r="F31" s="119" t="s">
        <v>1688</v>
      </c>
      <c r="G31" s="163" t="s">
        <v>1831</v>
      </c>
      <c r="H31" s="164" t="s">
        <v>1682</v>
      </c>
      <c r="I31" s="100" t="s">
        <v>28</v>
      </c>
      <c r="J31" s="100" t="s">
        <v>1689</v>
      </c>
      <c r="K31" s="197">
        <v>200887</v>
      </c>
      <c r="L31" s="98" t="s">
        <v>2325</v>
      </c>
      <c r="M31" s="19" t="s">
        <v>1683</v>
      </c>
      <c r="N31" s="19" t="s">
        <v>1684</v>
      </c>
      <c r="O31" s="144" t="s">
        <v>1148</v>
      </c>
      <c r="P31" s="144" t="s">
        <v>2219</v>
      </c>
      <c r="Q31" s="144" t="s">
        <v>1148</v>
      </c>
      <c r="R31" s="144" t="s">
        <v>1148</v>
      </c>
      <c r="S31" s="144"/>
      <c r="T31" s="77"/>
    </row>
    <row r="32" spans="2:20" s="130" customFormat="1" ht="30" customHeight="1" x14ac:dyDescent="0.2">
      <c r="B32" s="224">
        <v>28</v>
      </c>
      <c r="C32" s="196" t="s">
        <v>739</v>
      </c>
      <c r="D32" s="117" t="s">
        <v>740</v>
      </c>
      <c r="E32" s="118" t="s">
        <v>741</v>
      </c>
      <c r="F32" s="119" t="s">
        <v>742</v>
      </c>
      <c r="G32" s="162" t="s">
        <v>743</v>
      </c>
      <c r="H32" s="207" t="s">
        <v>744</v>
      </c>
      <c r="I32" s="100" t="s">
        <v>28</v>
      </c>
      <c r="J32" s="100" t="s">
        <v>28</v>
      </c>
      <c r="K32" s="132" t="s">
        <v>745</v>
      </c>
      <c r="L32" s="66" t="s">
        <v>2326</v>
      </c>
      <c r="M32" s="132" t="s">
        <v>746</v>
      </c>
      <c r="N32" s="109" t="s">
        <v>1488</v>
      </c>
      <c r="O32" s="144" t="s">
        <v>1148</v>
      </c>
      <c r="P32" s="144"/>
      <c r="Q32" s="144" t="s">
        <v>1148</v>
      </c>
      <c r="R32" s="144" t="s">
        <v>1148</v>
      </c>
      <c r="S32" s="144"/>
      <c r="T32" s="77"/>
    </row>
    <row r="33" spans="2:20" s="130" customFormat="1" ht="30" customHeight="1" x14ac:dyDescent="0.2">
      <c r="B33" s="224">
        <v>29</v>
      </c>
      <c r="C33" s="196" t="s">
        <v>1016</v>
      </c>
      <c r="D33" s="117" t="s">
        <v>751</v>
      </c>
      <c r="E33" s="118" t="s">
        <v>752</v>
      </c>
      <c r="F33" s="119" t="s">
        <v>753</v>
      </c>
      <c r="G33" s="162" t="s">
        <v>1015</v>
      </c>
      <c r="H33" s="207" t="s">
        <v>765</v>
      </c>
      <c r="I33" s="100" t="s">
        <v>28</v>
      </c>
      <c r="J33" s="100" t="s">
        <v>28</v>
      </c>
      <c r="K33" s="132" t="s">
        <v>766</v>
      </c>
      <c r="L33" s="66" t="s">
        <v>1826</v>
      </c>
      <c r="M33" s="132" t="s">
        <v>767</v>
      </c>
      <c r="N33" s="132" t="s">
        <v>767</v>
      </c>
      <c r="O33" s="144" t="s">
        <v>2219</v>
      </c>
      <c r="P33" s="144" t="s">
        <v>2219</v>
      </c>
      <c r="Q33" s="144" t="s">
        <v>2219</v>
      </c>
      <c r="R33" s="144" t="s">
        <v>1148</v>
      </c>
      <c r="S33" s="144"/>
      <c r="T33" s="77"/>
    </row>
    <row r="34" spans="2:20" s="130" customFormat="1" ht="30" customHeight="1" x14ac:dyDescent="0.2">
      <c r="B34" s="224">
        <v>30</v>
      </c>
      <c r="C34" s="196" t="s">
        <v>750</v>
      </c>
      <c r="D34" s="117" t="s">
        <v>751</v>
      </c>
      <c r="E34" s="118" t="s">
        <v>752</v>
      </c>
      <c r="F34" s="119" t="s">
        <v>753</v>
      </c>
      <c r="G34" s="155" t="s">
        <v>754</v>
      </c>
      <c r="H34" s="207" t="s">
        <v>755</v>
      </c>
      <c r="I34" s="100" t="s">
        <v>28</v>
      </c>
      <c r="J34" s="100" t="s">
        <v>28</v>
      </c>
      <c r="K34" s="154" t="s">
        <v>1180</v>
      </c>
      <c r="L34" s="66" t="s">
        <v>2327</v>
      </c>
      <c r="M34" s="132" t="s">
        <v>756</v>
      </c>
      <c r="N34" s="132" t="s">
        <v>757</v>
      </c>
      <c r="O34" s="144" t="s">
        <v>1148</v>
      </c>
      <c r="P34" s="144" t="s">
        <v>2219</v>
      </c>
      <c r="Q34" s="144" t="s">
        <v>1148</v>
      </c>
      <c r="R34" s="144" t="s">
        <v>1148</v>
      </c>
      <c r="S34" s="144"/>
      <c r="T34" s="77"/>
    </row>
    <row r="35" spans="2:20" s="130" customFormat="1" ht="30" customHeight="1" x14ac:dyDescent="0.2">
      <c r="B35" s="224">
        <v>31</v>
      </c>
      <c r="C35" s="196" t="s">
        <v>840</v>
      </c>
      <c r="D35" s="117" t="s">
        <v>841</v>
      </c>
      <c r="E35" s="118" t="s">
        <v>842</v>
      </c>
      <c r="F35" s="119" t="s">
        <v>843</v>
      </c>
      <c r="G35" s="155" t="s">
        <v>844</v>
      </c>
      <c r="H35" s="207" t="s">
        <v>755</v>
      </c>
      <c r="I35" s="100" t="s">
        <v>28</v>
      </c>
      <c r="J35" s="100" t="s">
        <v>28</v>
      </c>
      <c r="K35" s="132" t="s">
        <v>845</v>
      </c>
      <c r="L35" s="66" t="s">
        <v>2328</v>
      </c>
      <c r="M35" s="132" t="s">
        <v>846</v>
      </c>
      <c r="N35" s="132" t="s">
        <v>847</v>
      </c>
      <c r="O35" s="144" t="s">
        <v>1148</v>
      </c>
      <c r="P35" s="144" t="s">
        <v>2219</v>
      </c>
      <c r="Q35" s="144" t="s">
        <v>1148</v>
      </c>
      <c r="R35" s="144" t="s">
        <v>1148</v>
      </c>
      <c r="S35" s="144"/>
      <c r="T35" s="77"/>
    </row>
    <row r="36" spans="2:20" s="130" customFormat="1" ht="30" customHeight="1" x14ac:dyDescent="0.2">
      <c r="B36" s="224">
        <v>32</v>
      </c>
      <c r="C36" s="196" t="s">
        <v>823</v>
      </c>
      <c r="D36" s="117" t="s">
        <v>824</v>
      </c>
      <c r="E36" s="118" t="s">
        <v>825</v>
      </c>
      <c r="F36" s="119" t="s">
        <v>826</v>
      </c>
      <c r="G36" s="155" t="s">
        <v>827</v>
      </c>
      <c r="H36" s="207" t="s">
        <v>828</v>
      </c>
      <c r="I36" s="100" t="s">
        <v>28</v>
      </c>
      <c r="J36" s="100" t="s">
        <v>28</v>
      </c>
      <c r="K36" s="132" t="s">
        <v>829</v>
      </c>
      <c r="L36" s="66" t="s">
        <v>1420</v>
      </c>
      <c r="M36" s="132" t="s">
        <v>830</v>
      </c>
      <c r="N36" s="132" t="s">
        <v>831</v>
      </c>
      <c r="O36" s="144" t="s">
        <v>2219</v>
      </c>
      <c r="P36" s="144" t="s">
        <v>2219</v>
      </c>
      <c r="Q36" s="144" t="s">
        <v>1148</v>
      </c>
      <c r="R36" s="144" t="s">
        <v>1148</v>
      </c>
      <c r="S36" s="144"/>
      <c r="T36" s="77"/>
    </row>
    <row r="37" spans="2:20" s="130" customFormat="1" ht="30" customHeight="1" x14ac:dyDescent="0.2">
      <c r="B37" s="224">
        <v>33</v>
      </c>
      <c r="C37" s="196" t="s">
        <v>860</v>
      </c>
      <c r="D37" s="117" t="s">
        <v>861</v>
      </c>
      <c r="E37" s="118" t="s">
        <v>862</v>
      </c>
      <c r="F37" s="119" t="s">
        <v>863</v>
      </c>
      <c r="G37" s="155" t="s">
        <v>864</v>
      </c>
      <c r="H37" s="164" t="s">
        <v>1549</v>
      </c>
      <c r="I37" s="100" t="s">
        <v>28</v>
      </c>
      <c r="J37" s="100" t="s">
        <v>28</v>
      </c>
      <c r="K37" s="132" t="s">
        <v>865</v>
      </c>
      <c r="L37" s="66" t="s">
        <v>2329</v>
      </c>
      <c r="M37" s="132" t="s">
        <v>866</v>
      </c>
      <c r="N37" s="132" t="s">
        <v>867</v>
      </c>
      <c r="O37" s="144" t="s">
        <v>2219</v>
      </c>
      <c r="P37" s="144" t="s">
        <v>2219</v>
      </c>
      <c r="Q37" s="144" t="s">
        <v>1148</v>
      </c>
      <c r="R37" s="144" t="s">
        <v>1148</v>
      </c>
      <c r="S37" s="144"/>
      <c r="T37" s="77"/>
    </row>
    <row r="38" spans="2:20" s="130" customFormat="1" ht="30" customHeight="1" x14ac:dyDescent="0.2">
      <c r="B38" s="224">
        <v>34</v>
      </c>
      <c r="C38" s="196" t="s">
        <v>2229</v>
      </c>
      <c r="D38" s="117" t="s">
        <v>1686</v>
      </c>
      <c r="E38" s="118" t="s">
        <v>1688</v>
      </c>
      <c r="F38" s="119" t="s">
        <v>1688</v>
      </c>
      <c r="G38" s="202" t="s">
        <v>1833</v>
      </c>
      <c r="H38" s="199" t="s">
        <v>1682</v>
      </c>
      <c r="I38" s="100" t="s">
        <v>28</v>
      </c>
      <c r="J38" s="100" t="s">
        <v>1689</v>
      </c>
      <c r="K38" s="203">
        <v>200861</v>
      </c>
      <c r="L38" s="98" t="s">
        <v>1832</v>
      </c>
      <c r="M38" s="19" t="s">
        <v>1685</v>
      </c>
      <c r="N38" s="19" t="s">
        <v>1259</v>
      </c>
      <c r="O38" s="144" t="s">
        <v>1148</v>
      </c>
      <c r="P38" s="144" t="s">
        <v>2219</v>
      </c>
      <c r="Q38" s="144" t="s">
        <v>1148</v>
      </c>
      <c r="R38" s="144" t="s">
        <v>1148</v>
      </c>
      <c r="S38" s="144"/>
      <c r="T38" s="77"/>
    </row>
    <row r="39" spans="2:20" s="130" customFormat="1" ht="30" customHeight="1" x14ac:dyDescent="0.2">
      <c r="B39" s="224">
        <v>35</v>
      </c>
      <c r="C39" s="196" t="s">
        <v>911</v>
      </c>
      <c r="D39" s="117" t="s">
        <v>912</v>
      </c>
      <c r="E39" s="118" t="s">
        <v>913</v>
      </c>
      <c r="F39" s="119" t="s">
        <v>914</v>
      </c>
      <c r="G39" s="152" t="s">
        <v>915</v>
      </c>
      <c r="H39" s="238" t="s">
        <v>910</v>
      </c>
      <c r="I39" s="100" t="s">
        <v>28</v>
      </c>
      <c r="J39" s="100" t="s">
        <v>28</v>
      </c>
      <c r="K39" s="132" t="s">
        <v>916</v>
      </c>
      <c r="L39" s="121" t="s">
        <v>2330</v>
      </c>
      <c r="M39" s="132" t="s">
        <v>917</v>
      </c>
      <c r="N39" s="132" t="s">
        <v>918</v>
      </c>
      <c r="O39" s="144" t="s">
        <v>1148</v>
      </c>
      <c r="P39" s="144" t="s">
        <v>2219</v>
      </c>
      <c r="Q39" s="144" t="s">
        <v>1148</v>
      </c>
      <c r="R39" s="144" t="s">
        <v>1148</v>
      </c>
      <c r="S39" s="144"/>
      <c r="T39" s="77"/>
    </row>
    <row r="40" spans="2:20" s="130" customFormat="1" ht="30" customHeight="1" x14ac:dyDescent="0.2">
      <c r="B40" s="224">
        <v>36</v>
      </c>
      <c r="C40" s="196" t="s">
        <v>960</v>
      </c>
      <c r="D40" s="117" t="s">
        <v>961</v>
      </c>
      <c r="E40" s="118" t="s">
        <v>962</v>
      </c>
      <c r="F40" s="119" t="s">
        <v>951</v>
      </c>
      <c r="G40" s="152" t="s">
        <v>947</v>
      </c>
      <c r="H40" s="199" t="s">
        <v>1736</v>
      </c>
      <c r="I40" s="100" t="s">
        <v>28</v>
      </c>
      <c r="J40" s="100" t="s">
        <v>28</v>
      </c>
      <c r="K40" s="132" t="s">
        <v>948</v>
      </c>
      <c r="L40" s="66" t="s">
        <v>2331</v>
      </c>
      <c r="M40" s="132" t="s">
        <v>949</v>
      </c>
      <c r="N40" s="132" t="s">
        <v>950</v>
      </c>
      <c r="O40" s="144" t="s">
        <v>2219</v>
      </c>
      <c r="P40" s="144" t="s">
        <v>2219</v>
      </c>
      <c r="Q40" s="144" t="s">
        <v>1148</v>
      </c>
      <c r="R40" s="144" t="s">
        <v>1148</v>
      </c>
      <c r="S40" s="144"/>
      <c r="T40" s="77"/>
    </row>
    <row r="41" spans="2:20" s="130" customFormat="1" ht="30" customHeight="1" x14ac:dyDescent="0.2">
      <c r="B41" s="224">
        <v>37</v>
      </c>
      <c r="C41" s="196" t="s">
        <v>990</v>
      </c>
      <c r="D41" s="117" t="s">
        <v>971</v>
      </c>
      <c r="E41" s="118" t="s">
        <v>991</v>
      </c>
      <c r="F41" s="119" t="s">
        <v>968</v>
      </c>
      <c r="G41" s="205" t="s">
        <v>1499</v>
      </c>
      <c r="H41" s="153" t="s">
        <v>1552</v>
      </c>
      <c r="I41" s="100" t="s">
        <v>28</v>
      </c>
      <c r="J41" s="156" t="s">
        <v>28</v>
      </c>
      <c r="K41" s="157" t="s">
        <v>992</v>
      </c>
      <c r="L41" s="146" t="s">
        <v>2332</v>
      </c>
      <c r="M41" s="157" t="s">
        <v>988</v>
      </c>
      <c r="N41" s="157" t="s">
        <v>989</v>
      </c>
      <c r="O41" s="144" t="s">
        <v>1148</v>
      </c>
      <c r="P41" s="144" t="s">
        <v>2219</v>
      </c>
      <c r="Q41" s="144" t="s">
        <v>1148</v>
      </c>
      <c r="R41" s="144" t="s">
        <v>1148</v>
      </c>
      <c r="S41" s="144"/>
      <c r="T41" s="77"/>
    </row>
    <row r="42" spans="2:20" s="130" customFormat="1" ht="30" customHeight="1" x14ac:dyDescent="0.2">
      <c r="B42" s="224">
        <v>38</v>
      </c>
      <c r="C42" s="196" t="s">
        <v>965</v>
      </c>
      <c r="D42" s="117" t="s">
        <v>966</v>
      </c>
      <c r="E42" s="118" t="s">
        <v>967</v>
      </c>
      <c r="F42" s="119" t="s">
        <v>968</v>
      </c>
      <c r="G42" s="166" t="s">
        <v>1495</v>
      </c>
      <c r="H42" s="153" t="s">
        <v>1827</v>
      </c>
      <c r="I42" s="100" t="s">
        <v>28</v>
      </c>
      <c r="J42" s="100" t="s">
        <v>28</v>
      </c>
      <c r="K42" s="132" t="s">
        <v>969</v>
      </c>
      <c r="L42" s="146" t="s">
        <v>2333</v>
      </c>
      <c r="M42" s="157" t="s">
        <v>963</v>
      </c>
      <c r="N42" s="157" t="s">
        <v>964</v>
      </c>
      <c r="O42" s="144" t="s">
        <v>2219</v>
      </c>
      <c r="P42" s="144" t="s">
        <v>2219</v>
      </c>
      <c r="Q42" s="144" t="s">
        <v>2219</v>
      </c>
      <c r="R42" s="144" t="s">
        <v>2219</v>
      </c>
      <c r="S42" s="144"/>
      <c r="T42" s="77"/>
    </row>
    <row r="43" spans="2:20" s="130" customFormat="1" ht="30" customHeight="1" x14ac:dyDescent="0.2">
      <c r="B43" s="224">
        <v>39</v>
      </c>
      <c r="C43" s="196" t="s">
        <v>1048</v>
      </c>
      <c r="D43" s="117" t="s">
        <v>1049</v>
      </c>
      <c r="E43" s="118" t="s">
        <v>1050</v>
      </c>
      <c r="F43" s="119" t="s">
        <v>1051</v>
      </c>
      <c r="G43" s="166" t="s">
        <v>1052</v>
      </c>
      <c r="H43" s="153" t="s">
        <v>1053</v>
      </c>
      <c r="I43" s="100" t="s">
        <v>28</v>
      </c>
      <c r="J43" s="100" t="s">
        <v>28</v>
      </c>
      <c r="K43" s="147" t="s">
        <v>1054</v>
      </c>
      <c r="L43" s="96" t="s">
        <v>1055</v>
      </c>
      <c r="M43" s="147" t="s">
        <v>1056</v>
      </c>
      <c r="N43" s="147" t="s">
        <v>1744</v>
      </c>
      <c r="O43" s="144" t="s">
        <v>1148</v>
      </c>
      <c r="P43" s="144" t="s">
        <v>2219</v>
      </c>
      <c r="Q43" s="144" t="s">
        <v>1148</v>
      </c>
      <c r="R43" s="144" t="s">
        <v>1148</v>
      </c>
      <c r="S43" s="144"/>
      <c r="T43" s="77"/>
    </row>
    <row r="44" spans="2:20" s="130" customFormat="1" ht="30" customHeight="1" x14ac:dyDescent="0.2">
      <c r="B44" s="224">
        <v>40</v>
      </c>
      <c r="C44" s="196" t="s">
        <v>984</v>
      </c>
      <c r="D44" s="148" t="s">
        <v>983</v>
      </c>
      <c r="E44" s="149" t="s">
        <v>967</v>
      </c>
      <c r="F44" s="150" t="s">
        <v>13</v>
      </c>
      <c r="G44" s="205" t="s">
        <v>1498</v>
      </c>
      <c r="H44" s="153" t="s">
        <v>1559</v>
      </c>
      <c r="I44" s="100" t="s">
        <v>28</v>
      </c>
      <c r="J44" s="156" t="s">
        <v>28</v>
      </c>
      <c r="K44" s="157" t="s">
        <v>985</v>
      </c>
      <c r="L44" s="146" t="s">
        <v>2334</v>
      </c>
      <c r="M44" s="157" t="s">
        <v>981</v>
      </c>
      <c r="N44" s="157" t="s">
        <v>982</v>
      </c>
      <c r="O44" s="144" t="s">
        <v>2219</v>
      </c>
      <c r="P44" s="144" t="s">
        <v>2219</v>
      </c>
      <c r="Q44" s="144" t="s">
        <v>1148</v>
      </c>
      <c r="R44" s="144" t="s">
        <v>1148</v>
      </c>
      <c r="S44" s="144"/>
      <c r="T44" s="77"/>
    </row>
    <row r="45" spans="2:20" s="130" customFormat="1" ht="30" customHeight="1" x14ac:dyDescent="0.2">
      <c r="B45" s="224">
        <v>41</v>
      </c>
      <c r="C45" s="196" t="s">
        <v>1040</v>
      </c>
      <c r="D45" s="117" t="s">
        <v>1041</v>
      </c>
      <c r="E45" s="118" t="s">
        <v>1042</v>
      </c>
      <c r="F45" s="119" t="s">
        <v>1043</v>
      </c>
      <c r="G45" s="205" t="s">
        <v>1044</v>
      </c>
      <c r="H45" s="153" t="s">
        <v>1502</v>
      </c>
      <c r="I45" s="100" t="s">
        <v>28</v>
      </c>
      <c r="J45" s="100" t="s">
        <v>28</v>
      </c>
      <c r="K45" s="147" t="s">
        <v>1045</v>
      </c>
      <c r="L45" s="96" t="s">
        <v>2335</v>
      </c>
      <c r="M45" s="147" t="s">
        <v>1046</v>
      </c>
      <c r="N45" s="147" t="s">
        <v>1047</v>
      </c>
      <c r="O45" s="144" t="s">
        <v>1148</v>
      </c>
      <c r="P45" s="144" t="s">
        <v>2219</v>
      </c>
      <c r="Q45" s="144" t="s">
        <v>1148</v>
      </c>
      <c r="R45" s="144" t="s">
        <v>1148</v>
      </c>
      <c r="S45" s="144"/>
      <c r="T45" s="77"/>
    </row>
    <row r="46" spans="2:20" s="130" customFormat="1" ht="30" customHeight="1" x14ac:dyDescent="0.2">
      <c r="B46" s="224">
        <v>42</v>
      </c>
      <c r="C46" s="196" t="s">
        <v>1131</v>
      </c>
      <c r="D46" s="117" t="s">
        <v>1132</v>
      </c>
      <c r="E46" s="118" t="s">
        <v>1133</v>
      </c>
      <c r="F46" s="119" t="s">
        <v>1133</v>
      </c>
      <c r="G46" s="205" t="s">
        <v>1134</v>
      </c>
      <c r="H46" s="153" t="s">
        <v>1130</v>
      </c>
      <c r="I46" s="100" t="s">
        <v>28</v>
      </c>
      <c r="J46" s="100" t="s">
        <v>28</v>
      </c>
      <c r="K46" s="147" t="s">
        <v>1135</v>
      </c>
      <c r="L46" s="96" t="s">
        <v>2336</v>
      </c>
      <c r="M46" s="147" t="s">
        <v>1136</v>
      </c>
      <c r="N46" s="147" t="s">
        <v>1137</v>
      </c>
      <c r="O46" s="144" t="s">
        <v>1148</v>
      </c>
      <c r="P46" s="144" t="s">
        <v>2219</v>
      </c>
      <c r="Q46" s="144" t="s">
        <v>1148</v>
      </c>
      <c r="R46" s="144" t="s">
        <v>1148</v>
      </c>
      <c r="S46" s="144"/>
      <c r="T46" s="77"/>
    </row>
    <row r="47" spans="2:20" s="130" customFormat="1" ht="30" customHeight="1" x14ac:dyDescent="0.2">
      <c r="B47" s="224">
        <v>43</v>
      </c>
      <c r="C47" s="196" t="s">
        <v>1138</v>
      </c>
      <c r="D47" s="117" t="s">
        <v>1132</v>
      </c>
      <c r="E47" s="118" t="s">
        <v>1139</v>
      </c>
      <c r="F47" s="119" t="s">
        <v>1133</v>
      </c>
      <c r="G47" s="205" t="s">
        <v>2405</v>
      </c>
      <c r="H47" s="268" t="s">
        <v>1140</v>
      </c>
      <c r="I47" s="100" t="s">
        <v>28</v>
      </c>
      <c r="J47" s="100" t="s">
        <v>28</v>
      </c>
      <c r="K47" s="147" t="s">
        <v>1828</v>
      </c>
      <c r="L47" s="96" t="s">
        <v>2337</v>
      </c>
      <c r="M47" s="147" t="s">
        <v>1745</v>
      </c>
      <c r="N47" s="147" t="s">
        <v>1745</v>
      </c>
      <c r="O47" s="144" t="s">
        <v>2219</v>
      </c>
      <c r="P47" s="144" t="s">
        <v>2219</v>
      </c>
      <c r="Q47" s="144" t="s">
        <v>2219</v>
      </c>
      <c r="R47" s="144" t="s">
        <v>2219</v>
      </c>
      <c r="S47" s="144"/>
      <c r="T47" s="77"/>
    </row>
    <row r="48" spans="2:20" s="130" customFormat="1" ht="30" customHeight="1" x14ac:dyDescent="0.2">
      <c r="B48" s="224">
        <v>44</v>
      </c>
      <c r="C48" s="196" t="s">
        <v>1141</v>
      </c>
      <c r="D48" s="117" t="s">
        <v>1142</v>
      </c>
      <c r="E48" s="118" t="s">
        <v>1143</v>
      </c>
      <c r="F48" s="119" t="s">
        <v>1144</v>
      </c>
      <c r="G48" s="205" t="s">
        <v>1145</v>
      </c>
      <c r="H48" s="153" t="s">
        <v>1146</v>
      </c>
      <c r="I48" s="100" t="s">
        <v>28</v>
      </c>
      <c r="J48" s="100" t="s">
        <v>28</v>
      </c>
      <c r="K48" s="147" t="s">
        <v>1147</v>
      </c>
      <c r="L48" s="96" t="s">
        <v>2338</v>
      </c>
      <c r="M48" s="151" t="s">
        <v>1746</v>
      </c>
      <c r="N48" s="157" t="s">
        <v>1148</v>
      </c>
      <c r="O48" s="144" t="s">
        <v>1148</v>
      </c>
      <c r="P48" s="144" t="s">
        <v>2219</v>
      </c>
      <c r="Q48" s="144" t="s">
        <v>1148</v>
      </c>
      <c r="R48" s="144" t="s">
        <v>1148</v>
      </c>
      <c r="S48" s="144"/>
      <c r="T48" s="77"/>
    </row>
    <row r="49" spans="2:20" s="130" customFormat="1" ht="30" customHeight="1" x14ac:dyDescent="0.2">
      <c r="B49" s="224">
        <v>45</v>
      </c>
      <c r="C49" s="196" t="s">
        <v>1149</v>
      </c>
      <c r="D49" s="117" t="s">
        <v>1150</v>
      </c>
      <c r="E49" s="118" t="s">
        <v>1151</v>
      </c>
      <c r="F49" s="119" t="s">
        <v>1152</v>
      </c>
      <c r="G49" s="205" t="s">
        <v>1153</v>
      </c>
      <c r="H49" s="153" t="s">
        <v>1154</v>
      </c>
      <c r="I49" s="100" t="s">
        <v>28</v>
      </c>
      <c r="J49" s="100" t="s">
        <v>28</v>
      </c>
      <c r="K49" s="147" t="s">
        <v>1155</v>
      </c>
      <c r="L49" s="96" t="s">
        <v>1156</v>
      </c>
      <c r="M49" s="147" t="s">
        <v>1157</v>
      </c>
      <c r="N49" s="147" t="s">
        <v>1158</v>
      </c>
      <c r="O49" s="144" t="s">
        <v>2219</v>
      </c>
      <c r="P49" s="144" t="s">
        <v>2219</v>
      </c>
      <c r="Q49" s="144" t="s">
        <v>1148</v>
      </c>
      <c r="R49" s="144" t="s">
        <v>1148</v>
      </c>
      <c r="S49" s="144"/>
      <c r="T49" s="77"/>
    </row>
    <row r="50" spans="2:20" s="130" customFormat="1" ht="30" customHeight="1" x14ac:dyDescent="0.2">
      <c r="B50" s="224">
        <v>46</v>
      </c>
      <c r="C50" s="196" t="s">
        <v>1159</v>
      </c>
      <c r="D50" s="117" t="s">
        <v>1142</v>
      </c>
      <c r="E50" s="118" t="s">
        <v>1143</v>
      </c>
      <c r="F50" s="119" t="s">
        <v>1144</v>
      </c>
      <c r="G50" s="205" t="s">
        <v>1160</v>
      </c>
      <c r="H50" s="153" t="s">
        <v>1161</v>
      </c>
      <c r="I50" s="100" t="s">
        <v>28</v>
      </c>
      <c r="J50" s="100" t="s">
        <v>28</v>
      </c>
      <c r="K50" s="147" t="s">
        <v>1162</v>
      </c>
      <c r="L50" s="96" t="s">
        <v>2339</v>
      </c>
      <c r="M50" s="147" t="s">
        <v>1163</v>
      </c>
      <c r="N50" s="147" t="s">
        <v>1164</v>
      </c>
      <c r="O50" s="144" t="s">
        <v>2219</v>
      </c>
      <c r="P50" s="144" t="s">
        <v>2219</v>
      </c>
      <c r="Q50" s="144" t="s">
        <v>2219</v>
      </c>
      <c r="R50" s="144" t="s">
        <v>1148</v>
      </c>
      <c r="S50" s="144"/>
      <c r="T50" s="77"/>
    </row>
    <row r="51" spans="2:20" s="130" customFormat="1" ht="30" customHeight="1" x14ac:dyDescent="0.2">
      <c r="B51" s="224">
        <v>47</v>
      </c>
      <c r="C51" s="196" t="s">
        <v>1181</v>
      </c>
      <c r="D51" s="117" t="s">
        <v>1182</v>
      </c>
      <c r="E51" s="118" t="s">
        <v>1183</v>
      </c>
      <c r="F51" s="119" t="s">
        <v>1184</v>
      </c>
      <c r="G51" s="166" t="s">
        <v>2225</v>
      </c>
      <c r="H51" s="153" t="s">
        <v>828</v>
      </c>
      <c r="I51" s="100" t="s">
        <v>28</v>
      </c>
      <c r="J51" s="100" t="s">
        <v>28</v>
      </c>
      <c r="K51" s="147" t="s">
        <v>1829</v>
      </c>
      <c r="L51" s="96" t="s">
        <v>2340</v>
      </c>
      <c r="M51" s="147" t="s">
        <v>1185</v>
      </c>
      <c r="N51" s="147" t="s">
        <v>1186</v>
      </c>
      <c r="O51" s="144" t="s">
        <v>2219</v>
      </c>
      <c r="P51" s="144" t="s">
        <v>1148</v>
      </c>
      <c r="Q51" s="144" t="s">
        <v>2219</v>
      </c>
      <c r="R51" s="144" t="s">
        <v>1148</v>
      </c>
      <c r="S51" s="144"/>
      <c r="T51" s="77"/>
    </row>
    <row r="52" spans="2:20" s="130" customFormat="1" ht="30" customHeight="1" x14ac:dyDescent="0.2">
      <c r="B52" s="224">
        <v>48</v>
      </c>
      <c r="C52" s="196" t="s">
        <v>1187</v>
      </c>
      <c r="D52" s="117" t="s">
        <v>1188</v>
      </c>
      <c r="E52" s="118" t="s">
        <v>1189</v>
      </c>
      <c r="F52" s="119" t="s">
        <v>1190</v>
      </c>
      <c r="G52" s="205" t="s">
        <v>1830</v>
      </c>
      <c r="H52" s="204" t="s">
        <v>2226</v>
      </c>
      <c r="I52" s="100" t="s">
        <v>28</v>
      </c>
      <c r="J52" s="100" t="s">
        <v>28</v>
      </c>
      <c r="K52" s="147" t="s">
        <v>1191</v>
      </c>
      <c r="L52" s="96" t="s">
        <v>1174</v>
      </c>
      <c r="M52" s="147" t="s">
        <v>1192</v>
      </c>
      <c r="N52" s="147" t="s">
        <v>1193</v>
      </c>
      <c r="O52" s="144" t="s">
        <v>1148</v>
      </c>
      <c r="P52" s="144" t="s">
        <v>2219</v>
      </c>
      <c r="Q52" s="144" t="s">
        <v>1148</v>
      </c>
      <c r="R52" s="144" t="s">
        <v>1148</v>
      </c>
      <c r="S52" s="144"/>
      <c r="T52" s="77"/>
    </row>
    <row r="53" spans="2:20" s="130" customFormat="1" ht="30" customHeight="1" x14ac:dyDescent="0.2">
      <c r="B53" s="224">
        <v>49</v>
      </c>
      <c r="C53" s="196" t="s">
        <v>1566</v>
      </c>
      <c r="D53" s="172">
        <v>2020</v>
      </c>
      <c r="E53" s="173">
        <v>11</v>
      </c>
      <c r="F53" s="174">
        <v>1</v>
      </c>
      <c r="G53" s="280" t="s">
        <v>1513</v>
      </c>
      <c r="H53" s="272" t="s">
        <v>1241</v>
      </c>
      <c r="I53" s="212" t="s">
        <v>28</v>
      </c>
      <c r="J53" s="212" t="s">
        <v>241</v>
      </c>
      <c r="K53" s="177" t="s">
        <v>1242</v>
      </c>
      <c r="L53" s="236" t="s">
        <v>1243</v>
      </c>
      <c r="M53" s="177" t="s">
        <v>29</v>
      </c>
      <c r="N53" s="177" t="s">
        <v>1244</v>
      </c>
      <c r="O53" s="170" t="s">
        <v>1148</v>
      </c>
      <c r="P53" s="170" t="s">
        <v>2219</v>
      </c>
      <c r="Q53" s="170" t="s">
        <v>1148</v>
      </c>
      <c r="R53" s="170" t="s">
        <v>1148</v>
      </c>
      <c r="S53" s="170" t="s">
        <v>2454</v>
      </c>
      <c r="T53" s="171" t="s">
        <v>2468</v>
      </c>
    </row>
    <row r="54" spans="2:20" s="130" customFormat="1" ht="30" customHeight="1" x14ac:dyDescent="0.2">
      <c r="B54" s="224">
        <v>50</v>
      </c>
      <c r="C54" s="196" t="s">
        <v>1567</v>
      </c>
      <c r="D54" s="117">
        <v>2020</v>
      </c>
      <c r="E54" s="118">
        <v>12</v>
      </c>
      <c r="F54" s="119">
        <v>1</v>
      </c>
      <c r="G54" s="152" t="s">
        <v>2419</v>
      </c>
      <c r="H54" s="237" t="s">
        <v>1245</v>
      </c>
      <c r="I54" s="100" t="s">
        <v>28</v>
      </c>
      <c r="J54" s="100" t="s">
        <v>241</v>
      </c>
      <c r="K54" s="132" t="s">
        <v>1246</v>
      </c>
      <c r="L54" s="66" t="s">
        <v>1247</v>
      </c>
      <c r="M54" s="132" t="s">
        <v>1248</v>
      </c>
      <c r="N54" s="132" t="s">
        <v>1248</v>
      </c>
      <c r="O54" s="144" t="s">
        <v>1148</v>
      </c>
      <c r="P54" s="144" t="s">
        <v>2219</v>
      </c>
      <c r="Q54" s="144" t="s">
        <v>1148</v>
      </c>
      <c r="R54" s="144" t="s">
        <v>1148</v>
      </c>
      <c r="S54" s="144"/>
      <c r="T54" s="77"/>
    </row>
    <row r="55" spans="2:20" s="130" customFormat="1" ht="30" customHeight="1" x14ac:dyDescent="0.2">
      <c r="B55" s="224">
        <v>51</v>
      </c>
      <c r="C55" s="196" t="s">
        <v>1568</v>
      </c>
      <c r="D55" s="117">
        <v>2021</v>
      </c>
      <c r="E55" s="118">
        <v>3</v>
      </c>
      <c r="F55" s="119">
        <v>1</v>
      </c>
      <c r="G55" s="152" t="s">
        <v>2379</v>
      </c>
      <c r="H55" s="238" t="s">
        <v>1249</v>
      </c>
      <c r="I55" s="100" t="s">
        <v>28</v>
      </c>
      <c r="J55" s="100" t="s">
        <v>241</v>
      </c>
      <c r="K55" s="132" t="s">
        <v>1250</v>
      </c>
      <c r="L55" s="66" t="s">
        <v>1251</v>
      </c>
      <c r="M55" s="132" t="s">
        <v>986</v>
      </c>
      <c r="N55" s="132" t="s">
        <v>987</v>
      </c>
      <c r="O55" s="144" t="s">
        <v>2219</v>
      </c>
      <c r="P55" s="144" t="s">
        <v>2219</v>
      </c>
      <c r="Q55" s="144" t="s">
        <v>1148</v>
      </c>
      <c r="R55" s="144" t="s">
        <v>1148</v>
      </c>
      <c r="S55" s="144"/>
      <c r="T55" s="77"/>
    </row>
    <row r="56" spans="2:20" s="130" customFormat="1" ht="30" customHeight="1" x14ac:dyDescent="0.2">
      <c r="B56" s="224">
        <v>52</v>
      </c>
      <c r="C56" s="196" t="s">
        <v>1701</v>
      </c>
      <c r="D56" s="117">
        <v>2021</v>
      </c>
      <c r="E56" s="118">
        <v>4</v>
      </c>
      <c r="F56" s="119">
        <v>1</v>
      </c>
      <c r="G56" s="152" t="s">
        <v>1509</v>
      </c>
      <c r="H56" s="269" t="s">
        <v>1252</v>
      </c>
      <c r="I56" s="100" t="s">
        <v>28</v>
      </c>
      <c r="J56" s="100" t="s">
        <v>241</v>
      </c>
      <c r="K56" s="132" t="s">
        <v>1253</v>
      </c>
      <c r="L56" s="66" t="s">
        <v>2341</v>
      </c>
      <c r="M56" s="132" t="s">
        <v>1254</v>
      </c>
      <c r="N56" s="132" t="s">
        <v>1254</v>
      </c>
      <c r="O56" s="144" t="s">
        <v>2219</v>
      </c>
      <c r="P56" s="144" t="s">
        <v>2219</v>
      </c>
      <c r="Q56" s="144" t="s">
        <v>2219</v>
      </c>
      <c r="R56" s="144" t="s">
        <v>1148</v>
      </c>
      <c r="S56" s="144"/>
      <c r="T56" s="77"/>
    </row>
    <row r="57" spans="2:20" s="130" customFormat="1" ht="30" customHeight="1" x14ac:dyDescent="0.2">
      <c r="B57" s="224">
        <v>53</v>
      </c>
      <c r="C57" s="196" t="s">
        <v>1558</v>
      </c>
      <c r="D57" s="117">
        <v>2021</v>
      </c>
      <c r="E57" s="118">
        <v>4</v>
      </c>
      <c r="F57" s="119">
        <v>1</v>
      </c>
      <c r="G57" s="152" t="s">
        <v>1255</v>
      </c>
      <c r="H57" s="238" t="s">
        <v>1510</v>
      </c>
      <c r="I57" s="100" t="s">
        <v>28</v>
      </c>
      <c r="J57" s="100" t="s">
        <v>241</v>
      </c>
      <c r="K57" s="132" t="s">
        <v>1256</v>
      </c>
      <c r="L57" s="66" t="s">
        <v>1257</v>
      </c>
      <c r="M57" s="132" t="s">
        <v>1258</v>
      </c>
      <c r="N57" s="132" t="s">
        <v>1259</v>
      </c>
      <c r="O57" s="144" t="s">
        <v>1148</v>
      </c>
      <c r="P57" s="144" t="s">
        <v>2219</v>
      </c>
      <c r="Q57" s="144" t="s">
        <v>1148</v>
      </c>
      <c r="R57" s="144" t="s">
        <v>1148</v>
      </c>
      <c r="S57" s="144"/>
      <c r="T57" s="77"/>
    </row>
    <row r="58" spans="2:20" s="130" customFormat="1" ht="30" customHeight="1" x14ac:dyDescent="0.2">
      <c r="B58" s="224">
        <v>54</v>
      </c>
      <c r="C58" s="196" t="s">
        <v>1702</v>
      </c>
      <c r="D58" s="117">
        <v>2021</v>
      </c>
      <c r="E58" s="118">
        <v>5</v>
      </c>
      <c r="F58" s="119">
        <v>1</v>
      </c>
      <c r="G58" s="121" t="s">
        <v>1260</v>
      </c>
      <c r="H58" s="238" t="s">
        <v>1261</v>
      </c>
      <c r="I58" s="100" t="s">
        <v>28</v>
      </c>
      <c r="J58" s="100" t="s">
        <v>241</v>
      </c>
      <c r="K58" s="132" t="s">
        <v>1262</v>
      </c>
      <c r="L58" s="66" t="s">
        <v>2342</v>
      </c>
      <c r="M58" s="132" t="s">
        <v>1263</v>
      </c>
      <c r="N58" s="132" t="s">
        <v>1264</v>
      </c>
      <c r="O58" s="144" t="s">
        <v>2219</v>
      </c>
      <c r="P58" s="144" t="s">
        <v>2219</v>
      </c>
      <c r="Q58" s="144" t="s">
        <v>1148</v>
      </c>
      <c r="R58" s="144" t="s">
        <v>1148</v>
      </c>
      <c r="S58" s="144"/>
      <c r="T58" s="77"/>
    </row>
    <row r="59" spans="2:20" s="130" customFormat="1" ht="30" customHeight="1" x14ac:dyDescent="0.2">
      <c r="B59" s="224">
        <v>55</v>
      </c>
      <c r="C59" s="196" t="s">
        <v>1703</v>
      </c>
      <c r="D59" s="117" t="s">
        <v>1376</v>
      </c>
      <c r="E59" s="118" t="s">
        <v>92</v>
      </c>
      <c r="F59" s="119" t="s">
        <v>92</v>
      </c>
      <c r="G59" s="205" t="s">
        <v>1421</v>
      </c>
      <c r="H59" s="153" t="s">
        <v>1737</v>
      </c>
      <c r="I59" s="100" t="s">
        <v>28</v>
      </c>
      <c r="J59" s="100" t="s">
        <v>241</v>
      </c>
      <c r="K59" s="147" t="s">
        <v>1422</v>
      </c>
      <c r="L59" s="96" t="s">
        <v>1423</v>
      </c>
      <c r="M59" s="147" t="s">
        <v>1424</v>
      </c>
      <c r="N59" s="147" t="s">
        <v>1425</v>
      </c>
      <c r="O59" s="144" t="s">
        <v>1148</v>
      </c>
      <c r="P59" s="144" t="s">
        <v>2219</v>
      </c>
      <c r="Q59" s="144" t="s">
        <v>1148</v>
      </c>
      <c r="R59" s="144" t="s">
        <v>1148</v>
      </c>
      <c r="S59" s="144"/>
      <c r="T59" s="77"/>
    </row>
    <row r="60" spans="2:20" s="130" customFormat="1" ht="30" customHeight="1" x14ac:dyDescent="0.2">
      <c r="B60" s="224">
        <v>56</v>
      </c>
      <c r="C60" s="196" t="s">
        <v>1569</v>
      </c>
      <c r="D60" s="117" t="s">
        <v>1376</v>
      </c>
      <c r="E60" s="118" t="s">
        <v>1402</v>
      </c>
      <c r="F60" s="119" t="s">
        <v>92</v>
      </c>
      <c r="G60" s="205" t="s">
        <v>1511</v>
      </c>
      <c r="H60" s="153" t="s">
        <v>1426</v>
      </c>
      <c r="I60" s="100" t="s">
        <v>28</v>
      </c>
      <c r="J60" s="100" t="s">
        <v>241</v>
      </c>
      <c r="K60" s="147" t="s">
        <v>1168</v>
      </c>
      <c r="L60" s="96" t="s">
        <v>1427</v>
      </c>
      <c r="M60" s="147" t="s">
        <v>1428</v>
      </c>
      <c r="N60" s="147" t="s">
        <v>1429</v>
      </c>
      <c r="O60" s="144" t="s">
        <v>2219</v>
      </c>
      <c r="P60" s="144" t="s">
        <v>2219</v>
      </c>
      <c r="Q60" s="144" t="s">
        <v>1148</v>
      </c>
      <c r="R60" s="144" t="s">
        <v>1148</v>
      </c>
      <c r="S60" s="144"/>
      <c r="T60" s="77"/>
    </row>
    <row r="61" spans="2:20" s="130" customFormat="1" ht="30" customHeight="1" x14ac:dyDescent="0.2">
      <c r="B61" s="224">
        <v>57</v>
      </c>
      <c r="C61" s="196" t="s">
        <v>2227</v>
      </c>
      <c r="D61" s="117" t="s">
        <v>1376</v>
      </c>
      <c r="E61" s="118" t="s">
        <v>93</v>
      </c>
      <c r="F61" s="119" t="s">
        <v>92</v>
      </c>
      <c r="G61" s="205" t="s">
        <v>1430</v>
      </c>
      <c r="H61" s="153" t="s">
        <v>1431</v>
      </c>
      <c r="I61" s="100" t="s">
        <v>28</v>
      </c>
      <c r="J61" s="100" t="s">
        <v>241</v>
      </c>
      <c r="K61" s="147" t="s">
        <v>705</v>
      </c>
      <c r="L61" s="96" t="s">
        <v>1432</v>
      </c>
      <c r="M61" s="147" t="s">
        <v>1433</v>
      </c>
      <c r="N61" s="147" t="s">
        <v>1434</v>
      </c>
      <c r="O61" s="144" t="s">
        <v>2219</v>
      </c>
      <c r="P61" s="144" t="s">
        <v>2219</v>
      </c>
      <c r="Q61" s="144" t="s">
        <v>1148</v>
      </c>
      <c r="R61" s="144" t="s">
        <v>1148</v>
      </c>
      <c r="S61" s="144"/>
      <c r="T61" s="77"/>
    </row>
    <row r="62" spans="2:20" s="130" customFormat="1" ht="30" customHeight="1" x14ac:dyDescent="0.2">
      <c r="B62" s="224">
        <v>58</v>
      </c>
      <c r="C62" s="196" t="s">
        <v>1704</v>
      </c>
      <c r="D62" s="117" t="s">
        <v>1376</v>
      </c>
      <c r="E62" s="118" t="s">
        <v>93</v>
      </c>
      <c r="F62" s="119" t="s">
        <v>92</v>
      </c>
      <c r="G62" s="205" t="s">
        <v>1435</v>
      </c>
      <c r="H62" s="153" t="s">
        <v>1436</v>
      </c>
      <c r="I62" s="100" t="s">
        <v>28</v>
      </c>
      <c r="J62" s="100" t="s">
        <v>241</v>
      </c>
      <c r="K62" s="147" t="s">
        <v>1437</v>
      </c>
      <c r="L62" s="96" t="s">
        <v>1438</v>
      </c>
      <c r="M62" s="147" t="s">
        <v>1439</v>
      </c>
      <c r="N62" s="147" t="s">
        <v>1440</v>
      </c>
      <c r="O62" s="144" t="s">
        <v>2219</v>
      </c>
      <c r="P62" s="144" t="s">
        <v>2219</v>
      </c>
      <c r="Q62" s="144" t="s">
        <v>1148</v>
      </c>
      <c r="R62" s="144" t="s">
        <v>1148</v>
      </c>
      <c r="S62" s="144"/>
      <c r="T62" s="77"/>
    </row>
    <row r="63" spans="2:20" s="130" customFormat="1" ht="30" customHeight="1" x14ac:dyDescent="0.2">
      <c r="B63" s="224">
        <v>59</v>
      </c>
      <c r="C63" s="196" t="s">
        <v>1834</v>
      </c>
      <c r="D63" s="117" t="s">
        <v>1835</v>
      </c>
      <c r="E63" s="118" t="s">
        <v>1836</v>
      </c>
      <c r="F63" s="119" t="s">
        <v>1837</v>
      </c>
      <c r="G63" s="202" t="s">
        <v>1838</v>
      </c>
      <c r="H63" s="199" t="s">
        <v>1839</v>
      </c>
      <c r="I63" s="100" t="s">
        <v>28</v>
      </c>
      <c r="J63" s="100" t="s">
        <v>1841</v>
      </c>
      <c r="K63" s="197" t="s">
        <v>1840</v>
      </c>
      <c r="L63" s="98" t="s">
        <v>2343</v>
      </c>
      <c r="M63" s="100" t="s">
        <v>1842</v>
      </c>
      <c r="N63" s="19" t="s">
        <v>1843</v>
      </c>
      <c r="O63" s="144" t="s">
        <v>1148</v>
      </c>
      <c r="P63" s="144" t="s">
        <v>2219</v>
      </c>
      <c r="Q63" s="144" t="s">
        <v>1148</v>
      </c>
      <c r="R63" s="144" t="s">
        <v>1148</v>
      </c>
      <c r="S63" s="144"/>
      <c r="T63" s="77"/>
    </row>
    <row r="64" spans="2:20" s="130" customFormat="1" ht="30" customHeight="1" x14ac:dyDescent="0.2">
      <c r="B64" s="224">
        <v>60</v>
      </c>
      <c r="C64" s="196" t="s">
        <v>1844</v>
      </c>
      <c r="D64" s="117" t="s">
        <v>1835</v>
      </c>
      <c r="E64" s="118" t="s">
        <v>1845</v>
      </c>
      <c r="F64" s="119" t="s">
        <v>1837</v>
      </c>
      <c r="G64" s="202" t="s">
        <v>1846</v>
      </c>
      <c r="H64" s="199" t="s">
        <v>1847</v>
      </c>
      <c r="I64" s="100" t="s">
        <v>28</v>
      </c>
      <c r="J64" s="100" t="s">
        <v>28</v>
      </c>
      <c r="K64" s="197" t="s">
        <v>1848</v>
      </c>
      <c r="L64" s="98" t="s">
        <v>1849</v>
      </c>
      <c r="M64" s="100" t="s">
        <v>1850</v>
      </c>
      <c r="N64" s="19" t="s">
        <v>1850</v>
      </c>
      <c r="O64" s="144" t="s">
        <v>1148</v>
      </c>
      <c r="P64" s="144" t="s">
        <v>2219</v>
      </c>
      <c r="Q64" s="144" t="s">
        <v>1148</v>
      </c>
      <c r="R64" s="144" t="s">
        <v>1148</v>
      </c>
      <c r="S64" s="144"/>
      <c r="T64" s="77"/>
    </row>
    <row r="65" spans="2:20" s="130" customFormat="1" ht="30" customHeight="1" x14ac:dyDescent="0.2">
      <c r="B65" s="224">
        <v>61</v>
      </c>
      <c r="C65" s="196" t="s">
        <v>1851</v>
      </c>
      <c r="D65" s="117" t="s">
        <v>1835</v>
      </c>
      <c r="E65" s="118" t="s">
        <v>1852</v>
      </c>
      <c r="F65" s="119" t="s">
        <v>1837</v>
      </c>
      <c r="G65" s="202" t="s">
        <v>1853</v>
      </c>
      <c r="H65" s="199" t="s">
        <v>1854</v>
      </c>
      <c r="I65" s="100" t="s">
        <v>28</v>
      </c>
      <c r="J65" s="100" t="s">
        <v>28</v>
      </c>
      <c r="K65" s="197" t="s">
        <v>1855</v>
      </c>
      <c r="L65" s="98" t="s">
        <v>1856</v>
      </c>
      <c r="M65" s="100" t="s">
        <v>1857</v>
      </c>
      <c r="N65" s="19" t="s">
        <v>1857</v>
      </c>
      <c r="O65" s="144" t="s">
        <v>1148</v>
      </c>
      <c r="P65" s="144" t="s">
        <v>2219</v>
      </c>
      <c r="Q65" s="144" t="s">
        <v>1148</v>
      </c>
      <c r="R65" s="144" t="s">
        <v>1148</v>
      </c>
      <c r="S65" s="144"/>
      <c r="T65" s="77"/>
    </row>
    <row r="66" spans="2:20" s="130" customFormat="1" ht="30" customHeight="1" x14ac:dyDescent="0.2">
      <c r="B66" s="224">
        <v>62</v>
      </c>
      <c r="C66" s="196" t="s">
        <v>1858</v>
      </c>
      <c r="D66" s="117" t="s">
        <v>1859</v>
      </c>
      <c r="E66" s="118" t="s">
        <v>1837</v>
      </c>
      <c r="F66" s="119" t="s">
        <v>1837</v>
      </c>
      <c r="G66" s="202" t="s">
        <v>1860</v>
      </c>
      <c r="H66" s="199" t="s">
        <v>1861</v>
      </c>
      <c r="I66" s="100" t="s">
        <v>28</v>
      </c>
      <c r="J66" s="100" t="s">
        <v>28</v>
      </c>
      <c r="K66" s="197" t="s">
        <v>1862</v>
      </c>
      <c r="L66" s="77" t="s">
        <v>1863</v>
      </c>
      <c r="M66" s="100" t="s">
        <v>1864</v>
      </c>
      <c r="N66" s="19" t="s">
        <v>1865</v>
      </c>
      <c r="O66" s="144" t="s">
        <v>2219</v>
      </c>
      <c r="P66" s="144" t="s">
        <v>2219</v>
      </c>
      <c r="Q66" s="144" t="s">
        <v>2219</v>
      </c>
      <c r="R66" s="144" t="s">
        <v>1148</v>
      </c>
      <c r="S66" s="144"/>
      <c r="T66" s="77"/>
    </row>
    <row r="67" spans="2:20" s="130" customFormat="1" ht="30" customHeight="1" x14ac:dyDescent="0.2">
      <c r="B67" s="224">
        <v>63</v>
      </c>
      <c r="C67" s="196" t="s">
        <v>1866</v>
      </c>
      <c r="D67" s="117" t="s">
        <v>1859</v>
      </c>
      <c r="E67" s="118" t="s">
        <v>1867</v>
      </c>
      <c r="F67" s="119" t="s">
        <v>1837</v>
      </c>
      <c r="G67" s="202" t="s">
        <v>1868</v>
      </c>
      <c r="H67" s="199" t="s">
        <v>1869</v>
      </c>
      <c r="I67" s="100" t="s">
        <v>28</v>
      </c>
      <c r="J67" s="100" t="s">
        <v>28</v>
      </c>
      <c r="K67" s="197" t="s">
        <v>1862</v>
      </c>
      <c r="L67" s="98" t="s">
        <v>1870</v>
      </c>
      <c r="M67" s="100" t="s">
        <v>1871</v>
      </c>
      <c r="N67" s="19" t="s">
        <v>1872</v>
      </c>
      <c r="O67" s="144" t="s">
        <v>1148</v>
      </c>
      <c r="P67" s="144" t="s">
        <v>2219</v>
      </c>
      <c r="Q67" s="144" t="s">
        <v>1148</v>
      </c>
      <c r="R67" s="144" t="s">
        <v>1148</v>
      </c>
      <c r="S67" s="144"/>
      <c r="T67" s="77"/>
    </row>
    <row r="68" spans="2:20" s="130" customFormat="1" ht="30" customHeight="1" x14ac:dyDescent="0.2">
      <c r="B68" s="224">
        <v>64</v>
      </c>
      <c r="C68" s="196" t="s">
        <v>1873</v>
      </c>
      <c r="D68" s="117" t="s">
        <v>1859</v>
      </c>
      <c r="E68" s="118" t="s">
        <v>1874</v>
      </c>
      <c r="F68" s="119" t="s">
        <v>1837</v>
      </c>
      <c r="G68" s="202" t="s">
        <v>1875</v>
      </c>
      <c r="H68" s="199" t="s">
        <v>1876</v>
      </c>
      <c r="I68" s="100" t="s">
        <v>28</v>
      </c>
      <c r="J68" s="100" t="s">
        <v>28</v>
      </c>
      <c r="K68" s="197" t="s">
        <v>1877</v>
      </c>
      <c r="L68" s="98" t="s">
        <v>1878</v>
      </c>
      <c r="M68" s="100" t="s">
        <v>1879</v>
      </c>
      <c r="N68" s="19" t="s">
        <v>1879</v>
      </c>
      <c r="O68" s="144" t="s">
        <v>1148</v>
      </c>
      <c r="P68" s="144" t="s">
        <v>2219</v>
      </c>
      <c r="Q68" s="144" t="s">
        <v>1148</v>
      </c>
      <c r="R68" s="144" t="s">
        <v>1148</v>
      </c>
      <c r="S68" s="144"/>
      <c r="T68" s="77"/>
    </row>
    <row r="69" spans="2:20" s="130" customFormat="1" ht="30" customHeight="1" x14ac:dyDescent="0.2">
      <c r="B69" s="224">
        <v>65</v>
      </c>
      <c r="C69" s="196" t="s">
        <v>1880</v>
      </c>
      <c r="D69" s="117" t="s">
        <v>1859</v>
      </c>
      <c r="E69" s="118" t="s">
        <v>1874</v>
      </c>
      <c r="F69" s="119" t="s">
        <v>1837</v>
      </c>
      <c r="G69" s="133" t="s">
        <v>1881</v>
      </c>
      <c r="H69" s="199" t="s">
        <v>1882</v>
      </c>
      <c r="I69" s="100" t="s">
        <v>28</v>
      </c>
      <c r="J69" s="100" t="s">
        <v>28</v>
      </c>
      <c r="K69" s="197" t="s">
        <v>1920</v>
      </c>
      <c r="L69" s="98" t="s">
        <v>1883</v>
      </c>
      <c r="M69" s="100" t="s">
        <v>1884</v>
      </c>
      <c r="N69" s="19" t="s">
        <v>1884</v>
      </c>
      <c r="O69" s="144" t="s">
        <v>1148</v>
      </c>
      <c r="P69" s="144" t="s">
        <v>2219</v>
      </c>
      <c r="Q69" s="144" t="s">
        <v>1148</v>
      </c>
      <c r="R69" s="144" t="s">
        <v>1148</v>
      </c>
      <c r="S69" s="144"/>
      <c r="T69" s="77"/>
    </row>
    <row r="70" spans="2:20" s="130" customFormat="1" ht="30" customHeight="1" x14ac:dyDescent="0.2">
      <c r="B70" s="224">
        <v>66</v>
      </c>
      <c r="C70" s="196" t="s">
        <v>1885</v>
      </c>
      <c r="D70" s="117" t="s">
        <v>1886</v>
      </c>
      <c r="E70" s="118" t="s">
        <v>1867</v>
      </c>
      <c r="F70" s="119" t="s">
        <v>1837</v>
      </c>
      <c r="G70" s="202" t="s">
        <v>1891</v>
      </c>
      <c r="H70" s="199" t="s">
        <v>1892</v>
      </c>
      <c r="I70" s="100" t="s">
        <v>28</v>
      </c>
      <c r="J70" s="100" t="s">
        <v>28</v>
      </c>
      <c r="K70" s="197" t="s">
        <v>1887</v>
      </c>
      <c r="L70" s="98" t="s">
        <v>1888</v>
      </c>
      <c r="M70" s="100" t="s">
        <v>1889</v>
      </c>
      <c r="N70" s="19" t="s">
        <v>1890</v>
      </c>
      <c r="O70" s="144" t="s">
        <v>2219</v>
      </c>
      <c r="P70" s="144" t="s">
        <v>2219</v>
      </c>
      <c r="Q70" s="144" t="s">
        <v>1148</v>
      </c>
      <c r="R70" s="144" t="s">
        <v>1148</v>
      </c>
      <c r="S70" s="144"/>
      <c r="T70" s="77"/>
    </row>
    <row r="71" spans="2:20" s="130" customFormat="1" ht="30" customHeight="1" x14ac:dyDescent="0.2">
      <c r="B71" s="224">
        <v>67</v>
      </c>
      <c r="C71" s="196" t="s">
        <v>2423</v>
      </c>
      <c r="D71" s="117" t="s">
        <v>2230</v>
      </c>
      <c r="E71" s="118" t="s">
        <v>2231</v>
      </c>
      <c r="F71" s="119" t="s">
        <v>2232</v>
      </c>
      <c r="G71" s="202" t="s">
        <v>2233</v>
      </c>
      <c r="H71" s="199" t="s">
        <v>1736</v>
      </c>
      <c r="I71" s="100" t="s">
        <v>28</v>
      </c>
      <c r="J71" s="100" t="s">
        <v>2237</v>
      </c>
      <c r="K71" s="197" t="s">
        <v>2234</v>
      </c>
      <c r="L71" s="98" t="s">
        <v>2344</v>
      </c>
      <c r="M71" s="100" t="s">
        <v>2235</v>
      </c>
      <c r="N71" s="19" t="s">
        <v>2236</v>
      </c>
      <c r="O71" s="144" t="s">
        <v>2219</v>
      </c>
      <c r="P71" s="144" t="s">
        <v>2219</v>
      </c>
      <c r="Q71" s="144" t="s">
        <v>1148</v>
      </c>
      <c r="R71" s="144" t="s">
        <v>1148</v>
      </c>
      <c r="S71" s="144"/>
      <c r="T71" s="77"/>
    </row>
    <row r="72" spans="2:20" s="130" customFormat="1" ht="30" customHeight="1" x14ac:dyDescent="0.2">
      <c r="B72" s="224">
        <v>68</v>
      </c>
      <c r="C72" s="255" t="s">
        <v>2422</v>
      </c>
      <c r="D72" s="257">
        <v>2025</v>
      </c>
      <c r="E72" s="258">
        <v>1</v>
      </c>
      <c r="F72" s="259">
        <v>1</v>
      </c>
      <c r="G72" s="260" t="s">
        <v>2424</v>
      </c>
      <c r="H72" s="270" t="s">
        <v>1502</v>
      </c>
      <c r="I72" s="17" t="s">
        <v>2425</v>
      </c>
      <c r="J72" s="17" t="s">
        <v>2425</v>
      </c>
      <c r="K72" s="17" t="s">
        <v>2426</v>
      </c>
      <c r="L72" s="175" t="s">
        <v>2427</v>
      </c>
      <c r="M72" s="17" t="s">
        <v>2428</v>
      </c>
      <c r="N72" s="17" t="s">
        <v>2429</v>
      </c>
      <c r="O72" s="18" t="s">
        <v>2219</v>
      </c>
      <c r="P72" s="18" t="s">
        <v>2219</v>
      </c>
      <c r="Q72" s="18" t="s">
        <v>1148</v>
      </c>
      <c r="R72" s="18" t="s">
        <v>1148</v>
      </c>
      <c r="S72" s="18"/>
      <c r="T72" s="48"/>
    </row>
    <row r="73" spans="2:20" s="130" customFormat="1" ht="30" customHeight="1" x14ac:dyDescent="0.2">
      <c r="B73" s="224">
        <v>69</v>
      </c>
      <c r="C73" s="196" t="s">
        <v>2473</v>
      </c>
      <c r="D73" s="117" t="s">
        <v>2469</v>
      </c>
      <c r="E73" s="118" t="s">
        <v>2470</v>
      </c>
      <c r="F73" s="119" t="s">
        <v>2471</v>
      </c>
      <c r="G73" s="152" t="s">
        <v>2472</v>
      </c>
      <c r="H73" s="199" t="s">
        <v>2474</v>
      </c>
      <c r="I73" s="100" t="s">
        <v>2475</v>
      </c>
      <c r="J73" s="100" t="s">
        <v>2475</v>
      </c>
      <c r="K73" s="132" t="s">
        <v>2476</v>
      </c>
      <c r="L73" s="66" t="s">
        <v>2477</v>
      </c>
      <c r="M73" s="132"/>
      <c r="N73" s="132"/>
      <c r="O73" s="144" t="s">
        <v>2219</v>
      </c>
      <c r="P73" s="144" t="s">
        <v>2219</v>
      </c>
      <c r="Q73" s="144"/>
      <c r="R73" s="144"/>
      <c r="S73" s="144"/>
      <c r="T73" s="77"/>
    </row>
    <row r="74" spans="2:20" s="130" customFormat="1" ht="30" customHeight="1" x14ac:dyDescent="0.2">
      <c r="B74" s="224">
        <v>70</v>
      </c>
      <c r="C74" s="196" t="s">
        <v>107</v>
      </c>
      <c r="D74" s="117" t="s">
        <v>168</v>
      </c>
      <c r="E74" s="118" t="s">
        <v>70</v>
      </c>
      <c r="F74" s="119" t="s">
        <v>92</v>
      </c>
      <c r="G74" s="152" t="s">
        <v>1454</v>
      </c>
      <c r="H74" s="237" t="s">
        <v>1455</v>
      </c>
      <c r="I74" s="100" t="s">
        <v>32</v>
      </c>
      <c r="J74" s="100" t="s">
        <v>33</v>
      </c>
      <c r="K74" s="132" t="s">
        <v>74</v>
      </c>
      <c r="L74" s="66" t="s">
        <v>2345</v>
      </c>
      <c r="M74" s="132" t="s">
        <v>35</v>
      </c>
      <c r="N74" s="132" t="s">
        <v>36</v>
      </c>
      <c r="O74" s="144" t="s">
        <v>2219</v>
      </c>
      <c r="P74" s="144" t="s">
        <v>1148</v>
      </c>
      <c r="Q74" s="144" t="s">
        <v>1148</v>
      </c>
      <c r="R74" s="144" t="s">
        <v>1148</v>
      </c>
      <c r="S74" s="144"/>
      <c r="T74" s="77"/>
    </row>
    <row r="75" spans="2:20" s="130" customFormat="1" ht="30" customHeight="1" x14ac:dyDescent="0.2">
      <c r="B75" s="224">
        <v>71</v>
      </c>
      <c r="C75" s="196" t="s">
        <v>340</v>
      </c>
      <c r="D75" s="117" t="s">
        <v>292</v>
      </c>
      <c r="E75" s="118" t="s">
        <v>293</v>
      </c>
      <c r="F75" s="119" t="s">
        <v>294</v>
      </c>
      <c r="G75" s="155" t="s">
        <v>295</v>
      </c>
      <c r="H75" s="237" t="s">
        <v>1456</v>
      </c>
      <c r="I75" s="100" t="s">
        <v>32</v>
      </c>
      <c r="J75" s="100" t="s">
        <v>33</v>
      </c>
      <c r="K75" s="132" t="s">
        <v>296</v>
      </c>
      <c r="L75" s="121" t="s">
        <v>2346</v>
      </c>
      <c r="M75" s="132" t="s">
        <v>1012</v>
      </c>
      <c r="N75" s="132" t="s">
        <v>1013</v>
      </c>
      <c r="O75" s="144" t="s">
        <v>1148</v>
      </c>
      <c r="P75" s="144" t="s">
        <v>2219</v>
      </c>
      <c r="Q75" s="144" t="s">
        <v>1148</v>
      </c>
      <c r="R75" s="144" t="s">
        <v>1148</v>
      </c>
      <c r="S75" s="144"/>
      <c r="T75" s="77"/>
    </row>
    <row r="76" spans="2:20" s="130" customFormat="1" ht="30" customHeight="1" x14ac:dyDescent="0.2">
      <c r="B76" s="224">
        <v>72</v>
      </c>
      <c r="C76" s="196" t="s">
        <v>1769</v>
      </c>
      <c r="D76" s="117" t="s">
        <v>1760</v>
      </c>
      <c r="E76" s="118" t="s">
        <v>70</v>
      </c>
      <c r="F76" s="119" t="s">
        <v>13</v>
      </c>
      <c r="G76" s="202" t="s">
        <v>1770</v>
      </c>
      <c r="H76" s="199" t="s">
        <v>1771</v>
      </c>
      <c r="I76" s="100" t="s">
        <v>32</v>
      </c>
      <c r="J76" s="100" t="s">
        <v>33</v>
      </c>
      <c r="K76" s="197" t="s">
        <v>1284</v>
      </c>
      <c r="L76" s="98" t="s">
        <v>2347</v>
      </c>
      <c r="M76" s="19" t="s">
        <v>1285</v>
      </c>
      <c r="N76" s="19" t="s">
        <v>1286</v>
      </c>
      <c r="O76" s="144" t="s">
        <v>2219</v>
      </c>
      <c r="P76" s="144" t="s">
        <v>1148</v>
      </c>
      <c r="Q76" s="144" t="s">
        <v>2219</v>
      </c>
      <c r="R76" s="144" t="s">
        <v>1148</v>
      </c>
      <c r="S76" s="144"/>
      <c r="T76" s="77"/>
    </row>
    <row r="77" spans="2:20" s="130" customFormat="1" ht="30" customHeight="1" x14ac:dyDescent="0.2">
      <c r="B77" s="224">
        <v>73</v>
      </c>
      <c r="C77" s="196" t="s">
        <v>146</v>
      </c>
      <c r="D77" s="117" t="s">
        <v>1785</v>
      </c>
      <c r="E77" s="118" t="s">
        <v>93</v>
      </c>
      <c r="F77" s="119" t="s">
        <v>92</v>
      </c>
      <c r="G77" s="152" t="s">
        <v>1787</v>
      </c>
      <c r="H77" s="238" t="s">
        <v>1457</v>
      </c>
      <c r="I77" s="100" t="s">
        <v>363</v>
      </c>
      <c r="J77" s="100" t="s">
        <v>59</v>
      </c>
      <c r="K77" s="132" t="s">
        <v>84</v>
      </c>
      <c r="L77" s="66" t="s">
        <v>2238</v>
      </c>
      <c r="M77" s="132" t="s">
        <v>60</v>
      </c>
      <c r="N77" s="132" t="s">
        <v>1443</v>
      </c>
      <c r="O77" s="144" t="s">
        <v>2219</v>
      </c>
      <c r="P77" s="144" t="s">
        <v>2219</v>
      </c>
      <c r="Q77" s="144" t="s">
        <v>1148</v>
      </c>
      <c r="R77" s="144" t="s">
        <v>1148</v>
      </c>
      <c r="S77" s="144"/>
      <c r="T77" s="77"/>
    </row>
    <row r="78" spans="2:20" s="130" customFormat="1" ht="30" customHeight="1" x14ac:dyDescent="0.2">
      <c r="B78" s="224">
        <v>74</v>
      </c>
      <c r="C78" s="196" t="s">
        <v>1268</v>
      </c>
      <c r="D78" s="117" t="s">
        <v>1207</v>
      </c>
      <c r="E78" s="118" t="s">
        <v>161</v>
      </c>
      <c r="F78" s="119" t="s">
        <v>13</v>
      </c>
      <c r="G78" s="202" t="s">
        <v>1512</v>
      </c>
      <c r="H78" s="204" t="s">
        <v>1570</v>
      </c>
      <c r="I78" s="100" t="s">
        <v>363</v>
      </c>
      <c r="J78" s="100" t="s">
        <v>59</v>
      </c>
      <c r="K78" s="132" t="s">
        <v>1269</v>
      </c>
      <c r="L78" s="66" t="s">
        <v>2239</v>
      </c>
      <c r="M78" s="132" t="s">
        <v>1270</v>
      </c>
      <c r="N78" s="132" t="s">
        <v>1786</v>
      </c>
      <c r="O78" s="144" t="s">
        <v>1148</v>
      </c>
      <c r="P78" s="144" t="s">
        <v>2219</v>
      </c>
      <c r="Q78" s="144" t="s">
        <v>1148</v>
      </c>
      <c r="R78" s="144" t="s">
        <v>1148</v>
      </c>
      <c r="S78" s="144"/>
      <c r="T78" s="77"/>
    </row>
    <row r="79" spans="2:20" s="130" customFormat="1" ht="30" customHeight="1" x14ac:dyDescent="0.2">
      <c r="B79" s="224">
        <v>75</v>
      </c>
      <c r="C79" s="196" t="s">
        <v>333</v>
      </c>
      <c r="D79" s="117" t="s">
        <v>114</v>
      </c>
      <c r="E79" s="118" t="s">
        <v>93</v>
      </c>
      <c r="F79" s="119" t="s">
        <v>92</v>
      </c>
      <c r="G79" s="206" t="s">
        <v>1518</v>
      </c>
      <c r="H79" s="238" t="s">
        <v>1458</v>
      </c>
      <c r="I79" s="100" t="s">
        <v>37</v>
      </c>
      <c r="J79" s="100" t="s">
        <v>38</v>
      </c>
      <c r="K79" s="132" t="s">
        <v>75</v>
      </c>
      <c r="L79" s="66" t="s">
        <v>2348</v>
      </c>
      <c r="M79" s="132" t="s">
        <v>39</v>
      </c>
      <c r="N79" s="132" t="s">
        <v>40</v>
      </c>
      <c r="O79" s="144" t="s">
        <v>1148</v>
      </c>
      <c r="P79" s="144" t="s">
        <v>2219</v>
      </c>
      <c r="Q79" s="144" t="s">
        <v>1148</v>
      </c>
      <c r="R79" s="144" t="s">
        <v>1148</v>
      </c>
      <c r="S79" s="144"/>
      <c r="T79" s="77"/>
    </row>
    <row r="80" spans="2:20" s="130" customFormat="1" ht="30" customHeight="1" x14ac:dyDescent="0.2">
      <c r="B80" s="224">
        <v>76</v>
      </c>
      <c r="C80" s="196" t="s">
        <v>145</v>
      </c>
      <c r="D80" s="117" t="s">
        <v>114</v>
      </c>
      <c r="E80" s="118" t="s">
        <v>70</v>
      </c>
      <c r="F80" s="119" t="s">
        <v>92</v>
      </c>
      <c r="G80" s="152" t="s">
        <v>308</v>
      </c>
      <c r="H80" s="238" t="s">
        <v>1459</v>
      </c>
      <c r="I80" s="100" t="s">
        <v>37</v>
      </c>
      <c r="J80" s="100" t="s">
        <v>38</v>
      </c>
      <c r="K80" s="132" t="s">
        <v>602</v>
      </c>
      <c r="L80" s="66" t="s">
        <v>2349</v>
      </c>
      <c r="M80" s="132" t="s">
        <v>83</v>
      </c>
      <c r="N80" s="132" t="s">
        <v>923</v>
      </c>
      <c r="O80" s="144" t="s">
        <v>1148</v>
      </c>
      <c r="P80" s="144" t="s">
        <v>2219</v>
      </c>
      <c r="Q80" s="144" t="s">
        <v>1148</v>
      </c>
      <c r="R80" s="144" t="s">
        <v>1148</v>
      </c>
      <c r="S80" s="144"/>
      <c r="T80" s="77"/>
    </row>
    <row r="81" spans="2:20" s="130" customFormat="1" ht="30" customHeight="1" x14ac:dyDescent="0.2">
      <c r="B81" s="224">
        <v>77</v>
      </c>
      <c r="C81" s="196" t="s">
        <v>152</v>
      </c>
      <c r="D81" s="117" t="s">
        <v>601</v>
      </c>
      <c r="E81" s="118" t="s">
        <v>70</v>
      </c>
      <c r="F81" s="119" t="s">
        <v>13</v>
      </c>
      <c r="G81" s="152" t="s">
        <v>1461</v>
      </c>
      <c r="H81" s="238" t="s">
        <v>1460</v>
      </c>
      <c r="I81" s="100" t="s">
        <v>37</v>
      </c>
      <c r="J81" s="100" t="s">
        <v>38</v>
      </c>
      <c r="K81" s="132" t="s">
        <v>748</v>
      </c>
      <c r="L81" s="66" t="s">
        <v>2350</v>
      </c>
      <c r="M81" s="132" t="s">
        <v>119</v>
      </c>
      <c r="N81" s="132" t="s">
        <v>120</v>
      </c>
      <c r="O81" s="144" t="s">
        <v>1148</v>
      </c>
      <c r="P81" s="144" t="s">
        <v>2219</v>
      </c>
      <c r="Q81" s="144" t="s">
        <v>1148</v>
      </c>
      <c r="R81" s="144" t="s">
        <v>1148</v>
      </c>
      <c r="S81" s="144"/>
      <c r="T81" s="77"/>
    </row>
    <row r="82" spans="2:20" s="130" customFormat="1" ht="30" customHeight="1" x14ac:dyDescent="0.2">
      <c r="B82" s="224">
        <v>78</v>
      </c>
      <c r="C82" s="196" t="s">
        <v>153</v>
      </c>
      <c r="D82" s="117" t="s">
        <v>601</v>
      </c>
      <c r="E82" s="118" t="s">
        <v>70</v>
      </c>
      <c r="F82" s="119" t="s">
        <v>13</v>
      </c>
      <c r="G82" s="152" t="s">
        <v>121</v>
      </c>
      <c r="H82" s="238" t="s">
        <v>1460</v>
      </c>
      <c r="I82" s="100" t="s">
        <v>37</v>
      </c>
      <c r="J82" s="100" t="s">
        <v>38</v>
      </c>
      <c r="K82" s="132" t="s">
        <v>748</v>
      </c>
      <c r="L82" s="66" t="s">
        <v>2350</v>
      </c>
      <c r="M82" s="132" t="s">
        <v>119</v>
      </c>
      <c r="N82" s="132" t="s">
        <v>120</v>
      </c>
      <c r="O82" s="144" t="s">
        <v>2219</v>
      </c>
      <c r="P82" s="144" t="s">
        <v>2219</v>
      </c>
      <c r="Q82" s="144" t="s">
        <v>1148</v>
      </c>
      <c r="R82" s="144" t="s">
        <v>1148</v>
      </c>
      <c r="S82" s="144"/>
      <c r="T82" s="77"/>
    </row>
    <row r="83" spans="2:20" s="130" customFormat="1" ht="30" customHeight="1" x14ac:dyDescent="0.2">
      <c r="B83" s="224">
        <v>79</v>
      </c>
      <c r="C83" s="196" t="s">
        <v>330</v>
      </c>
      <c r="D83" s="117" t="s">
        <v>2240</v>
      </c>
      <c r="E83" s="118" t="s">
        <v>93</v>
      </c>
      <c r="F83" s="119" t="s">
        <v>92</v>
      </c>
      <c r="G83" s="162" t="s">
        <v>793</v>
      </c>
      <c r="H83" s="199" t="s">
        <v>1547</v>
      </c>
      <c r="I83" s="100" t="s">
        <v>37</v>
      </c>
      <c r="J83" s="100" t="s">
        <v>38</v>
      </c>
      <c r="K83" s="132" t="s">
        <v>796</v>
      </c>
      <c r="L83" s="66" t="s">
        <v>2351</v>
      </c>
      <c r="M83" s="132" t="s">
        <v>484</v>
      </c>
      <c r="N83" s="132" t="s">
        <v>485</v>
      </c>
      <c r="O83" s="144" t="s">
        <v>2219</v>
      </c>
      <c r="P83" s="144" t="s">
        <v>1148</v>
      </c>
      <c r="Q83" s="144" t="s">
        <v>2219</v>
      </c>
      <c r="R83" s="144" t="s">
        <v>1148</v>
      </c>
      <c r="S83" s="144"/>
      <c r="T83" s="77"/>
    </row>
    <row r="84" spans="2:20" s="130" customFormat="1" ht="30" customHeight="1" x14ac:dyDescent="0.2">
      <c r="B84" s="224">
        <v>80</v>
      </c>
      <c r="C84" s="196" t="s">
        <v>447</v>
      </c>
      <c r="D84" s="117" t="s">
        <v>424</v>
      </c>
      <c r="E84" s="118" t="s">
        <v>437</v>
      </c>
      <c r="F84" s="119" t="s">
        <v>438</v>
      </c>
      <c r="G84" s="162" t="s">
        <v>448</v>
      </c>
      <c r="H84" s="199" t="s">
        <v>1478</v>
      </c>
      <c r="I84" s="100" t="s">
        <v>37</v>
      </c>
      <c r="J84" s="100" t="s">
        <v>38</v>
      </c>
      <c r="K84" s="132" t="s">
        <v>449</v>
      </c>
      <c r="L84" s="66" t="s">
        <v>2352</v>
      </c>
      <c r="M84" s="132" t="s">
        <v>450</v>
      </c>
      <c r="N84" s="132" t="s">
        <v>451</v>
      </c>
      <c r="O84" s="144" t="s">
        <v>1148</v>
      </c>
      <c r="P84" s="144" t="s">
        <v>2219</v>
      </c>
      <c r="Q84" s="144" t="s">
        <v>1148</v>
      </c>
      <c r="R84" s="144" t="s">
        <v>1148</v>
      </c>
      <c r="S84" s="144"/>
      <c r="T84" s="77"/>
    </row>
    <row r="85" spans="2:20" s="130" customFormat="1" ht="30" customHeight="1" x14ac:dyDescent="0.2">
      <c r="B85" s="224">
        <v>81</v>
      </c>
      <c r="C85" s="196" t="s">
        <v>702</v>
      </c>
      <c r="D85" s="117" t="s">
        <v>693</v>
      </c>
      <c r="E85" s="118" t="s">
        <v>694</v>
      </c>
      <c r="F85" s="119" t="s">
        <v>695</v>
      </c>
      <c r="G85" s="162" t="s">
        <v>696</v>
      </c>
      <c r="H85" s="199" t="s">
        <v>1477</v>
      </c>
      <c r="I85" s="100" t="s">
        <v>37</v>
      </c>
      <c r="J85" s="100" t="s">
        <v>38</v>
      </c>
      <c r="K85" s="132" t="s">
        <v>697</v>
      </c>
      <c r="L85" s="121" t="s">
        <v>2353</v>
      </c>
      <c r="M85" s="132" t="s">
        <v>698</v>
      </c>
      <c r="N85" s="132" t="s">
        <v>699</v>
      </c>
      <c r="O85" s="144" t="s">
        <v>1148</v>
      </c>
      <c r="P85" s="144" t="s">
        <v>2219</v>
      </c>
      <c r="Q85" s="144" t="s">
        <v>1148</v>
      </c>
      <c r="R85" s="144" t="s">
        <v>1148</v>
      </c>
      <c r="S85" s="144"/>
      <c r="T85" s="77"/>
    </row>
    <row r="86" spans="2:20" s="130" customFormat="1" ht="30" customHeight="1" x14ac:dyDescent="0.2">
      <c r="B86" s="224">
        <v>82</v>
      </c>
      <c r="C86" s="196" t="s">
        <v>975</v>
      </c>
      <c r="D86" s="117" t="s">
        <v>971</v>
      </c>
      <c r="E86" s="118" t="s">
        <v>972</v>
      </c>
      <c r="F86" s="119" t="s">
        <v>968</v>
      </c>
      <c r="G86" s="166" t="s">
        <v>1496</v>
      </c>
      <c r="H86" s="199" t="s">
        <v>1497</v>
      </c>
      <c r="I86" s="100" t="s">
        <v>37</v>
      </c>
      <c r="J86" s="100" t="s">
        <v>38</v>
      </c>
      <c r="K86" s="157" t="s">
        <v>974</v>
      </c>
      <c r="L86" s="146" t="s">
        <v>2354</v>
      </c>
      <c r="M86" s="157" t="s">
        <v>973</v>
      </c>
      <c r="N86" s="157" t="s">
        <v>970</v>
      </c>
      <c r="O86" s="144" t="s">
        <v>2219</v>
      </c>
      <c r="P86" s="144" t="s">
        <v>2219</v>
      </c>
      <c r="Q86" s="144" t="s">
        <v>1148</v>
      </c>
      <c r="R86" s="144" t="s">
        <v>1148</v>
      </c>
      <c r="S86" s="144"/>
      <c r="T86" s="77"/>
    </row>
    <row r="87" spans="2:20" s="130" customFormat="1" ht="30" customHeight="1" x14ac:dyDescent="0.2">
      <c r="B87" s="224">
        <v>83</v>
      </c>
      <c r="C87" s="196" t="s">
        <v>976</v>
      </c>
      <c r="D87" s="117" t="s">
        <v>971</v>
      </c>
      <c r="E87" s="118" t="s">
        <v>967</v>
      </c>
      <c r="F87" s="119" t="s">
        <v>977</v>
      </c>
      <c r="G87" s="205" t="s">
        <v>1709</v>
      </c>
      <c r="H87" s="199" t="s">
        <v>1477</v>
      </c>
      <c r="I87" s="100" t="s">
        <v>37</v>
      </c>
      <c r="J87" s="100" t="s">
        <v>38</v>
      </c>
      <c r="K87" s="157" t="s">
        <v>980</v>
      </c>
      <c r="L87" s="146" t="s">
        <v>979</v>
      </c>
      <c r="M87" s="261" t="s">
        <v>978</v>
      </c>
      <c r="N87" s="288" t="s">
        <v>1757</v>
      </c>
      <c r="O87" s="144" t="s">
        <v>1148</v>
      </c>
      <c r="P87" s="144" t="s">
        <v>2219</v>
      </c>
      <c r="Q87" s="144" t="s">
        <v>1148</v>
      </c>
      <c r="R87" s="144" t="s">
        <v>1148</v>
      </c>
      <c r="S87" s="144"/>
      <c r="T87" s="77"/>
    </row>
    <row r="88" spans="2:20" s="130" customFormat="1" ht="30" customHeight="1" x14ac:dyDescent="0.2">
      <c r="B88" s="224">
        <v>84</v>
      </c>
      <c r="C88" s="196" t="s">
        <v>1030</v>
      </c>
      <c r="D88" s="117" t="s">
        <v>1031</v>
      </c>
      <c r="E88" s="118" t="s">
        <v>1032</v>
      </c>
      <c r="F88" s="119" t="s">
        <v>1033</v>
      </c>
      <c r="G88" s="205" t="s">
        <v>1034</v>
      </c>
      <c r="H88" s="199" t="s">
        <v>1554</v>
      </c>
      <c r="I88" s="100" t="s">
        <v>37</v>
      </c>
      <c r="J88" s="100" t="s">
        <v>38</v>
      </c>
      <c r="K88" s="157" t="s">
        <v>1035</v>
      </c>
      <c r="L88" s="146" t="s">
        <v>1036</v>
      </c>
      <c r="M88" s="157" t="s">
        <v>1037</v>
      </c>
      <c r="N88" s="157" t="s">
        <v>1038</v>
      </c>
      <c r="O88" s="144" t="s">
        <v>1148</v>
      </c>
      <c r="P88" s="144" t="s">
        <v>2219</v>
      </c>
      <c r="Q88" s="144" t="s">
        <v>1148</v>
      </c>
      <c r="R88" s="144" t="s">
        <v>1148</v>
      </c>
      <c r="S88" s="144"/>
      <c r="T88" s="77"/>
    </row>
    <row r="89" spans="2:20" s="130" customFormat="1" ht="30" customHeight="1" x14ac:dyDescent="0.2">
      <c r="B89" s="224">
        <v>85</v>
      </c>
      <c r="C89" s="196" t="s">
        <v>1697</v>
      </c>
      <c r="D89" s="117" t="s">
        <v>1287</v>
      </c>
      <c r="E89" s="118" t="s">
        <v>1398</v>
      </c>
      <c r="F89" s="119" t="s">
        <v>92</v>
      </c>
      <c r="G89" s="152" t="s">
        <v>1758</v>
      </c>
      <c r="H89" s="199" t="s">
        <v>1562</v>
      </c>
      <c r="I89" s="100" t="s">
        <v>37</v>
      </c>
      <c r="J89" s="100" t="s">
        <v>38</v>
      </c>
      <c r="K89" s="132" t="s">
        <v>1399</v>
      </c>
      <c r="L89" s="145" t="s">
        <v>1563</v>
      </c>
      <c r="M89" s="132" t="s">
        <v>1400</v>
      </c>
      <c r="N89" s="132" t="s">
        <v>1401</v>
      </c>
      <c r="O89" s="144" t="s">
        <v>2219</v>
      </c>
      <c r="P89" s="144" t="s">
        <v>2219</v>
      </c>
      <c r="Q89" s="144" t="s">
        <v>1148</v>
      </c>
      <c r="R89" s="144" t="s">
        <v>1148</v>
      </c>
      <c r="S89" s="144"/>
      <c r="T89" s="77"/>
    </row>
    <row r="90" spans="2:20" s="130" customFormat="1" ht="30" customHeight="1" x14ac:dyDescent="0.2">
      <c r="B90" s="224">
        <v>86</v>
      </c>
      <c r="C90" s="196" t="s">
        <v>1698</v>
      </c>
      <c r="D90" s="117" t="s">
        <v>1376</v>
      </c>
      <c r="E90" s="118" t="s">
        <v>1402</v>
      </c>
      <c r="F90" s="119" t="s">
        <v>92</v>
      </c>
      <c r="G90" s="152" t="s">
        <v>1506</v>
      </c>
      <c r="H90" s="238" t="s">
        <v>1564</v>
      </c>
      <c r="I90" s="100" t="s">
        <v>37</v>
      </c>
      <c r="J90" s="100" t="s">
        <v>38</v>
      </c>
      <c r="K90" s="132" t="s">
        <v>1403</v>
      </c>
      <c r="L90" s="66" t="s">
        <v>2355</v>
      </c>
      <c r="M90" s="132" t="s">
        <v>1404</v>
      </c>
      <c r="N90" s="154" t="s">
        <v>1405</v>
      </c>
      <c r="O90" s="144" t="s">
        <v>2219</v>
      </c>
      <c r="P90" s="144" t="s">
        <v>2219</v>
      </c>
      <c r="Q90" s="144" t="s">
        <v>1148</v>
      </c>
      <c r="R90" s="144" t="s">
        <v>1148</v>
      </c>
      <c r="S90" s="144"/>
      <c r="T90" s="77"/>
    </row>
    <row r="91" spans="2:20" s="130" customFormat="1" ht="30" customHeight="1" x14ac:dyDescent="0.2">
      <c r="B91" s="224">
        <v>87</v>
      </c>
      <c r="C91" s="196" t="s">
        <v>1705</v>
      </c>
      <c r="D91" s="117" t="s">
        <v>1673</v>
      </c>
      <c r="E91" s="118" t="s">
        <v>1676</v>
      </c>
      <c r="F91" s="119" t="s">
        <v>1677</v>
      </c>
      <c r="G91" s="202" t="s">
        <v>1664</v>
      </c>
      <c r="H91" s="199" t="s">
        <v>1662</v>
      </c>
      <c r="I91" s="100" t="s">
        <v>1679</v>
      </c>
      <c r="J91" s="100" t="s">
        <v>1680</v>
      </c>
      <c r="K91" s="197">
        <v>250026</v>
      </c>
      <c r="L91" s="98" t="s">
        <v>1678</v>
      </c>
      <c r="M91" s="19" t="s">
        <v>1667</v>
      </c>
      <c r="N91" s="19" t="s">
        <v>1668</v>
      </c>
      <c r="O91" s="144" t="s">
        <v>2219</v>
      </c>
      <c r="P91" s="144" t="s">
        <v>2219</v>
      </c>
      <c r="Q91" s="144" t="s">
        <v>1148</v>
      </c>
      <c r="R91" s="144" t="s">
        <v>1148</v>
      </c>
      <c r="S91" s="144"/>
      <c r="T91" s="77"/>
    </row>
    <row r="92" spans="2:20" s="130" customFormat="1" ht="30" customHeight="1" x14ac:dyDescent="0.2">
      <c r="B92" s="224">
        <v>88</v>
      </c>
      <c r="C92" s="196" t="s">
        <v>1764</v>
      </c>
      <c r="D92" s="117" t="s">
        <v>1760</v>
      </c>
      <c r="E92" s="118" t="s">
        <v>255</v>
      </c>
      <c r="F92" s="119" t="s">
        <v>13</v>
      </c>
      <c r="G92" s="202" t="s">
        <v>1765</v>
      </c>
      <c r="H92" s="199" t="s">
        <v>1766</v>
      </c>
      <c r="I92" s="100" t="s">
        <v>37</v>
      </c>
      <c r="J92" s="100" t="s">
        <v>38</v>
      </c>
      <c r="K92" s="197" t="s">
        <v>1767</v>
      </c>
      <c r="L92" s="98" t="s">
        <v>2356</v>
      </c>
      <c r="M92" s="19" t="s">
        <v>1768</v>
      </c>
      <c r="N92" s="19" t="s">
        <v>454</v>
      </c>
      <c r="O92" s="144" t="s">
        <v>1148</v>
      </c>
      <c r="P92" s="144" t="s">
        <v>2219</v>
      </c>
      <c r="Q92" s="144" t="s">
        <v>1148</v>
      </c>
      <c r="R92" s="144" t="s">
        <v>1148</v>
      </c>
      <c r="S92" s="144"/>
      <c r="T92" s="77"/>
    </row>
    <row r="93" spans="2:20" s="130" customFormat="1" ht="30" customHeight="1" x14ac:dyDescent="0.2">
      <c r="B93" s="224">
        <v>89</v>
      </c>
      <c r="C93" s="262" t="s">
        <v>2431</v>
      </c>
      <c r="D93" s="23" t="s">
        <v>2432</v>
      </c>
      <c r="E93" s="24" t="s">
        <v>2433</v>
      </c>
      <c r="F93" s="25" t="s">
        <v>2434</v>
      </c>
      <c r="G93" s="263" t="s">
        <v>2435</v>
      </c>
      <c r="H93" s="271" t="s">
        <v>2246</v>
      </c>
      <c r="I93" s="17" t="s">
        <v>2436</v>
      </c>
      <c r="J93" s="17" t="s">
        <v>2437</v>
      </c>
      <c r="K93" s="215" t="s">
        <v>2438</v>
      </c>
      <c r="L93" s="216" t="s">
        <v>2439</v>
      </c>
      <c r="M93" s="279" t="s">
        <v>2440</v>
      </c>
      <c r="N93" s="279" t="s">
        <v>2467</v>
      </c>
      <c r="O93" s="18" t="s">
        <v>1148</v>
      </c>
      <c r="P93" s="18" t="s">
        <v>2219</v>
      </c>
      <c r="Q93" s="18" t="s">
        <v>1148</v>
      </c>
      <c r="R93" s="18" t="s">
        <v>1148</v>
      </c>
      <c r="S93" s="18"/>
      <c r="T93" s="48"/>
    </row>
    <row r="94" spans="2:20" s="130" customFormat="1" ht="30" customHeight="1" x14ac:dyDescent="0.2">
      <c r="B94" s="224">
        <v>90</v>
      </c>
      <c r="C94" s="196" t="s">
        <v>1759</v>
      </c>
      <c r="D94" s="117" t="s">
        <v>1760</v>
      </c>
      <c r="E94" s="118" t="s">
        <v>156</v>
      </c>
      <c r="F94" s="119" t="s">
        <v>13</v>
      </c>
      <c r="G94" s="202" t="s">
        <v>1761</v>
      </c>
      <c r="H94" s="204" t="s">
        <v>1762</v>
      </c>
      <c r="I94" s="100" t="s">
        <v>37</v>
      </c>
      <c r="J94" s="100" t="s">
        <v>38</v>
      </c>
      <c r="K94" s="197" t="s">
        <v>697</v>
      </c>
      <c r="L94" s="98" t="s">
        <v>1763</v>
      </c>
      <c r="M94" s="19" t="s">
        <v>1037</v>
      </c>
      <c r="N94" s="19" t="s">
        <v>1038</v>
      </c>
      <c r="O94" s="144" t="s">
        <v>2219</v>
      </c>
      <c r="P94" s="144" t="s">
        <v>2219</v>
      </c>
      <c r="Q94" s="144" t="s">
        <v>1148</v>
      </c>
      <c r="R94" s="144" t="s">
        <v>1148</v>
      </c>
      <c r="S94" s="144"/>
      <c r="T94" s="77"/>
    </row>
    <row r="95" spans="2:20" s="130" customFormat="1" ht="30" customHeight="1" x14ac:dyDescent="0.2">
      <c r="B95" s="224">
        <v>91</v>
      </c>
      <c r="C95" s="196" t="s">
        <v>2478</v>
      </c>
      <c r="D95" s="117" t="s">
        <v>2443</v>
      </c>
      <c r="E95" s="118" t="s">
        <v>2444</v>
      </c>
      <c r="F95" s="119" t="s">
        <v>2445</v>
      </c>
      <c r="G95" s="152" t="s">
        <v>2446</v>
      </c>
      <c r="H95" s="199" t="s">
        <v>2447</v>
      </c>
      <c r="I95" s="100" t="s">
        <v>2448</v>
      </c>
      <c r="J95" s="100" t="s">
        <v>2449</v>
      </c>
      <c r="K95" s="132" t="s">
        <v>2450</v>
      </c>
      <c r="L95" s="66" t="s">
        <v>2451</v>
      </c>
      <c r="M95" s="132" t="s">
        <v>2452</v>
      </c>
      <c r="N95" s="132" t="s">
        <v>2453</v>
      </c>
      <c r="O95" s="144" t="s">
        <v>2219</v>
      </c>
      <c r="P95" s="144" t="s">
        <v>2219</v>
      </c>
      <c r="Q95" s="144" t="s">
        <v>1148</v>
      </c>
      <c r="R95" s="144" t="s">
        <v>1148</v>
      </c>
      <c r="S95" s="144"/>
      <c r="T95" s="77"/>
    </row>
    <row r="96" spans="2:20" s="130" customFormat="1" ht="30" customHeight="1" x14ac:dyDescent="0.2">
      <c r="B96" s="224">
        <v>92</v>
      </c>
      <c r="C96" s="196" t="s">
        <v>142</v>
      </c>
      <c r="D96" s="117" t="s">
        <v>1803</v>
      </c>
      <c r="E96" s="118" t="s">
        <v>93</v>
      </c>
      <c r="F96" s="119" t="s">
        <v>92</v>
      </c>
      <c r="G96" s="152" t="s">
        <v>76</v>
      </c>
      <c r="H96" s="238" t="s">
        <v>41</v>
      </c>
      <c r="I96" s="100" t="s">
        <v>37</v>
      </c>
      <c r="J96" s="100" t="s">
        <v>41</v>
      </c>
      <c r="K96" s="132" t="s">
        <v>42</v>
      </c>
      <c r="L96" s="66" t="s">
        <v>2241</v>
      </c>
      <c r="M96" s="132" t="s">
        <v>43</v>
      </c>
      <c r="N96" s="132" t="s">
        <v>43</v>
      </c>
      <c r="O96" s="144" t="s">
        <v>2219</v>
      </c>
      <c r="P96" s="144" t="s">
        <v>1148</v>
      </c>
      <c r="Q96" s="144" t="s">
        <v>1148</v>
      </c>
      <c r="R96" s="144" t="s">
        <v>1148</v>
      </c>
      <c r="S96" s="144"/>
      <c r="T96" s="77"/>
    </row>
    <row r="97" spans="2:20" s="130" customFormat="1" ht="30" customHeight="1" x14ac:dyDescent="0.2">
      <c r="B97" s="224">
        <v>93</v>
      </c>
      <c r="C97" s="196" t="s">
        <v>585</v>
      </c>
      <c r="D97" s="117" t="s">
        <v>576</v>
      </c>
      <c r="E97" s="118" t="s">
        <v>577</v>
      </c>
      <c r="F97" s="119" t="s">
        <v>578</v>
      </c>
      <c r="G97" s="162" t="s">
        <v>579</v>
      </c>
      <c r="H97" s="199" t="s">
        <v>1480</v>
      </c>
      <c r="I97" s="100" t="s">
        <v>580</v>
      </c>
      <c r="J97" s="100" t="s">
        <v>581</v>
      </c>
      <c r="K97" s="132" t="s">
        <v>582</v>
      </c>
      <c r="L97" s="66" t="s">
        <v>2357</v>
      </c>
      <c r="M97" s="132" t="s">
        <v>583</v>
      </c>
      <c r="N97" s="132" t="s">
        <v>584</v>
      </c>
      <c r="O97" s="144" t="s">
        <v>2219</v>
      </c>
      <c r="P97" s="144" t="s">
        <v>2219</v>
      </c>
      <c r="Q97" s="144" t="s">
        <v>2219</v>
      </c>
      <c r="R97" s="144" t="s">
        <v>1148</v>
      </c>
      <c r="S97" s="144"/>
      <c r="T97" s="77"/>
    </row>
    <row r="98" spans="2:20" s="99" customFormat="1" ht="30" customHeight="1" x14ac:dyDescent="0.2">
      <c r="B98" s="224">
        <v>94</v>
      </c>
      <c r="C98" s="196" t="s">
        <v>708</v>
      </c>
      <c r="D98" s="117" t="s">
        <v>709</v>
      </c>
      <c r="E98" s="118" t="s">
        <v>710</v>
      </c>
      <c r="F98" s="119" t="s">
        <v>711</v>
      </c>
      <c r="G98" s="162" t="s">
        <v>1217</v>
      </c>
      <c r="H98" s="199" t="s">
        <v>1543</v>
      </c>
      <c r="I98" s="100" t="s">
        <v>37</v>
      </c>
      <c r="J98" s="100" t="s">
        <v>41</v>
      </c>
      <c r="K98" s="132" t="s">
        <v>1216</v>
      </c>
      <c r="L98" s="66" t="s">
        <v>2358</v>
      </c>
      <c r="M98" s="132" t="s">
        <v>795</v>
      </c>
      <c r="N98" s="132" t="s">
        <v>795</v>
      </c>
      <c r="O98" s="144" t="s">
        <v>2219</v>
      </c>
      <c r="P98" s="144" t="s">
        <v>2219</v>
      </c>
      <c r="Q98" s="144" t="s">
        <v>2219</v>
      </c>
      <c r="R98" s="144" t="s">
        <v>1148</v>
      </c>
      <c r="S98" s="144"/>
      <c r="T98" s="77"/>
    </row>
    <row r="99" spans="2:20" s="99" customFormat="1" ht="30" customHeight="1" x14ac:dyDescent="0.2">
      <c r="B99" s="224">
        <v>95</v>
      </c>
      <c r="C99" s="196" t="s">
        <v>736</v>
      </c>
      <c r="D99" s="117" t="s">
        <v>641</v>
      </c>
      <c r="E99" s="118" t="s">
        <v>240</v>
      </c>
      <c r="F99" s="119" t="s">
        <v>13</v>
      </c>
      <c r="G99" s="162" t="s">
        <v>734</v>
      </c>
      <c r="H99" s="199" t="s">
        <v>1480</v>
      </c>
      <c r="I99" s="100" t="s">
        <v>37</v>
      </c>
      <c r="J99" s="100" t="s">
        <v>41</v>
      </c>
      <c r="K99" s="132" t="s">
        <v>735</v>
      </c>
      <c r="L99" s="66" t="s">
        <v>2359</v>
      </c>
      <c r="M99" s="109" t="s">
        <v>1485</v>
      </c>
      <c r="N99" s="109" t="s">
        <v>1486</v>
      </c>
      <c r="O99" s="144" t="s">
        <v>2219</v>
      </c>
      <c r="P99" s="144" t="s">
        <v>2219</v>
      </c>
      <c r="Q99" s="144" t="s">
        <v>2219</v>
      </c>
      <c r="R99" s="144" t="s">
        <v>1148</v>
      </c>
      <c r="S99" s="144"/>
      <c r="T99" s="77"/>
    </row>
    <row r="100" spans="2:20" s="99" customFormat="1" ht="30" customHeight="1" x14ac:dyDescent="0.2">
      <c r="B100" s="224">
        <v>96</v>
      </c>
      <c r="C100" s="196" t="s">
        <v>933</v>
      </c>
      <c r="D100" s="117" t="s">
        <v>934</v>
      </c>
      <c r="E100" s="118" t="s">
        <v>935</v>
      </c>
      <c r="F100" s="119" t="s">
        <v>936</v>
      </c>
      <c r="G100" s="158" t="s">
        <v>937</v>
      </c>
      <c r="H100" s="199" t="s">
        <v>1551</v>
      </c>
      <c r="I100" s="100" t="s">
        <v>37</v>
      </c>
      <c r="J100" s="100" t="s">
        <v>184</v>
      </c>
      <c r="K100" s="132" t="s">
        <v>938</v>
      </c>
      <c r="L100" s="66" t="s">
        <v>2360</v>
      </c>
      <c r="M100" s="132" t="s">
        <v>939</v>
      </c>
      <c r="N100" s="132" t="s">
        <v>939</v>
      </c>
      <c r="O100" s="144" t="s">
        <v>2219</v>
      </c>
      <c r="P100" s="144" t="s">
        <v>1148</v>
      </c>
      <c r="Q100" s="144" t="s">
        <v>1148</v>
      </c>
      <c r="R100" s="144" t="s">
        <v>1148</v>
      </c>
      <c r="S100" s="144"/>
      <c r="T100" s="77"/>
    </row>
    <row r="101" spans="2:20" s="99" customFormat="1" ht="30" customHeight="1" x14ac:dyDescent="0.2">
      <c r="B101" s="224">
        <v>97</v>
      </c>
      <c r="C101" s="196" t="s">
        <v>1124</v>
      </c>
      <c r="D101" s="148" t="s">
        <v>1125</v>
      </c>
      <c r="E101" s="149" t="s">
        <v>1126</v>
      </c>
      <c r="F101" s="150" t="s">
        <v>1127</v>
      </c>
      <c r="G101" s="166" t="s">
        <v>1391</v>
      </c>
      <c r="H101" s="199" t="s">
        <v>1484</v>
      </c>
      <c r="I101" s="156" t="s">
        <v>37</v>
      </c>
      <c r="J101" s="156" t="s">
        <v>184</v>
      </c>
      <c r="K101" s="157" t="s">
        <v>1123</v>
      </c>
      <c r="L101" s="146" t="s">
        <v>2361</v>
      </c>
      <c r="M101" s="157" t="s">
        <v>1099</v>
      </c>
      <c r="N101" s="157" t="s">
        <v>1099</v>
      </c>
      <c r="O101" s="144" t="s">
        <v>2219</v>
      </c>
      <c r="P101" s="144" t="s">
        <v>2219</v>
      </c>
      <c r="Q101" s="144" t="s">
        <v>2219</v>
      </c>
      <c r="R101" s="144" t="s">
        <v>1148</v>
      </c>
      <c r="S101" s="144"/>
      <c r="T101" s="77"/>
    </row>
    <row r="102" spans="2:20" s="99" customFormat="1" ht="30" customHeight="1" x14ac:dyDescent="0.2">
      <c r="B102" s="224">
        <v>98</v>
      </c>
      <c r="C102" s="196" t="s">
        <v>1221</v>
      </c>
      <c r="D102" s="117" t="s">
        <v>1207</v>
      </c>
      <c r="E102" s="118" t="s">
        <v>255</v>
      </c>
      <c r="F102" s="119" t="s">
        <v>13</v>
      </c>
      <c r="G102" s="158" t="s">
        <v>1222</v>
      </c>
      <c r="H102" s="238" t="s">
        <v>1223</v>
      </c>
      <c r="I102" s="100" t="s">
        <v>37</v>
      </c>
      <c r="J102" s="100" t="s">
        <v>184</v>
      </c>
      <c r="K102" s="132" t="s">
        <v>1505</v>
      </c>
      <c r="L102" s="66" t="s">
        <v>2362</v>
      </c>
      <c r="M102" s="132" t="s">
        <v>1224</v>
      </c>
      <c r="N102" s="132" t="s">
        <v>1225</v>
      </c>
      <c r="O102" s="144" t="s">
        <v>2219</v>
      </c>
      <c r="P102" s="144" t="s">
        <v>2219</v>
      </c>
      <c r="Q102" s="144" t="s">
        <v>1148</v>
      </c>
      <c r="R102" s="144" t="s">
        <v>1148</v>
      </c>
      <c r="S102" s="144"/>
      <c r="T102" s="78"/>
    </row>
    <row r="103" spans="2:20" s="99" customFormat="1" ht="30" customHeight="1" x14ac:dyDescent="0.2">
      <c r="B103" s="224">
        <v>99</v>
      </c>
      <c r="C103" s="196" t="s">
        <v>1695</v>
      </c>
      <c r="D103" s="117" t="s">
        <v>1287</v>
      </c>
      <c r="E103" s="118" t="s">
        <v>93</v>
      </c>
      <c r="F103" s="119" t="s">
        <v>92</v>
      </c>
      <c r="G103" s="158" t="s">
        <v>1179</v>
      </c>
      <c r="H103" s="199" t="s">
        <v>1560</v>
      </c>
      <c r="I103" s="100" t="s">
        <v>37</v>
      </c>
      <c r="J103" s="100" t="s">
        <v>184</v>
      </c>
      <c r="K103" s="132" t="s">
        <v>1392</v>
      </c>
      <c r="L103" s="66" t="s">
        <v>2363</v>
      </c>
      <c r="M103" s="132" t="s">
        <v>1393</v>
      </c>
      <c r="N103" s="132" t="s">
        <v>1394</v>
      </c>
      <c r="O103" s="144" t="s">
        <v>1148</v>
      </c>
      <c r="P103" s="144" t="s">
        <v>2219</v>
      </c>
      <c r="Q103" s="144" t="s">
        <v>1148</v>
      </c>
      <c r="R103" s="144" t="s">
        <v>1148</v>
      </c>
      <c r="S103" s="144"/>
      <c r="T103" s="78"/>
    </row>
    <row r="104" spans="2:20" s="130" customFormat="1" ht="30" customHeight="1" x14ac:dyDescent="0.2">
      <c r="B104" s="224">
        <v>100</v>
      </c>
      <c r="C104" s="196" t="s">
        <v>1699</v>
      </c>
      <c r="D104" s="117" t="s">
        <v>1376</v>
      </c>
      <c r="E104" s="118" t="s">
        <v>93</v>
      </c>
      <c r="F104" s="119" t="s">
        <v>92</v>
      </c>
      <c r="G104" s="158" t="s">
        <v>1507</v>
      </c>
      <c r="H104" s="199" t="s">
        <v>1494</v>
      </c>
      <c r="I104" s="100" t="s">
        <v>37</v>
      </c>
      <c r="J104" s="100" t="s">
        <v>184</v>
      </c>
      <c r="K104" s="132" t="s">
        <v>1406</v>
      </c>
      <c r="L104" s="66" t="s">
        <v>2242</v>
      </c>
      <c r="M104" s="132" t="s">
        <v>1407</v>
      </c>
      <c r="N104" s="132" t="s">
        <v>1407</v>
      </c>
      <c r="O104" s="144" t="s">
        <v>2219</v>
      </c>
      <c r="P104" s="144" t="s">
        <v>2219</v>
      </c>
      <c r="Q104" s="144" t="s">
        <v>1148</v>
      </c>
      <c r="R104" s="144" t="s">
        <v>1148</v>
      </c>
      <c r="S104" s="144"/>
      <c r="T104" s="78"/>
    </row>
    <row r="105" spans="2:20" s="253" customFormat="1" ht="30" customHeight="1" x14ac:dyDescent="0.2">
      <c r="B105" s="224">
        <v>101</v>
      </c>
      <c r="C105" s="196" t="s">
        <v>1700</v>
      </c>
      <c r="D105" s="117" t="s">
        <v>1376</v>
      </c>
      <c r="E105" s="118" t="s">
        <v>93</v>
      </c>
      <c r="F105" s="119" t="s">
        <v>374</v>
      </c>
      <c r="G105" s="158" t="s">
        <v>1508</v>
      </c>
      <c r="H105" s="199" t="s">
        <v>1565</v>
      </c>
      <c r="I105" s="100" t="s">
        <v>37</v>
      </c>
      <c r="J105" s="100" t="s">
        <v>184</v>
      </c>
      <c r="K105" s="132" t="s">
        <v>1408</v>
      </c>
      <c r="L105" s="66" t="s">
        <v>2364</v>
      </c>
      <c r="M105" s="132" t="s">
        <v>1409</v>
      </c>
      <c r="N105" s="132" t="s">
        <v>1410</v>
      </c>
      <c r="O105" s="144" t="s">
        <v>2219</v>
      </c>
      <c r="P105" s="144" t="s">
        <v>2219</v>
      </c>
      <c r="Q105" s="144" t="s">
        <v>1148</v>
      </c>
      <c r="R105" s="144" t="s">
        <v>1148</v>
      </c>
      <c r="S105" s="144"/>
      <c r="T105" s="78"/>
    </row>
    <row r="106" spans="2:20" s="130" customFormat="1" ht="30" customHeight="1" x14ac:dyDescent="0.2">
      <c r="B106" s="224">
        <v>102</v>
      </c>
      <c r="C106" s="196" t="s">
        <v>1723</v>
      </c>
      <c r="D106" s="117" t="s">
        <v>1715</v>
      </c>
      <c r="E106" s="118" t="s">
        <v>1724</v>
      </c>
      <c r="F106" s="119" t="s">
        <v>1718</v>
      </c>
      <c r="G106" s="163" t="s">
        <v>1720</v>
      </c>
      <c r="H106" s="199" t="s">
        <v>1730</v>
      </c>
      <c r="I106" s="100" t="s">
        <v>1728</v>
      </c>
      <c r="J106" s="100" t="s">
        <v>1729</v>
      </c>
      <c r="K106" s="197">
        <v>240091</v>
      </c>
      <c r="L106" s="98" t="s">
        <v>2365</v>
      </c>
      <c r="M106" s="19" t="s">
        <v>1721</v>
      </c>
      <c r="N106" s="19" t="s">
        <v>1722</v>
      </c>
      <c r="O106" s="144" t="s">
        <v>2219</v>
      </c>
      <c r="P106" s="144" t="s">
        <v>2219</v>
      </c>
      <c r="Q106" s="144" t="s">
        <v>1148</v>
      </c>
      <c r="R106" s="144" t="s">
        <v>1148</v>
      </c>
      <c r="S106" s="144"/>
      <c r="T106" s="78"/>
    </row>
    <row r="107" spans="2:20" s="130" customFormat="1" ht="30" customHeight="1" x14ac:dyDescent="0.2">
      <c r="B107" s="224">
        <v>103</v>
      </c>
      <c r="C107" s="196" t="s">
        <v>1811</v>
      </c>
      <c r="D107" s="117" t="s">
        <v>1805</v>
      </c>
      <c r="E107" s="118" t="s">
        <v>1806</v>
      </c>
      <c r="F107" s="119" t="s">
        <v>1807</v>
      </c>
      <c r="G107" s="163" t="s">
        <v>1812</v>
      </c>
      <c r="H107" s="199" t="s">
        <v>1813</v>
      </c>
      <c r="I107" s="100" t="s">
        <v>37</v>
      </c>
      <c r="J107" s="100" t="s">
        <v>184</v>
      </c>
      <c r="K107" s="197" t="s">
        <v>1814</v>
      </c>
      <c r="L107" s="98" t="s">
        <v>2366</v>
      </c>
      <c r="M107" s="100" t="s">
        <v>1815</v>
      </c>
      <c r="N107" s="19" t="s">
        <v>1815</v>
      </c>
      <c r="O107" s="144" t="s">
        <v>1148</v>
      </c>
      <c r="P107" s="144" t="s">
        <v>2219</v>
      </c>
      <c r="Q107" s="144" t="s">
        <v>1148</v>
      </c>
      <c r="R107" s="144" t="s">
        <v>1148</v>
      </c>
      <c r="S107" s="144"/>
      <c r="T107" s="78"/>
    </row>
    <row r="108" spans="2:20" s="130" customFormat="1" ht="30" customHeight="1" x14ac:dyDescent="0.2">
      <c r="B108" s="224">
        <v>104</v>
      </c>
      <c r="C108" s="196" t="s">
        <v>1804</v>
      </c>
      <c r="D108" s="117" t="s">
        <v>1805</v>
      </c>
      <c r="E108" s="118" t="s">
        <v>1806</v>
      </c>
      <c r="F108" s="119" t="s">
        <v>1807</v>
      </c>
      <c r="G108" s="163" t="s">
        <v>1808</v>
      </c>
      <c r="H108" s="199" t="s">
        <v>1813</v>
      </c>
      <c r="I108" s="100" t="s">
        <v>37</v>
      </c>
      <c r="J108" s="100" t="s">
        <v>184</v>
      </c>
      <c r="K108" s="197" t="s">
        <v>1809</v>
      </c>
      <c r="L108" s="133" t="s">
        <v>2367</v>
      </c>
      <c r="M108" s="100" t="s">
        <v>1810</v>
      </c>
      <c r="N108" s="19" t="s">
        <v>1810</v>
      </c>
      <c r="O108" s="144" t="s">
        <v>1148</v>
      </c>
      <c r="P108" s="144" t="s">
        <v>2219</v>
      </c>
      <c r="Q108" s="144" t="s">
        <v>1148</v>
      </c>
      <c r="R108" s="144" t="s">
        <v>1148</v>
      </c>
      <c r="S108" s="144"/>
      <c r="T108" s="77"/>
    </row>
    <row r="109" spans="2:20" s="130" customFormat="1" ht="30" customHeight="1" x14ac:dyDescent="0.2">
      <c r="B109" s="224">
        <v>105</v>
      </c>
      <c r="C109" s="196" t="s">
        <v>2407</v>
      </c>
      <c r="D109" s="117" t="s">
        <v>2408</v>
      </c>
      <c r="E109" s="118" t="s">
        <v>2409</v>
      </c>
      <c r="F109" s="119" t="s">
        <v>2410</v>
      </c>
      <c r="G109" s="163" t="s">
        <v>2411</v>
      </c>
      <c r="H109" s="199" t="s">
        <v>2412</v>
      </c>
      <c r="I109" s="100" t="s">
        <v>37</v>
      </c>
      <c r="J109" s="100" t="s">
        <v>2413</v>
      </c>
      <c r="K109" s="197" t="s">
        <v>2414</v>
      </c>
      <c r="L109" s="98" t="s">
        <v>2415</v>
      </c>
      <c r="M109" s="100" t="s">
        <v>2416</v>
      </c>
      <c r="N109" s="19" t="s">
        <v>2417</v>
      </c>
      <c r="O109" s="144" t="s">
        <v>2219</v>
      </c>
      <c r="P109" s="144" t="s">
        <v>2219</v>
      </c>
      <c r="Q109" s="144" t="s">
        <v>1148</v>
      </c>
      <c r="R109" s="144" t="s">
        <v>1148</v>
      </c>
      <c r="S109" s="144"/>
      <c r="T109" s="77"/>
    </row>
    <row r="110" spans="2:20" s="130" customFormat="1" ht="30" customHeight="1" x14ac:dyDescent="0.2">
      <c r="B110" s="224">
        <v>106</v>
      </c>
      <c r="C110" s="196" t="s">
        <v>339</v>
      </c>
      <c r="D110" s="117" t="s">
        <v>256</v>
      </c>
      <c r="E110" s="118" t="s">
        <v>257</v>
      </c>
      <c r="F110" s="119" t="s">
        <v>258</v>
      </c>
      <c r="G110" s="163" t="s">
        <v>1637</v>
      </c>
      <c r="H110" s="238" t="s">
        <v>1636</v>
      </c>
      <c r="I110" s="100" t="s">
        <v>44</v>
      </c>
      <c r="J110" s="100" t="s">
        <v>45</v>
      </c>
      <c r="K110" s="132" t="s">
        <v>626</v>
      </c>
      <c r="L110" s="66" t="s">
        <v>2368</v>
      </c>
      <c r="M110" s="132" t="s">
        <v>259</v>
      </c>
      <c r="N110" s="132" t="s">
        <v>260</v>
      </c>
      <c r="O110" s="144" t="s">
        <v>1148</v>
      </c>
      <c r="P110" s="144" t="s">
        <v>2219</v>
      </c>
      <c r="Q110" s="144" t="s">
        <v>1148</v>
      </c>
      <c r="R110" s="144" t="s">
        <v>1148</v>
      </c>
      <c r="S110" s="144"/>
      <c r="T110" s="77"/>
    </row>
    <row r="111" spans="2:20" s="99" customFormat="1" ht="30" customHeight="1" x14ac:dyDescent="0.2">
      <c r="B111" s="224">
        <v>107</v>
      </c>
      <c r="C111" s="196" t="s">
        <v>334</v>
      </c>
      <c r="D111" s="117" t="s">
        <v>600</v>
      </c>
      <c r="E111" s="118" t="s">
        <v>161</v>
      </c>
      <c r="F111" s="119" t="s">
        <v>13</v>
      </c>
      <c r="G111" s="158" t="s">
        <v>1029</v>
      </c>
      <c r="H111" s="238" t="s">
        <v>1462</v>
      </c>
      <c r="I111" s="100" t="s">
        <v>44</v>
      </c>
      <c r="J111" s="100" t="s">
        <v>45</v>
      </c>
      <c r="K111" s="132" t="s">
        <v>77</v>
      </c>
      <c r="L111" s="66" t="s">
        <v>2369</v>
      </c>
      <c r="M111" s="132" t="s">
        <v>78</v>
      </c>
      <c r="N111" s="161" t="s">
        <v>78</v>
      </c>
      <c r="O111" s="144" t="s">
        <v>1148</v>
      </c>
      <c r="P111" s="144" t="s">
        <v>2219</v>
      </c>
      <c r="Q111" s="144" t="s">
        <v>1148</v>
      </c>
      <c r="R111" s="144" t="s">
        <v>1148</v>
      </c>
      <c r="S111" s="144"/>
      <c r="T111" s="77"/>
    </row>
    <row r="112" spans="2:20" s="99" customFormat="1" ht="30" customHeight="1" x14ac:dyDescent="0.2">
      <c r="B112" s="224">
        <v>108</v>
      </c>
      <c r="C112" s="196" t="s">
        <v>1446</v>
      </c>
      <c r="D112" s="117" t="s">
        <v>1287</v>
      </c>
      <c r="E112" s="118" t="s">
        <v>1288</v>
      </c>
      <c r="F112" s="119" t="s">
        <v>92</v>
      </c>
      <c r="G112" s="163" t="s">
        <v>1708</v>
      </c>
      <c r="H112" s="199" t="s">
        <v>2246</v>
      </c>
      <c r="I112" s="100" t="s">
        <v>44</v>
      </c>
      <c r="J112" s="100" t="s">
        <v>45</v>
      </c>
      <c r="K112" s="159" t="s">
        <v>1289</v>
      </c>
      <c r="L112" s="286" t="s">
        <v>1544</v>
      </c>
      <c r="M112" s="132" t="s">
        <v>1290</v>
      </c>
      <c r="N112" s="161" t="s">
        <v>1291</v>
      </c>
      <c r="O112" s="144" t="s">
        <v>1148</v>
      </c>
      <c r="P112" s="144" t="s">
        <v>2219</v>
      </c>
      <c r="Q112" s="144" t="s">
        <v>1148</v>
      </c>
      <c r="R112" s="144" t="s">
        <v>1148</v>
      </c>
      <c r="S112" s="144"/>
      <c r="T112" s="77"/>
    </row>
    <row r="113" spans="2:20" s="99" customFormat="1" ht="30" customHeight="1" x14ac:dyDescent="0.2">
      <c r="B113" s="224">
        <v>109</v>
      </c>
      <c r="C113" s="196" t="s">
        <v>1911</v>
      </c>
      <c r="D113" s="117" t="s">
        <v>1859</v>
      </c>
      <c r="E113" s="118" t="s">
        <v>1912</v>
      </c>
      <c r="F113" s="119" t="s">
        <v>1837</v>
      </c>
      <c r="G113" s="163" t="s">
        <v>1913</v>
      </c>
      <c r="H113" s="199" t="s">
        <v>1914</v>
      </c>
      <c r="I113" s="100" t="s">
        <v>44</v>
      </c>
      <c r="J113" s="100" t="s">
        <v>1915</v>
      </c>
      <c r="K113" s="283" t="s">
        <v>1916</v>
      </c>
      <c r="L113" s="163" t="s">
        <v>1917</v>
      </c>
      <c r="M113" s="100" t="s">
        <v>1918</v>
      </c>
      <c r="N113" s="209" t="s">
        <v>1919</v>
      </c>
      <c r="O113" s="144" t="s">
        <v>2219</v>
      </c>
      <c r="P113" s="144" t="s">
        <v>1148</v>
      </c>
      <c r="Q113" s="144" t="s">
        <v>1148</v>
      </c>
      <c r="R113" s="144" t="s">
        <v>1148</v>
      </c>
      <c r="S113" s="144"/>
      <c r="T113" s="77"/>
    </row>
    <row r="114" spans="2:20" s="99" customFormat="1" ht="30" customHeight="1" x14ac:dyDescent="0.2">
      <c r="B114" s="224">
        <v>110</v>
      </c>
      <c r="C114" s="196" t="s">
        <v>925</v>
      </c>
      <c r="D114" s="117" t="s">
        <v>926</v>
      </c>
      <c r="E114" s="118" t="s">
        <v>927</v>
      </c>
      <c r="F114" s="119" t="s">
        <v>928</v>
      </c>
      <c r="G114" s="158" t="s">
        <v>929</v>
      </c>
      <c r="H114" s="199" t="s">
        <v>1736</v>
      </c>
      <c r="I114" s="129" t="s">
        <v>37</v>
      </c>
      <c r="J114" s="129" t="s">
        <v>158</v>
      </c>
      <c r="K114" s="154" t="s">
        <v>930</v>
      </c>
      <c r="L114" s="285" t="s">
        <v>2370</v>
      </c>
      <c r="M114" s="161" t="s">
        <v>931</v>
      </c>
      <c r="N114" s="132" t="s">
        <v>932</v>
      </c>
      <c r="O114" s="144" t="s">
        <v>1148</v>
      </c>
      <c r="P114" s="144" t="s">
        <v>2219</v>
      </c>
      <c r="Q114" s="144" t="s">
        <v>1148</v>
      </c>
      <c r="R114" s="144" t="s">
        <v>1148</v>
      </c>
      <c r="S114" s="144"/>
      <c r="T114" s="77"/>
    </row>
    <row r="115" spans="2:20" s="99" customFormat="1" ht="30" customHeight="1" x14ac:dyDescent="0.2">
      <c r="B115" s="224">
        <v>111</v>
      </c>
      <c r="C115" s="196" t="s">
        <v>998</v>
      </c>
      <c r="D115" s="117" t="s">
        <v>999</v>
      </c>
      <c r="E115" s="118" t="s">
        <v>240</v>
      </c>
      <c r="F115" s="119" t="s">
        <v>13</v>
      </c>
      <c r="G115" s="166" t="s">
        <v>1501</v>
      </c>
      <c r="H115" s="199" t="s">
        <v>1736</v>
      </c>
      <c r="I115" s="156" t="s">
        <v>37</v>
      </c>
      <c r="J115" s="156" t="s">
        <v>158</v>
      </c>
      <c r="K115" s="157" t="s">
        <v>1001</v>
      </c>
      <c r="L115" s="264" t="s">
        <v>1000</v>
      </c>
      <c r="M115" s="239" t="s">
        <v>996</v>
      </c>
      <c r="N115" s="157" t="s">
        <v>997</v>
      </c>
      <c r="O115" s="144" t="s">
        <v>1148</v>
      </c>
      <c r="P115" s="144" t="s">
        <v>2219</v>
      </c>
      <c r="Q115" s="144" t="s">
        <v>1148</v>
      </c>
      <c r="R115" s="144" t="s">
        <v>1148</v>
      </c>
      <c r="S115" s="144"/>
      <c r="T115" s="77"/>
    </row>
    <row r="116" spans="2:20" s="99" customFormat="1" ht="30" customHeight="1" x14ac:dyDescent="0.2">
      <c r="B116" s="224">
        <v>112</v>
      </c>
      <c r="C116" s="196" t="s">
        <v>108</v>
      </c>
      <c r="D116" s="117" t="s">
        <v>114</v>
      </c>
      <c r="E116" s="118" t="s">
        <v>93</v>
      </c>
      <c r="F116" s="119" t="s">
        <v>92</v>
      </c>
      <c r="G116" s="158" t="s">
        <v>1463</v>
      </c>
      <c r="H116" s="238" t="s">
        <v>46</v>
      </c>
      <c r="I116" s="129" t="s">
        <v>47</v>
      </c>
      <c r="J116" s="129" t="s">
        <v>46</v>
      </c>
      <c r="K116" s="132" t="s">
        <v>563</v>
      </c>
      <c r="L116" s="158" t="s">
        <v>2371</v>
      </c>
      <c r="M116" s="132" t="s">
        <v>48</v>
      </c>
      <c r="N116" s="132" t="s">
        <v>562</v>
      </c>
      <c r="O116" s="144" t="s">
        <v>2219</v>
      </c>
      <c r="P116" s="144" t="s">
        <v>1148</v>
      </c>
      <c r="Q116" s="144" t="s">
        <v>1148</v>
      </c>
      <c r="R116" s="144" t="s">
        <v>1148</v>
      </c>
      <c r="S116" s="144"/>
      <c r="T116" s="78"/>
    </row>
    <row r="117" spans="2:20" s="99" customFormat="1" ht="30" customHeight="1" x14ac:dyDescent="0.2">
      <c r="B117" s="224">
        <v>113</v>
      </c>
      <c r="C117" s="196" t="s">
        <v>109</v>
      </c>
      <c r="D117" s="117" t="s">
        <v>1748</v>
      </c>
      <c r="E117" s="118" t="s">
        <v>93</v>
      </c>
      <c r="F117" s="119" t="s">
        <v>92</v>
      </c>
      <c r="G117" s="158" t="s">
        <v>297</v>
      </c>
      <c r="H117" s="238" t="s">
        <v>1464</v>
      </c>
      <c r="I117" s="100" t="s">
        <v>47</v>
      </c>
      <c r="J117" s="100" t="s">
        <v>46</v>
      </c>
      <c r="K117" s="159" t="s">
        <v>603</v>
      </c>
      <c r="L117" s="158" t="s">
        <v>2372</v>
      </c>
      <c r="M117" s="132" t="s">
        <v>924</v>
      </c>
      <c r="N117" s="132" t="s">
        <v>2211</v>
      </c>
      <c r="O117" s="144" t="s">
        <v>1148</v>
      </c>
      <c r="P117" s="144" t="s">
        <v>2219</v>
      </c>
      <c r="Q117" s="144" t="s">
        <v>1148</v>
      </c>
      <c r="R117" s="144" t="s">
        <v>1148</v>
      </c>
      <c r="S117" s="144"/>
      <c r="T117" s="78"/>
    </row>
    <row r="118" spans="2:20" s="99" customFormat="1" ht="30" customHeight="1" x14ac:dyDescent="0.2">
      <c r="B118" s="224">
        <v>114</v>
      </c>
      <c r="C118" s="200" t="s">
        <v>805</v>
      </c>
      <c r="D118" s="169" t="s">
        <v>114</v>
      </c>
      <c r="E118" s="169" t="s">
        <v>93</v>
      </c>
      <c r="F118" s="169" t="s">
        <v>92</v>
      </c>
      <c r="G118" s="240" t="s">
        <v>300</v>
      </c>
      <c r="H118" s="272" t="s">
        <v>1464</v>
      </c>
      <c r="I118" s="212" t="s">
        <v>47</v>
      </c>
      <c r="J118" s="212" t="s">
        <v>46</v>
      </c>
      <c r="K118" s="177" t="s">
        <v>806</v>
      </c>
      <c r="L118" s="236" t="s">
        <v>2373</v>
      </c>
      <c r="M118" s="177" t="s">
        <v>250</v>
      </c>
      <c r="N118" s="177" t="s">
        <v>807</v>
      </c>
      <c r="O118" s="170" t="s">
        <v>2219</v>
      </c>
      <c r="P118" s="170" t="s">
        <v>2219</v>
      </c>
      <c r="Q118" s="170" t="s">
        <v>1148</v>
      </c>
      <c r="R118" s="170" t="s">
        <v>1148</v>
      </c>
      <c r="S118" s="170" t="s">
        <v>2454</v>
      </c>
      <c r="T118" s="208" t="s">
        <v>2247</v>
      </c>
    </row>
    <row r="119" spans="2:20" s="99" customFormat="1" ht="30" customHeight="1" x14ac:dyDescent="0.2">
      <c r="B119" s="224">
        <v>115</v>
      </c>
      <c r="C119" s="196" t="s">
        <v>111</v>
      </c>
      <c r="D119" s="117" t="s">
        <v>114</v>
      </c>
      <c r="E119" s="118" t="s">
        <v>93</v>
      </c>
      <c r="F119" s="119" t="s">
        <v>92</v>
      </c>
      <c r="G119" s="158" t="s">
        <v>299</v>
      </c>
      <c r="H119" s="238" t="s">
        <v>1465</v>
      </c>
      <c r="I119" s="100" t="s">
        <v>47</v>
      </c>
      <c r="J119" s="100" t="s">
        <v>46</v>
      </c>
      <c r="K119" s="159" t="s">
        <v>604</v>
      </c>
      <c r="L119" s="158" t="s">
        <v>56</v>
      </c>
      <c r="M119" s="132" t="s">
        <v>605</v>
      </c>
      <c r="N119" s="132" t="s">
        <v>606</v>
      </c>
      <c r="O119" s="144" t="s">
        <v>1148</v>
      </c>
      <c r="P119" s="144" t="s">
        <v>2219</v>
      </c>
      <c r="Q119" s="144" t="s">
        <v>1148</v>
      </c>
      <c r="R119" s="144" t="s">
        <v>1148</v>
      </c>
      <c r="S119" s="144"/>
      <c r="T119" s="78"/>
    </row>
    <row r="120" spans="2:20" s="99" customFormat="1" ht="30" customHeight="1" x14ac:dyDescent="0.2">
      <c r="B120" s="224">
        <v>116</v>
      </c>
      <c r="C120" s="196" t="s">
        <v>113</v>
      </c>
      <c r="D120" s="117" t="s">
        <v>114</v>
      </c>
      <c r="E120" s="118" t="s">
        <v>70</v>
      </c>
      <c r="F120" s="119" t="s">
        <v>13</v>
      </c>
      <c r="G120" s="158" t="s">
        <v>298</v>
      </c>
      <c r="H120" s="238" t="s">
        <v>1466</v>
      </c>
      <c r="I120" s="100" t="s">
        <v>47</v>
      </c>
      <c r="J120" s="100" t="s">
        <v>46</v>
      </c>
      <c r="K120" s="159" t="s">
        <v>747</v>
      </c>
      <c r="L120" s="158" t="s">
        <v>2248</v>
      </c>
      <c r="M120" s="132" t="s">
        <v>122</v>
      </c>
      <c r="N120" s="132" t="s">
        <v>122</v>
      </c>
      <c r="O120" s="144" t="s">
        <v>2219</v>
      </c>
      <c r="P120" s="144" t="s">
        <v>2219</v>
      </c>
      <c r="Q120" s="144" t="s">
        <v>2219</v>
      </c>
      <c r="R120" s="144" t="s">
        <v>1148</v>
      </c>
      <c r="S120" s="144"/>
      <c r="T120" s="78"/>
    </row>
    <row r="121" spans="2:20" s="99" customFormat="1" ht="30" customHeight="1" x14ac:dyDescent="0.2">
      <c r="B121" s="224">
        <v>117</v>
      </c>
      <c r="C121" s="196" t="s">
        <v>332</v>
      </c>
      <c r="D121" s="117" t="s">
        <v>302</v>
      </c>
      <c r="E121" s="118" t="s">
        <v>303</v>
      </c>
      <c r="F121" s="119" t="s">
        <v>304</v>
      </c>
      <c r="G121" s="162" t="s">
        <v>452</v>
      </c>
      <c r="H121" s="238" t="s">
        <v>46</v>
      </c>
      <c r="I121" s="100" t="s">
        <v>47</v>
      </c>
      <c r="J121" s="100" t="s">
        <v>46</v>
      </c>
      <c r="K121" s="159" t="s">
        <v>305</v>
      </c>
      <c r="L121" s="158" t="s">
        <v>1747</v>
      </c>
      <c r="M121" s="132" t="s">
        <v>306</v>
      </c>
      <c r="N121" s="132" t="s">
        <v>307</v>
      </c>
      <c r="O121" s="144" t="s">
        <v>2219</v>
      </c>
      <c r="P121" s="144" t="s">
        <v>1148</v>
      </c>
      <c r="Q121" s="144" t="s">
        <v>1148</v>
      </c>
      <c r="R121" s="144" t="s">
        <v>1148</v>
      </c>
      <c r="S121" s="144"/>
      <c r="T121" s="78"/>
    </row>
    <row r="122" spans="2:20" s="99" customFormat="1" ht="30" customHeight="1" x14ac:dyDescent="0.2">
      <c r="B122" s="224">
        <v>118</v>
      </c>
      <c r="C122" s="196" t="s">
        <v>590</v>
      </c>
      <c r="D122" s="117" t="s">
        <v>1760</v>
      </c>
      <c r="E122" s="118" t="s">
        <v>156</v>
      </c>
      <c r="F122" s="119" t="s">
        <v>591</v>
      </c>
      <c r="G122" s="162" t="s">
        <v>592</v>
      </c>
      <c r="H122" s="199" t="s">
        <v>1538</v>
      </c>
      <c r="I122" s="100" t="s">
        <v>593</v>
      </c>
      <c r="J122" s="100" t="s">
        <v>594</v>
      </c>
      <c r="K122" s="159" t="s">
        <v>595</v>
      </c>
      <c r="L122" s="152" t="s">
        <v>2374</v>
      </c>
      <c r="M122" s="132" t="s">
        <v>700</v>
      </c>
      <c r="N122" s="132" t="s">
        <v>701</v>
      </c>
      <c r="O122" s="144" t="s">
        <v>2219</v>
      </c>
      <c r="P122" s="144" t="s">
        <v>2219</v>
      </c>
      <c r="Q122" s="144" t="s">
        <v>1148</v>
      </c>
      <c r="R122" s="144" t="s">
        <v>1148</v>
      </c>
      <c r="S122" s="144"/>
      <c r="T122" s="78"/>
    </row>
    <row r="123" spans="2:20" s="99" customFormat="1" ht="30" customHeight="1" x14ac:dyDescent="0.2">
      <c r="B123" s="224">
        <v>119</v>
      </c>
      <c r="C123" s="196" t="s">
        <v>730</v>
      </c>
      <c r="D123" s="117" t="s">
        <v>641</v>
      </c>
      <c r="E123" s="118" t="s">
        <v>240</v>
      </c>
      <c r="F123" s="119" t="s">
        <v>13</v>
      </c>
      <c r="G123" s="162" t="s">
        <v>731</v>
      </c>
      <c r="H123" s="199" t="s">
        <v>1545</v>
      </c>
      <c r="I123" s="100" t="s">
        <v>732</v>
      </c>
      <c r="J123" s="100" t="s">
        <v>46</v>
      </c>
      <c r="K123" s="159" t="s">
        <v>2249</v>
      </c>
      <c r="L123" s="134" t="s">
        <v>2375</v>
      </c>
      <c r="M123" s="132" t="s">
        <v>733</v>
      </c>
      <c r="N123" s="132" t="s">
        <v>733</v>
      </c>
      <c r="O123" s="144" t="s">
        <v>1148</v>
      </c>
      <c r="P123" s="144" t="s">
        <v>2219</v>
      </c>
      <c r="Q123" s="144" t="s">
        <v>1148</v>
      </c>
      <c r="R123" s="144" t="s">
        <v>1148</v>
      </c>
      <c r="S123" s="144"/>
      <c r="T123" s="78"/>
    </row>
    <row r="124" spans="2:20" s="99" customFormat="1" ht="30" customHeight="1" x14ac:dyDescent="0.2">
      <c r="B124" s="224">
        <v>120</v>
      </c>
      <c r="C124" s="196" t="s">
        <v>884</v>
      </c>
      <c r="D124" s="117" t="s">
        <v>885</v>
      </c>
      <c r="E124" s="118" t="s">
        <v>886</v>
      </c>
      <c r="F124" s="119" t="s">
        <v>887</v>
      </c>
      <c r="G124" s="158" t="s">
        <v>888</v>
      </c>
      <c r="H124" s="199" t="s">
        <v>1492</v>
      </c>
      <c r="I124" s="100" t="s">
        <v>732</v>
      </c>
      <c r="J124" s="100" t="s">
        <v>46</v>
      </c>
      <c r="K124" s="159" t="s">
        <v>889</v>
      </c>
      <c r="L124" s="158" t="s">
        <v>890</v>
      </c>
      <c r="M124" s="132" t="s">
        <v>891</v>
      </c>
      <c r="N124" s="132" t="s">
        <v>892</v>
      </c>
      <c r="O124" s="144" t="s">
        <v>1148</v>
      </c>
      <c r="P124" s="144" t="s">
        <v>2219</v>
      </c>
      <c r="Q124" s="144" t="s">
        <v>2219</v>
      </c>
      <c r="R124" s="144" t="s">
        <v>1148</v>
      </c>
      <c r="S124" s="144"/>
      <c r="T124" s="78"/>
    </row>
    <row r="125" spans="2:20" s="99" customFormat="1" ht="30" customHeight="1" x14ac:dyDescent="0.2">
      <c r="B125" s="224">
        <v>121</v>
      </c>
      <c r="C125" s="196" t="s">
        <v>1107</v>
      </c>
      <c r="D125" s="148" t="s">
        <v>1108</v>
      </c>
      <c r="E125" s="149" t="s">
        <v>1109</v>
      </c>
      <c r="F125" s="150" t="s">
        <v>1110</v>
      </c>
      <c r="G125" s="166" t="s">
        <v>1111</v>
      </c>
      <c r="H125" s="199" t="s">
        <v>1557</v>
      </c>
      <c r="I125" s="156" t="s">
        <v>732</v>
      </c>
      <c r="J125" s="156" t="s">
        <v>46</v>
      </c>
      <c r="K125" s="241" t="s">
        <v>1112</v>
      </c>
      <c r="L125" s="264" t="s">
        <v>2376</v>
      </c>
      <c r="M125" s="157" t="s">
        <v>1113</v>
      </c>
      <c r="N125" s="157" t="s">
        <v>1114</v>
      </c>
      <c r="O125" s="144" t="s">
        <v>2219</v>
      </c>
      <c r="P125" s="144" t="s">
        <v>2219</v>
      </c>
      <c r="Q125" s="144" t="s">
        <v>1148</v>
      </c>
      <c r="R125" s="144" t="s">
        <v>1148</v>
      </c>
      <c r="S125" s="144"/>
      <c r="T125" s="78"/>
    </row>
    <row r="126" spans="2:20" s="99" customFormat="1" ht="30" customHeight="1" x14ac:dyDescent="0.2">
      <c r="B126" s="224">
        <v>122</v>
      </c>
      <c r="C126" s="196" t="s">
        <v>1696</v>
      </c>
      <c r="D126" s="117" t="s">
        <v>1287</v>
      </c>
      <c r="E126" s="118" t="s">
        <v>374</v>
      </c>
      <c r="F126" s="119" t="s">
        <v>92</v>
      </c>
      <c r="G126" s="158" t="s">
        <v>1395</v>
      </c>
      <c r="H126" s="199" t="s">
        <v>1561</v>
      </c>
      <c r="I126" s="100" t="s">
        <v>732</v>
      </c>
      <c r="J126" s="100" t="s">
        <v>46</v>
      </c>
      <c r="K126" s="159" t="s">
        <v>1396</v>
      </c>
      <c r="L126" s="158" t="s">
        <v>1397</v>
      </c>
      <c r="M126" s="109" t="s">
        <v>2250</v>
      </c>
      <c r="N126" s="132" t="s">
        <v>2251</v>
      </c>
      <c r="O126" s="144" t="s">
        <v>2219</v>
      </c>
      <c r="P126" s="144" t="s">
        <v>2219</v>
      </c>
      <c r="Q126" s="144" t="s">
        <v>1148</v>
      </c>
      <c r="R126" s="144" t="s">
        <v>1148</v>
      </c>
      <c r="S126" s="144"/>
      <c r="T126" s="78"/>
    </row>
    <row r="127" spans="2:20" s="99" customFormat="1" ht="30" customHeight="1" x14ac:dyDescent="0.2">
      <c r="B127" s="224">
        <v>123</v>
      </c>
      <c r="C127" s="196" t="s">
        <v>2252</v>
      </c>
      <c r="D127" s="117" t="s">
        <v>1282</v>
      </c>
      <c r="E127" s="118" t="s">
        <v>2253</v>
      </c>
      <c r="F127" s="119" t="s">
        <v>2232</v>
      </c>
      <c r="G127" s="158" t="s">
        <v>2254</v>
      </c>
      <c r="H127" s="199" t="s">
        <v>1445</v>
      </c>
      <c r="I127" s="100" t="s">
        <v>732</v>
      </c>
      <c r="J127" s="100" t="s">
        <v>46</v>
      </c>
      <c r="K127" s="159" t="s">
        <v>2255</v>
      </c>
      <c r="L127" s="158" t="s">
        <v>2256</v>
      </c>
      <c r="M127" s="109" t="s">
        <v>2257</v>
      </c>
      <c r="N127" s="132" t="s">
        <v>2258</v>
      </c>
      <c r="O127" s="144" t="s">
        <v>1148</v>
      </c>
      <c r="P127" s="144" t="s">
        <v>2219</v>
      </c>
      <c r="Q127" s="144" t="s">
        <v>1148</v>
      </c>
      <c r="R127" s="144" t="s">
        <v>1148</v>
      </c>
      <c r="S127" s="144"/>
      <c r="T127" s="78"/>
    </row>
    <row r="128" spans="2:20" s="99" customFormat="1" ht="30" customHeight="1" x14ac:dyDescent="0.2">
      <c r="B128" s="224">
        <v>124</v>
      </c>
      <c r="C128" s="196" t="s">
        <v>1893</v>
      </c>
      <c r="D128" s="117" t="s">
        <v>1886</v>
      </c>
      <c r="E128" s="118" t="s">
        <v>1867</v>
      </c>
      <c r="F128" s="119" t="s">
        <v>1894</v>
      </c>
      <c r="G128" s="163" t="s">
        <v>1895</v>
      </c>
      <c r="H128" s="199" t="s">
        <v>1896</v>
      </c>
      <c r="I128" s="100" t="s">
        <v>1901</v>
      </c>
      <c r="J128" s="100" t="s">
        <v>1899</v>
      </c>
      <c r="K128" s="165" t="s">
        <v>1897</v>
      </c>
      <c r="L128" s="98" t="s">
        <v>1898</v>
      </c>
      <c r="M128" s="100" t="s">
        <v>1900</v>
      </c>
      <c r="N128" s="209" t="s">
        <v>1872</v>
      </c>
      <c r="O128" s="144" t="s">
        <v>1148</v>
      </c>
      <c r="P128" s="144" t="s">
        <v>2219</v>
      </c>
      <c r="Q128" s="144" t="s">
        <v>1148</v>
      </c>
      <c r="R128" s="144" t="s">
        <v>1148</v>
      </c>
      <c r="S128" s="144"/>
      <c r="T128" s="78"/>
    </row>
    <row r="129" spans="2:20" s="99" customFormat="1" ht="30" customHeight="1" x14ac:dyDescent="0.2">
      <c r="B129" s="224">
        <v>125</v>
      </c>
      <c r="C129" s="196" t="s">
        <v>457</v>
      </c>
      <c r="D129" s="117" t="s">
        <v>380</v>
      </c>
      <c r="E129" s="118" t="s">
        <v>458</v>
      </c>
      <c r="F129" s="119" t="s">
        <v>459</v>
      </c>
      <c r="G129" s="162" t="s">
        <v>460</v>
      </c>
      <c r="H129" s="199" t="s">
        <v>1479</v>
      </c>
      <c r="I129" s="100" t="s">
        <v>363</v>
      </c>
      <c r="J129" s="100" t="s">
        <v>461</v>
      </c>
      <c r="K129" s="159" t="s">
        <v>462</v>
      </c>
      <c r="L129" s="158" t="s">
        <v>2259</v>
      </c>
      <c r="M129" s="132" t="s">
        <v>463</v>
      </c>
      <c r="N129" s="132" t="s">
        <v>464</v>
      </c>
      <c r="O129" s="144" t="s">
        <v>1148</v>
      </c>
      <c r="P129" s="144" t="s">
        <v>2219</v>
      </c>
      <c r="Q129" s="144" t="s">
        <v>1148</v>
      </c>
      <c r="R129" s="144" t="s">
        <v>1148</v>
      </c>
      <c r="S129" s="144"/>
      <c r="T129" s="78"/>
    </row>
    <row r="130" spans="2:20" s="99" customFormat="1" ht="30" customHeight="1" x14ac:dyDescent="0.2">
      <c r="B130" s="224">
        <v>126</v>
      </c>
      <c r="C130" s="196" t="s">
        <v>679</v>
      </c>
      <c r="D130" s="148" t="s">
        <v>660</v>
      </c>
      <c r="E130" s="149" t="s">
        <v>661</v>
      </c>
      <c r="F130" s="150" t="s">
        <v>662</v>
      </c>
      <c r="G130" s="162" t="s">
        <v>680</v>
      </c>
      <c r="H130" s="199" t="s">
        <v>1482</v>
      </c>
      <c r="I130" s="156" t="s">
        <v>363</v>
      </c>
      <c r="J130" s="156" t="s">
        <v>681</v>
      </c>
      <c r="K130" s="242" t="s">
        <v>682</v>
      </c>
      <c r="L130" s="267" t="s">
        <v>1539</v>
      </c>
      <c r="M130" s="243" t="s">
        <v>683</v>
      </c>
      <c r="N130" s="243" t="s">
        <v>454</v>
      </c>
      <c r="O130" s="144" t="s">
        <v>1148</v>
      </c>
      <c r="P130" s="144" t="s">
        <v>2219</v>
      </c>
      <c r="Q130" s="144" t="s">
        <v>1148</v>
      </c>
      <c r="R130" s="144" t="s">
        <v>1148</v>
      </c>
      <c r="S130" s="144"/>
      <c r="T130" s="78"/>
    </row>
    <row r="131" spans="2:20" s="99" customFormat="1" ht="30" customHeight="1" x14ac:dyDescent="0.2">
      <c r="B131" s="224">
        <v>127</v>
      </c>
      <c r="C131" s="196" t="s">
        <v>110</v>
      </c>
      <c r="D131" s="117" t="s">
        <v>1756</v>
      </c>
      <c r="E131" s="118" t="s">
        <v>70</v>
      </c>
      <c r="F131" s="119" t="s">
        <v>92</v>
      </c>
      <c r="G131" s="158" t="s">
        <v>1467</v>
      </c>
      <c r="H131" s="238" t="s">
        <v>49</v>
      </c>
      <c r="I131" s="100" t="s">
        <v>50</v>
      </c>
      <c r="J131" s="100" t="s">
        <v>49</v>
      </c>
      <c r="K131" s="159" t="s">
        <v>898</v>
      </c>
      <c r="L131" s="158" t="s">
        <v>2260</v>
      </c>
      <c r="M131" s="132" t="s">
        <v>325</v>
      </c>
      <c r="N131" s="132" t="s">
        <v>325</v>
      </c>
      <c r="O131" s="144" t="s">
        <v>2219</v>
      </c>
      <c r="P131" s="144" t="s">
        <v>2219</v>
      </c>
      <c r="Q131" s="144" t="s">
        <v>2219</v>
      </c>
      <c r="R131" s="144" t="s">
        <v>1148</v>
      </c>
      <c r="S131" s="144"/>
      <c r="T131" s="78"/>
    </row>
    <row r="132" spans="2:20" s="99" customFormat="1" ht="30" customHeight="1" x14ac:dyDescent="0.2">
      <c r="B132" s="224">
        <v>128</v>
      </c>
      <c r="C132" s="196" t="s">
        <v>877</v>
      </c>
      <c r="D132" s="117" t="s">
        <v>878</v>
      </c>
      <c r="E132" s="118" t="s">
        <v>879</v>
      </c>
      <c r="F132" s="119" t="s">
        <v>880</v>
      </c>
      <c r="G132" s="162" t="s">
        <v>881</v>
      </c>
      <c r="H132" s="199" t="s">
        <v>1550</v>
      </c>
      <c r="I132" s="100" t="s">
        <v>50</v>
      </c>
      <c r="J132" s="100" t="s">
        <v>49</v>
      </c>
      <c r="K132" s="159" t="s">
        <v>882</v>
      </c>
      <c r="L132" s="158" t="s">
        <v>2261</v>
      </c>
      <c r="M132" s="132" t="s">
        <v>876</v>
      </c>
      <c r="N132" s="132" t="s">
        <v>883</v>
      </c>
      <c r="O132" s="144" t="s">
        <v>1148</v>
      </c>
      <c r="P132" s="144" t="s">
        <v>2219</v>
      </c>
      <c r="Q132" s="144" t="s">
        <v>1148</v>
      </c>
      <c r="R132" s="144" t="s">
        <v>1148</v>
      </c>
      <c r="S132" s="144"/>
      <c r="T132" s="78"/>
    </row>
    <row r="133" spans="2:20" s="99" customFormat="1" ht="30" customHeight="1" x14ac:dyDescent="0.2">
      <c r="B133" s="224">
        <v>129</v>
      </c>
      <c r="C133" s="196" t="s">
        <v>995</v>
      </c>
      <c r="D133" s="148" t="s">
        <v>994</v>
      </c>
      <c r="E133" s="149" t="s">
        <v>70</v>
      </c>
      <c r="F133" s="150" t="s">
        <v>968</v>
      </c>
      <c r="G133" s="166" t="s">
        <v>1500</v>
      </c>
      <c r="H133" s="153" t="s">
        <v>1553</v>
      </c>
      <c r="I133" s="156" t="s">
        <v>50</v>
      </c>
      <c r="J133" s="156" t="s">
        <v>49</v>
      </c>
      <c r="K133" s="160" t="s">
        <v>1278</v>
      </c>
      <c r="L133" s="166" t="s">
        <v>2262</v>
      </c>
      <c r="M133" s="157" t="s">
        <v>993</v>
      </c>
      <c r="N133" s="157" t="s">
        <v>792</v>
      </c>
      <c r="O133" s="144" t="s">
        <v>1148</v>
      </c>
      <c r="P133" s="144" t="s">
        <v>2219</v>
      </c>
      <c r="Q133" s="144" t="s">
        <v>1148</v>
      </c>
      <c r="R133" s="144" t="s">
        <v>1148</v>
      </c>
      <c r="S133" s="144"/>
      <c r="T133" s="78"/>
    </row>
    <row r="134" spans="2:20" s="130" customFormat="1" ht="30" customHeight="1" x14ac:dyDescent="0.2">
      <c r="B134" s="224">
        <v>130</v>
      </c>
      <c r="C134" s="196" t="s">
        <v>777</v>
      </c>
      <c r="D134" s="117" t="s">
        <v>778</v>
      </c>
      <c r="E134" s="118" t="s">
        <v>779</v>
      </c>
      <c r="F134" s="119" t="s">
        <v>780</v>
      </c>
      <c r="G134" s="158" t="s">
        <v>781</v>
      </c>
      <c r="H134" s="238" t="s">
        <v>1468</v>
      </c>
      <c r="I134" s="100" t="s">
        <v>21</v>
      </c>
      <c r="J134" s="100" t="s">
        <v>22</v>
      </c>
      <c r="K134" s="132" t="s">
        <v>1172</v>
      </c>
      <c r="L134" s="66" t="s">
        <v>776</v>
      </c>
      <c r="M134" s="132" t="s">
        <v>858</v>
      </c>
      <c r="N134" s="132" t="s">
        <v>859</v>
      </c>
      <c r="O134" s="144" t="s">
        <v>2219</v>
      </c>
      <c r="P134" s="144" t="s">
        <v>2219</v>
      </c>
      <c r="Q134" s="144" t="s">
        <v>2219</v>
      </c>
      <c r="R134" s="144" t="s">
        <v>1148</v>
      </c>
      <c r="S134" s="144"/>
      <c r="T134" s="78"/>
    </row>
    <row r="135" spans="2:20" s="130" customFormat="1" ht="30" customHeight="1" x14ac:dyDescent="0.2">
      <c r="B135" s="224">
        <v>131</v>
      </c>
      <c r="C135" s="196" t="s">
        <v>810</v>
      </c>
      <c r="D135" s="117" t="s">
        <v>811</v>
      </c>
      <c r="E135" s="118" t="s">
        <v>803</v>
      </c>
      <c r="F135" s="119" t="s">
        <v>804</v>
      </c>
      <c r="G135" s="162" t="s">
        <v>812</v>
      </c>
      <c r="H135" s="199" t="s">
        <v>1476</v>
      </c>
      <c r="I135" s="100" t="s">
        <v>21</v>
      </c>
      <c r="J135" s="100" t="s">
        <v>22</v>
      </c>
      <c r="K135" s="132" t="s">
        <v>808</v>
      </c>
      <c r="L135" s="66" t="s">
        <v>2263</v>
      </c>
      <c r="M135" s="132" t="s">
        <v>809</v>
      </c>
      <c r="N135" s="132" t="s">
        <v>809</v>
      </c>
      <c r="O135" s="144" t="s">
        <v>1148</v>
      </c>
      <c r="P135" s="144" t="s">
        <v>2219</v>
      </c>
      <c r="Q135" s="144" t="s">
        <v>1148</v>
      </c>
      <c r="R135" s="144" t="s">
        <v>1148</v>
      </c>
      <c r="S135" s="144"/>
      <c r="T135" s="78"/>
    </row>
    <row r="136" spans="2:20" s="130" customFormat="1" ht="30" customHeight="1" x14ac:dyDescent="0.2">
      <c r="B136" s="224">
        <v>132</v>
      </c>
      <c r="C136" s="196" t="s">
        <v>783</v>
      </c>
      <c r="D136" s="148" t="s">
        <v>784</v>
      </c>
      <c r="E136" s="149" t="s">
        <v>270</v>
      </c>
      <c r="F136" s="150" t="s">
        <v>686</v>
      </c>
      <c r="G136" s="162" t="s">
        <v>907</v>
      </c>
      <c r="H136" s="199" t="s">
        <v>1541</v>
      </c>
      <c r="I136" s="156" t="s">
        <v>785</v>
      </c>
      <c r="J136" s="156" t="s">
        <v>426</v>
      </c>
      <c r="K136" s="243" t="s">
        <v>677</v>
      </c>
      <c r="L136" s="244" t="s">
        <v>782</v>
      </c>
      <c r="M136" s="243" t="s">
        <v>2264</v>
      </c>
      <c r="N136" s="243" t="s">
        <v>678</v>
      </c>
      <c r="O136" s="144" t="s">
        <v>1148</v>
      </c>
      <c r="P136" s="144" t="s">
        <v>2219</v>
      </c>
      <c r="Q136" s="144" t="s">
        <v>2219</v>
      </c>
      <c r="R136" s="144" t="s">
        <v>1148</v>
      </c>
      <c r="S136" s="144"/>
      <c r="T136" s="78"/>
    </row>
    <row r="137" spans="2:20" s="130" customFormat="1" ht="30" customHeight="1" x14ac:dyDescent="0.2">
      <c r="B137" s="224">
        <v>133</v>
      </c>
      <c r="C137" s="196" t="s">
        <v>848</v>
      </c>
      <c r="D137" s="117" t="s">
        <v>849</v>
      </c>
      <c r="E137" s="118" t="s">
        <v>850</v>
      </c>
      <c r="F137" s="119" t="s">
        <v>851</v>
      </c>
      <c r="G137" s="162" t="s">
        <v>852</v>
      </c>
      <c r="H137" s="238" t="s">
        <v>853</v>
      </c>
      <c r="I137" s="100" t="s">
        <v>854</v>
      </c>
      <c r="J137" s="100" t="s">
        <v>855</v>
      </c>
      <c r="K137" s="132" t="s">
        <v>856</v>
      </c>
      <c r="L137" s="66" t="s">
        <v>857</v>
      </c>
      <c r="M137" s="132" t="s">
        <v>1057</v>
      </c>
      <c r="N137" s="161" t="s">
        <v>1058</v>
      </c>
      <c r="O137" s="144" t="s">
        <v>1148</v>
      </c>
      <c r="P137" s="144" t="s">
        <v>2219</v>
      </c>
      <c r="Q137" s="144" t="s">
        <v>1148</v>
      </c>
      <c r="R137" s="144" t="s">
        <v>1148</v>
      </c>
      <c r="S137" s="144"/>
      <c r="T137" s="78"/>
    </row>
    <row r="138" spans="2:20" s="130" customFormat="1" ht="30" customHeight="1" x14ac:dyDescent="0.2">
      <c r="B138" s="224">
        <v>134</v>
      </c>
      <c r="C138" s="196" t="s">
        <v>815</v>
      </c>
      <c r="D138" s="148" t="s">
        <v>816</v>
      </c>
      <c r="E138" s="149" t="s">
        <v>817</v>
      </c>
      <c r="F138" s="150" t="s">
        <v>161</v>
      </c>
      <c r="G138" s="162" t="s">
        <v>908</v>
      </c>
      <c r="H138" s="199" t="s">
        <v>1483</v>
      </c>
      <c r="I138" s="156" t="s">
        <v>818</v>
      </c>
      <c r="J138" s="156" t="s">
        <v>819</v>
      </c>
      <c r="K138" s="243" t="s">
        <v>821</v>
      </c>
      <c r="L138" s="244" t="s">
        <v>820</v>
      </c>
      <c r="M138" s="287" t="s">
        <v>67</v>
      </c>
      <c r="N138" s="265" t="s">
        <v>822</v>
      </c>
      <c r="O138" s="144" t="s">
        <v>1148</v>
      </c>
      <c r="P138" s="144" t="s">
        <v>2219</v>
      </c>
      <c r="Q138" s="144" t="s">
        <v>2219</v>
      </c>
      <c r="R138" s="144" t="s">
        <v>1148</v>
      </c>
      <c r="S138" s="144"/>
      <c r="T138" s="78"/>
    </row>
    <row r="139" spans="2:20" s="130" customFormat="1" ht="30" customHeight="1" x14ac:dyDescent="0.2">
      <c r="B139" s="224">
        <v>135</v>
      </c>
      <c r="C139" s="196" t="s">
        <v>1271</v>
      </c>
      <c r="D139" s="117" t="s">
        <v>1207</v>
      </c>
      <c r="E139" s="118" t="s">
        <v>255</v>
      </c>
      <c r="F139" s="119" t="s">
        <v>453</v>
      </c>
      <c r="G139" s="158" t="s">
        <v>1272</v>
      </c>
      <c r="H139" s="238" t="s">
        <v>1273</v>
      </c>
      <c r="I139" s="100" t="s">
        <v>21</v>
      </c>
      <c r="J139" s="100" t="s">
        <v>22</v>
      </c>
      <c r="K139" s="132" t="s">
        <v>1274</v>
      </c>
      <c r="L139" s="121" t="s">
        <v>1275</v>
      </c>
      <c r="M139" s="132" t="s">
        <v>1276</v>
      </c>
      <c r="N139" s="161" t="s">
        <v>1277</v>
      </c>
      <c r="O139" s="144" t="s">
        <v>1148</v>
      </c>
      <c r="P139" s="144" t="s">
        <v>2219</v>
      </c>
      <c r="Q139" s="144" t="s">
        <v>1148</v>
      </c>
      <c r="R139" s="144" t="s">
        <v>1148</v>
      </c>
      <c r="S139" s="144"/>
      <c r="T139" s="77"/>
    </row>
    <row r="140" spans="2:20" s="130" customFormat="1" ht="30" customHeight="1" x14ac:dyDescent="0.2">
      <c r="B140" s="224">
        <v>136</v>
      </c>
      <c r="C140" s="196" t="s">
        <v>668</v>
      </c>
      <c r="D140" s="117" t="s">
        <v>660</v>
      </c>
      <c r="E140" s="118" t="s">
        <v>661</v>
      </c>
      <c r="F140" s="119" t="s">
        <v>662</v>
      </c>
      <c r="G140" s="162" t="s">
        <v>669</v>
      </c>
      <c r="H140" s="199" t="s">
        <v>1736</v>
      </c>
      <c r="I140" s="100" t="s">
        <v>27</v>
      </c>
      <c r="J140" s="100" t="s">
        <v>273</v>
      </c>
      <c r="K140" s="132" t="s">
        <v>670</v>
      </c>
      <c r="L140" s="66" t="s">
        <v>2265</v>
      </c>
      <c r="M140" s="132" t="s">
        <v>671</v>
      </c>
      <c r="N140" s="161" t="s">
        <v>672</v>
      </c>
      <c r="O140" s="144" t="s">
        <v>1148</v>
      </c>
      <c r="P140" s="144" t="s">
        <v>2219</v>
      </c>
      <c r="Q140" s="144" t="s">
        <v>1148</v>
      </c>
      <c r="R140" s="144" t="s">
        <v>1148</v>
      </c>
      <c r="S140" s="144"/>
      <c r="T140" s="77"/>
    </row>
    <row r="141" spans="2:20" s="130" customFormat="1" ht="30" customHeight="1" x14ac:dyDescent="0.2">
      <c r="B141" s="224">
        <v>137</v>
      </c>
      <c r="C141" s="196" t="s">
        <v>1018</v>
      </c>
      <c r="D141" s="117" t="s">
        <v>897</v>
      </c>
      <c r="E141" s="118" t="s">
        <v>161</v>
      </c>
      <c r="F141" s="119" t="s">
        <v>13</v>
      </c>
      <c r="G141" s="158" t="s">
        <v>909</v>
      </c>
      <c r="H141" s="199" t="s">
        <v>1736</v>
      </c>
      <c r="I141" s="100" t="s">
        <v>27</v>
      </c>
      <c r="J141" s="100" t="s">
        <v>273</v>
      </c>
      <c r="K141" s="132" t="s">
        <v>274</v>
      </c>
      <c r="L141" s="66" t="s">
        <v>2266</v>
      </c>
      <c r="M141" s="132" t="s">
        <v>919</v>
      </c>
      <c r="N141" s="161" t="s">
        <v>920</v>
      </c>
      <c r="O141" s="144" t="s">
        <v>1148</v>
      </c>
      <c r="P141" s="144" t="s">
        <v>2219</v>
      </c>
      <c r="Q141" s="144" t="s">
        <v>1148</v>
      </c>
      <c r="R141" s="144" t="s">
        <v>1148</v>
      </c>
      <c r="S141" s="144"/>
      <c r="T141" s="77"/>
    </row>
    <row r="142" spans="2:20" s="130" customFormat="1" ht="30" customHeight="1" x14ac:dyDescent="0.2">
      <c r="B142" s="224">
        <v>138</v>
      </c>
      <c r="C142" s="196" t="s">
        <v>1902</v>
      </c>
      <c r="D142" s="117" t="s">
        <v>1903</v>
      </c>
      <c r="E142" s="118" t="s">
        <v>1867</v>
      </c>
      <c r="F142" s="119" t="s">
        <v>1837</v>
      </c>
      <c r="G142" s="163" t="s">
        <v>1904</v>
      </c>
      <c r="H142" s="199" t="s">
        <v>1905</v>
      </c>
      <c r="I142" s="100" t="s">
        <v>66</v>
      </c>
      <c r="J142" s="100" t="s">
        <v>1906</v>
      </c>
      <c r="K142" s="197" t="s">
        <v>1907</v>
      </c>
      <c r="L142" s="98" t="s">
        <v>1908</v>
      </c>
      <c r="M142" s="100" t="s">
        <v>1909</v>
      </c>
      <c r="N142" s="209" t="s">
        <v>1910</v>
      </c>
      <c r="O142" s="144" t="s">
        <v>1148</v>
      </c>
      <c r="P142" s="144" t="s">
        <v>2219</v>
      </c>
      <c r="Q142" s="144" t="s">
        <v>1148</v>
      </c>
      <c r="R142" s="144" t="s">
        <v>1148</v>
      </c>
      <c r="S142" s="144"/>
      <c r="T142" s="77"/>
    </row>
    <row r="143" spans="2:20" s="130" customFormat="1" ht="30" customHeight="1" x14ac:dyDescent="0.2">
      <c r="B143" s="224">
        <v>139</v>
      </c>
      <c r="C143" s="196" t="s">
        <v>150</v>
      </c>
      <c r="D143" s="117" t="s">
        <v>1748</v>
      </c>
      <c r="E143" s="118" t="s">
        <v>93</v>
      </c>
      <c r="F143" s="119" t="s">
        <v>92</v>
      </c>
      <c r="G143" s="158" t="s">
        <v>149</v>
      </c>
      <c r="H143" s="238" t="s">
        <v>1519</v>
      </c>
      <c r="I143" s="100" t="s">
        <v>66</v>
      </c>
      <c r="J143" s="100" t="s">
        <v>24</v>
      </c>
      <c r="K143" s="109" t="s">
        <v>1749</v>
      </c>
      <c r="L143" s="66" t="s">
        <v>1009</v>
      </c>
      <c r="M143" s="132" t="s">
        <v>90</v>
      </c>
      <c r="N143" s="161" t="s">
        <v>90</v>
      </c>
      <c r="O143" s="144" t="s">
        <v>2219</v>
      </c>
      <c r="P143" s="144" t="s">
        <v>2219</v>
      </c>
      <c r="Q143" s="144" t="s">
        <v>1148</v>
      </c>
      <c r="R143" s="144" t="s">
        <v>1148</v>
      </c>
      <c r="S143" s="144"/>
      <c r="T143" s="77"/>
    </row>
    <row r="144" spans="2:20" s="130" customFormat="1" ht="30" customHeight="1" x14ac:dyDescent="0.2">
      <c r="B144" s="224">
        <v>140</v>
      </c>
      <c r="C144" s="196" t="s">
        <v>553</v>
      </c>
      <c r="D144" s="117" t="s">
        <v>522</v>
      </c>
      <c r="E144" s="118" t="s">
        <v>70</v>
      </c>
      <c r="F144" s="119" t="s">
        <v>13</v>
      </c>
      <c r="G144" s="162" t="s">
        <v>538</v>
      </c>
      <c r="H144" s="199" t="s">
        <v>1537</v>
      </c>
      <c r="I144" s="100" t="s">
        <v>23</v>
      </c>
      <c r="J144" s="100" t="s">
        <v>24</v>
      </c>
      <c r="K144" s="132" t="s">
        <v>539</v>
      </c>
      <c r="L144" s="66" t="s">
        <v>2267</v>
      </c>
      <c r="M144" s="132" t="s">
        <v>540</v>
      </c>
      <c r="N144" s="132" t="s">
        <v>1750</v>
      </c>
      <c r="O144" s="144" t="s">
        <v>2219</v>
      </c>
      <c r="P144" s="144" t="s">
        <v>2219</v>
      </c>
      <c r="Q144" s="144" t="s">
        <v>2219</v>
      </c>
      <c r="R144" s="144" t="s">
        <v>1148</v>
      </c>
      <c r="S144" s="144"/>
      <c r="T144" s="77"/>
    </row>
    <row r="145" spans="2:20" s="130" customFormat="1" ht="30" customHeight="1" x14ac:dyDescent="0.2">
      <c r="B145" s="224">
        <v>141</v>
      </c>
      <c r="C145" s="200" t="s">
        <v>554</v>
      </c>
      <c r="D145" s="172" t="s">
        <v>522</v>
      </c>
      <c r="E145" s="173" t="s">
        <v>70</v>
      </c>
      <c r="F145" s="174" t="s">
        <v>13</v>
      </c>
      <c r="G145" s="235" t="s">
        <v>541</v>
      </c>
      <c r="H145" s="254" t="s">
        <v>1480</v>
      </c>
      <c r="I145" s="212" t="s">
        <v>23</v>
      </c>
      <c r="J145" s="212" t="s">
        <v>24</v>
      </c>
      <c r="K145" s="177" t="s">
        <v>542</v>
      </c>
      <c r="L145" s="236" t="s">
        <v>2269</v>
      </c>
      <c r="M145" s="177" t="s">
        <v>543</v>
      </c>
      <c r="N145" s="177" t="s">
        <v>544</v>
      </c>
      <c r="O145" s="170" t="s">
        <v>2219</v>
      </c>
      <c r="P145" s="170" t="s">
        <v>2219</v>
      </c>
      <c r="Q145" s="170" t="s">
        <v>2219</v>
      </c>
      <c r="R145" s="170" t="s">
        <v>1148</v>
      </c>
      <c r="S145" s="170" t="s">
        <v>2454</v>
      </c>
      <c r="T145" s="171" t="s">
        <v>2268</v>
      </c>
    </row>
    <row r="146" spans="2:20" s="130" customFormat="1" ht="30" customHeight="1" x14ac:dyDescent="0.2">
      <c r="B146" s="224">
        <v>142</v>
      </c>
      <c r="C146" s="196" t="s">
        <v>555</v>
      </c>
      <c r="D146" s="117" t="s">
        <v>522</v>
      </c>
      <c r="E146" s="118" t="s">
        <v>70</v>
      </c>
      <c r="F146" s="119" t="s">
        <v>13</v>
      </c>
      <c r="G146" s="162" t="s">
        <v>545</v>
      </c>
      <c r="H146" s="199" t="s">
        <v>1480</v>
      </c>
      <c r="I146" s="100" t="s">
        <v>23</v>
      </c>
      <c r="J146" s="100" t="s">
        <v>24</v>
      </c>
      <c r="K146" s="132" t="s">
        <v>640</v>
      </c>
      <c r="L146" s="66" t="s">
        <v>2270</v>
      </c>
      <c r="M146" s="132" t="s">
        <v>546</v>
      </c>
      <c r="N146" s="132" t="s">
        <v>547</v>
      </c>
      <c r="O146" s="144" t="s">
        <v>2219</v>
      </c>
      <c r="P146" s="144" t="s">
        <v>2219</v>
      </c>
      <c r="Q146" s="144" t="s">
        <v>1148</v>
      </c>
      <c r="R146" s="144" t="s">
        <v>1148</v>
      </c>
      <c r="S146" s="144"/>
      <c r="T146" s="77"/>
    </row>
    <row r="147" spans="2:20" s="130" customFormat="1" ht="30" customHeight="1" x14ac:dyDescent="0.2">
      <c r="B147" s="224">
        <v>143</v>
      </c>
      <c r="C147" s="196" t="s">
        <v>556</v>
      </c>
      <c r="D147" s="117" t="s">
        <v>522</v>
      </c>
      <c r="E147" s="118" t="s">
        <v>240</v>
      </c>
      <c r="F147" s="119" t="s">
        <v>851</v>
      </c>
      <c r="G147" s="162" t="s">
        <v>548</v>
      </c>
      <c r="H147" s="199" t="s">
        <v>1480</v>
      </c>
      <c r="I147" s="100" t="s">
        <v>23</v>
      </c>
      <c r="J147" s="100" t="s">
        <v>24</v>
      </c>
      <c r="K147" s="132" t="s">
        <v>549</v>
      </c>
      <c r="L147" s="66" t="s">
        <v>2271</v>
      </c>
      <c r="M147" s="132" t="s">
        <v>550</v>
      </c>
      <c r="N147" s="132" t="s">
        <v>551</v>
      </c>
      <c r="O147" s="144" t="s">
        <v>2219</v>
      </c>
      <c r="P147" s="144" t="s">
        <v>2219</v>
      </c>
      <c r="Q147" s="144" t="s">
        <v>2219</v>
      </c>
      <c r="R147" s="144" t="s">
        <v>1148</v>
      </c>
      <c r="S147" s="144"/>
      <c r="T147" s="77"/>
    </row>
    <row r="148" spans="2:20" s="130" customFormat="1" ht="30" customHeight="1" x14ac:dyDescent="0.2">
      <c r="B148" s="224">
        <v>144</v>
      </c>
      <c r="C148" s="196" t="s">
        <v>557</v>
      </c>
      <c r="D148" s="117" t="s">
        <v>522</v>
      </c>
      <c r="E148" s="118" t="s">
        <v>70</v>
      </c>
      <c r="F148" s="119" t="s">
        <v>13</v>
      </c>
      <c r="G148" s="162" t="s">
        <v>552</v>
      </c>
      <c r="H148" s="199" t="s">
        <v>1480</v>
      </c>
      <c r="I148" s="100" t="s">
        <v>23</v>
      </c>
      <c r="J148" s="100" t="s">
        <v>24</v>
      </c>
      <c r="K148" s="132" t="s">
        <v>813</v>
      </c>
      <c r="L148" s="66" t="s">
        <v>1203</v>
      </c>
      <c r="M148" s="132" t="s">
        <v>814</v>
      </c>
      <c r="N148" s="132" t="s">
        <v>1444</v>
      </c>
      <c r="O148" s="144" t="s">
        <v>2219</v>
      </c>
      <c r="P148" s="144" t="s">
        <v>2219</v>
      </c>
      <c r="Q148" s="144" t="s">
        <v>2219</v>
      </c>
      <c r="R148" s="144" t="s">
        <v>1148</v>
      </c>
      <c r="S148" s="144"/>
      <c r="T148" s="77"/>
    </row>
    <row r="149" spans="2:20" s="130" customFormat="1" ht="30" customHeight="1" x14ac:dyDescent="0.2">
      <c r="B149" s="224">
        <v>145</v>
      </c>
      <c r="C149" s="196" t="s">
        <v>673</v>
      </c>
      <c r="D149" s="117" t="s">
        <v>660</v>
      </c>
      <c r="E149" s="118" t="s">
        <v>661</v>
      </c>
      <c r="F149" s="119" t="s">
        <v>662</v>
      </c>
      <c r="G149" s="162" t="s">
        <v>685</v>
      </c>
      <c r="H149" s="199" t="s">
        <v>1480</v>
      </c>
      <c r="I149" s="100" t="s">
        <v>23</v>
      </c>
      <c r="J149" s="100" t="s">
        <v>24</v>
      </c>
      <c r="K149" s="132" t="s">
        <v>674</v>
      </c>
      <c r="L149" s="66" t="s">
        <v>1751</v>
      </c>
      <c r="M149" s="132" t="s">
        <v>675</v>
      </c>
      <c r="N149" s="132" t="s">
        <v>676</v>
      </c>
      <c r="O149" s="144" t="s">
        <v>2219</v>
      </c>
      <c r="P149" s="144" t="s">
        <v>2219</v>
      </c>
      <c r="Q149" s="144" t="s">
        <v>2219</v>
      </c>
      <c r="R149" s="144" t="s">
        <v>1148</v>
      </c>
      <c r="S149" s="144"/>
      <c r="T149" s="77"/>
    </row>
    <row r="150" spans="2:20" s="130" customFormat="1" ht="30" customHeight="1" x14ac:dyDescent="0.2">
      <c r="B150" s="224">
        <v>146</v>
      </c>
      <c r="C150" s="196" t="s">
        <v>737</v>
      </c>
      <c r="D150" s="117" t="s">
        <v>641</v>
      </c>
      <c r="E150" s="118" t="s">
        <v>240</v>
      </c>
      <c r="F150" s="119" t="s">
        <v>13</v>
      </c>
      <c r="G150" s="162" t="s">
        <v>1219</v>
      </c>
      <c r="H150" s="199" t="s">
        <v>1487</v>
      </c>
      <c r="I150" s="100" t="s">
        <v>66</v>
      </c>
      <c r="J150" s="100" t="s">
        <v>24</v>
      </c>
      <c r="K150" s="132" t="s">
        <v>1218</v>
      </c>
      <c r="L150" s="66" t="s">
        <v>1220</v>
      </c>
      <c r="M150" s="132" t="s">
        <v>1752</v>
      </c>
      <c r="N150" s="132" t="s">
        <v>2211</v>
      </c>
      <c r="O150" s="144" t="s">
        <v>2219</v>
      </c>
      <c r="P150" s="144" t="s">
        <v>2219</v>
      </c>
      <c r="Q150" s="144" t="s">
        <v>2219</v>
      </c>
      <c r="R150" s="144" t="s">
        <v>1148</v>
      </c>
      <c r="S150" s="144"/>
      <c r="T150" s="77"/>
    </row>
    <row r="151" spans="2:20" s="130" customFormat="1" ht="30" customHeight="1" x14ac:dyDescent="0.2">
      <c r="B151" s="224">
        <v>147</v>
      </c>
      <c r="C151" s="196" t="s">
        <v>797</v>
      </c>
      <c r="D151" s="148" t="s">
        <v>798</v>
      </c>
      <c r="E151" s="149" t="s">
        <v>93</v>
      </c>
      <c r="F151" s="150" t="s">
        <v>92</v>
      </c>
      <c r="G151" s="162" t="s">
        <v>799</v>
      </c>
      <c r="H151" s="199" t="s">
        <v>1548</v>
      </c>
      <c r="I151" s="156" t="s">
        <v>23</v>
      </c>
      <c r="J151" s="156" t="s">
        <v>24</v>
      </c>
      <c r="K151" s="242" t="s">
        <v>802</v>
      </c>
      <c r="L151" s="284" t="s">
        <v>2272</v>
      </c>
      <c r="M151" s="243" t="s">
        <v>800</v>
      </c>
      <c r="N151" s="243" t="s">
        <v>801</v>
      </c>
      <c r="O151" s="144" t="s">
        <v>1148</v>
      </c>
      <c r="P151" s="144" t="s">
        <v>2219</v>
      </c>
      <c r="Q151" s="144" t="s">
        <v>1148</v>
      </c>
      <c r="R151" s="144" t="s">
        <v>1148</v>
      </c>
      <c r="S151" s="144"/>
      <c r="T151" s="77"/>
    </row>
    <row r="152" spans="2:20" s="130" customFormat="1" ht="30" customHeight="1" x14ac:dyDescent="0.2">
      <c r="B152" s="224">
        <v>148</v>
      </c>
      <c r="C152" s="196" t="s">
        <v>893</v>
      </c>
      <c r="D152" s="117" t="s">
        <v>885</v>
      </c>
      <c r="E152" s="118" t="s">
        <v>894</v>
      </c>
      <c r="F152" s="119" t="s">
        <v>887</v>
      </c>
      <c r="G152" s="158" t="s">
        <v>895</v>
      </c>
      <c r="H152" s="199" t="s">
        <v>1480</v>
      </c>
      <c r="I152" s="100" t="s">
        <v>66</v>
      </c>
      <c r="J152" s="100" t="s">
        <v>24</v>
      </c>
      <c r="K152" s="159" t="s">
        <v>896</v>
      </c>
      <c r="L152" s="158" t="s">
        <v>1011</v>
      </c>
      <c r="M152" s="132" t="s">
        <v>675</v>
      </c>
      <c r="N152" s="132" t="s">
        <v>676</v>
      </c>
      <c r="O152" s="144" t="s">
        <v>2219</v>
      </c>
      <c r="P152" s="144" t="s">
        <v>2219</v>
      </c>
      <c r="Q152" s="144" t="s">
        <v>2219</v>
      </c>
      <c r="R152" s="144" t="s">
        <v>1148</v>
      </c>
      <c r="S152" s="144"/>
      <c r="T152" s="77"/>
    </row>
    <row r="153" spans="2:20" s="130" customFormat="1" ht="30" customHeight="1" x14ac:dyDescent="0.2">
      <c r="B153" s="224">
        <v>149</v>
      </c>
      <c r="C153" s="196" t="s">
        <v>1100</v>
      </c>
      <c r="D153" s="148" t="s">
        <v>1101</v>
      </c>
      <c r="E153" s="149" t="s">
        <v>1102</v>
      </c>
      <c r="F153" s="150" t="s">
        <v>1103</v>
      </c>
      <c r="G153" s="166" t="s">
        <v>1753</v>
      </c>
      <c r="H153" s="199" t="s">
        <v>1556</v>
      </c>
      <c r="I153" s="156" t="s">
        <v>66</v>
      </c>
      <c r="J153" s="156" t="s">
        <v>1104</v>
      </c>
      <c r="K153" s="241" t="s">
        <v>1754</v>
      </c>
      <c r="L153" s="264" t="s">
        <v>1755</v>
      </c>
      <c r="M153" s="157" t="s">
        <v>1105</v>
      </c>
      <c r="N153" s="243" t="s">
        <v>1106</v>
      </c>
      <c r="O153" s="144" t="s">
        <v>1148</v>
      </c>
      <c r="P153" s="144" t="s">
        <v>2219</v>
      </c>
      <c r="Q153" s="144" t="s">
        <v>1148</v>
      </c>
      <c r="R153" s="144" t="s">
        <v>1148</v>
      </c>
      <c r="S153" s="144"/>
      <c r="T153" s="77"/>
    </row>
    <row r="154" spans="2:20" s="130" customFormat="1" ht="30" customHeight="1" x14ac:dyDescent="0.2">
      <c r="B154" s="224">
        <v>150</v>
      </c>
      <c r="C154" s="196" t="s">
        <v>1115</v>
      </c>
      <c r="D154" s="117" t="s">
        <v>1116</v>
      </c>
      <c r="E154" s="118" t="s">
        <v>1117</v>
      </c>
      <c r="F154" s="119" t="s">
        <v>1103</v>
      </c>
      <c r="G154" s="166" t="s">
        <v>1118</v>
      </c>
      <c r="H154" s="199" t="s">
        <v>1480</v>
      </c>
      <c r="I154" s="100" t="s">
        <v>66</v>
      </c>
      <c r="J154" s="100" t="s">
        <v>1104</v>
      </c>
      <c r="K154" s="160" t="s">
        <v>1119</v>
      </c>
      <c r="L154" s="166" t="s">
        <v>1120</v>
      </c>
      <c r="M154" s="147" t="s">
        <v>1121</v>
      </c>
      <c r="N154" s="147" t="s">
        <v>1122</v>
      </c>
      <c r="O154" s="144" t="s">
        <v>2219</v>
      </c>
      <c r="P154" s="144" t="s">
        <v>2219</v>
      </c>
      <c r="Q154" s="144" t="s">
        <v>1148</v>
      </c>
      <c r="R154" s="144" t="s">
        <v>1148</v>
      </c>
      <c r="S154" s="144"/>
      <c r="T154" s="77"/>
    </row>
    <row r="155" spans="2:20" s="130" customFormat="1" ht="30" customHeight="1" x14ac:dyDescent="0.2">
      <c r="B155" s="224">
        <v>151</v>
      </c>
      <c r="C155" s="196" t="s">
        <v>1226</v>
      </c>
      <c r="D155" s="117" t="s">
        <v>1088</v>
      </c>
      <c r="E155" s="118" t="s">
        <v>209</v>
      </c>
      <c r="F155" s="119" t="s">
        <v>13</v>
      </c>
      <c r="G155" s="158" t="s">
        <v>1227</v>
      </c>
      <c r="H155" s="238" t="s">
        <v>1228</v>
      </c>
      <c r="I155" s="100" t="s">
        <v>66</v>
      </c>
      <c r="J155" s="100" t="s">
        <v>24</v>
      </c>
      <c r="K155" s="159" t="s">
        <v>1229</v>
      </c>
      <c r="L155" s="158" t="s">
        <v>1230</v>
      </c>
      <c r="M155" s="132" t="s">
        <v>1231</v>
      </c>
      <c r="N155" s="132" t="s">
        <v>1231</v>
      </c>
      <c r="O155" s="144" t="s">
        <v>2219</v>
      </c>
      <c r="P155" s="144" t="s">
        <v>2219</v>
      </c>
      <c r="Q155" s="144" t="s">
        <v>2219</v>
      </c>
      <c r="R155" s="144" t="s">
        <v>1148</v>
      </c>
      <c r="S155" s="144"/>
      <c r="T155" s="77"/>
    </row>
    <row r="156" spans="2:20" s="130" customFormat="1" ht="30" customHeight="1" x14ac:dyDescent="0.2">
      <c r="B156" s="224">
        <v>152</v>
      </c>
      <c r="C156" s="196" t="s">
        <v>1719</v>
      </c>
      <c r="D156" s="117" t="s">
        <v>1715</v>
      </c>
      <c r="E156" s="118" t="s">
        <v>1716</v>
      </c>
      <c r="F156" s="119" t="s">
        <v>1717</v>
      </c>
      <c r="G156" s="163" t="s">
        <v>1711</v>
      </c>
      <c r="H156" s="199" t="s">
        <v>1712</v>
      </c>
      <c r="I156" s="100" t="s">
        <v>1726</v>
      </c>
      <c r="J156" s="100" t="s">
        <v>1727</v>
      </c>
      <c r="K156" s="197">
        <v>231113</v>
      </c>
      <c r="L156" s="98" t="s">
        <v>1725</v>
      </c>
      <c r="M156" s="19" t="s">
        <v>1713</v>
      </c>
      <c r="N156" s="19" t="s">
        <v>1714</v>
      </c>
      <c r="O156" s="144" t="s">
        <v>2219</v>
      </c>
      <c r="P156" s="144" t="s">
        <v>2219</v>
      </c>
      <c r="Q156" s="144" t="s">
        <v>1148</v>
      </c>
      <c r="R156" s="144" t="s">
        <v>1148</v>
      </c>
      <c r="S156" s="144"/>
      <c r="T156" s="77"/>
    </row>
    <row r="157" spans="2:20" s="130" customFormat="1" ht="30" customHeight="1" x14ac:dyDescent="0.2">
      <c r="B157" s="224">
        <v>153</v>
      </c>
      <c r="C157" s="196" t="s">
        <v>439</v>
      </c>
      <c r="D157" s="117" t="s">
        <v>424</v>
      </c>
      <c r="E157" s="118" t="s">
        <v>437</v>
      </c>
      <c r="F157" s="119" t="s">
        <v>438</v>
      </c>
      <c r="G157" s="162" t="s">
        <v>440</v>
      </c>
      <c r="H157" s="238" t="s">
        <v>1736</v>
      </c>
      <c r="I157" s="100" t="s">
        <v>432</v>
      </c>
      <c r="J157" s="100" t="s">
        <v>441</v>
      </c>
      <c r="K157" s="132" t="s">
        <v>442</v>
      </c>
      <c r="L157" s="66" t="s">
        <v>2273</v>
      </c>
      <c r="M157" s="132" t="s">
        <v>443</v>
      </c>
      <c r="N157" s="132" t="s">
        <v>444</v>
      </c>
      <c r="O157" s="144" t="s">
        <v>1148</v>
      </c>
      <c r="P157" s="144" t="s">
        <v>2219</v>
      </c>
      <c r="Q157" s="144" t="s">
        <v>1148</v>
      </c>
      <c r="R157" s="144" t="s">
        <v>1148</v>
      </c>
      <c r="S157" s="144"/>
      <c r="T157" s="77"/>
    </row>
    <row r="158" spans="2:20" s="130" customFormat="1" ht="30" customHeight="1" x14ac:dyDescent="0.2">
      <c r="B158" s="224">
        <v>154</v>
      </c>
      <c r="C158" s="196" t="s">
        <v>832</v>
      </c>
      <c r="D158" s="131" t="s">
        <v>833</v>
      </c>
      <c r="E158" s="131" t="s">
        <v>834</v>
      </c>
      <c r="F158" s="131" t="s">
        <v>835</v>
      </c>
      <c r="G158" s="163" t="s">
        <v>1490</v>
      </c>
      <c r="H158" s="238" t="s">
        <v>1736</v>
      </c>
      <c r="I158" s="100" t="s">
        <v>27</v>
      </c>
      <c r="J158" s="100" t="s">
        <v>608</v>
      </c>
      <c r="K158" s="132" t="s">
        <v>836</v>
      </c>
      <c r="L158" s="66" t="s">
        <v>837</v>
      </c>
      <c r="M158" s="132" t="s">
        <v>838</v>
      </c>
      <c r="N158" s="132" t="s">
        <v>839</v>
      </c>
      <c r="O158" s="144" t="s">
        <v>2219</v>
      </c>
      <c r="P158" s="144" t="s">
        <v>2219</v>
      </c>
      <c r="Q158" s="144" t="s">
        <v>1148</v>
      </c>
      <c r="R158" s="144" t="s">
        <v>1148</v>
      </c>
      <c r="S158" s="144"/>
      <c r="T158" s="77"/>
    </row>
    <row r="159" spans="2:20" s="130" customFormat="1" ht="30" customHeight="1" x14ac:dyDescent="0.2">
      <c r="B159" s="224">
        <v>155</v>
      </c>
      <c r="C159" s="196" t="s">
        <v>1093</v>
      </c>
      <c r="D159" s="131" t="s">
        <v>1088</v>
      </c>
      <c r="E159" s="131" t="s">
        <v>1094</v>
      </c>
      <c r="F159" s="131" t="s">
        <v>1085</v>
      </c>
      <c r="G159" s="166" t="s">
        <v>1095</v>
      </c>
      <c r="H159" s="238" t="s">
        <v>1736</v>
      </c>
      <c r="I159" s="156" t="s">
        <v>27</v>
      </c>
      <c r="J159" s="156" t="s">
        <v>1081</v>
      </c>
      <c r="K159" s="157" t="s">
        <v>1096</v>
      </c>
      <c r="L159" s="146" t="s">
        <v>2274</v>
      </c>
      <c r="M159" s="157" t="s">
        <v>1097</v>
      </c>
      <c r="N159" s="157" t="s">
        <v>1098</v>
      </c>
      <c r="O159" s="144" t="s">
        <v>2219</v>
      </c>
      <c r="P159" s="144" t="s">
        <v>2219</v>
      </c>
      <c r="Q159" s="144" t="s">
        <v>1148</v>
      </c>
      <c r="R159" s="144" t="s">
        <v>1148</v>
      </c>
      <c r="S159" s="144"/>
      <c r="T159" s="77"/>
    </row>
    <row r="160" spans="2:20" s="130" customFormat="1" ht="30" customHeight="1" x14ac:dyDescent="0.2">
      <c r="B160" s="224">
        <v>156</v>
      </c>
      <c r="C160" s="196" t="s">
        <v>1707</v>
      </c>
      <c r="D160" s="131" t="s">
        <v>1673</v>
      </c>
      <c r="E160" s="131" t="s">
        <v>1676</v>
      </c>
      <c r="F160" s="131" t="s">
        <v>1677</v>
      </c>
      <c r="G160" s="163" t="s">
        <v>1666</v>
      </c>
      <c r="H160" s="199" t="s">
        <v>1663</v>
      </c>
      <c r="I160" s="100" t="s">
        <v>27</v>
      </c>
      <c r="J160" s="100" t="s">
        <v>441</v>
      </c>
      <c r="K160" s="197">
        <v>200625</v>
      </c>
      <c r="L160" s="98" t="s">
        <v>2377</v>
      </c>
      <c r="M160" s="19" t="s">
        <v>1671</v>
      </c>
      <c r="N160" s="19" t="s">
        <v>1672</v>
      </c>
      <c r="O160" s="144" t="s">
        <v>2219</v>
      </c>
      <c r="P160" s="144" t="s">
        <v>2219</v>
      </c>
      <c r="Q160" s="144" t="s">
        <v>2219</v>
      </c>
      <c r="R160" s="144" t="s">
        <v>1148</v>
      </c>
      <c r="S160" s="144"/>
      <c r="T160" s="77"/>
    </row>
    <row r="161" spans="1:20" s="130" customFormat="1" ht="30" customHeight="1" x14ac:dyDescent="0.2">
      <c r="B161" s="224">
        <v>157</v>
      </c>
      <c r="C161" s="200" t="s">
        <v>1791</v>
      </c>
      <c r="D161" s="169" t="s">
        <v>1792</v>
      </c>
      <c r="E161" s="169" t="s">
        <v>1793</v>
      </c>
      <c r="F161" s="169" t="s">
        <v>1794</v>
      </c>
      <c r="G161" s="210" t="s">
        <v>1795</v>
      </c>
      <c r="H161" s="254" t="s">
        <v>1796</v>
      </c>
      <c r="I161" s="212" t="s">
        <v>1797</v>
      </c>
      <c r="J161" s="212" t="s">
        <v>608</v>
      </c>
      <c r="K161" s="211" t="s">
        <v>1798</v>
      </c>
      <c r="L161" s="208" t="s">
        <v>1799</v>
      </c>
      <c r="M161" s="212" t="s">
        <v>1800</v>
      </c>
      <c r="N161" s="213" t="s">
        <v>1801</v>
      </c>
      <c r="O161" s="170" t="s">
        <v>1148</v>
      </c>
      <c r="P161" s="170" t="s">
        <v>2219</v>
      </c>
      <c r="Q161" s="170" t="s">
        <v>1148</v>
      </c>
      <c r="R161" s="170" t="s">
        <v>1148</v>
      </c>
      <c r="S161" s="170" t="s">
        <v>2454</v>
      </c>
      <c r="T161" s="171" t="s">
        <v>2275</v>
      </c>
    </row>
    <row r="162" spans="1:20" s="130" customFormat="1" ht="30" customHeight="1" x14ac:dyDescent="0.2">
      <c r="B162" s="224">
        <v>158</v>
      </c>
      <c r="C162" s="196" t="s">
        <v>143</v>
      </c>
      <c r="D162" s="131" t="s">
        <v>114</v>
      </c>
      <c r="E162" s="131" t="s">
        <v>93</v>
      </c>
      <c r="F162" s="131" t="s">
        <v>92</v>
      </c>
      <c r="G162" s="158" t="s">
        <v>311</v>
      </c>
      <c r="H162" s="199" t="s">
        <v>1520</v>
      </c>
      <c r="I162" s="100" t="s">
        <v>27</v>
      </c>
      <c r="J162" s="100" t="s">
        <v>51</v>
      </c>
      <c r="K162" s="132" t="s">
        <v>79</v>
      </c>
      <c r="L162" s="66" t="s">
        <v>2276</v>
      </c>
      <c r="M162" s="132" t="s">
        <v>52</v>
      </c>
      <c r="N162" s="132" t="s">
        <v>53</v>
      </c>
      <c r="O162" s="144" t="s">
        <v>2219</v>
      </c>
      <c r="P162" s="144" t="s">
        <v>2219</v>
      </c>
      <c r="Q162" s="144" t="s">
        <v>1148</v>
      </c>
      <c r="R162" s="144" t="s">
        <v>1148</v>
      </c>
      <c r="S162" s="144"/>
      <c r="T162" s="77"/>
    </row>
    <row r="163" spans="1:20" s="130" customFormat="1" ht="30" customHeight="1" x14ac:dyDescent="0.2">
      <c r="B163" s="224">
        <v>159</v>
      </c>
      <c r="C163" s="196" t="s">
        <v>607</v>
      </c>
      <c r="D163" s="131" t="s">
        <v>1788</v>
      </c>
      <c r="E163" s="131" t="s">
        <v>93</v>
      </c>
      <c r="F163" s="131" t="s">
        <v>92</v>
      </c>
      <c r="G163" s="158" t="s">
        <v>1690</v>
      </c>
      <c r="H163" s="199" t="s">
        <v>1469</v>
      </c>
      <c r="I163" s="100" t="s">
        <v>27</v>
      </c>
      <c r="J163" s="113" t="s">
        <v>608</v>
      </c>
      <c r="K163" s="132" t="s">
        <v>609</v>
      </c>
      <c r="L163" s="66" t="s">
        <v>2277</v>
      </c>
      <c r="M163" s="132" t="s">
        <v>1733</v>
      </c>
      <c r="N163" s="132" t="s">
        <v>1734</v>
      </c>
      <c r="O163" s="144" t="s">
        <v>2219</v>
      </c>
      <c r="P163" s="144" t="s">
        <v>2219</v>
      </c>
      <c r="Q163" s="144" t="s">
        <v>1148</v>
      </c>
      <c r="R163" s="144" t="s">
        <v>1148</v>
      </c>
      <c r="S163" s="144"/>
      <c r="T163" s="77"/>
    </row>
    <row r="164" spans="1:20" s="130" customFormat="1" ht="30" customHeight="1" x14ac:dyDescent="0.2">
      <c r="B164" s="224">
        <v>160</v>
      </c>
      <c r="C164" s="196" t="s">
        <v>1694</v>
      </c>
      <c r="D164" s="131" t="s">
        <v>373</v>
      </c>
      <c r="E164" s="131" t="s">
        <v>374</v>
      </c>
      <c r="F164" s="131" t="s">
        <v>92</v>
      </c>
      <c r="G164" s="158" t="s">
        <v>1789</v>
      </c>
      <c r="H164" s="238" t="s">
        <v>1736</v>
      </c>
      <c r="I164" s="100" t="s">
        <v>27</v>
      </c>
      <c r="J164" s="113" t="s">
        <v>608</v>
      </c>
      <c r="K164" s="132" t="s">
        <v>614</v>
      </c>
      <c r="L164" s="66" t="s">
        <v>1790</v>
      </c>
      <c r="M164" s="132" t="s">
        <v>375</v>
      </c>
      <c r="N164" s="132" t="s">
        <v>569</v>
      </c>
      <c r="O164" s="144" t="s">
        <v>1148</v>
      </c>
      <c r="P164" s="144" t="s">
        <v>2219</v>
      </c>
      <c r="Q164" s="144" t="s">
        <v>1148</v>
      </c>
      <c r="R164" s="144" t="s">
        <v>1148</v>
      </c>
      <c r="S164" s="144"/>
      <c r="T164" s="77"/>
    </row>
    <row r="165" spans="1:20" s="130" customFormat="1" ht="30" customHeight="1" x14ac:dyDescent="0.2">
      <c r="B165" s="224">
        <v>161</v>
      </c>
      <c r="C165" s="196" t="s">
        <v>115</v>
      </c>
      <c r="D165" s="131" t="s">
        <v>168</v>
      </c>
      <c r="E165" s="131" t="s">
        <v>93</v>
      </c>
      <c r="F165" s="131" t="s">
        <v>92</v>
      </c>
      <c r="G165" s="162" t="s">
        <v>1693</v>
      </c>
      <c r="H165" s="199" t="s">
        <v>1521</v>
      </c>
      <c r="I165" s="100" t="s">
        <v>27</v>
      </c>
      <c r="J165" s="100" t="s">
        <v>97</v>
      </c>
      <c r="K165" s="245" t="s">
        <v>466</v>
      </c>
      <c r="L165" s="246" t="s">
        <v>2278</v>
      </c>
      <c r="M165" s="245" t="s">
        <v>510</v>
      </c>
      <c r="N165" s="245" t="s">
        <v>511</v>
      </c>
      <c r="O165" s="144" t="s">
        <v>2219</v>
      </c>
      <c r="P165" s="144" t="s">
        <v>1148</v>
      </c>
      <c r="Q165" s="144" t="s">
        <v>1148</v>
      </c>
      <c r="R165" s="144" t="s">
        <v>1148</v>
      </c>
      <c r="S165" s="144"/>
      <c r="T165" s="77"/>
    </row>
    <row r="166" spans="1:20" s="130" customFormat="1" ht="30" customHeight="1" x14ac:dyDescent="0.2">
      <c r="B166" s="224">
        <v>162</v>
      </c>
      <c r="C166" s="196" t="s">
        <v>659</v>
      </c>
      <c r="D166" s="131" t="s">
        <v>2240</v>
      </c>
      <c r="E166" s="131" t="s">
        <v>93</v>
      </c>
      <c r="F166" s="131" t="s">
        <v>92</v>
      </c>
      <c r="G166" s="158" t="s">
        <v>1004</v>
      </c>
      <c r="H166" s="199" t="s">
        <v>1522</v>
      </c>
      <c r="I166" s="100" t="s">
        <v>27</v>
      </c>
      <c r="J166" s="100" t="s">
        <v>31</v>
      </c>
      <c r="K166" s="132" t="s">
        <v>768</v>
      </c>
      <c r="L166" s="66" t="s">
        <v>2279</v>
      </c>
      <c r="M166" s="132" t="s">
        <v>1774</v>
      </c>
      <c r="N166" s="132" t="s">
        <v>1775</v>
      </c>
      <c r="O166" s="144" t="s">
        <v>1148</v>
      </c>
      <c r="P166" s="144" t="s">
        <v>2219</v>
      </c>
      <c r="Q166" s="144" t="s">
        <v>1148</v>
      </c>
      <c r="R166" s="144" t="s">
        <v>1148</v>
      </c>
      <c r="S166" s="144"/>
      <c r="T166" s="77"/>
    </row>
    <row r="167" spans="1:20" s="130" customFormat="1" ht="30" customHeight="1" x14ac:dyDescent="0.2">
      <c r="B167" s="224">
        <v>163</v>
      </c>
      <c r="C167" s="200" t="s">
        <v>659</v>
      </c>
      <c r="D167" s="169" t="s">
        <v>1207</v>
      </c>
      <c r="E167" s="169" t="s">
        <v>169</v>
      </c>
      <c r="F167" s="169" t="s">
        <v>13</v>
      </c>
      <c r="G167" s="240" t="s">
        <v>1238</v>
      </c>
      <c r="H167" s="272" t="s">
        <v>1239</v>
      </c>
      <c r="I167" s="212" t="s">
        <v>27</v>
      </c>
      <c r="J167" s="212" t="s">
        <v>219</v>
      </c>
      <c r="K167" s="177" t="s">
        <v>1240</v>
      </c>
      <c r="L167" s="236" t="s">
        <v>2281</v>
      </c>
      <c r="M167" s="177" t="s">
        <v>643</v>
      </c>
      <c r="N167" s="177" t="s">
        <v>644</v>
      </c>
      <c r="O167" s="170" t="s">
        <v>1148</v>
      </c>
      <c r="P167" s="170" t="s">
        <v>1148</v>
      </c>
      <c r="Q167" s="170" t="s">
        <v>1148</v>
      </c>
      <c r="R167" s="170" t="s">
        <v>2219</v>
      </c>
      <c r="S167" s="170" t="s">
        <v>2454</v>
      </c>
      <c r="T167" s="171" t="s">
        <v>2280</v>
      </c>
    </row>
    <row r="168" spans="1:20" s="130" customFormat="1" ht="30" customHeight="1" x14ac:dyDescent="0.2">
      <c r="B168" s="224">
        <v>164</v>
      </c>
      <c r="C168" s="196" t="s">
        <v>144</v>
      </c>
      <c r="D168" s="131" t="s">
        <v>1803</v>
      </c>
      <c r="E168" s="131" t="s">
        <v>93</v>
      </c>
      <c r="F168" s="131" t="s">
        <v>92</v>
      </c>
      <c r="G168" s="158" t="s">
        <v>1818</v>
      </c>
      <c r="H168" s="199" t="s">
        <v>1523</v>
      </c>
      <c r="I168" s="100" t="s">
        <v>27</v>
      </c>
      <c r="J168" s="100" t="s">
        <v>54</v>
      </c>
      <c r="K168" s="132" t="s">
        <v>55</v>
      </c>
      <c r="L168" s="145" t="s">
        <v>2282</v>
      </c>
      <c r="M168" s="132" t="s">
        <v>575</v>
      </c>
      <c r="N168" s="132" t="s">
        <v>610</v>
      </c>
      <c r="O168" s="144" t="s">
        <v>2219</v>
      </c>
      <c r="P168" s="144" t="s">
        <v>2219</v>
      </c>
      <c r="Q168" s="144" t="s">
        <v>1148</v>
      </c>
      <c r="R168" s="144" t="s">
        <v>1148</v>
      </c>
      <c r="S168" s="144"/>
      <c r="T168" s="77"/>
    </row>
    <row r="169" spans="1:20" s="130" customFormat="1" ht="30" customHeight="1" x14ac:dyDescent="0.2">
      <c r="B169" s="224">
        <v>165</v>
      </c>
      <c r="C169" s="196" t="s">
        <v>336</v>
      </c>
      <c r="D169" s="131" t="s">
        <v>215</v>
      </c>
      <c r="E169" s="131" t="s">
        <v>216</v>
      </c>
      <c r="F169" s="131" t="s">
        <v>217</v>
      </c>
      <c r="G169" s="162" t="s">
        <v>218</v>
      </c>
      <c r="H169" s="273" t="s">
        <v>2283</v>
      </c>
      <c r="I169" s="100" t="s">
        <v>27</v>
      </c>
      <c r="J169" s="100" t="s">
        <v>219</v>
      </c>
      <c r="K169" s="132" t="s">
        <v>220</v>
      </c>
      <c r="L169" s="66" t="s">
        <v>2284</v>
      </c>
      <c r="M169" s="132" t="s">
        <v>566</v>
      </c>
      <c r="N169" s="132" t="s">
        <v>567</v>
      </c>
      <c r="O169" s="144" t="s">
        <v>1148</v>
      </c>
      <c r="P169" s="144" t="s">
        <v>2219</v>
      </c>
      <c r="Q169" s="144" t="s">
        <v>1148</v>
      </c>
      <c r="R169" s="144" t="s">
        <v>1148</v>
      </c>
      <c r="S169" s="144"/>
      <c r="T169" s="77"/>
    </row>
    <row r="170" spans="1:20" s="130" customFormat="1" ht="30" customHeight="1" x14ac:dyDescent="0.2">
      <c r="B170" s="224">
        <v>166</v>
      </c>
      <c r="C170" s="196" t="s">
        <v>233</v>
      </c>
      <c r="D170" s="131" t="s">
        <v>229</v>
      </c>
      <c r="E170" s="131" t="s">
        <v>230</v>
      </c>
      <c r="F170" s="131" t="s">
        <v>231</v>
      </c>
      <c r="G170" s="162" t="s">
        <v>1411</v>
      </c>
      <c r="H170" s="199" t="s">
        <v>1524</v>
      </c>
      <c r="I170" s="100" t="s">
        <v>27</v>
      </c>
      <c r="J170" s="100" t="s">
        <v>97</v>
      </c>
      <c r="K170" s="132" t="s">
        <v>232</v>
      </c>
      <c r="L170" s="66" t="s">
        <v>2286</v>
      </c>
      <c r="M170" s="132" t="s">
        <v>276</v>
      </c>
      <c r="N170" s="132" t="s">
        <v>276</v>
      </c>
      <c r="O170" s="144" t="s">
        <v>2219</v>
      </c>
      <c r="P170" s="144" t="s">
        <v>2219</v>
      </c>
      <c r="Q170" s="144" t="s">
        <v>2219</v>
      </c>
      <c r="R170" s="144" t="s">
        <v>1148</v>
      </c>
      <c r="S170" s="144"/>
      <c r="T170" s="77"/>
    </row>
    <row r="171" spans="1:20" s="130" customFormat="1" ht="30" customHeight="1" x14ac:dyDescent="0.2">
      <c r="B171" s="224">
        <v>167</v>
      </c>
      <c r="C171" s="196" t="s">
        <v>496</v>
      </c>
      <c r="D171" s="131" t="s">
        <v>380</v>
      </c>
      <c r="E171" s="131" t="s">
        <v>209</v>
      </c>
      <c r="F171" s="131" t="s">
        <v>497</v>
      </c>
      <c r="G171" s="163" t="s">
        <v>1532</v>
      </c>
      <c r="H171" s="199" t="s">
        <v>1531</v>
      </c>
      <c r="I171" s="100" t="s">
        <v>27</v>
      </c>
      <c r="J171" s="100" t="s">
        <v>499</v>
      </c>
      <c r="K171" s="132" t="s">
        <v>1292</v>
      </c>
      <c r="L171" s="66" t="s">
        <v>2285</v>
      </c>
      <c r="M171" s="132" t="s">
        <v>500</v>
      </c>
      <c r="N171" s="132" t="s">
        <v>500</v>
      </c>
      <c r="O171" s="144" t="s">
        <v>2219</v>
      </c>
      <c r="P171" s="144" t="s">
        <v>2219</v>
      </c>
      <c r="Q171" s="144" t="s">
        <v>1148</v>
      </c>
      <c r="R171" s="144" t="s">
        <v>1148</v>
      </c>
      <c r="S171" s="144"/>
      <c r="T171" s="77"/>
    </row>
    <row r="172" spans="1:20" s="130" customFormat="1" ht="30" customHeight="1" x14ac:dyDescent="0.2">
      <c r="B172" s="224">
        <v>168</v>
      </c>
      <c r="C172" s="196" t="s">
        <v>521</v>
      </c>
      <c r="D172" s="131" t="s">
        <v>522</v>
      </c>
      <c r="E172" s="131" t="s">
        <v>523</v>
      </c>
      <c r="F172" s="131" t="s">
        <v>524</v>
      </c>
      <c r="G172" s="162" t="s">
        <v>525</v>
      </c>
      <c r="H172" s="199" t="s">
        <v>1534</v>
      </c>
      <c r="I172" s="100" t="s">
        <v>526</v>
      </c>
      <c r="J172" s="100" t="s">
        <v>527</v>
      </c>
      <c r="K172" s="132" t="s">
        <v>528</v>
      </c>
      <c r="L172" s="66" t="s">
        <v>2287</v>
      </c>
      <c r="M172" s="132" t="s">
        <v>1819</v>
      </c>
      <c r="N172" s="132" t="s">
        <v>1820</v>
      </c>
      <c r="O172" s="144" t="s">
        <v>2219</v>
      </c>
      <c r="P172" s="144" t="s">
        <v>2219</v>
      </c>
      <c r="Q172" s="144" t="s">
        <v>1148</v>
      </c>
      <c r="R172" s="144" t="s">
        <v>1148</v>
      </c>
      <c r="S172" s="144"/>
      <c r="T172" s="77"/>
    </row>
    <row r="173" spans="1:20" s="130" customFormat="1" ht="30" customHeight="1" x14ac:dyDescent="0.2">
      <c r="B173" s="224">
        <v>169</v>
      </c>
      <c r="C173" s="196" t="s">
        <v>1706</v>
      </c>
      <c r="D173" s="131" t="s">
        <v>1674</v>
      </c>
      <c r="E173" s="131" t="s">
        <v>1675</v>
      </c>
      <c r="F173" s="131" t="s">
        <v>1677</v>
      </c>
      <c r="G173" s="163" t="s">
        <v>1665</v>
      </c>
      <c r="H173" s="199" t="s">
        <v>1614</v>
      </c>
      <c r="I173" s="100" t="s">
        <v>27</v>
      </c>
      <c r="J173" s="100" t="s">
        <v>1681</v>
      </c>
      <c r="K173" s="197">
        <v>283614</v>
      </c>
      <c r="L173" s="98" t="s">
        <v>2288</v>
      </c>
      <c r="M173" s="19" t="s">
        <v>1669</v>
      </c>
      <c r="N173" s="19" t="s">
        <v>1670</v>
      </c>
      <c r="O173" s="144" t="s">
        <v>2219</v>
      </c>
      <c r="P173" s="144" t="s">
        <v>2219</v>
      </c>
      <c r="Q173" s="144" t="s">
        <v>2219</v>
      </c>
      <c r="R173" s="144" t="s">
        <v>1148</v>
      </c>
      <c r="S173" s="144"/>
      <c r="T173" s="77"/>
    </row>
    <row r="174" spans="1:20" s="130" customFormat="1" ht="30" customHeight="1" x14ac:dyDescent="0.2">
      <c r="B174" s="224">
        <v>170</v>
      </c>
      <c r="C174" s="196" t="s">
        <v>758</v>
      </c>
      <c r="D174" s="131" t="s">
        <v>751</v>
      </c>
      <c r="E174" s="131" t="s">
        <v>752</v>
      </c>
      <c r="F174" s="131" t="s">
        <v>753</v>
      </c>
      <c r="G174" s="162" t="s">
        <v>759</v>
      </c>
      <c r="H174" s="238" t="s">
        <v>760</v>
      </c>
      <c r="I174" s="100" t="s">
        <v>27</v>
      </c>
      <c r="J174" s="100" t="s">
        <v>97</v>
      </c>
      <c r="K174" s="132" t="s">
        <v>761</v>
      </c>
      <c r="L174" s="66" t="s">
        <v>762</v>
      </c>
      <c r="M174" s="132" t="s">
        <v>763</v>
      </c>
      <c r="N174" s="132" t="s">
        <v>764</v>
      </c>
      <c r="O174" s="144" t="s">
        <v>1148</v>
      </c>
      <c r="P174" s="144" t="s">
        <v>2219</v>
      </c>
      <c r="Q174" s="144" t="s">
        <v>1148</v>
      </c>
      <c r="R174" s="144" t="s">
        <v>1148</v>
      </c>
      <c r="S174" s="144"/>
      <c r="T174" s="77"/>
    </row>
    <row r="175" spans="1:20" s="130" customFormat="1" ht="30" customHeight="1" x14ac:dyDescent="0.2">
      <c r="B175" s="224">
        <v>171</v>
      </c>
      <c r="C175" s="196" t="s">
        <v>771</v>
      </c>
      <c r="D175" s="131" t="s">
        <v>769</v>
      </c>
      <c r="E175" s="131" t="s">
        <v>772</v>
      </c>
      <c r="F175" s="131" t="s">
        <v>770</v>
      </c>
      <c r="G175" s="162" t="s">
        <v>773</v>
      </c>
      <c r="H175" s="199" t="s">
        <v>1524</v>
      </c>
      <c r="I175" s="100" t="s">
        <v>27</v>
      </c>
      <c r="J175" s="100" t="s">
        <v>97</v>
      </c>
      <c r="K175" s="132" t="s">
        <v>774</v>
      </c>
      <c r="L175" s="66" t="s">
        <v>2289</v>
      </c>
      <c r="M175" s="132" t="s">
        <v>1412</v>
      </c>
      <c r="N175" s="132" t="s">
        <v>1412</v>
      </c>
      <c r="O175" s="144" t="s">
        <v>1148</v>
      </c>
      <c r="P175" s="144" t="s">
        <v>2219</v>
      </c>
      <c r="Q175" s="144" t="s">
        <v>1148</v>
      </c>
      <c r="R175" s="144" t="s">
        <v>1148</v>
      </c>
      <c r="S175" s="144"/>
      <c r="T175" s="77"/>
    </row>
    <row r="176" spans="1:20" s="176" customFormat="1" ht="30" customHeight="1" x14ac:dyDescent="0.2">
      <c r="A176" s="130"/>
      <c r="B176" s="224">
        <v>172</v>
      </c>
      <c r="C176" s="196" t="s">
        <v>952</v>
      </c>
      <c r="D176" s="131" t="s">
        <v>953</v>
      </c>
      <c r="E176" s="131" t="s">
        <v>954</v>
      </c>
      <c r="F176" s="131" t="s">
        <v>955</v>
      </c>
      <c r="G176" s="158" t="s">
        <v>946</v>
      </c>
      <c r="H176" s="199" t="s">
        <v>1493</v>
      </c>
      <c r="I176" s="100" t="s">
        <v>27</v>
      </c>
      <c r="J176" s="100" t="s">
        <v>956</v>
      </c>
      <c r="K176" s="132" t="s">
        <v>957</v>
      </c>
      <c r="L176" s="145" t="s">
        <v>1535</v>
      </c>
      <c r="M176" s="132" t="s">
        <v>958</v>
      </c>
      <c r="N176" s="132" t="s">
        <v>959</v>
      </c>
      <c r="O176" s="144" t="s">
        <v>2219</v>
      </c>
      <c r="P176" s="144" t="s">
        <v>2219</v>
      </c>
      <c r="Q176" s="144" t="s">
        <v>1148</v>
      </c>
      <c r="R176" s="144" t="s">
        <v>1148</v>
      </c>
      <c r="S176" s="144"/>
      <c r="T176" s="77"/>
    </row>
    <row r="177" spans="2:20" s="130" customFormat="1" ht="30" customHeight="1" x14ac:dyDescent="0.2">
      <c r="B177" s="224">
        <v>173</v>
      </c>
      <c r="C177" s="196" t="s">
        <v>1082</v>
      </c>
      <c r="D177" s="131" t="s">
        <v>1083</v>
      </c>
      <c r="E177" s="131" t="s">
        <v>1084</v>
      </c>
      <c r="F177" s="131" t="s">
        <v>1085</v>
      </c>
      <c r="G177" s="166" t="s">
        <v>1442</v>
      </c>
      <c r="H177" s="153" t="s">
        <v>1076</v>
      </c>
      <c r="I177" s="156" t="s">
        <v>27</v>
      </c>
      <c r="J177" s="156" t="s">
        <v>1077</v>
      </c>
      <c r="K177" s="157" t="s">
        <v>1235</v>
      </c>
      <c r="L177" s="146" t="s">
        <v>2290</v>
      </c>
      <c r="M177" s="157" t="s">
        <v>1236</v>
      </c>
      <c r="N177" s="157" t="s">
        <v>1237</v>
      </c>
      <c r="O177" s="144" t="s">
        <v>2219</v>
      </c>
      <c r="P177" s="144" t="s">
        <v>2219</v>
      </c>
      <c r="Q177" s="144" t="s">
        <v>1148</v>
      </c>
      <c r="R177" s="144" t="s">
        <v>1148</v>
      </c>
      <c r="S177" s="144"/>
      <c r="T177" s="77"/>
    </row>
    <row r="178" spans="2:20" s="130" customFormat="1" ht="30" customHeight="1" x14ac:dyDescent="0.2">
      <c r="B178" s="224">
        <v>174</v>
      </c>
      <c r="C178" s="196" t="s">
        <v>1086</v>
      </c>
      <c r="D178" s="131" t="s">
        <v>1083</v>
      </c>
      <c r="E178" s="131" t="s">
        <v>1084</v>
      </c>
      <c r="F178" s="131" t="s">
        <v>1085</v>
      </c>
      <c r="G178" s="163" t="s">
        <v>1503</v>
      </c>
      <c r="H178" s="199" t="s">
        <v>1555</v>
      </c>
      <c r="I178" s="156" t="s">
        <v>27</v>
      </c>
      <c r="J178" s="156" t="s">
        <v>1078</v>
      </c>
      <c r="K178" s="157" t="s">
        <v>1232</v>
      </c>
      <c r="L178" s="145" t="s">
        <v>2292</v>
      </c>
      <c r="M178" s="157" t="s">
        <v>1233</v>
      </c>
      <c r="N178" s="157" t="s">
        <v>1234</v>
      </c>
      <c r="O178" s="144" t="s">
        <v>1148</v>
      </c>
      <c r="P178" s="144" t="s">
        <v>2219</v>
      </c>
      <c r="Q178" s="144" t="s">
        <v>1148</v>
      </c>
      <c r="R178" s="144" t="s">
        <v>1148</v>
      </c>
      <c r="S178" s="144"/>
      <c r="T178" s="77"/>
    </row>
    <row r="179" spans="2:20" s="130" customFormat="1" ht="30" customHeight="1" x14ac:dyDescent="0.2">
      <c r="B179" s="224">
        <v>175</v>
      </c>
      <c r="C179" s="196" t="s">
        <v>1087</v>
      </c>
      <c r="D179" s="131" t="s">
        <v>1088</v>
      </c>
      <c r="E179" s="131" t="s">
        <v>1089</v>
      </c>
      <c r="F179" s="131" t="s">
        <v>1085</v>
      </c>
      <c r="G179" s="166" t="s">
        <v>1079</v>
      </c>
      <c r="H179" s="153" t="s">
        <v>1080</v>
      </c>
      <c r="I179" s="156" t="s">
        <v>27</v>
      </c>
      <c r="J179" s="156" t="s">
        <v>1090</v>
      </c>
      <c r="K179" s="157" t="s">
        <v>1091</v>
      </c>
      <c r="L179" s="146" t="s">
        <v>2291</v>
      </c>
      <c r="M179" s="157" t="s">
        <v>1092</v>
      </c>
      <c r="N179" s="157" t="s">
        <v>1092</v>
      </c>
      <c r="O179" s="144" t="s">
        <v>1148</v>
      </c>
      <c r="P179" s="144" t="s">
        <v>2219</v>
      </c>
      <c r="Q179" s="144" t="s">
        <v>1148</v>
      </c>
      <c r="R179" s="144" t="s">
        <v>1148</v>
      </c>
      <c r="S179" s="144"/>
      <c r="T179" s="77"/>
    </row>
    <row r="180" spans="2:20" s="130" customFormat="1" ht="30" customHeight="1" x14ac:dyDescent="0.2">
      <c r="B180" s="224">
        <v>176</v>
      </c>
      <c r="C180" s="200" t="s">
        <v>1413</v>
      </c>
      <c r="D180" s="169" t="s">
        <v>1282</v>
      </c>
      <c r="E180" s="169" t="s">
        <v>255</v>
      </c>
      <c r="F180" s="169" t="s">
        <v>13</v>
      </c>
      <c r="G180" s="247" t="s">
        <v>1414</v>
      </c>
      <c r="H180" s="274" t="s">
        <v>1415</v>
      </c>
      <c r="I180" s="212" t="s">
        <v>27</v>
      </c>
      <c r="J180" s="212" t="s">
        <v>499</v>
      </c>
      <c r="K180" s="248" t="s">
        <v>418</v>
      </c>
      <c r="L180" s="249" t="s">
        <v>2293</v>
      </c>
      <c r="M180" s="248" t="s">
        <v>1416</v>
      </c>
      <c r="N180" s="248" t="s">
        <v>1417</v>
      </c>
      <c r="O180" s="170" t="s">
        <v>1148</v>
      </c>
      <c r="P180" s="170" t="s">
        <v>2219</v>
      </c>
      <c r="Q180" s="170" t="s">
        <v>1148</v>
      </c>
      <c r="R180" s="170" t="s">
        <v>1148</v>
      </c>
      <c r="S180" s="170" t="s">
        <v>2454</v>
      </c>
      <c r="T180" s="171" t="s">
        <v>2294</v>
      </c>
    </row>
    <row r="181" spans="2:20" s="130" customFormat="1" ht="30" customHeight="1" x14ac:dyDescent="0.2">
      <c r="B181" s="224">
        <v>177</v>
      </c>
      <c r="C181" s="200" t="s">
        <v>1776</v>
      </c>
      <c r="D181" s="169" t="s">
        <v>1777</v>
      </c>
      <c r="E181" s="169" t="s">
        <v>1778</v>
      </c>
      <c r="F181" s="169" t="s">
        <v>1779</v>
      </c>
      <c r="G181" s="210" t="s">
        <v>1780</v>
      </c>
      <c r="H181" s="254" t="s">
        <v>1522</v>
      </c>
      <c r="I181" s="212" t="s">
        <v>1783</v>
      </c>
      <c r="J181" s="212" t="s">
        <v>1782</v>
      </c>
      <c r="K181" s="211" t="s">
        <v>1781</v>
      </c>
      <c r="L181" s="208" t="s">
        <v>1784</v>
      </c>
      <c r="M181" s="213" t="s">
        <v>1772</v>
      </c>
      <c r="N181" s="213" t="s">
        <v>1773</v>
      </c>
      <c r="O181" s="170" t="s">
        <v>2219</v>
      </c>
      <c r="P181" s="170" t="s">
        <v>2219</v>
      </c>
      <c r="Q181" s="170" t="s">
        <v>1148</v>
      </c>
      <c r="R181" s="170" t="s">
        <v>1148</v>
      </c>
      <c r="S181" s="170" t="s">
        <v>2454</v>
      </c>
      <c r="T181" s="171" t="s">
        <v>2309</v>
      </c>
    </row>
    <row r="182" spans="2:20" s="130" customFormat="1" ht="30" customHeight="1" x14ac:dyDescent="0.2">
      <c r="B182" s="224">
        <v>178</v>
      </c>
      <c r="C182" s="196" t="s">
        <v>2295</v>
      </c>
      <c r="D182" s="131" t="s">
        <v>2230</v>
      </c>
      <c r="E182" s="131" t="s">
        <v>2231</v>
      </c>
      <c r="F182" s="131" t="s">
        <v>2232</v>
      </c>
      <c r="G182" s="214" t="s">
        <v>2296</v>
      </c>
      <c r="H182" s="199" t="s">
        <v>1564</v>
      </c>
      <c r="I182" s="100" t="s">
        <v>432</v>
      </c>
      <c r="J182" s="100" t="s">
        <v>2297</v>
      </c>
      <c r="K182" s="132" t="s">
        <v>2298</v>
      </c>
      <c r="L182" s="66" t="s">
        <v>2299</v>
      </c>
      <c r="M182" s="132" t="s">
        <v>2300</v>
      </c>
      <c r="N182" s="132" t="s">
        <v>2301</v>
      </c>
      <c r="O182" s="144" t="s">
        <v>2219</v>
      </c>
      <c r="P182" s="144" t="s">
        <v>2219</v>
      </c>
      <c r="Q182" s="144" t="s">
        <v>1148</v>
      </c>
      <c r="R182" s="144" t="s">
        <v>1148</v>
      </c>
      <c r="S182" s="144"/>
      <c r="T182" s="77"/>
    </row>
    <row r="183" spans="2:20" s="130" customFormat="1" ht="30" customHeight="1" x14ac:dyDescent="0.2">
      <c r="B183" s="224">
        <v>179</v>
      </c>
      <c r="C183" s="196" t="s">
        <v>2457</v>
      </c>
      <c r="D183" s="131" t="s">
        <v>2458</v>
      </c>
      <c r="E183" s="131" t="s">
        <v>2459</v>
      </c>
      <c r="F183" s="131" t="s">
        <v>2460</v>
      </c>
      <c r="G183" s="158" t="s">
        <v>2461</v>
      </c>
      <c r="H183" s="199" t="s">
        <v>2462</v>
      </c>
      <c r="I183" s="100" t="s">
        <v>432</v>
      </c>
      <c r="J183" s="100" t="s">
        <v>499</v>
      </c>
      <c r="K183" s="132" t="s">
        <v>2463</v>
      </c>
      <c r="L183" s="66" t="s">
        <v>2464</v>
      </c>
      <c r="M183" s="132" t="s">
        <v>2465</v>
      </c>
      <c r="N183" s="132" t="s">
        <v>2466</v>
      </c>
      <c r="O183" s="144" t="s">
        <v>2219</v>
      </c>
      <c r="P183" s="144" t="s">
        <v>2219</v>
      </c>
      <c r="Q183" s="144" t="s">
        <v>1148</v>
      </c>
      <c r="R183" s="144" t="s">
        <v>1148</v>
      </c>
      <c r="S183" s="144"/>
      <c r="T183" s="77"/>
    </row>
    <row r="184" spans="2:20" s="130" customFormat="1" ht="30" customHeight="1" x14ac:dyDescent="0.2">
      <c r="B184" s="224">
        <v>180</v>
      </c>
      <c r="C184" s="196" t="s">
        <v>337</v>
      </c>
      <c r="D184" s="131" t="s">
        <v>224</v>
      </c>
      <c r="E184" s="131" t="s">
        <v>225</v>
      </c>
      <c r="F184" s="131" t="s">
        <v>226</v>
      </c>
      <c r="G184" s="214" t="s">
        <v>1527</v>
      </c>
      <c r="H184" s="199" t="s">
        <v>1525</v>
      </c>
      <c r="I184" s="100" t="s">
        <v>66</v>
      </c>
      <c r="J184" s="100" t="s">
        <v>494</v>
      </c>
      <c r="K184" s="132" t="s">
        <v>227</v>
      </c>
      <c r="L184" s="66" t="s">
        <v>611</v>
      </c>
      <c r="M184" s="132" t="s">
        <v>570</v>
      </c>
      <c r="N184" s="132" t="s">
        <v>228</v>
      </c>
      <c r="O184" s="144" t="s">
        <v>1148</v>
      </c>
      <c r="P184" s="144" t="s">
        <v>2219</v>
      </c>
      <c r="Q184" s="144" t="s">
        <v>1148</v>
      </c>
      <c r="R184" s="144" t="s">
        <v>1148</v>
      </c>
      <c r="S184" s="144"/>
      <c r="T184" s="77"/>
    </row>
    <row r="185" spans="2:20" s="130" customFormat="1" ht="30" customHeight="1" x14ac:dyDescent="0.2">
      <c r="B185" s="224">
        <v>181</v>
      </c>
      <c r="C185" s="196" t="s">
        <v>491</v>
      </c>
      <c r="D185" s="131" t="s">
        <v>455</v>
      </c>
      <c r="E185" s="131" t="s">
        <v>492</v>
      </c>
      <c r="F185" s="131" t="s">
        <v>493</v>
      </c>
      <c r="G185" s="214" t="s">
        <v>1526</v>
      </c>
      <c r="H185" s="199" t="s">
        <v>1471</v>
      </c>
      <c r="I185" s="100" t="s">
        <v>66</v>
      </c>
      <c r="J185" s="100" t="s">
        <v>494</v>
      </c>
      <c r="K185" s="132" t="s">
        <v>495</v>
      </c>
      <c r="L185" s="66" t="s">
        <v>2302</v>
      </c>
      <c r="M185" s="132" t="s">
        <v>571</v>
      </c>
      <c r="N185" s="132" t="s">
        <v>571</v>
      </c>
      <c r="O185" s="144" t="s">
        <v>1148</v>
      </c>
      <c r="P185" s="144" t="s">
        <v>2219</v>
      </c>
      <c r="Q185" s="144" t="s">
        <v>1148</v>
      </c>
      <c r="R185" s="144" t="s">
        <v>1148</v>
      </c>
      <c r="S185" s="144"/>
      <c r="T185" s="77"/>
    </row>
    <row r="186" spans="2:20" s="130" customFormat="1" ht="30" customHeight="1" x14ac:dyDescent="0.2">
      <c r="B186" s="224">
        <v>182</v>
      </c>
      <c r="C186" s="196" t="s">
        <v>338</v>
      </c>
      <c r="D186" s="131" t="s">
        <v>235</v>
      </c>
      <c r="E186" s="131" t="s">
        <v>236</v>
      </c>
      <c r="F186" s="131" t="s">
        <v>237</v>
      </c>
      <c r="G186" s="162" t="s">
        <v>252</v>
      </c>
      <c r="H186" s="199" t="s">
        <v>1528</v>
      </c>
      <c r="I186" s="100" t="s">
        <v>47</v>
      </c>
      <c r="J186" s="100" t="s">
        <v>163</v>
      </c>
      <c r="K186" s="132" t="s">
        <v>238</v>
      </c>
      <c r="L186" s="66" t="s">
        <v>2303</v>
      </c>
      <c r="M186" s="132" t="s">
        <v>1802</v>
      </c>
      <c r="N186" s="132" t="s">
        <v>239</v>
      </c>
      <c r="O186" s="144" t="s">
        <v>1148</v>
      </c>
      <c r="P186" s="144" t="s">
        <v>2219</v>
      </c>
      <c r="Q186" s="144" t="s">
        <v>1148</v>
      </c>
      <c r="R186" s="144" t="s">
        <v>1148</v>
      </c>
      <c r="S186" s="144"/>
      <c r="T186" s="77"/>
    </row>
    <row r="187" spans="2:20" s="21" customFormat="1" ht="30" customHeight="1" x14ac:dyDescent="0.2">
      <c r="B187" s="224">
        <v>183</v>
      </c>
      <c r="C187" s="196" t="s">
        <v>408</v>
      </c>
      <c r="D187" s="131" t="s">
        <v>380</v>
      </c>
      <c r="E187" s="131" t="s">
        <v>70</v>
      </c>
      <c r="F187" s="131" t="s">
        <v>13</v>
      </c>
      <c r="G187" s="282" t="s">
        <v>409</v>
      </c>
      <c r="H187" s="199" t="s">
        <v>1475</v>
      </c>
      <c r="I187" s="100" t="s">
        <v>50</v>
      </c>
      <c r="J187" s="100" t="s">
        <v>207</v>
      </c>
      <c r="K187" s="132" t="s">
        <v>410</v>
      </c>
      <c r="L187" s="66" t="s">
        <v>2304</v>
      </c>
      <c r="M187" s="132" t="s">
        <v>411</v>
      </c>
      <c r="N187" s="132" t="s">
        <v>412</v>
      </c>
      <c r="O187" s="144" t="s">
        <v>1148</v>
      </c>
      <c r="P187" s="144" t="s">
        <v>2219</v>
      </c>
      <c r="Q187" s="144" t="s">
        <v>1148</v>
      </c>
      <c r="R187" s="144" t="s">
        <v>1148</v>
      </c>
      <c r="S187" s="144"/>
      <c r="T187" s="77"/>
    </row>
    <row r="188" spans="2:20" s="21" customFormat="1" ht="30" customHeight="1" x14ac:dyDescent="0.2">
      <c r="B188" s="224">
        <v>184</v>
      </c>
      <c r="C188" s="256" t="s">
        <v>1206</v>
      </c>
      <c r="D188" s="131" t="s">
        <v>1207</v>
      </c>
      <c r="E188" s="131" t="s">
        <v>178</v>
      </c>
      <c r="F188" s="131" t="s">
        <v>156</v>
      </c>
      <c r="G188" s="158" t="s">
        <v>1208</v>
      </c>
      <c r="H188" s="238" t="s">
        <v>1209</v>
      </c>
      <c r="I188" s="100" t="s">
        <v>50</v>
      </c>
      <c r="J188" s="100" t="s">
        <v>1210</v>
      </c>
      <c r="K188" s="132" t="s">
        <v>1211</v>
      </c>
      <c r="L188" s="66" t="s">
        <v>1212</v>
      </c>
      <c r="M188" s="132" t="s">
        <v>1213</v>
      </c>
      <c r="N188" s="132" t="s">
        <v>1214</v>
      </c>
      <c r="O188" s="144" t="s">
        <v>2219</v>
      </c>
      <c r="P188" s="144" t="s">
        <v>2219</v>
      </c>
      <c r="Q188" s="144" t="s">
        <v>1148</v>
      </c>
      <c r="R188" s="144" t="s">
        <v>1148</v>
      </c>
      <c r="S188" s="144"/>
      <c r="T188" s="77"/>
    </row>
    <row r="189" spans="2:20" s="21" customFormat="1" ht="30" customHeight="1" x14ac:dyDescent="0.2">
      <c r="B189" s="224">
        <v>185</v>
      </c>
      <c r="C189" s="256" t="s">
        <v>335</v>
      </c>
      <c r="D189" s="131" t="s">
        <v>208</v>
      </c>
      <c r="E189" s="131" t="s">
        <v>209</v>
      </c>
      <c r="F189" s="131" t="s">
        <v>210</v>
      </c>
      <c r="G189" s="162" t="s">
        <v>558</v>
      </c>
      <c r="H189" s="199" t="s">
        <v>1529</v>
      </c>
      <c r="I189" s="100" t="s">
        <v>44</v>
      </c>
      <c r="J189" s="100" t="s">
        <v>559</v>
      </c>
      <c r="K189" s="132" t="s">
        <v>560</v>
      </c>
      <c r="L189" s="66" t="s">
        <v>2305</v>
      </c>
      <c r="M189" s="132" t="s">
        <v>568</v>
      </c>
      <c r="N189" s="132" t="s">
        <v>1816</v>
      </c>
      <c r="O189" s="144" t="s">
        <v>1148</v>
      </c>
      <c r="P189" s="144" t="s">
        <v>2219</v>
      </c>
      <c r="Q189" s="144" t="s">
        <v>1148</v>
      </c>
      <c r="R189" s="144" t="s">
        <v>1148</v>
      </c>
      <c r="S189" s="144"/>
      <c r="T189" s="77"/>
    </row>
    <row r="190" spans="2:20" s="21" customFormat="1" ht="30" customHeight="1" x14ac:dyDescent="0.2">
      <c r="B190" s="224">
        <v>186</v>
      </c>
      <c r="C190" s="256" t="s">
        <v>692</v>
      </c>
      <c r="D190" s="131" t="s">
        <v>641</v>
      </c>
      <c r="E190" s="131" t="s">
        <v>70</v>
      </c>
      <c r="F190" s="131" t="s">
        <v>230</v>
      </c>
      <c r="G190" s="281" t="s">
        <v>687</v>
      </c>
      <c r="H190" s="199" t="s">
        <v>1542</v>
      </c>
      <c r="I190" s="100" t="s">
        <v>44</v>
      </c>
      <c r="J190" s="100" t="s">
        <v>688</v>
      </c>
      <c r="K190" s="132" t="s">
        <v>689</v>
      </c>
      <c r="L190" s="66" t="s">
        <v>2306</v>
      </c>
      <c r="M190" s="132" t="s">
        <v>690</v>
      </c>
      <c r="N190" s="132" t="s">
        <v>691</v>
      </c>
      <c r="O190" s="144" t="s">
        <v>1148</v>
      </c>
      <c r="P190" s="144" t="s">
        <v>2219</v>
      </c>
      <c r="Q190" s="144" t="s">
        <v>1148</v>
      </c>
      <c r="R190" s="144" t="s">
        <v>1148</v>
      </c>
      <c r="S190" s="144"/>
      <c r="T190" s="77"/>
    </row>
    <row r="191" spans="2:20" s="21" customFormat="1" ht="30" customHeight="1" x14ac:dyDescent="0.2">
      <c r="B191" s="224">
        <v>187</v>
      </c>
      <c r="C191" s="256" t="s">
        <v>871</v>
      </c>
      <c r="D191" s="131" t="s">
        <v>868</v>
      </c>
      <c r="E191" s="131" t="s">
        <v>869</v>
      </c>
      <c r="F191" s="131" t="s">
        <v>870</v>
      </c>
      <c r="G191" s="276" t="s">
        <v>1546</v>
      </c>
      <c r="H191" s="199" t="s">
        <v>1491</v>
      </c>
      <c r="I191" s="100" t="s">
        <v>44</v>
      </c>
      <c r="J191" s="100" t="s">
        <v>688</v>
      </c>
      <c r="K191" s="132" t="s">
        <v>872</v>
      </c>
      <c r="L191" s="66" t="s">
        <v>2307</v>
      </c>
      <c r="M191" s="132" t="s">
        <v>873</v>
      </c>
      <c r="N191" s="132" t="s">
        <v>1825</v>
      </c>
      <c r="O191" s="144" t="s">
        <v>1148</v>
      </c>
      <c r="P191" s="144" t="s">
        <v>2219</v>
      </c>
      <c r="Q191" s="144" t="s">
        <v>1148</v>
      </c>
      <c r="R191" s="144" t="s">
        <v>1148</v>
      </c>
      <c r="S191" s="144"/>
      <c r="T191" s="77"/>
    </row>
    <row r="192" spans="2:20" s="21" customFormat="1" ht="30" customHeight="1" x14ac:dyDescent="0.2">
      <c r="B192" s="224">
        <v>188</v>
      </c>
      <c r="C192" s="256" t="s">
        <v>148</v>
      </c>
      <c r="D192" s="131" t="s">
        <v>114</v>
      </c>
      <c r="E192" s="131" t="s">
        <v>93</v>
      </c>
      <c r="F192" s="131" t="s">
        <v>92</v>
      </c>
      <c r="G192" s="266" t="s">
        <v>309</v>
      </c>
      <c r="H192" s="199" t="s">
        <v>1472</v>
      </c>
      <c r="I192" s="100" t="s">
        <v>21</v>
      </c>
      <c r="J192" s="100" t="s">
        <v>64</v>
      </c>
      <c r="K192" s="132" t="s">
        <v>612</v>
      </c>
      <c r="L192" s="66" t="s">
        <v>2308</v>
      </c>
      <c r="M192" s="132" t="s">
        <v>613</v>
      </c>
      <c r="N192" s="132" t="s">
        <v>561</v>
      </c>
      <c r="O192" s="144" t="s">
        <v>2219</v>
      </c>
      <c r="P192" s="144" t="s">
        <v>2219</v>
      </c>
      <c r="Q192" s="144" t="s">
        <v>2219</v>
      </c>
      <c r="R192" s="144" t="s">
        <v>1148</v>
      </c>
      <c r="S192" s="144"/>
      <c r="T192" s="77"/>
    </row>
    <row r="193" spans="2:20" s="21" customFormat="1" ht="30" customHeight="1" thickBot="1" x14ac:dyDescent="0.25">
      <c r="B193" s="226"/>
      <c r="C193" s="225"/>
      <c r="D193" s="55"/>
      <c r="E193" s="55"/>
      <c r="F193" s="55"/>
      <c r="G193" s="227"/>
      <c r="H193" s="271"/>
      <c r="I193" s="17"/>
      <c r="J193" s="17"/>
      <c r="K193" s="215"/>
      <c r="L193" s="216"/>
      <c r="M193" s="252"/>
      <c r="N193" s="252"/>
      <c r="O193" s="18"/>
      <c r="P193" s="18"/>
      <c r="Q193" s="18"/>
      <c r="R193" s="18"/>
      <c r="S193" s="18"/>
      <c r="T193" s="48"/>
    </row>
    <row r="194" spans="2:20" ht="21.75" customHeight="1" thickTop="1" thickBot="1" x14ac:dyDescent="0.25">
      <c r="B194" s="228"/>
      <c r="C194" s="92" t="s">
        <v>99</v>
      </c>
      <c r="D194" s="92"/>
      <c r="E194" s="92"/>
      <c r="F194" s="93"/>
      <c r="G194" s="37">
        <f>COUNTA(G5:G193)</f>
        <v>188</v>
      </c>
      <c r="H194" s="91"/>
      <c r="I194" s="101"/>
      <c r="J194" s="101"/>
      <c r="K194" s="103"/>
      <c r="L194" s="54"/>
      <c r="M194" s="101"/>
      <c r="N194" s="101"/>
      <c r="O194" s="252">
        <f>COUNTIF(O4:O193,"〇")</f>
        <v>98</v>
      </c>
      <c r="P194" s="252">
        <f t="shared" ref="P194:R194" si="0">COUNTIF(P4:P193,"〇")</f>
        <v>171</v>
      </c>
      <c r="Q194" s="252">
        <f t="shared" si="0"/>
        <v>38</v>
      </c>
      <c r="R194" s="252">
        <f t="shared" si="0"/>
        <v>4</v>
      </c>
      <c r="S194" s="275">
        <f>COUNTIF(S4:S193,"休止")</f>
        <v>9</v>
      </c>
    </row>
    <row r="195" spans="2:20" ht="19.95" customHeight="1" thickTop="1" x14ac:dyDescent="0.2">
      <c r="C195" s="217"/>
      <c r="D195" s="57"/>
      <c r="E195" s="57"/>
      <c r="F195" s="57"/>
      <c r="H195" s="47"/>
      <c r="I195" s="250" t="s">
        <v>2237</v>
      </c>
      <c r="J195" s="218">
        <f>COUNTIF(I5:I192,"盛岡市")</f>
        <v>67</v>
      </c>
    </row>
    <row r="196" spans="2:20" ht="19.95" customHeight="1" x14ac:dyDescent="0.2">
      <c r="C196" s="217"/>
      <c r="D196" s="57"/>
      <c r="E196" s="57"/>
      <c r="F196" s="57"/>
      <c r="H196" s="47"/>
      <c r="I196" s="178" t="s">
        <v>27</v>
      </c>
      <c r="J196" s="219">
        <f>COUNTIF(I5:I193,"盛岡")</f>
        <v>31</v>
      </c>
    </row>
    <row r="197" spans="2:20" ht="19.95" customHeight="1" x14ac:dyDescent="0.2">
      <c r="C197" s="217"/>
      <c r="D197" s="57"/>
      <c r="E197" s="57"/>
      <c r="F197" s="57"/>
      <c r="H197" s="47"/>
      <c r="I197" s="178" t="s">
        <v>37</v>
      </c>
      <c r="J197" s="219">
        <f>COUNTIF(I5:I193,"岩手中部")</f>
        <v>33</v>
      </c>
    </row>
    <row r="198" spans="2:20" ht="19.95" customHeight="1" x14ac:dyDescent="0.2">
      <c r="C198" s="217"/>
      <c r="D198" s="57"/>
      <c r="E198" s="57"/>
      <c r="F198" s="57"/>
      <c r="H198" s="47"/>
      <c r="I198" s="178" t="s">
        <v>66</v>
      </c>
      <c r="J198" s="219">
        <f>COUNTIF(I5:I193,"胆江")</f>
        <v>17</v>
      </c>
    </row>
    <row r="199" spans="2:20" ht="19.95" customHeight="1" x14ac:dyDescent="0.2">
      <c r="C199" s="217"/>
      <c r="D199" s="57"/>
      <c r="E199" s="57"/>
      <c r="F199" s="57"/>
      <c r="H199" s="47"/>
      <c r="I199" s="178" t="s">
        <v>47</v>
      </c>
      <c r="J199" s="219">
        <f>COUNTIF(I5:I193,"両磐")</f>
        <v>14</v>
      </c>
    </row>
    <row r="200" spans="2:20" ht="19.95" customHeight="1" x14ac:dyDescent="0.2">
      <c r="C200" s="217"/>
      <c r="D200" s="57"/>
      <c r="E200" s="57"/>
      <c r="F200" s="57"/>
      <c r="H200" s="47"/>
      <c r="I200" s="178" t="s">
        <v>363</v>
      </c>
      <c r="J200" s="219">
        <f>COUNTIF(I5:I193,"気仙")</f>
        <v>4</v>
      </c>
    </row>
    <row r="201" spans="2:20" ht="19.95" customHeight="1" x14ac:dyDescent="0.2">
      <c r="C201" s="217"/>
      <c r="D201" s="57"/>
      <c r="E201" s="57"/>
      <c r="F201" s="57"/>
      <c r="H201" s="47"/>
      <c r="I201" s="178" t="s">
        <v>50</v>
      </c>
      <c r="J201" s="219">
        <f>COUNTIF(I5:I193,"釜石")</f>
        <v>5</v>
      </c>
    </row>
    <row r="202" spans="2:20" ht="19.95" customHeight="1" x14ac:dyDescent="0.2">
      <c r="C202" s="217"/>
      <c r="D202" s="57"/>
      <c r="E202" s="57"/>
      <c r="F202" s="57"/>
      <c r="H202" s="47"/>
      <c r="I202" s="178" t="s">
        <v>32</v>
      </c>
      <c r="J202" s="219">
        <f>COUNTIF(I5:I193,"宮古")</f>
        <v>3</v>
      </c>
    </row>
    <row r="203" spans="2:20" ht="19.95" customHeight="1" x14ac:dyDescent="0.2">
      <c r="C203" s="217"/>
      <c r="D203" s="57"/>
      <c r="E203" s="57"/>
      <c r="F203" s="57"/>
      <c r="H203" s="47"/>
      <c r="I203" s="178" t="s">
        <v>44</v>
      </c>
      <c r="J203" s="219">
        <f>COUNTIF(I5:I193,"久慈")</f>
        <v>7</v>
      </c>
    </row>
    <row r="204" spans="2:20" ht="19.95" customHeight="1" thickBot="1" x14ac:dyDescent="0.25">
      <c r="C204" s="217"/>
      <c r="D204" s="57"/>
      <c r="E204" s="57"/>
      <c r="F204" s="57"/>
      <c r="H204" s="47"/>
      <c r="I204" s="179" t="s">
        <v>21</v>
      </c>
      <c r="J204" s="220">
        <f>COUNTIF(I5:I193,"二戸")</f>
        <v>7</v>
      </c>
    </row>
    <row r="205" spans="2:20" x14ac:dyDescent="0.2">
      <c r="C205" s="217"/>
      <c r="D205" s="57"/>
      <c r="E205" s="57"/>
      <c r="F205" s="57"/>
      <c r="H205" s="47"/>
      <c r="I205" s="76" t="s">
        <v>2406</v>
      </c>
      <c r="J205" s="76">
        <f>SUM(J195:J204)</f>
        <v>188</v>
      </c>
      <c r="M205" s="104"/>
      <c r="N205" s="104"/>
    </row>
    <row r="206" spans="2:20" x14ac:dyDescent="0.2">
      <c r="C206" s="217"/>
      <c r="D206" s="57"/>
      <c r="E206" s="57"/>
      <c r="F206" s="57"/>
      <c r="H206" s="47"/>
    </row>
    <row r="207" spans="2:20" x14ac:dyDescent="0.2">
      <c r="C207" s="217"/>
      <c r="D207" s="57"/>
      <c r="E207" s="57"/>
      <c r="F207" s="57"/>
      <c r="H207" s="47"/>
    </row>
    <row r="208" spans="2:20" x14ac:dyDescent="0.2">
      <c r="H208" s="47"/>
    </row>
    <row r="210" spans="3:12" x14ac:dyDescent="0.2">
      <c r="C210" s="217"/>
      <c r="D210" s="57"/>
      <c r="E210" s="57"/>
      <c r="F210" s="57"/>
      <c r="G210" s="38"/>
      <c r="L210" s="38"/>
    </row>
    <row r="211" spans="3:12" x14ac:dyDescent="0.2">
      <c r="C211" s="217"/>
      <c r="D211" s="57"/>
      <c r="E211" s="57"/>
      <c r="F211" s="57"/>
      <c r="G211" s="38"/>
      <c r="L211" s="38"/>
    </row>
    <row r="212" spans="3:12" x14ac:dyDescent="0.2">
      <c r="C212" s="217"/>
      <c r="D212" s="57"/>
      <c r="E212" s="57"/>
      <c r="F212" s="57"/>
      <c r="G212" s="38"/>
      <c r="L212" s="38"/>
    </row>
    <row r="213" spans="3:12" x14ac:dyDescent="0.2">
      <c r="C213" s="217"/>
      <c r="D213" s="57"/>
      <c r="E213" s="57"/>
      <c r="F213" s="57"/>
      <c r="G213" s="38"/>
      <c r="L213" s="38"/>
    </row>
    <row r="214" spans="3:12" x14ac:dyDescent="0.2">
      <c r="C214" s="217"/>
      <c r="D214" s="57"/>
      <c r="E214" s="57"/>
      <c r="F214" s="57"/>
      <c r="G214" s="38"/>
      <c r="L214" s="38"/>
    </row>
    <row r="215" spans="3:12" x14ac:dyDescent="0.2">
      <c r="C215" s="217"/>
      <c r="D215" s="222"/>
      <c r="E215" s="222"/>
      <c r="F215" s="222"/>
      <c r="G215" s="38"/>
      <c r="L215" s="38"/>
    </row>
    <row r="216" spans="3:12" x14ac:dyDescent="0.2">
      <c r="C216" s="217"/>
      <c r="D216" s="222"/>
      <c r="E216" s="222"/>
      <c r="F216" s="222"/>
      <c r="G216" s="38"/>
      <c r="L216" s="38"/>
    </row>
    <row r="217" spans="3:12" x14ac:dyDescent="0.2">
      <c r="C217" s="217"/>
      <c r="D217" s="222"/>
      <c r="E217" s="222"/>
      <c r="F217" s="222"/>
      <c r="G217" s="38"/>
      <c r="L217" s="38"/>
    </row>
    <row r="218" spans="3:12" x14ac:dyDescent="0.2">
      <c r="C218" s="217"/>
      <c r="D218" s="222"/>
      <c r="E218" s="222"/>
      <c r="F218" s="222"/>
      <c r="G218" s="38"/>
      <c r="L218" s="38"/>
    </row>
    <row r="219" spans="3:12" x14ac:dyDescent="0.2">
      <c r="C219" s="217"/>
      <c r="D219" s="222"/>
      <c r="E219" s="222"/>
      <c r="F219" s="222"/>
      <c r="G219" s="38"/>
      <c r="L219" s="38"/>
    </row>
    <row r="220" spans="3:12" x14ac:dyDescent="0.2">
      <c r="C220" s="217"/>
      <c r="D220" s="222"/>
      <c r="E220" s="222"/>
      <c r="F220" s="222"/>
      <c r="G220" s="38"/>
      <c r="L220" s="38"/>
    </row>
    <row r="221" spans="3:12" x14ac:dyDescent="0.2">
      <c r="C221" s="217"/>
      <c r="D221" s="222"/>
      <c r="E221" s="222"/>
      <c r="F221" s="222"/>
      <c r="G221" s="38"/>
      <c r="L221" s="38"/>
    </row>
    <row r="222" spans="3:12" x14ac:dyDescent="0.2">
      <c r="C222" s="217"/>
      <c r="D222" s="222"/>
      <c r="E222" s="222"/>
      <c r="F222" s="222"/>
      <c r="G222" s="38"/>
      <c r="L222" s="38"/>
    </row>
    <row r="223" spans="3:12" x14ac:dyDescent="0.2">
      <c r="C223" s="217"/>
      <c r="D223" s="222"/>
      <c r="E223" s="222"/>
      <c r="F223" s="222"/>
      <c r="G223" s="38"/>
      <c r="L223" s="38"/>
    </row>
    <row r="224" spans="3:12" x14ac:dyDescent="0.2">
      <c r="C224" s="217"/>
      <c r="D224" s="222"/>
      <c r="E224" s="222"/>
      <c r="F224" s="222"/>
      <c r="G224" s="38"/>
      <c r="H224" s="221" t="s">
        <v>1735</v>
      </c>
      <c r="L224" s="38"/>
    </row>
    <row r="225" spans="3:12" x14ac:dyDescent="0.2">
      <c r="C225" s="217"/>
      <c r="D225" s="222"/>
      <c r="E225" s="222"/>
      <c r="F225" s="222"/>
      <c r="G225" s="38"/>
      <c r="L225" s="38"/>
    </row>
    <row r="226" spans="3:12" x14ac:dyDescent="0.2">
      <c r="C226" s="217"/>
      <c r="D226" s="222"/>
      <c r="E226" s="222"/>
      <c r="F226" s="222"/>
      <c r="G226" s="38"/>
      <c r="L226" s="38"/>
    </row>
    <row r="227" spans="3:12" x14ac:dyDescent="0.2">
      <c r="C227" s="217"/>
      <c r="D227" s="222"/>
      <c r="E227" s="222"/>
      <c r="F227" s="222"/>
      <c r="G227" s="38"/>
      <c r="L227" s="38"/>
    </row>
    <row r="228" spans="3:12" x14ac:dyDescent="0.2">
      <c r="C228" s="217"/>
      <c r="D228" s="222"/>
      <c r="E228" s="222"/>
      <c r="F228" s="222"/>
      <c r="G228" s="38"/>
      <c r="L228" s="38"/>
    </row>
    <row r="229" spans="3:12" x14ac:dyDescent="0.2">
      <c r="C229" s="217"/>
      <c r="D229" s="222"/>
      <c r="E229" s="222"/>
      <c r="F229" s="222"/>
      <c r="G229" s="38"/>
      <c r="L229" s="38"/>
    </row>
    <row r="230" spans="3:12" x14ac:dyDescent="0.2">
      <c r="C230" s="217"/>
      <c r="D230" s="222"/>
      <c r="E230" s="222"/>
      <c r="F230" s="222"/>
      <c r="G230" s="38"/>
      <c r="L230" s="38"/>
    </row>
    <row r="231" spans="3:12" x14ac:dyDescent="0.2">
      <c r="C231" s="217"/>
      <c r="D231" s="222"/>
      <c r="E231" s="222"/>
      <c r="F231" s="222"/>
      <c r="G231" s="38"/>
      <c r="L231" s="38"/>
    </row>
    <row r="232" spans="3:12" x14ac:dyDescent="0.2">
      <c r="C232" s="217"/>
      <c r="D232" s="222"/>
      <c r="E232" s="222"/>
      <c r="F232" s="222"/>
      <c r="G232" s="38"/>
      <c r="L232" s="38"/>
    </row>
    <row r="233" spans="3:12" x14ac:dyDescent="0.2">
      <c r="C233" s="217"/>
      <c r="D233" s="222"/>
      <c r="E233" s="222"/>
      <c r="F233" s="222"/>
      <c r="G233" s="38"/>
      <c r="L233" s="38"/>
    </row>
    <row r="234" spans="3:12" x14ac:dyDescent="0.2">
      <c r="C234" s="217"/>
      <c r="D234" s="222"/>
      <c r="E234" s="222"/>
      <c r="F234" s="222"/>
      <c r="G234" s="38"/>
      <c r="L234" s="38"/>
    </row>
    <row r="235" spans="3:12" x14ac:dyDescent="0.2">
      <c r="C235" s="217"/>
      <c r="D235" s="222"/>
      <c r="E235" s="222"/>
      <c r="F235" s="222"/>
      <c r="G235" s="38"/>
      <c r="L235" s="38"/>
    </row>
    <row r="236" spans="3:12" x14ac:dyDescent="0.2">
      <c r="C236" s="217"/>
      <c r="D236" s="222"/>
      <c r="E236" s="222"/>
      <c r="F236" s="222"/>
      <c r="G236" s="38"/>
      <c r="L236" s="38"/>
    </row>
    <row r="237" spans="3:12" x14ac:dyDescent="0.2">
      <c r="C237" s="217"/>
      <c r="D237" s="222"/>
      <c r="E237" s="222"/>
      <c r="F237" s="222"/>
      <c r="G237" s="38"/>
      <c r="L237" s="38"/>
    </row>
    <row r="238" spans="3:12" x14ac:dyDescent="0.2">
      <c r="C238" s="217"/>
      <c r="D238" s="222"/>
      <c r="E238" s="222"/>
      <c r="F238" s="222"/>
      <c r="G238" s="38"/>
      <c r="L238" s="38"/>
    </row>
    <row r="239" spans="3:12" x14ac:dyDescent="0.2">
      <c r="C239" s="217"/>
      <c r="D239" s="222"/>
      <c r="E239" s="222"/>
      <c r="F239" s="222"/>
      <c r="G239" s="38"/>
      <c r="L239" s="38"/>
    </row>
    <row r="240" spans="3:12" x14ac:dyDescent="0.2">
      <c r="C240" s="217"/>
      <c r="D240" s="222"/>
      <c r="E240" s="222"/>
      <c r="F240" s="222"/>
      <c r="G240" s="38"/>
      <c r="L240" s="38"/>
    </row>
    <row r="241" spans="3:12" x14ac:dyDescent="0.2">
      <c r="C241" s="217"/>
      <c r="D241" s="222"/>
      <c r="E241" s="222"/>
      <c r="F241" s="222"/>
      <c r="G241" s="38"/>
      <c r="L241" s="38"/>
    </row>
    <row r="242" spans="3:12" x14ac:dyDescent="0.2">
      <c r="C242" s="217"/>
      <c r="D242" s="222"/>
      <c r="E242" s="222"/>
      <c r="F242" s="222"/>
      <c r="G242" s="38"/>
      <c r="L242" s="38"/>
    </row>
    <row r="243" spans="3:12" x14ac:dyDescent="0.2">
      <c r="C243" s="217"/>
      <c r="D243" s="222"/>
      <c r="E243" s="222"/>
      <c r="F243" s="222"/>
      <c r="G243" s="38"/>
      <c r="L243" s="38"/>
    </row>
    <row r="244" spans="3:12" x14ac:dyDescent="0.2">
      <c r="C244" s="217"/>
      <c r="D244" s="222"/>
      <c r="E244" s="222"/>
      <c r="F244" s="222"/>
      <c r="G244" s="38"/>
      <c r="L244" s="38"/>
    </row>
    <row r="245" spans="3:12" x14ac:dyDescent="0.2">
      <c r="C245" s="217"/>
      <c r="D245" s="222"/>
      <c r="E245" s="222"/>
      <c r="F245" s="222"/>
      <c r="G245" s="38"/>
      <c r="L245" s="38"/>
    </row>
    <row r="246" spans="3:12" x14ac:dyDescent="0.2">
      <c r="C246" s="217"/>
      <c r="D246" s="222"/>
      <c r="E246" s="222"/>
      <c r="F246" s="222"/>
      <c r="G246" s="38"/>
      <c r="L246" s="38"/>
    </row>
    <row r="247" spans="3:12" x14ac:dyDescent="0.2">
      <c r="C247" s="217"/>
      <c r="D247" s="222"/>
      <c r="E247" s="222"/>
      <c r="F247" s="222"/>
      <c r="G247" s="38"/>
      <c r="L247" s="38"/>
    </row>
    <row r="248" spans="3:12" x14ac:dyDescent="0.2">
      <c r="C248" s="217"/>
      <c r="D248" s="222"/>
      <c r="E248" s="222"/>
      <c r="F248" s="222"/>
      <c r="G248" s="38"/>
      <c r="L248" s="38"/>
    </row>
    <row r="249" spans="3:12" x14ac:dyDescent="0.2">
      <c r="C249" s="217"/>
      <c r="D249" s="222"/>
      <c r="E249" s="222"/>
      <c r="F249" s="222"/>
      <c r="G249" s="38"/>
      <c r="L249" s="38"/>
    </row>
    <row r="250" spans="3:12" x14ac:dyDescent="0.2">
      <c r="C250" s="217"/>
      <c r="D250" s="222"/>
      <c r="E250" s="222"/>
      <c r="F250" s="222"/>
      <c r="G250" s="38"/>
      <c r="L250" s="38"/>
    </row>
    <row r="251" spans="3:12" x14ac:dyDescent="0.2">
      <c r="C251" s="217"/>
      <c r="D251" s="222"/>
      <c r="E251" s="222"/>
      <c r="F251" s="222"/>
      <c r="G251" s="38"/>
      <c r="L251" s="38"/>
    </row>
    <row r="252" spans="3:12" x14ac:dyDescent="0.2">
      <c r="C252" s="217"/>
      <c r="D252" s="222"/>
      <c r="E252" s="222"/>
      <c r="F252" s="222"/>
      <c r="G252" s="38"/>
      <c r="L252" s="38"/>
    </row>
    <row r="253" spans="3:12" x14ac:dyDescent="0.2">
      <c r="C253" s="217"/>
      <c r="D253" s="222"/>
      <c r="E253" s="222"/>
      <c r="F253" s="222"/>
      <c r="G253" s="38"/>
      <c r="L253" s="38"/>
    </row>
    <row r="254" spans="3:12" x14ac:dyDescent="0.2">
      <c r="C254" s="217"/>
      <c r="D254" s="222"/>
      <c r="E254" s="222"/>
      <c r="F254" s="222"/>
      <c r="G254" s="38"/>
      <c r="L254" s="38"/>
    </row>
    <row r="255" spans="3:12" x14ac:dyDescent="0.2">
      <c r="C255" s="217"/>
      <c r="D255" s="222"/>
      <c r="E255" s="222"/>
      <c r="F255" s="222"/>
      <c r="G255" s="38"/>
      <c r="L255" s="38"/>
    </row>
    <row r="256" spans="3:12" x14ac:dyDescent="0.2">
      <c r="C256" s="217"/>
      <c r="D256" s="222"/>
      <c r="E256" s="222"/>
      <c r="F256" s="222"/>
      <c r="G256" s="38"/>
      <c r="L256" s="38"/>
    </row>
    <row r="257" spans="3:12" x14ac:dyDescent="0.2">
      <c r="C257" s="217"/>
      <c r="D257" s="222"/>
      <c r="E257" s="222"/>
      <c r="F257" s="222"/>
      <c r="G257" s="38"/>
      <c r="L257" s="38"/>
    </row>
    <row r="258" spans="3:12" x14ac:dyDescent="0.2">
      <c r="C258" s="217"/>
      <c r="D258" s="222"/>
      <c r="E258" s="222"/>
      <c r="F258" s="222"/>
      <c r="G258" s="38"/>
      <c r="L258" s="38"/>
    </row>
    <row r="259" spans="3:12" x14ac:dyDescent="0.2">
      <c r="C259" s="217"/>
      <c r="D259" s="222"/>
      <c r="E259" s="222"/>
      <c r="F259" s="222"/>
      <c r="G259" s="38"/>
      <c r="L259" s="38"/>
    </row>
    <row r="260" spans="3:12" x14ac:dyDescent="0.2">
      <c r="C260" s="217"/>
      <c r="D260" s="222"/>
      <c r="E260" s="222"/>
      <c r="F260" s="222"/>
      <c r="G260" s="38"/>
      <c r="L260" s="38"/>
    </row>
    <row r="261" spans="3:12" x14ac:dyDescent="0.2">
      <c r="C261" s="217"/>
      <c r="D261" s="222"/>
      <c r="E261" s="222"/>
      <c r="F261" s="222"/>
      <c r="G261" s="38"/>
      <c r="L261" s="38"/>
    </row>
    <row r="262" spans="3:12" x14ac:dyDescent="0.2">
      <c r="C262" s="217"/>
      <c r="D262" s="222"/>
      <c r="E262" s="222"/>
      <c r="F262" s="222"/>
      <c r="G262" s="38"/>
      <c r="L262" s="38"/>
    </row>
    <row r="263" spans="3:12" x14ac:dyDescent="0.2">
      <c r="C263" s="217"/>
      <c r="D263" s="222"/>
      <c r="E263" s="222"/>
      <c r="F263" s="222"/>
      <c r="G263" s="38"/>
      <c r="L263" s="38"/>
    </row>
    <row r="264" spans="3:12" x14ac:dyDescent="0.2">
      <c r="C264" s="217"/>
      <c r="D264" s="222"/>
      <c r="E264" s="222"/>
      <c r="F264" s="222"/>
      <c r="G264" s="38"/>
      <c r="L264" s="38"/>
    </row>
    <row r="265" spans="3:12" x14ac:dyDescent="0.2">
      <c r="C265" s="217"/>
      <c r="D265" s="222"/>
      <c r="E265" s="222"/>
      <c r="F265" s="222"/>
      <c r="G265" s="38"/>
      <c r="L265" s="38"/>
    </row>
    <row r="266" spans="3:12" x14ac:dyDescent="0.2">
      <c r="C266" s="217"/>
      <c r="D266" s="222"/>
      <c r="E266" s="222"/>
      <c r="F266" s="222"/>
      <c r="G266" s="38"/>
      <c r="L266" s="38"/>
    </row>
    <row r="267" spans="3:12" x14ac:dyDescent="0.2">
      <c r="C267" s="217"/>
      <c r="D267" s="222"/>
      <c r="E267" s="222"/>
      <c r="F267" s="222"/>
      <c r="G267" s="38"/>
      <c r="L267" s="38"/>
    </row>
    <row r="268" spans="3:12" x14ac:dyDescent="0.2">
      <c r="C268" s="217"/>
      <c r="D268" s="222"/>
      <c r="E268" s="222"/>
      <c r="F268" s="222"/>
      <c r="G268" s="38"/>
      <c r="L268" s="38"/>
    </row>
    <row r="269" spans="3:12" x14ac:dyDescent="0.2">
      <c r="C269" s="217"/>
      <c r="D269" s="222"/>
      <c r="E269" s="222"/>
      <c r="F269" s="222"/>
      <c r="G269" s="38"/>
      <c r="L269" s="38"/>
    </row>
    <row r="270" spans="3:12" x14ac:dyDescent="0.2">
      <c r="C270" s="217"/>
      <c r="D270" s="222"/>
      <c r="E270" s="222"/>
      <c r="F270" s="222"/>
      <c r="G270" s="38"/>
      <c r="L270" s="38"/>
    </row>
    <row r="271" spans="3:12" x14ac:dyDescent="0.2">
      <c r="C271" s="217"/>
      <c r="D271" s="222"/>
      <c r="E271" s="222"/>
      <c r="F271" s="222"/>
      <c r="G271" s="38"/>
      <c r="L271" s="38"/>
    </row>
    <row r="272" spans="3:12" x14ac:dyDescent="0.2">
      <c r="C272" s="217"/>
      <c r="D272" s="222"/>
      <c r="E272" s="222"/>
      <c r="F272" s="222"/>
      <c r="G272" s="38"/>
      <c r="L272" s="38"/>
    </row>
    <row r="273" spans="3:12" x14ac:dyDescent="0.2">
      <c r="C273" s="217"/>
      <c r="D273" s="222"/>
      <c r="E273" s="222"/>
      <c r="F273" s="222"/>
      <c r="G273" s="38"/>
      <c r="L273" s="38"/>
    </row>
    <row r="274" spans="3:12" x14ac:dyDescent="0.2">
      <c r="C274" s="217"/>
      <c r="D274" s="222"/>
      <c r="E274" s="222"/>
      <c r="F274" s="222"/>
      <c r="G274" s="38"/>
      <c r="L274" s="38"/>
    </row>
    <row r="275" spans="3:12" x14ac:dyDescent="0.2">
      <c r="C275" s="217"/>
      <c r="D275" s="222"/>
      <c r="E275" s="222"/>
      <c r="F275" s="222"/>
      <c r="G275" s="38"/>
      <c r="L275" s="38"/>
    </row>
    <row r="276" spans="3:12" x14ac:dyDescent="0.2">
      <c r="C276" s="217"/>
      <c r="D276" s="222"/>
      <c r="E276" s="222"/>
      <c r="F276" s="222"/>
      <c r="G276" s="38"/>
      <c r="L276" s="38"/>
    </row>
    <row r="277" spans="3:12" x14ac:dyDescent="0.2">
      <c r="C277" s="217"/>
      <c r="D277" s="222"/>
      <c r="E277" s="222"/>
      <c r="F277" s="222"/>
      <c r="G277" s="38"/>
      <c r="L277" s="38"/>
    </row>
    <row r="278" spans="3:12" x14ac:dyDescent="0.2">
      <c r="C278" s="217"/>
      <c r="D278" s="222"/>
      <c r="E278" s="222"/>
      <c r="F278" s="222"/>
      <c r="G278" s="38"/>
      <c r="L278" s="38"/>
    </row>
    <row r="279" spans="3:12" x14ac:dyDescent="0.2">
      <c r="C279" s="217"/>
      <c r="D279" s="222"/>
      <c r="E279" s="222"/>
      <c r="F279" s="222"/>
      <c r="G279" s="38"/>
      <c r="L279" s="38"/>
    </row>
    <row r="280" spans="3:12" x14ac:dyDescent="0.2">
      <c r="C280" s="217"/>
      <c r="D280" s="222"/>
      <c r="E280" s="222"/>
      <c r="F280" s="222"/>
      <c r="G280" s="38"/>
      <c r="L280" s="38"/>
    </row>
    <row r="281" spans="3:12" x14ac:dyDescent="0.2">
      <c r="C281" s="217"/>
      <c r="D281" s="222"/>
      <c r="E281" s="222"/>
      <c r="F281" s="222"/>
      <c r="G281" s="38"/>
      <c r="L281" s="38"/>
    </row>
    <row r="282" spans="3:12" x14ac:dyDescent="0.2">
      <c r="C282" s="217"/>
      <c r="D282" s="222"/>
      <c r="E282" s="222"/>
      <c r="F282" s="222"/>
      <c r="G282" s="38"/>
      <c r="L282" s="38"/>
    </row>
    <row r="283" spans="3:12" x14ac:dyDescent="0.2">
      <c r="C283" s="217"/>
      <c r="D283" s="222"/>
      <c r="E283" s="222"/>
      <c r="F283" s="222"/>
      <c r="G283" s="38"/>
      <c r="L283" s="38"/>
    </row>
    <row r="284" spans="3:12" x14ac:dyDescent="0.2">
      <c r="C284" s="217"/>
      <c r="D284" s="222"/>
      <c r="E284" s="222"/>
      <c r="F284" s="222"/>
      <c r="G284" s="38"/>
      <c r="L284" s="38"/>
    </row>
    <row r="285" spans="3:12" x14ac:dyDescent="0.2">
      <c r="C285" s="217"/>
      <c r="D285" s="222"/>
      <c r="E285" s="222"/>
      <c r="F285" s="222"/>
      <c r="G285" s="38"/>
      <c r="L285" s="38"/>
    </row>
    <row r="286" spans="3:12" x14ac:dyDescent="0.2">
      <c r="C286" s="217"/>
      <c r="D286" s="222"/>
      <c r="E286" s="222"/>
      <c r="F286" s="222"/>
      <c r="G286" s="38"/>
      <c r="L286" s="38"/>
    </row>
    <row r="287" spans="3:12" x14ac:dyDescent="0.2">
      <c r="C287" s="217"/>
      <c r="D287" s="222"/>
      <c r="E287" s="222"/>
      <c r="F287" s="222"/>
      <c r="G287" s="38"/>
      <c r="L287" s="38"/>
    </row>
    <row r="288" spans="3:12" x14ac:dyDescent="0.2">
      <c r="C288" s="217"/>
      <c r="D288" s="222"/>
      <c r="E288" s="222"/>
      <c r="F288" s="222"/>
      <c r="G288" s="38"/>
      <c r="L288" s="38"/>
    </row>
    <row r="289" spans="3:12" x14ac:dyDescent="0.2">
      <c r="C289" s="217"/>
      <c r="D289" s="222"/>
      <c r="E289" s="222"/>
      <c r="F289" s="222"/>
      <c r="G289" s="38"/>
      <c r="L289" s="38"/>
    </row>
    <row r="290" spans="3:12" x14ac:dyDescent="0.2">
      <c r="C290" s="217"/>
      <c r="D290" s="222"/>
      <c r="E290" s="222"/>
      <c r="F290" s="222"/>
      <c r="G290" s="38"/>
      <c r="L290" s="38"/>
    </row>
    <row r="291" spans="3:12" x14ac:dyDescent="0.2">
      <c r="C291" s="217"/>
      <c r="D291" s="222"/>
      <c r="E291" s="222"/>
      <c r="F291" s="222"/>
      <c r="G291" s="38"/>
      <c r="L291" s="38"/>
    </row>
    <row r="292" spans="3:12" x14ac:dyDescent="0.2">
      <c r="C292" s="217"/>
      <c r="D292" s="222"/>
      <c r="E292" s="222"/>
      <c r="F292" s="222"/>
      <c r="G292" s="38"/>
      <c r="L292" s="38"/>
    </row>
    <row r="293" spans="3:12" x14ac:dyDescent="0.2">
      <c r="C293" s="217"/>
      <c r="D293" s="222"/>
      <c r="E293" s="222"/>
      <c r="F293" s="222"/>
      <c r="G293" s="38"/>
      <c r="L293" s="38"/>
    </row>
    <row r="294" spans="3:12" x14ac:dyDescent="0.2">
      <c r="C294" s="217"/>
      <c r="D294" s="222"/>
      <c r="E294" s="222"/>
      <c r="F294" s="222"/>
      <c r="G294" s="38"/>
      <c r="L294" s="38"/>
    </row>
    <row r="295" spans="3:12" x14ac:dyDescent="0.2">
      <c r="C295" s="217"/>
      <c r="D295" s="222"/>
      <c r="E295" s="222"/>
      <c r="F295" s="222"/>
      <c r="G295" s="38"/>
      <c r="L295" s="38"/>
    </row>
    <row r="296" spans="3:12" x14ac:dyDescent="0.2">
      <c r="C296" s="217"/>
      <c r="D296" s="222"/>
      <c r="E296" s="222"/>
      <c r="F296" s="222"/>
      <c r="G296" s="38"/>
      <c r="L296" s="38"/>
    </row>
    <row r="297" spans="3:12" x14ac:dyDescent="0.2">
      <c r="C297" s="217"/>
      <c r="D297" s="222"/>
      <c r="E297" s="222"/>
      <c r="F297" s="222"/>
      <c r="G297" s="38"/>
      <c r="L297" s="38"/>
    </row>
    <row r="298" spans="3:12" x14ac:dyDescent="0.2">
      <c r="C298" s="217"/>
      <c r="D298" s="222"/>
      <c r="E298" s="222"/>
      <c r="F298" s="222"/>
      <c r="G298" s="38"/>
      <c r="L298" s="38"/>
    </row>
    <row r="299" spans="3:12" x14ac:dyDescent="0.2">
      <c r="C299" s="217"/>
      <c r="D299" s="222"/>
      <c r="E299" s="222"/>
      <c r="F299" s="222"/>
      <c r="G299" s="38"/>
      <c r="L299" s="38"/>
    </row>
  </sheetData>
  <autoFilter ref="A4:X192"/>
  <sortState ref="B5:T192">
    <sortCondition ref="C5"/>
  </sortState>
  <mergeCells count="2">
    <mergeCell ref="D3:F3"/>
    <mergeCell ref="O3:R3"/>
  </mergeCells>
  <phoneticPr fontId="3"/>
  <dataValidations count="5">
    <dataValidation imeMode="disabled" allowBlank="1" showInputMessage="1" showErrorMessage="1" sqref="M205:N205 N5:N13 K5:K13 M5:M32 N15:N32 K144:K193 M144:N193 C5:F193 M33:N142 K15:K142"/>
    <dataValidation imeMode="on" allowBlank="1" showInputMessage="1" showErrorMessage="1" sqref="L34:L35 L37:L42 L25:L32 G25:G33 G143 L151:L155 G151:G155 G21 L44:L133 G104:G133"/>
    <dataValidation type="list" allowBlank="1" showInputMessage="1" showErrorMessage="1" sqref="O5:R192">
      <formula1>$W$6:$W$7</formula1>
    </dataValidation>
    <dataValidation type="list" allowBlank="1" showInputMessage="1" showErrorMessage="1" sqref="S5:S9 S11:S192">
      <formula1>$V$9</formula1>
    </dataValidation>
    <dataValidation type="list" errorStyle="information" allowBlank="1" showInputMessage="1" showErrorMessage="1" sqref="S10">
      <formula1>$V$9</formula1>
    </dataValidation>
  </dataValidations>
  <pageMargins left="0.23622047244094491" right="0.23622047244094491" top="0.35433070866141736" bottom="0.35433070866141736" header="0" footer="0"/>
  <pageSetup paperSize="8" scale="50" orientation="landscape" r:id="rId1"/>
  <headerFooter alignWithMargins="0"/>
  <rowBreaks count="3" manualBreakCount="3">
    <brk id="54" max="19" man="1"/>
    <brk id="98" max="19" man="1"/>
    <brk id="208" min="1"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U119"/>
  <sheetViews>
    <sheetView showGridLines="0" showZeros="0" view="pageBreakPreview" zoomScale="85" zoomScaleNormal="85" zoomScaleSheetLayoutView="85" workbookViewId="0">
      <pane xSplit="6" ySplit="5" topLeftCell="G6" activePane="bottomRight" state="frozen"/>
      <selection pane="topRight" activeCell="G1" sqref="G1"/>
      <selection pane="bottomLeft" activeCell="A6" sqref="A6"/>
      <selection pane="bottomRight" activeCell="A32" sqref="A32"/>
    </sheetView>
  </sheetViews>
  <sheetFormatPr defaultColWidth="39" defaultRowHeight="10.8" x14ac:dyDescent="0.15"/>
  <cols>
    <col min="1" max="1" width="3.33203125" style="1" customWidth="1"/>
    <col min="2" max="2" width="15.33203125" style="1" customWidth="1"/>
    <col min="3" max="3" width="5.44140625" style="1" customWidth="1"/>
    <col min="4" max="5" width="4.21875" style="1" customWidth="1"/>
    <col min="6" max="6" width="39" style="2" customWidth="1"/>
    <col min="7" max="7" width="28.44140625" style="1" customWidth="1"/>
    <col min="8" max="10" width="8.77734375" style="1" customWidth="1"/>
    <col min="11" max="11" width="50.77734375" style="2" customWidth="1"/>
    <col min="12" max="12" width="12.77734375" style="1" customWidth="1"/>
    <col min="13" max="13" width="13.77734375" style="1" customWidth="1"/>
    <col min="14" max="17" width="10.77734375" style="59" customWidth="1"/>
    <col min="18" max="20" width="5.33203125" style="3" customWidth="1"/>
    <col min="21" max="21" width="8.88671875" style="3" customWidth="1"/>
    <col min="22" max="16384" width="39" style="1"/>
  </cols>
  <sheetData>
    <row r="1" spans="1:21" ht="6.75" customHeight="1" x14ac:dyDescent="0.15"/>
    <row r="2" spans="1:21" ht="19.2" x14ac:dyDescent="0.25">
      <c r="B2" s="4" t="s">
        <v>164</v>
      </c>
      <c r="C2" s="5"/>
      <c r="D2" s="5"/>
      <c r="E2" s="5"/>
      <c r="F2" s="5"/>
      <c r="G2" s="5"/>
      <c r="H2" s="6"/>
      <c r="I2" s="5"/>
      <c r="J2" s="5"/>
      <c r="K2" s="5"/>
      <c r="L2" s="5"/>
      <c r="M2" s="5"/>
      <c r="N2" s="60"/>
      <c r="O2" s="60"/>
      <c r="P2" s="60"/>
      <c r="Q2" s="60"/>
      <c r="R2" s="5"/>
      <c r="S2" s="5"/>
      <c r="T2" s="5"/>
      <c r="U2" s="5"/>
    </row>
    <row r="3" spans="1:21" ht="19.2" x14ac:dyDescent="0.25">
      <c r="B3" s="5"/>
      <c r="C3" s="5"/>
      <c r="D3" s="5"/>
      <c r="E3" s="5"/>
      <c r="F3" s="5"/>
      <c r="G3" s="5"/>
      <c r="H3" s="5"/>
      <c r="I3" s="5"/>
      <c r="J3" s="5"/>
      <c r="K3" s="5"/>
      <c r="L3" s="5"/>
      <c r="M3" s="5"/>
      <c r="N3" s="60"/>
      <c r="O3" s="60"/>
      <c r="P3" s="60"/>
      <c r="Q3" s="60"/>
      <c r="R3" s="1"/>
      <c r="S3" s="1"/>
      <c r="T3" s="1"/>
      <c r="U3" s="1"/>
    </row>
    <row r="4" spans="1:21" ht="20.25" customHeight="1" x14ac:dyDescent="0.2">
      <c r="B4" s="8"/>
      <c r="C4" s="291" t="s">
        <v>8</v>
      </c>
      <c r="D4" s="292"/>
      <c r="E4" s="293"/>
      <c r="N4" s="304" t="s">
        <v>2378</v>
      </c>
      <c r="O4" s="304"/>
      <c r="P4" s="304"/>
      <c r="Q4" s="304"/>
      <c r="R4" s="1"/>
      <c r="S4" s="1"/>
      <c r="T4" s="1"/>
      <c r="U4" s="1"/>
    </row>
    <row r="5" spans="1:21" s="21" customFormat="1" ht="21.75" customHeight="1" x14ac:dyDescent="0.2">
      <c r="A5" s="12"/>
      <c r="B5" s="81" t="s">
        <v>9</v>
      </c>
      <c r="C5" s="81" t="s">
        <v>10</v>
      </c>
      <c r="D5" s="81" t="s">
        <v>11</v>
      </c>
      <c r="E5" s="81" t="s">
        <v>12</v>
      </c>
      <c r="F5" s="17" t="s">
        <v>14</v>
      </c>
      <c r="G5" s="81" t="s">
        <v>15</v>
      </c>
      <c r="H5" s="17" t="s">
        <v>16</v>
      </c>
      <c r="I5" s="17" t="s">
        <v>17</v>
      </c>
      <c r="J5" s="17" t="s">
        <v>18</v>
      </c>
      <c r="K5" s="17" t="s">
        <v>19</v>
      </c>
      <c r="L5" s="17" t="s">
        <v>20</v>
      </c>
      <c r="M5" s="17" t="s">
        <v>2245</v>
      </c>
      <c r="N5" s="17" t="s">
        <v>2380</v>
      </c>
      <c r="O5" s="17" t="s">
        <v>2381</v>
      </c>
      <c r="P5" s="17" t="s">
        <v>2382</v>
      </c>
      <c r="Q5" s="17" t="s">
        <v>2383</v>
      </c>
    </row>
    <row r="6" spans="1:21" s="21" customFormat="1" ht="21.75" customHeight="1" x14ac:dyDescent="0.2">
      <c r="A6" s="12"/>
      <c r="B6" s="22" t="s">
        <v>154</v>
      </c>
      <c r="C6" s="55" t="s">
        <v>652</v>
      </c>
      <c r="D6" s="55" t="s">
        <v>70</v>
      </c>
      <c r="E6" s="55" t="s">
        <v>13</v>
      </c>
      <c r="F6" s="26" t="s">
        <v>106</v>
      </c>
      <c r="G6" s="48" t="s">
        <v>59</v>
      </c>
      <c r="H6" s="17" t="s">
        <v>363</v>
      </c>
      <c r="I6" s="17" t="s">
        <v>59</v>
      </c>
      <c r="J6" s="26" t="s">
        <v>653</v>
      </c>
      <c r="K6" s="26" t="s">
        <v>2385</v>
      </c>
      <c r="L6" s="26" t="s">
        <v>117</v>
      </c>
      <c r="M6" s="26" t="s">
        <v>654</v>
      </c>
      <c r="N6" s="229" t="s">
        <v>2384</v>
      </c>
      <c r="O6" s="229" t="s">
        <v>2384</v>
      </c>
      <c r="P6" s="229"/>
      <c r="Q6" s="229"/>
    </row>
    <row r="7" spans="1:21" s="21" customFormat="1" ht="21.75" hidden="1" customHeight="1" x14ac:dyDescent="0.2">
      <c r="A7" s="47"/>
      <c r="B7" s="22" t="s">
        <v>137</v>
      </c>
      <c r="C7" s="55" t="s">
        <v>652</v>
      </c>
      <c r="D7" s="55" t="s">
        <v>138</v>
      </c>
      <c r="E7" s="55" t="s">
        <v>139</v>
      </c>
      <c r="F7" s="26" t="s">
        <v>2386</v>
      </c>
      <c r="G7" s="175" t="s">
        <v>118</v>
      </c>
      <c r="H7" s="17" t="s">
        <v>363</v>
      </c>
      <c r="I7" s="17" t="s">
        <v>118</v>
      </c>
      <c r="J7" s="229" t="s">
        <v>253</v>
      </c>
      <c r="K7" s="26" t="s">
        <v>2387</v>
      </c>
      <c r="L7" s="26" t="s">
        <v>1202</v>
      </c>
      <c r="M7" s="26" t="s">
        <v>1007</v>
      </c>
      <c r="N7" s="229" t="s">
        <v>2384</v>
      </c>
      <c r="O7" s="229" t="s">
        <v>2384</v>
      </c>
      <c r="P7" s="229"/>
      <c r="Q7" s="229"/>
    </row>
    <row r="8" spans="1:21" s="21" customFormat="1" ht="21.75" hidden="1" customHeight="1" thickBot="1" x14ac:dyDescent="0.25">
      <c r="A8" s="12"/>
      <c r="B8" s="31"/>
      <c r="C8" s="32"/>
      <c r="D8" s="32"/>
      <c r="E8" s="32"/>
      <c r="F8" s="31"/>
      <c r="G8" s="33"/>
      <c r="H8" s="34"/>
      <c r="I8" s="34"/>
      <c r="J8" s="31"/>
      <c r="K8" s="31"/>
      <c r="L8" s="31"/>
      <c r="M8" s="31"/>
      <c r="N8" s="81">
        <f>COUNTIF(N6:N7,"〇")</f>
        <v>2</v>
      </c>
      <c r="O8" s="81">
        <f>COUNTIF(O6:O7,"〇")</f>
        <v>2</v>
      </c>
      <c r="P8" s="81">
        <f>COUNTIF(P6:P7,"〇")</f>
        <v>0</v>
      </c>
      <c r="Q8" s="81">
        <f>COUNTIF(Q6:Q7,"〇")</f>
        <v>0</v>
      </c>
      <c r="R8" s="35"/>
      <c r="S8" s="35"/>
      <c r="T8" s="35"/>
      <c r="U8" s="36"/>
    </row>
    <row r="9" spans="1:21" s="38" customFormat="1" ht="23.25" hidden="1" customHeight="1" thickTop="1" thickBot="1" x14ac:dyDescent="0.25">
      <c r="B9" s="294" t="s">
        <v>99</v>
      </c>
      <c r="C9" s="294"/>
      <c r="D9" s="294"/>
      <c r="E9" s="294"/>
      <c r="F9" s="37">
        <f>COUNTA(G6:G7)</f>
        <v>2</v>
      </c>
      <c r="K9" s="39"/>
      <c r="N9" s="76"/>
      <c r="O9" s="76"/>
      <c r="P9" s="76"/>
      <c r="Q9" s="76"/>
      <c r="R9" s="40"/>
      <c r="S9" s="40"/>
      <c r="T9" s="40"/>
      <c r="U9" s="40"/>
    </row>
    <row r="10" spans="1:21" ht="22.5" hidden="1" customHeight="1" thickTop="1" thickBot="1" x14ac:dyDescent="0.2">
      <c r="B10" s="41"/>
      <c r="C10" s="42"/>
      <c r="D10" s="42"/>
      <c r="E10" s="42"/>
      <c r="H10" s="230" t="s">
        <v>68</v>
      </c>
      <c r="I10" s="50">
        <f>SUM(I11:I19)</f>
        <v>2</v>
      </c>
      <c r="R10" s="1"/>
      <c r="S10" s="1"/>
      <c r="T10" s="1"/>
      <c r="U10" s="1"/>
    </row>
    <row r="11" spans="1:21" ht="18" hidden="1" customHeight="1" thickTop="1" x14ac:dyDescent="0.15">
      <c r="B11" s="41"/>
      <c r="C11" s="42"/>
      <c r="D11" s="42"/>
      <c r="E11" s="42"/>
      <c r="H11" s="51" t="s">
        <v>27</v>
      </c>
      <c r="I11" s="219">
        <f>COUNTIF(H6:H7,"盛岡")</f>
        <v>0</v>
      </c>
      <c r="R11" s="1"/>
      <c r="S11" s="1"/>
      <c r="T11" s="1"/>
      <c r="U11" s="1"/>
    </row>
    <row r="12" spans="1:21" ht="18" hidden="1" customHeight="1" x14ac:dyDescent="0.15">
      <c r="B12" s="41"/>
      <c r="C12" s="42"/>
      <c r="D12" s="42"/>
      <c r="E12" s="42"/>
      <c r="H12" s="52" t="s">
        <v>37</v>
      </c>
      <c r="I12" s="219">
        <f>COUNTIF(H6:H7,"岩手中部")</f>
        <v>0</v>
      </c>
      <c r="R12" s="1"/>
      <c r="S12" s="1"/>
      <c r="T12" s="1"/>
      <c r="U12" s="1"/>
    </row>
    <row r="13" spans="1:21" ht="18" hidden="1" customHeight="1" x14ac:dyDescent="0.15">
      <c r="B13" s="41"/>
      <c r="C13" s="42"/>
      <c r="D13" s="42"/>
      <c r="E13" s="42"/>
      <c r="H13" s="52" t="s">
        <v>66</v>
      </c>
      <c r="I13" s="219">
        <f>COUNTIF(H6:H7,"胆江")</f>
        <v>0</v>
      </c>
      <c r="R13" s="1"/>
      <c r="S13" s="1"/>
      <c r="T13" s="1"/>
      <c r="U13" s="1"/>
    </row>
    <row r="14" spans="1:21" ht="18" hidden="1" customHeight="1" x14ac:dyDescent="0.15">
      <c r="B14" s="41"/>
      <c r="C14" s="42"/>
      <c r="D14" s="42"/>
      <c r="E14" s="42"/>
      <c r="H14" s="52" t="s">
        <v>47</v>
      </c>
      <c r="I14" s="219">
        <f>COUNTIF(H6:H7,"両磐")</f>
        <v>0</v>
      </c>
      <c r="R14" s="1"/>
      <c r="S14" s="1"/>
      <c r="T14" s="1"/>
      <c r="U14" s="1"/>
    </row>
    <row r="15" spans="1:21" ht="18" hidden="1" customHeight="1" x14ac:dyDescent="0.15">
      <c r="B15" s="41"/>
      <c r="C15" s="42"/>
      <c r="D15" s="42"/>
      <c r="E15" s="42"/>
      <c r="H15" s="52" t="s">
        <v>363</v>
      </c>
      <c r="I15" s="219">
        <f>COUNTIF(H6:H7,"気仙")</f>
        <v>2</v>
      </c>
      <c r="R15" s="1"/>
      <c r="S15" s="1"/>
      <c r="T15" s="1"/>
      <c r="U15" s="1"/>
    </row>
    <row r="16" spans="1:21" ht="18" hidden="1" customHeight="1" x14ac:dyDescent="0.15">
      <c r="B16" s="41"/>
      <c r="C16" s="42"/>
      <c r="D16" s="42"/>
      <c r="E16" s="42"/>
      <c r="H16" s="52" t="s">
        <v>50</v>
      </c>
      <c r="I16" s="219">
        <f>COUNTIF(H6:H7,"釜石")</f>
        <v>0</v>
      </c>
      <c r="R16" s="1"/>
      <c r="S16" s="1"/>
      <c r="T16" s="1"/>
      <c r="U16" s="1"/>
    </row>
    <row r="17" spans="2:21" ht="18" hidden="1" customHeight="1" x14ac:dyDescent="0.15">
      <c r="B17" s="41"/>
      <c r="C17" s="42"/>
      <c r="D17" s="42"/>
      <c r="E17" s="42"/>
      <c r="H17" s="52" t="s">
        <v>32</v>
      </c>
      <c r="I17" s="219">
        <f>COUNTIF(H6:H7,"宮古")</f>
        <v>0</v>
      </c>
      <c r="R17" s="1"/>
      <c r="S17" s="1"/>
      <c r="T17" s="1"/>
      <c r="U17" s="1"/>
    </row>
    <row r="18" spans="2:21" ht="18" hidden="1" customHeight="1" x14ac:dyDescent="0.15">
      <c r="B18" s="41"/>
      <c r="C18" s="42"/>
      <c r="D18" s="42"/>
      <c r="E18" s="42"/>
      <c r="H18" s="52" t="s">
        <v>44</v>
      </c>
      <c r="I18" s="219">
        <f>COUNTIF(H6:H7,"久慈")</f>
        <v>0</v>
      </c>
      <c r="R18" s="1"/>
      <c r="S18" s="1"/>
      <c r="T18" s="1"/>
      <c r="U18" s="1"/>
    </row>
    <row r="19" spans="2:21" ht="18" hidden="1" customHeight="1" x14ac:dyDescent="0.15">
      <c r="B19" s="41"/>
      <c r="C19" s="42"/>
      <c r="D19" s="42"/>
      <c r="E19" s="42"/>
      <c r="H19" s="53" t="s">
        <v>21</v>
      </c>
      <c r="I19" s="219">
        <f>COUNTIF(H6:H7,"二戸")</f>
        <v>0</v>
      </c>
      <c r="R19" s="1"/>
      <c r="S19" s="1"/>
      <c r="T19" s="1"/>
      <c r="U19" s="1"/>
    </row>
    <row r="20" spans="2:21" ht="13.2" x14ac:dyDescent="0.15">
      <c r="B20" s="41"/>
      <c r="C20" s="42"/>
      <c r="D20" s="42"/>
      <c r="E20" s="42"/>
      <c r="L20" s="45"/>
      <c r="M20" s="45"/>
      <c r="N20" s="104"/>
      <c r="O20" s="104"/>
      <c r="P20" s="104"/>
      <c r="Q20" s="104"/>
    </row>
    <row r="21" spans="2:21" x14ac:dyDescent="0.15">
      <c r="B21" s="41"/>
      <c r="C21" s="42"/>
      <c r="D21" s="42"/>
      <c r="E21" s="42"/>
    </row>
    <row r="22" spans="2:21" x14ac:dyDescent="0.15">
      <c r="B22" s="41"/>
      <c r="C22" s="42"/>
      <c r="D22" s="42"/>
      <c r="E22" s="42"/>
    </row>
    <row r="23" spans="2:21" x14ac:dyDescent="0.15">
      <c r="B23" s="41"/>
      <c r="C23" s="42"/>
      <c r="D23" s="42"/>
      <c r="E23" s="42"/>
    </row>
    <row r="24" spans="2:21" x14ac:dyDescent="0.15">
      <c r="B24" s="41"/>
      <c r="C24" s="42"/>
      <c r="D24" s="42"/>
      <c r="E24" s="42"/>
    </row>
    <row r="25" spans="2:21" x14ac:dyDescent="0.15">
      <c r="B25" s="41"/>
      <c r="C25" s="42"/>
      <c r="D25" s="42"/>
      <c r="E25" s="42"/>
    </row>
    <row r="26" spans="2:21" x14ac:dyDescent="0.15">
      <c r="B26" s="41"/>
      <c r="C26" s="42"/>
      <c r="D26" s="42"/>
      <c r="E26" s="42"/>
    </row>
    <row r="27" spans="2:21" x14ac:dyDescent="0.15">
      <c r="B27" s="41"/>
      <c r="C27" s="42"/>
      <c r="D27" s="42"/>
      <c r="E27" s="42"/>
    </row>
    <row r="30" spans="2:21" x14ac:dyDescent="0.15">
      <c r="B30" s="41"/>
      <c r="C30" s="42"/>
      <c r="D30" s="42"/>
      <c r="E30" s="42"/>
    </row>
    <row r="31" spans="2:21" x14ac:dyDescent="0.15">
      <c r="B31" s="41"/>
      <c r="C31" s="42"/>
      <c r="D31" s="42"/>
      <c r="E31" s="42"/>
    </row>
    <row r="32" spans="2:21" x14ac:dyDescent="0.15">
      <c r="B32" s="41"/>
      <c r="C32" s="42"/>
      <c r="D32" s="42"/>
      <c r="E32" s="42"/>
    </row>
    <row r="33" spans="2:5" x14ac:dyDescent="0.15">
      <c r="B33" s="41"/>
      <c r="C33" s="42"/>
      <c r="D33" s="42"/>
      <c r="E33" s="42"/>
    </row>
    <row r="34" spans="2:5" x14ac:dyDescent="0.15">
      <c r="B34" s="41"/>
      <c r="C34" s="42"/>
      <c r="D34" s="42"/>
      <c r="E34" s="42"/>
    </row>
    <row r="35" spans="2:5" x14ac:dyDescent="0.15">
      <c r="B35" s="41"/>
      <c r="C35" s="41"/>
      <c r="D35" s="41"/>
      <c r="E35" s="41"/>
    </row>
    <row r="36" spans="2:5" x14ac:dyDescent="0.15">
      <c r="B36" s="41"/>
      <c r="C36" s="41"/>
      <c r="D36" s="41"/>
      <c r="E36" s="41"/>
    </row>
    <row r="37" spans="2:5" x14ac:dyDescent="0.15">
      <c r="B37" s="41"/>
      <c r="C37" s="41"/>
      <c r="D37" s="41"/>
      <c r="E37" s="41"/>
    </row>
    <row r="38" spans="2:5" x14ac:dyDescent="0.15">
      <c r="B38" s="41"/>
      <c r="C38" s="41"/>
      <c r="D38" s="41"/>
      <c r="E38" s="41"/>
    </row>
    <row r="39" spans="2:5" x14ac:dyDescent="0.15">
      <c r="B39" s="41"/>
      <c r="C39" s="41"/>
      <c r="D39" s="41"/>
      <c r="E39" s="41"/>
    </row>
    <row r="40" spans="2:5" x14ac:dyDescent="0.15">
      <c r="B40" s="41"/>
      <c r="C40" s="41"/>
      <c r="D40" s="41"/>
      <c r="E40" s="41"/>
    </row>
    <row r="41" spans="2:5" x14ac:dyDescent="0.15">
      <c r="B41" s="41"/>
      <c r="C41" s="41"/>
      <c r="D41" s="41"/>
      <c r="E41" s="41"/>
    </row>
    <row r="42" spans="2:5" x14ac:dyDescent="0.15">
      <c r="B42" s="41"/>
      <c r="C42" s="41"/>
      <c r="D42" s="41"/>
      <c r="E42" s="41"/>
    </row>
    <row r="43" spans="2:5" x14ac:dyDescent="0.15">
      <c r="B43" s="41"/>
      <c r="C43" s="41"/>
      <c r="D43" s="41"/>
      <c r="E43" s="41"/>
    </row>
    <row r="44" spans="2:5" x14ac:dyDescent="0.15">
      <c r="B44" s="41"/>
      <c r="C44" s="41"/>
      <c r="D44" s="41"/>
      <c r="E44" s="41"/>
    </row>
    <row r="45" spans="2:5" x14ac:dyDescent="0.15">
      <c r="B45" s="41"/>
      <c r="C45" s="41"/>
      <c r="D45" s="41"/>
      <c r="E45" s="41"/>
    </row>
    <row r="46" spans="2:5" x14ac:dyDescent="0.15">
      <c r="B46" s="41"/>
      <c r="C46" s="41"/>
      <c r="D46" s="41"/>
      <c r="E46" s="41"/>
    </row>
    <row r="47" spans="2:5" x14ac:dyDescent="0.15">
      <c r="B47" s="41"/>
      <c r="C47" s="41"/>
      <c r="D47" s="41"/>
      <c r="E47" s="41"/>
    </row>
    <row r="48" spans="2:5" x14ac:dyDescent="0.15">
      <c r="B48" s="41"/>
      <c r="C48" s="41"/>
      <c r="D48" s="41"/>
      <c r="E48" s="41"/>
    </row>
    <row r="49" spans="2:5" x14ac:dyDescent="0.15">
      <c r="B49" s="41"/>
      <c r="C49" s="41"/>
      <c r="D49" s="41"/>
      <c r="E49" s="41"/>
    </row>
    <row r="50" spans="2:5" x14ac:dyDescent="0.15">
      <c r="B50" s="41"/>
      <c r="C50" s="41"/>
      <c r="D50" s="41"/>
      <c r="E50" s="41"/>
    </row>
    <row r="51" spans="2:5" x14ac:dyDescent="0.15">
      <c r="B51" s="41"/>
      <c r="C51" s="41"/>
      <c r="D51" s="41"/>
      <c r="E51" s="41"/>
    </row>
    <row r="52" spans="2:5" x14ac:dyDescent="0.15">
      <c r="B52" s="41"/>
      <c r="C52" s="41"/>
      <c r="D52" s="41"/>
      <c r="E52" s="41"/>
    </row>
    <row r="53" spans="2:5" x14ac:dyDescent="0.15">
      <c r="B53" s="41"/>
      <c r="C53" s="41"/>
      <c r="D53" s="41"/>
      <c r="E53" s="41"/>
    </row>
    <row r="54" spans="2:5" x14ac:dyDescent="0.15">
      <c r="B54" s="41"/>
      <c r="C54" s="41"/>
      <c r="D54" s="41"/>
      <c r="E54" s="41"/>
    </row>
    <row r="55" spans="2:5" x14ac:dyDescent="0.15">
      <c r="B55" s="41"/>
      <c r="C55" s="41"/>
      <c r="D55" s="41"/>
      <c r="E55" s="41"/>
    </row>
    <row r="56" spans="2:5" x14ac:dyDescent="0.15">
      <c r="B56" s="41"/>
      <c r="C56" s="41"/>
      <c r="D56" s="41"/>
      <c r="E56" s="41"/>
    </row>
    <row r="57" spans="2:5" x14ac:dyDescent="0.15">
      <c r="B57" s="41"/>
      <c r="C57" s="41"/>
      <c r="D57" s="41"/>
      <c r="E57" s="41"/>
    </row>
    <row r="58" spans="2:5" x14ac:dyDescent="0.15">
      <c r="B58" s="41"/>
      <c r="C58" s="41"/>
      <c r="D58" s="41"/>
      <c r="E58" s="41"/>
    </row>
    <row r="59" spans="2:5" x14ac:dyDescent="0.15">
      <c r="B59" s="41"/>
      <c r="C59" s="41"/>
      <c r="D59" s="41"/>
      <c r="E59" s="41"/>
    </row>
    <row r="60" spans="2:5" x14ac:dyDescent="0.15">
      <c r="B60" s="41"/>
      <c r="C60" s="41"/>
      <c r="D60" s="41"/>
      <c r="E60" s="41"/>
    </row>
    <row r="61" spans="2:5" x14ac:dyDescent="0.15">
      <c r="B61" s="41"/>
      <c r="C61" s="41"/>
      <c r="D61" s="41"/>
      <c r="E61" s="41"/>
    </row>
    <row r="62" spans="2:5" x14ac:dyDescent="0.15">
      <c r="B62" s="41"/>
      <c r="C62" s="41"/>
      <c r="D62" s="41"/>
      <c r="E62" s="41"/>
    </row>
    <row r="63" spans="2:5" x14ac:dyDescent="0.15">
      <c r="B63" s="41"/>
      <c r="C63" s="41"/>
      <c r="D63" s="41"/>
      <c r="E63" s="41"/>
    </row>
    <row r="64" spans="2:5" x14ac:dyDescent="0.15">
      <c r="B64" s="41"/>
      <c r="C64" s="41"/>
      <c r="D64" s="41"/>
      <c r="E64" s="41"/>
    </row>
    <row r="65" spans="2:5" x14ac:dyDescent="0.15">
      <c r="B65" s="41"/>
      <c r="C65" s="41"/>
      <c r="D65" s="41"/>
      <c r="E65" s="41"/>
    </row>
    <row r="66" spans="2:5" x14ac:dyDescent="0.15">
      <c r="B66" s="41"/>
      <c r="C66" s="41"/>
      <c r="D66" s="41"/>
      <c r="E66" s="41"/>
    </row>
    <row r="67" spans="2:5" x14ac:dyDescent="0.15">
      <c r="B67" s="41"/>
      <c r="C67" s="41"/>
      <c r="D67" s="41"/>
      <c r="E67" s="41"/>
    </row>
    <row r="68" spans="2:5" x14ac:dyDescent="0.15">
      <c r="B68" s="41"/>
      <c r="C68" s="41"/>
      <c r="D68" s="41"/>
      <c r="E68" s="41"/>
    </row>
    <row r="69" spans="2:5" x14ac:dyDescent="0.15">
      <c r="B69" s="41"/>
      <c r="C69" s="41"/>
      <c r="D69" s="41"/>
      <c r="E69" s="41"/>
    </row>
    <row r="70" spans="2:5" x14ac:dyDescent="0.15">
      <c r="B70" s="41"/>
      <c r="C70" s="41"/>
      <c r="D70" s="41"/>
      <c r="E70" s="41"/>
    </row>
    <row r="71" spans="2:5" x14ac:dyDescent="0.15">
      <c r="B71" s="41"/>
      <c r="C71" s="41"/>
      <c r="D71" s="41"/>
      <c r="E71" s="41"/>
    </row>
    <row r="72" spans="2:5" x14ac:dyDescent="0.15">
      <c r="B72" s="41"/>
      <c r="C72" s="41"/>
      <c r="D72" s="41"/>
      <c r="E72" s="41"/>
    </row>
    <row r="73" spans="2:5" x14ac:dyDescent="0.15">
      <c r="B73" s="41"/>
      <c r="C73" s="41"/>
      <c r="D73" s="41"/>
      <c r="E73" s="41"/>
    </row>
    <row r="74" spans="2:5" x14ac:dyDescent="0.15">
      <c r="B74" s="41"/>
      <c r="C74" s="41"/>
      <c r="D74" s="41"/>
      <c r="E74" s="41"/>
    </row>
    <row r="75" spans="2:5" x14ac:dyDescent="0.15">
      <c r="B75" s="41"/>
      <c r="C75" s="41"/>
      <c r="D75" s="41"/>
      <c r="E75" s="41"/>
    </row>
    <row r="76" spans="2:5" x14ac:dyDescent="0.15">
      <c r="B76" s="41"/>
      <c r="C76" s="41"/>
      <c r="D76" s="41"/>
      <c r="E76" s="41"/>
    </row>
    <row r="77" spans="2:5" x14ac:dyDescent="0.15">
      <c r="B77" s="41"/>
      <c r="C77" s="41"/>
      <c r="D77" s="41"/>
      <c r="E77" s="41"/>
    </row>
    <row r="78" spans="2:5" x14ac:dyDescent="0.15">
      <c r="B78" s="41"/>
      <c r="C78" s="41"/>
      <c r="D78" s="41"/>
      <c r="E78" s="41"/>
    </row>
    <row r="79" spans="2:5" x14ac:dyDescent="0.15">
      <c r="B79" s="41"/>
      <c r="C79" s="41"/>
      <c r="D79" s="41"/>
      <c r="E79" s="41"/>
    </row>
    <row r="80" spans="2:5" x14ac:dyDescent="0.15">
      <c r="B80" s="41"/>
      <c r="C80" s="41"/>
      <c r="D80" s="41"/>
      <c r="E80" s="41"/>
    </row>
    <row r="81" spans="2:5" x14ac:dyDescent="0.15">
      <c r="B81" s="41"/>
      <c r="C81" s="41"/>
      <c r="D81" s="41"/>
      <c r="E81" s="41"/>
    </row>
    <row r="82" spans="2:5" x14ac:dyDescent="0.15">
      <c r="B82" s="41"/>
      <c r="C82" s="41"/>
      <c r="D82" s="41"/>
      <c r="E82" s="41"/>
    </row>
    <row r="83" spans="2:5" x14ac:dyDescent="0.15">
      <c r="B83" s="41"/>
      <c r="C83" s="41"/>
      <c r="D83" s="41"/>
      <c r="E83" s="41"/>
    </row>
    <row r="84" spans="2:5" x14ac:dyDescent="0.15">
      <c r="B84" s="41"/>
      <c r="C84" s="41"/>
      <c r="D84" s="41"/>
      <c r="E84" s="41"/>
    </row>
    <row r="85" spans="2:5" x14ac:dyDescent="0.15">
      <c r="B85" s="41"/>
      <c r="C85" s="41"/>
      <c r="D85" s="41"/>
      <c r="E85" s="41"/>
    </row>
    <row r="86" spans="2:5" x14ac:dyDescent="0.15">
      <c r="B86" s="41"/>
      <c r="C86" s="41"/>
      <c r="D86" s="41"/>
      <c r="E86" s="41"/>
    </row>
    <row r="87" spans="2:5" x14ac:dyDescent="0.15">
      <c r="B87" s="41"/>
      <c r="C87" s="41"/>
      <c r="D87" s="41"/>
      <c r="E87" s="41"/>
    </row>
    <row r="88" spans="2:5" x14ac:dyDescent="0.15">
      <c r="B88" s="41"/>
      <c r="C88" s="41"/>
      <c r="D88" s="41"/>
      <c r="E88" s="41"/>
    </row>
    <row r="89" spans="2:5" x14ac:dyDescent="0.15">
      <c r="B89" s="41"/>
      <c r="C89" s="41"/>
      <c r="D89" s="41"/>
      <c r="E89" s="41"/>
    </row>
    <row r="90" spans="2:5" x14ac:dyDescent="0.15">
      <c r="B90" s="41"/>
      <c r="C90" s="41"/>
      <c r="D90" s="41"/>
      <c r="E90" s="41"/>
    </row>
    <row r="91" spans="2:5" x14ac:dyDescent="0.15">
      <c r="B91" s="41"/>
      <c r="C91" s="41"/>
      <c r="D91" s="41"/>
      <c r="E91" s="41"/>
    </row>
    <row r="92" spans="2:5" x14ac:dyDescent="0.15">
      <c r="B92" s="41"/>
      <c r="C92" s="41"/>
      <c r="D92" s="41"/>
      <c r="E92" s="41"/>
    </row>
    <row r="93" spans="2:5" x14ac:dyDescent="0.15">
      <c r="B93" s="41"/>
      <c r="C93" s="41"/>
      <c r="D93" s="41"/>
      <c r="E93" s="41"/>
    </row>
    <row r="94" spans="2:5" x14ac:dyDescent="0.15">
      <c r="B94" s="41"/>
      <c r="C94" s="41"/>
      <c r="D94" s="41"/>
      <c r="E94" s="41"/>
    </row>
    <row r="95" spans="2:5" x14ac:dyDescent="0.15">
      <c r="B95" s="41"/>
      <c r="C95" s="41"/>
      <c r="D95" s="41"/>
      <c r="E95" s="41"/>
    </row>
    <row r="96" spans="2:5" x14ac:dyDescent="0.15">
      <c r="B96" s="41"/>
      <c r="C96" s="41"/>
      <c r="D96" s="41"/>
      <c r="E96" s="41"/>
    </row>
    <row r="97" spans="2:5" x14ac:dyDescent="0.15">
      <c r="B97" s="41"/>
      <c r="C97" s="41"/>
      <c r="D97" s="41"/>
      <c r="E97" s="41"/>
    </row>
    <row r="98" spans="2:5" x14ac:dyDescent="0.15">
      <c r="B98" s="41"/>
      <c r="C98" s="41"/>
      <c r="D98" s="41"/>
      <c r="E98" s="41"/>
    </row>
    <row r="99" spans="2:5" x14ac:dyDescent="0.15">
      <c r="B99" s="41"/>
      <c r="C99" s="41"/>
      <c r="D99" s="41"/>
      <c r="E99" s="41"/>
    </row>
    <row r="100" spans="2:5" x14ac:dyDescent="0.15">
      <c r="B100" s="41"/>
      <c r="C100" s="41"/>
      <c r="D100" s="41"/>
      <c r="E100" s="41"/>
    </row>
    <row r="101" spans="2:5" x14ac:dyDescent="0.15">
      <c r="B101" s="41"/>
      <c r="C101" s="41"/>
      <c r="D101" s="41"/>
      <c r="E101" s="41"/>
    </row>
    <row r="102" spans="2:5" x14ac:dyDescent="0.15">
      <c r="B102" s="41"/>
      <c r="C102" s="41"/>
      <c r="D102" s="41"/>
      <c r="E102" s="41"/>
    </row>
    <row r="103" spans="2:5" x14ac:dyDescent="0.15">
      <c r="B103" s="41"/>
      <c r="C103" s="41"/>
      <c r="D103" s="41"/>
      <c r="E103" s="41"/>
    </row>
    <row r="104" spans="2:5" x14ac:dyDescent="0.15">
      <c r="B104" s="41"/>
      <c r="C104" s="41"/>
      <c r="D104" s="41"/>
      <c r="E104" s="41"/>
    </row>
    <row r="105" spans="2:5" x14ac:dyDescent="0.15">
      <c r="B105" s="41"/>
      <c r="C105" s="41"/>
      <c r="D105" s="41"/>
      <c r="E105" s="41"/>
    </row>
    <row r="106" spans="2:5" x14ac:dyDescent="0.15">
      <c r="B106" s="41"/>
      <c r="C106" s="41"/>
      <c r="D106" s="41"/>
      <c r="E106" s="41"/>
    </row>
    <row r="107" spans="2:5" x14ac:dyDescent="0.15">
      <c r="B107" s="41"/>
      <c r="C107" s="41"/>
      <c r="D107" s="41"/>
      <c r="E107" s="41"/>
    </row>
    <row r="108" spans="2:5" x14ac:dyDescent="0.15">
      <c r="B108" s="41"/>
      <c r="C108" s="41"/>
      <c r="D108" s="41"/>
      <c r="E108" s="41"/>
    </row>
    <row r="109" spans="2:5" x14ac:dyDescent="0.15">
      <c r="B109" s="41"/>
      <c r="C109" s="41"/>
      <c r="D109" s="41"/>
      <c r="E109" s="41"/>
    </row>
    <row r="110" spans="2:5" x14ac:dyDescent="0.15">
      <c r="B110" s="41"/>
      <c r="C110" s="41"/>
      <c r="D110" s="41"/>
      <c r="E110" s="41"/>
    </row>
    <row r="111" spans="2:5" x14ac:dyDescent="0.15">
      <c r="B111" s="41"/>
      <c r="C111" s="41"/>
      <c r="D111" s="41"/>
      <c r="E111" s="41"/>
    </row>
    <row r="112" spans="2:5" x14ac:dyDescent="0.15">
      <c r="B112" s="41"/>
      <c r="C112" s="41"/>
      <c r="D112" s="41"/>
      <c r="E112" s="41"/>
    </row>
    <row r="113" spans="2:5" x14ac:dyDescent="0.15">
      <c r="B113" s="41"/>
      <c r="C113" s="41"/>
      <c r="D113" s="41"/>
      <c r="E113" s="41"/>
    </row>
    <row r="114" spans="2:5" x14ac:dyDescent="0.15">
      <c r="B114" s="41"/>
      <c r="C114" s="41"/>
      <c r="D114" s="41"/>
      <c r="E114" s="41"/>
    </row>
    <row r="115" spans="2:5" x14ac:dyDescent="0.15">
      <c r="B115" s="41"/>
      <c r="C115" s="41"/>
      <c r="D115" s="41"/>
      <c r="E115" s="41"/>
    </row>
    <row r="116" spans="2:5" x14ac:dyDescent="0.15">
      <c r="B116" s="41"/>
      <c r="C116" s="41"/>
      <c r="D116" s="41"/>
      <c r="E116" s="41"/>
    </row>
    <row r="117" spans="2:5" x14ac:dyDescent="0.15">
      <c r="B117" s="41"/>
      <c r="C117" s="41"/>
      <c r="D117" s="41"/>
      <c r="E117" s="41"/>
    </row>
    <row r="118" spans="2:5" x14ac:dyDescent="0.15">
      <c r="B118" s="41"/>
      <c r="C118" s="41"/>
      <c r="D118" s="41"/>
      <c r="E118" s="41"/>
    </row>
    <row r="119" spans="2:5" x14ac:dyDescent="0.15">
      <c r="B119" s="41"/>
      <c r="C119" s="41"/>
      <c r="D119" s="41"/>
      <c r="E119" s="41"/>
    </row>
  </sheetData>
  <autoFilter ref="A5:U19">
    <filterColumn colId="6">
      <filters>
        <filter val="大船渡市"/>
      </filters>
    </filterColumn>
  </autoFilter>
  <mergeCells count="3">
    <mergeCell ref="N4:Q4"/>
    <mergeCell ref="B9:E9"/>
    <mergeCell ref="C4:E4"/>
  </mergeCells>
  <phoneticPr fontId="3"/>
  <dataValidations count="2">
    <dataValidation imeMode="disabled" allowBlank="1" showInputMessage="1" showErrorMessage="1" sqref="U8 L20:Q20 L6:M8 J6:J8 B6:E8"/>
    <dataValidation imeMode="on" allowBlank="1" showInputMessage="1" showErrorMessage="1" sqref="F7 K7"/>
  </dataValidations>
  <pageMargins left="0.39370078740157483" right="0.39370078740157483" top="0.39370078740157483" bottom="0.39370078740157483" header="0.51181102362204722" footer="0.51181102362204722"/>
  <pageSetup paperSize="9" scale="5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14"/>
  <sheetViews>
    <sheetView showGridLines="0" showZeros="0" view="pageBreakPreview" zoomScale="77" zoomScaleNormal="85" zoomScaleSheetLayoutView="85" workbookViewId="0">
      <pane ySplit="5" topLeftCell="A6" activePane="bottomLeft" state="frozen"/>
      <selection pane="bottomLeft" activeCell="L4" sqref="L4"/>
    </sheetView>
  </sheetViews>
  <sheetFormatPr defaultColWidth="39" defaultRowHeight="13.2" x14ac:dyDescent="0.2"/>
  <cols>
    <col min="1" max="1" width="4.44140625" style="105" customWidth="1"/>
    <col min="2" max="2" width="4.33203125" style="105" customWidth="1"/>
    <col min="3" max="3" width="15.33203125" style="105" customWidth="1"/>
    <col min="4" max="4" width="5.44140625" style="105" customWidth="1"/>
    <col min="5" max="6" width="4.21875" style="105" customWidth="1"/>
    <col min="7" max="7" width="45.77734375" style="106" customWidth="1"/>
    <col min="8" max="8" width="49" style="99" bestFit="1" customWidth="1"/>
    <col min="9" max="10" width="8.77734375" style="105" customWidth="1"/>
    <col min="11" max="11" width="12.33203125" style="105" customWidth="1"/>
    <col min="12" max="12" width="50.77734375" style="106" customWidth="1"/>
    <col min="13" max="13" width="15.5546875" style="105" customWidth="1"/>
    <col min="14" max="14" width="13.77734375" style="105" customWidth="1"/>
    <col min="15" max="15" width="9.44140625" style="105" customWidth="1"/>
    <col min="16" max="16" width="27.44140625" style="105" customWidth="1"/>
    <col min="17" max="16384" width="39" style="105"/>
  </cols>
  <sheetData>
    <row r="1" spans="2:18" ht="6.75" customHeight="1" x14ac:dyDescent="0.2"/>
    <row r="2" spans="2:18" ht="29.4" customHeight="1" x14ac:dyDescent="0.25">
      <c r="C2" s="94" t="s">
        <v>104</v>
      </c>
      <c r="D2" s="107"/>
      <c r="E2" s="107"/>
      <c r="F2" s="107"/>
      <c r="G2" s="107"/>
      <c r="H2" s="108"/>
      <c r="I2" s="107"/>
      <c r="J2" s="107"/>
      <c r="K2" s="107"/>
      <c r="L2" s="107"/>
      <c r="M2" s="107"/>
      <c r="N2" s="107"/>
      <c r="O2" s="107"/>
    </row>
    <row r="3" spans="2:18" x14ac:dyDescent="0.2">
      <c r="C3" s="107"/>
      <c r="D3" s="107"/>
      <c r="E3" s="107"/>
      <c r="F3" s="107"/>
      <c r="G3" s="107"/>
      <c r="H3" s="108"/>
      <c r="I3" s="107"/>
      <c r="J3" s="107"/>
      <c r="K3" s="107"/>
      <c r="L3" s="107"/>
      <c r="M3" s="107"/>
      <c r="N3" s="107"/>
      <c r="O3" s="107"/>
    </row>
    <row r="4" spans="2:18" ht="30" customHeight="1" x14ac:dyDescent="0.2">
      <c r="C4" s="99"/>
      <c r="D4" s="308" t="s">
        <v>103</v>
      </c>
      <c r="E4" s="308"/>
      <c r="F4" s="308"/>
    </row>
    <row r="5" spans="2:18" s="115" customFormat="1" ht="30" customHeight="1" x14ac:dyDescent="0.2">
      <c r="B5" s="113"/>
      <c r="C5" s="109" t="s">
        <v>9</v>
      </c>
      <c r="D5" s="110" t="s">
        <v>10</v>
      </c>
      <c r="E5" s="111" t="s">
        <v>11</v>
      </c>
      <c r="F5" s="112" t="s">
        <v>12</v>
      </c>
      <c r="G5" s="113" t="s">
        <v>14</v>
      </c>
      <c r="H5" s="19" t="s">
        <v>15</v>
      </c>
      <c r="I5" s="113" t="s">
        <v>16</v>
      </c>
      <c r="J5" s="113" t="s">
        <v>17</v>
      </c>
      <c r="K5" s="113" t="s">
        <v>18</v>
      </c>
      <c r="L5" s="113" t="s">
        <v>19</v>
      </c>
      <c r="M5" s="113" t="s">
        <v>20</v>
      </c>
      <c r="N5" s="113" t="s">
        <v>69</v>
      </c>
      <c r="O5" s="113" t="s">
        <v>2456</v>
      </c>
      <c r="P5" s="114" t="s">
        <v>1935</v>
      </c>
      <c r="R5" s="115" t="s">
        <v>2454</v>
      </c>
    </row>
    <row r="6" spans="2:18" s="115" customFormat="1" ht="30" customHeight="1" x14ac:dyDescent="0.2">
      <c r="B6" s="113">
        <v>1</v>
      </c>
      <c r="C6" s="116" t="s">
        <v>366</v>
      </c>
      <c r="D6" s="117" t="s">
        <v>114</v>
      </c>
      <c r="E6" s="118" t="s">
        <v>70</v>
      </c>
      <c r="F6" s="119" t="s">
        <v>13</v>
      </c>
      <c r="G6" s="66" t="s">
        <v>1952</v>
      </c>
      <c r="H6" s="98" t="s">
        <v>1597</v>
      </c>
      <c r="I6" s="100" t="s">
        <v>241</v>
      </c>
      <c r="J6" s="100" t="s">
        <v>241</v>
      </c>
      <c r="K6" s="66" t="s">
        <v>242</v>
      </c>
      <c r="L6" s="66" t="s">
        <v>1953</v>
      </c>
      <c r="M6" s="66" t="s">
        <v>243</v>
      </c>
      <c r="N6" s="66" t="s">
        <v>244</v>
      </c>
      <c r="O6" s="66"/>
      <c r="P6" s="77"/>
    </row>
    <row r="7" spans="2:18" s="115" customFormat="1" ht="30" customHeight="1" x14ac:dyDescent="0.2">
      <c r="B7" s="113">
        <v>2</v>
      </c>
      <c r="C7" s="120" t="s">
        <v>355</v>
      </c>
      <c r="D7" s="117" t="s">
        <v>114</v>
      </c>
      <c r="E7" s="118" t="s">
        <v>240</v>
      </c>
      <c r="F7" s="119" t="s">
        <v>13</v>
      </c>
      <c r="G7" s="66" t="s">
        <v>369</v>
      </c>
      <c r="H7" s="98" t="s">
        <v>1598</v>
      </c>
      <c r="I7" s="100" t="s">
        <v>241</v>
      </c>
      <c r="J7" s="100" t="s">
        <v>28</v>
      </c>
      <c r="K7" s="66" t="s">
        <v>616</v>
      </c>
      <c r="L7" s="66" t="s">
        <v>1954</v>
      </c>
      <c r="M7" s="66" t="s">
        <v>617</v>
      </c>
      <c r="N7" s="66" t="s">
        <v>618</v>
      </c>
      <c r="O7" s="66"/>
      <c r="P7" s="77"/>
    </row>
    <row r="8" spans="2:18" s="115" customFormat="1" ht="30" customHeight="1" x14ac:dyDescent="0.2">
      <c r="B8" s="113">
        <v>3</v>
      </c>
      <c r="C8" s="120" t="s">
        <v>729</v>
      </c>
      <c r="D8" s="117" t="s">
        <v>246</v>
      </c>
      <c r="E8" s="118" t="s">
        <v>70</v>
      </c>
      <c r="F8" s="119" t="s">
        <v>13</v>
      </c>
      <c r="G8" s="98" t="s">
        <v>1955</v>
      </c>
      <c r="H8" s="77" t="s">
        <v>1504</v>
      </c>
      <c r="I8" s="100" t="s">
        <v>241</v>
      </c>
      <c r="J8" s="100" t="s">
        <v>28</v>
      </c>
      <c r="K8" s="66" t="s">
        <v>73</v>
      </c>
      <c r="L8" s="121" t="s">
        <v>1956</v>
      </c>
      <c r="M8" s="66" t="s">
        <v>1169</v>
      </c>
      <c r="N8" s="66" t="s">
        <v>1169</v>
      </c>
      <c r="O8" s="66"/>
      <c r="P8" s="77"/>
    </row>
    <row r="9" spans="2:18" s="115" customFormat="1" ht="30" customHeight="1" x14ac:dyDescent="0.2">
      <c r="B9" s="113">
        <v>4</v>
      </c>
      <c r="C9" s="120" t="s">
        <v>285</v>
      </c>
      <c r="D9" s="117" t="s">
        <v>246</v>
      </c>
      <c r="E9" s="118" t="s">
        <v>70</v>
      </c>
      <c r="F9" s="119" t="s">
        <v>13</v>
      </c>
      <c r="G9" s="66" t="s">
        <v>286</v>
      </c>
      <c r="H9" s="98" t="s">
        <v>1603</v>
      </c>
      <c r="I9" s="100" t="s">
        <v>241</v>
      </c>
      <c r="J9" s="100" t="s">
        <v>28</v>
      </c>
      <c r="K9" s="66" t="s">
        <v>1710</v>
      </c>
      <c r="L9" s="66" t="s">
        <v>1957</v>
      </c>
      <c r="M9" s="66" t="s">
        <v>287</v>
      </c>
      <c r="N9" s="66" t="s">
        <v>1387</v>
      </c>
      <c r="O9" s="66"/>
      <c r="P9" s="77"/>
    </row>
    <row r="10" spans="2:18" s="115" customFormat="1" ht="30" customHeight="1" x14ac:dyDescent="0.2">
      <c r="B10" s="113">
        <v>5</v>
      </c>
      <c r="C10" s="120" t="s">
        <v>407</v>
      </c>
      <c r="D10" s="117" t="s">
        <v>380</v>
      </c>
      <c r="E10" s="118" t="s">
        <v>13</v>
      </c>
      <c r="F10" s="119" t="s">
        <v>13</v>
      </c>
      <c r="G10" s="66" t="s">
        <v>1610</v>
      </c>
      <c r="H10" s="77" t="s">
        <v>1609</v>
      </c>
      <c r="I10" s="100" t="s">
        <v>241</v>
      </c>
      <c r="J10" s="100" t="s">
        <v>28</v>
      </c>
      <c r="K10" s="66" t="s">
        <v>1958</v>
      </c>
      <c r="L10" s="66" t="s">
        <v>1959</v>
      </c>
      <c r="M10" s="66" t="s">
        <v>1960</v>
      </c>
      <c r="N10" s="66" t="s">
        <v>1960</v>
      </c>
      <c r="O10" s="66"/>
      <c r="P10" s="77"/>
    </row>
    <row r="11" spans="2:18" s="115" customFormat="1" ht="30" customHeight="1" x14ac:dyDescent="0.2">
      <c r="B11" s="113">
        <v>6</v>
      </c>
      <c r="C11" s="120" t="s">
        <v>390</v>
      </c>
      <c r="D11" s="117" t="s">
        <v>380</v>
      </c>
      <c r="E11" s="118" t="s">
        <v>70</v>
      </c>
      <c r="F11" s="119" t="s">
        <v>13</v>
      </c>
      <c r="G11" s="66" t="s">
        <v>726</v>
      </c>
      <c r="H11" s="122" t="s">
        <v>386</v>
      </c>
      <c r="I11" s="100" t="s">
        <v>241</v>
      </c>
      <c r="J11" s="100" t="s">
        <v>28</v>
      </c>
      <c r="K11" s="66" t="s">
        <v>387</v>
      </c>
      <c r="L11" s="66" t="s">
        <v>1961</v>
      </c>
      <c r="M11" s="66" t="s">
        <v>388</v>
      </c>
      <c r="N11" s="66" t="s">
        <v>389</v>
      </c>
      <c r="O11" s="66"/>
      <c r="P11" s="77"/>
    </row>
    <row r="12" spans="2:18" s="115" customFormat="1" ht="30" customHeight="1" x14ac:dyDescent="0.2">
      <c r="B12" s="113">
        <v>7</v>
      </c>
      <c r="C12" s="120" t="s">
        <v>728</v>
      </c>
      <c r="D12" s="117" t="s">
        <v>380</v>
      </c>
      <c r="E12" s="118" t="s">
        <v>70</v>
      </c>
      <c r="F12" s="119" t="s">
        <v>13</v>
      </c>
      <c r="G12" s="66" t="s">
        <v>727</v>
      </c>
      <c r="H12" s="77" t="s">
        <v>1613</v>
      </c>
      <c r="I12" s="100" t="s">
        <v>241</v>
      </c>
      <c r="J12" s="100" t="s">
        <v>28</v>
      </c>
      <c r="K12" s="66" t="s">
        <v>383</v>
      </c>
      <c r="L12" s="66" t="s">
        <v>1962</v>
      </c>
      <c r="M12" s="66" t="s">
        <v>384</v>
      </c>
      <c r="N12" s="66" t="s">
        <v>385</v>
      </c>
      <c r="O12" s="66"/>
      <c r="P12" s="77"/>
    </row>
    <row r="13" spans="2:18" s="115" customFormat="1" ht="30" customHeight="1" x14ac:dyDescent="0.2">
      <c r="B13" s="113">
        <v>8</v>
      </c>
      <c r="C13" s="120" t="s">
        <v>1325</v>
      </c>
      <c r="D13" s="117" t="s">
        <v>522</v>
      </c>
      <c r="E13" s="118" t="s">
        <v>178</v>
      </c>
      <c r="F13" s="119" t="s">
        <v>13</v>
      </c>
      <c r="G13" s="66" t="s">
        <v>1326</v>
      </c>
      <c r="H13" s="77" t="s">
        <v>1620</v>
      </c>
      <c r="I13" s="100" t="s">
        <v>241</v>
      </c>
      <c r="J13" s="100" t="s">
        <v>1327</v>
      </c>
      <c r="K13" s="66" t="s">
        <v>1328</v>
      </c>
      <c r="L13" s="66" t="s">
        <v>1963</v>
      </c>
      <c r="M13" s="66" t="s">
        <v>1329</v>
      </c>
      <c r="N13" s="66" t="s">
        <v>1330</v>
      </c>
      <c r="O13" s="66"/>
      <c r="P13" s="77"/>
    </row>
    <row r="14" spans="2:18" s="115" customFormat="1" ht="30" customHeight="1" x14ac:dyDescent="0.2">
      <c r="B14" s="113">
        <v>9</v>
      </c>
      <c r="C14" s="116" t="s">
        <v>1340</v>
      </c>
      <c r="D14" s="117" t="s">
        <v>641</v>
      </c>
      <c r="E14" s="118" t="s">
        <v>13</v>
      </c>
      <c r="F14" s="119" t="s">
        <v>13</v>
      </c>
      <c r="G14" s="66" t="s">
        <v>1341</v>
      </c>
      <c r="H14" s="122" t="s">
        <v>642</v>
      </c>
      <c r="I14" s="100" t="s">
        <v>241</v>
      </c>
      <c r="J14" s="100" t="s">
        <v>433</v>
      </c>
      <c r="K14" s="66" t="s">
        <v>80</v>
      </c>
      <c r="L14" s="66" t="s">
        <v>1964</v>
      </c>
      <c r="M14" s="66" t="s">
        <v>81</v>
      </c>
      <c r="N14" s="66" t="s">
        <v>81</v>
      </c>
      <c r="O14" s="66"/>
      <c r="P14" s="77"/>
    </row>
    <row r="15" spans="2:18" s="115" customFormat="1" ht="30" customHeight="1" x14ac:dyDescent="0.2">
      <c r="B15" s="113">
        <v>10</v>
      </c>
      <c r="C15" s="116" t="s">
        <v>1347</v>
      </c>
      <c r="D15" s="117" t="s">
        <v>641</v>
      </c>
      <c r="E15" s="118" t="s">
        <v>70</v>
      </c>
      <c r="F15" s="119" t="s">
        <v>13</v>
      </c>
      <c r="G15" s="66" t="s">
        <v>1348</v>
      </c>
      <c r="H15" s="77" t="s">
        <v>1504</v>
      </c>
      <c r="I15" s="100" t="s">
        <v>241</v>
      </c>
      <c r="J15" s="100" t="s">
        <v>433</v>
      </c>
      <c r="K15" s="66" t="s">
        <v>916</v>
      </c>
      <c r="L15" s="66" t="s">
        <v>1388</v>
      </c>
      <c r="M15" s="66" t="s">
        <v>1349</v>
      </c>
      <c r="N15" s="66" t="s">
        <v>1349</v>
      </c>
      <c r="O15" s="66"/>
      <c r="P15" s="77"/>
    </row>
    <row r="16" spans="2:18" s="115" customFormat="1" ht="30" customHeight="1" x14ac:dyDescent="0.2">
      <c r="B16" s="113">
        <v>11</v>
      </c>
      <c r="C16" s="277" t="s">
        <v>1951</v>
      </c>
      <c r="D16" s="172" t="s">
        <v>641</v>
      </c>
      <c r="E16" s="173" t="s">
        <v>156</v>
      </c>
      <c r="F16" s="174" t="s">
        <v>1661</v>
      </c>
      <c r="G16" s="208" t="s">
        <v>1641</v>
      </c>
      <c r="H16" s="208" t="s">
        <v>1638</v>
      </c>
      <c r="I16" s="212" t="s">
        <v>241</v>
      </c>
      <c r="J16" s="212" t="s">
        <v>241</v>
      </c>
      <c r="K16" s="278">
        <v>200023</v>
      </c>
      <c r="L16" s="208" t="s">
        <v>1965</v>
      </c>
      <c r="M16" s="208" t="s">
        <v>1389</v>
      </c>
      <c r="N16" s="208" t="s">
        <v>1937</v>
      </c>
      <c r="O16" s="236" t="s">
        <v>2454</v>
      </c>
      <c r="P16" s="171" t="s">
        <v>1938</v>
      </c>
    </row>
    <row r="17" spans="2:17" s="115" customFormat="1" ht="30" customHeight="1" x14ac:dyDescent="0.2">
      <c r="B17" s="113">
        <v>12</v>
      </c>
      <c r="C17" s="116" t="s">
        <v>1351</v>
      </c>
      <c r="D17" s="117" t="s">
        <v>641</v>
      </c>
      <c r="E17" s="118" t="s">
        <v>169</v>
      </c>
      <c r="F17" s="119" t="s">
        <v>13</v>
      </c>
      <c r="G17" s="66" t="s">
        <v>1352</v>
      </c>
      <c r="H17" s="77" t="s">
        <v>1625</v>
      </c>
      <c r="I17" s="100" t="s">
        <v>241</v>
      </c>
      <c r="J17" s="100" t="s">
        <v>433</v>
      </c>
      <c r="K17" s="66" t="s">
        <v>72</v>
      </c>
      <c r="L17" s="66" t="s">
        <v>1390</v>
      </c>
      <c r="M17" s="66" t="s">
        <v>472</v>
      </c>
      <c r="N17" s="66" t="s">
        <v>472</v>
      </c>
      <c r="O17" s="66"/>
      <c r="P17" s="77"/>
    </row>
    <row r="18" spans="2:17" s="115" customFormat="1" ht="30" customHeight="1" x14ac:dyDescent="0.2">
      <c r="B18" s="113">
        <v>13</v>
      </c>
      <c r="C18" s="123" t="s">
        <v>1950</v>
      </c>
      <c r="D18" s="117" t="s">
        <v>1651</v>
      </c>
      <c r="E18" s="118" t="s">
        <v>1654</v>
      </c>
      <c r="F18" s="119" t="s">
        <v>1661</v>
      </c>
      <c r="G18" s="98" t="s">
        <v>1939</v>
      </c>
      <c r="H18" s="98" t="s">
        <v>1940</v>
      </c>
      <c r="I18" s="100" t="s">
        <v>241</v>
      </c>
      <c r="J18" s="100" t="s">
        <v>241</v>
      </c>
      <c r="K18" s="124">
        <v>200032</v>
      </c>
      <c r="L18" s="98" t="s">
        <v>1966</v>
      </c>
      <c r="M18" s="98" t="s">
        <v>1002</v>
      </c>
      <c r="N18" s="98" t="s">
        <v>1003</v>
      </c>
      <c r="O18" s="66"/>
      <c r="P18" s="77"/>
    </row>
    <row r="19" spans="2:17" s="115" customFormat="1" ht="30" customHeight="1" x14ac:dyDescent="0.2">
      <c r="B19" s="113">
        <v>14</v>
      </c>
      <c r="C19" s="123" t="s">
        <v>1949</v>
      </c>
      <c r="D19" s="117" t="s">
        <v>897</v>
      </c>
      <c r="E19" s="118" t="s">
        <v>524</v>
      </c>
      <c r="F19" s="119" t="s">
        <v>1661</v>
      </c>
      <c r="G19" s="98" t="s">
        <v>1642</v>
      </c>
      <c r="H19" s="98" t="s">
        <v>1630</v>
      </c>
      <c r="I19" s="100" t="s">
        <v>241</v>
      </c>
      <c r="J19" s="100" t="s">
        <v>241</v>
      </c>
      <c r="K19" s="124">
        <v>200401</v>
      </c>
      <c r="L19" s="98" t="s">
        <v>1967</v>
      </c>
      <c r="M19" s="98" t="s">
        <v>1941</v>
      </c>
      <c r="N19" s="98" t="s">
        <v>1942</v>
      </c>
      <c r="O19" s="66"/>
      <c r="P19" s="77"/>
    </row>
    <row r="20" spans="2:17" s="115" customFormat="1" ht="30" customHeight="1" x14ac:dyDescent="0.2">
      <c r="B20" s="113">
        <v>15</v>
      </c>
      <c r="C20" s="116" t="s">
        <v>1166</v>
      </c>
      <c r="D20" s="117" t="s">
        <v>966</v>
      </c>
      <c r="E20" s="118" t="s">
        <v>169</v>
      </c>
      <c r="F20" s="119" t="s">
        <v>13</v>
      </c>
      <c r="G20" s="96" t="s">
        <v>1968</v>
      </c>
      <c r="H20" s="96" t="s">
        <v>1167</v>
      </c>
      <c r="I20" s="100" t="s">
        <v>241</v>
      </c>
      <c r="J20" s="100" t="s">
        <v>28</v>
      </c>
      <c r="K20" s="96" t="s">
        <v>1969</v>
      </c>
      <c r="L20" s="96" t="s">
        <v>1970</v>
      </c>
      <c r="M20" s="96" t="s">
        <v>1971</v>
      </c>
      <c r="N20" s="96" t="s">
        <v>1972</v>
      </c>
      <c r="O20" s="66"/>
      <c r="P20" s="78"/>
    </row>
    <row r="21" spans="2:17" s="115" customFormat="1" ht="30" customHeight="1" x14ac:dyDescent="0.2">
      <c r="B21" s="113">
        <v>16</v>
      </c>
      <c r="C21" s="116" t="s">
        <v>1194</v>
      </c>
      <c r="D21" s="117" t="s">
        <v>1088</v>
      </c>
      <c r="E21" s="118" t="s">
        <v>161</v>
      </c>
      <c r="F21" s="119" t="s">
        <v>13</v>
      </c>
      <c r="G21" s="96" t="s">
        <v>1195</v>
      </c>
      <c r="H21" s="96" t="s">
        <v>1201</v>
      </c>
      <c r="I21" s="100" t="s">
        <v>241</v>
      </c>
      <c r="J21" s="100" t="s">
        <v>28</v>
      </c>
      <c r="K21" s="96" t="s">
        <v>73</v>
      </c>
      <c r="L21" s="96" t="s">
        <v>1196</v>
      </c>
      <c r="M21" s="96" t="s">
        <v>1197</v>
      </c>
      <c r="N21" s="96" t="s">
        <v>1198</v>
      </c>
      <c r="O21" s="66"/>
      <c r="P21" s="78"/>
    </row>
    <row r="22" spans="2:17" s="115" customFormat="1" ht="30" customHeight="1" x14ac:dyDescent="0.2">
      <c r="B22" s="113">
        <v>17</v>
      </c>
      <c r="C22" s="116" t="s">
        <v>1199</v>
      </c>
      <c r="D22" s="117" t="s">
        <v>1088</v>
      </c>
      <c r="E22" s="125" t="s">
        <v>524</v>
      </c>
      <c r="F22" s="126" t="s">
        <v>430</v>
      </c>
      <c r="G22" s="127" t="s">
        <v>1200</v>
      </c>
      <c r="H22" s="128" t="s">
        <v>1469</v>
      </c>
      <c r="I22" s="100" t="s">
        <v>241</v>
      </c>
      <c r="J22" s="129" t="s">
        <v>28</v>
      </c>
      <c r="K22" s="127" t="s">
        <v>87</v>
      </c>
      <c r="L22" s="127" t="s">
        <v>1973</v>
      </c>
      <c r="M22" s="127" t="s">
        <v>1176</v>
      </c>
      <c r="N22" s="127" t="s">
        <v>1177</v>
      </c>
      <c r="O22" s="66"/>
      <c r="P22" s="78"/>
      <c r="Q22" s="130"/>
    </row>
    <row r="23" spans="2:17" s="115" customFormat="1" ht="30" customHeight="1" x14ac:dyDescent="0.2">
      <c r="B23" s="113">
        <v>18</v>
      </c>
      <c r="C23" s="116" t="s">
        <v>1635</v>
      </c>
      <c r="D23" s="131">
        <v>2021</v>
      </c>
      <c r="E23" s="131">
        <v>2</v>
      </c>
      <c r="F23" s="131">
        <v>1</v>
      </c>
      <c r="G23" s="66" t="s">
        <v>1265</v>
      </c>
      <c r="H23" s="77" t="s">
        <v>1266</v>
      </c>
      <c r="I23" s="100" t="s">
        <v>241</v>
      </c>
      <c r="J23" s="100" t="s">
        <v>28</v>
      </c>
      <c r="K23" s="66" t="s">
        <v>2441</v>
      </c>
      <c r="L23" s="66" t="s">
        <v>2442</v>
      </c>
      <c r="M23" s="66" t="s">
        <v>1267</v>
      </c>
      <c r="N23" s="66" t="s">
        <v>1267</v>
      </c>
      <c r="O23" s="66"/>
      <c r="P23" s="77"/>
    </row>
    <row r="24" spans="2:17" s="115" customFormat="1" ht="30" customHeight="1" x14ac:dyDescent="0.2">
      <c r="B24" s="113">
        <v>19</v>
      </c>
      <c r="C24" s="116" t="s">
        <v>1974</v>
      </c>
      <c r="D24" s="131" t="s">
        <v>1975</v>
      </c>
      <c r="E24" s="131" t="s">
        <v>1976</v>
      </c>
      <c r="F24" s="131" t="s">
        <v>1977</v>
      </c>
      <c r="G24" s="66" t="s">
        <v>1978</v>
      </c>
      <c r="H24" s="77" t="s">
        <v>1979</v>
      </c>
      <c r="I24" s="100" t="s">
        <v>241</v>
      </c>
      <c r="J24" s="100" t="s">
        <v>1980</v>
      </c>
      <c r="K24" s="66" t="s">
        <v>1981</v>
      </c>
      <c r="L24" s="66" t="s">
        <v>1982</v>
      </c>
      <c r="M24" s="66" t="s">
        <v>1983</v>
      </c>
      <c r="N24" s="66" t="s">
        <v>1983</v>
      </c>
      <c r="O24" s="66"/>
      <c r="P24" s="77"/>
    </row>
    <row r="25" spans="2:17" s="115" customFormat="1" ht="30" customHeight="1" x14ac:dyDescent="0.2">
      <c r="B25" s="113">
        <v>20</v>
      </c>
      <c r="C25" s="116" t="s">
        <v>1984</v>
      </c>
      <c r="D25" s="131" t="s">
        <v>1985</v>
      </c>
      <c r="E25" s="131" t="s">
        <v>1986</v>
      </c>
      <c r="F25" s="131" t="s">
        <v>1977</v>
      </c>
      <c r="G25" s="66" t="s">
        <v>1987</v>
      </c>
      <c r="H25" s="77" t="s">
        <v>1988</v>
      </c>
      <c r="I25" s="100" t="s">
        <v>241</v>
      </c>
      <c r="J25" s="100" t="s">
        <v>241</v>
      </c>
      <c r="K25" s="66" t="s">
        <v>1989</v>
      </c>
      <c r="L25" s="66" t="s">
        <v>1990</v>
      </c>
      <c r="M25" s="66" t="s">
        <v>1991</v>
      </c>
      <c r="N25" s="66" t="s">
        <v>1992</v>
      </c>
      <c r="O25" s="66"/>
      <c r="P25" s="77"/>
    </row>
    <row r="26" spans="2:17" s="115" customFormat="1" ht="30" customHeight="1" x14ac:dyDescent="0.2">
      <c r="B26" s="113">
        <v>21</v>
      </c>
      <c r="C26" s="116" t="s">
        <v>1993</v>
      </c>
      <c r="D26" s="131" t="s">
        <v>1985</v>
      </c>
      <c r="E26" s="131" t="s">
        <v>1994</v>
      </c>
      <c r="F26" s="131" t="s">
        <v>1977</v>
      </c>
      <c r="G26" s="66" t="s">
        <v>1995</v>
      </c>
      <c r="H26" s="77" t="s">
        <v>1996</v>
      </c>
      <c r="I26" s="100" t="s">
        <v>241</v>
      </c>
      <c r="J26" s="100" t="s">
        <v>241</v>
      </c>
      <c r="K26" s="66" t="s">
        <v>1997</v>
      </c>
      <c r="L26" s="66" t="s">
        <v>1998</v>
      </c>
      <c r="M26" s="66" t="s">
        <v>1999</v>
      </c>
      <c r="N26" s="66" t="s">
        <v>2000</v>
      </c>
      <c r="O26" s="66"/>
      <c r="P26" s="77"/>
    </row>
    <row r="27" spans="2:17" s="115" customFormat="1" ht="30" customHeight="1" x14ac:dyDescent="0.2">
      <c r="B27" s="113">
        <v>22</v>
      </c>
      <c r="C27" s="116" t="s">
        <v>2001</v>
      </c>
      <c r="D27" s="131" t="s">
        <v>2002</v>
      </c>
      <c r="E27" s="131" t="s">
        <v>2003</v>
      </c>
      <c r="F27" s="131" t="s">
        <v>1977</v>
      </c>
      <c r="G27" s="66" t="s">
        <v>2004</v>
      </c>
      <c r="H27" s="77" t="s">
        <v>2005</v>
      </c>
      <c r="I27" s="100" t="s">
        <v>241</v>
      </c>
      <c r="J27" s="100" t="s">
        <v>241</v>
      </c>
      <c r="K27" s="66" t="s">
        <v>2006</v>
      </c>
      <c r="L27" s="66" t="s">
        <v>2007</v>
      </c>
      <c r="M27" s="66" t="s">
        <v>2008</v>
      </c>
      <c r="N27" s="66" t="s">
        <v>2009</v>
      </c>
      <c r="O27" s="66"/>
      <c r="P27" s="77"/>
    </row>
    <row r="28" spans="2:17" s="115" customFormat="1" ht="30" customHeight="1" x14ac:dyDescent="0.2">
      <c r="B28" s="113">
        <v>23</v>
      </c>
      <c r="C28" s="116" t="s">
        <v>2010</v>
      </c>
      <c r="D28" s="131" t="s">
        <v>2002</v>
      </c>
      <c r="E28" s="131" t="s">
        <v>2011</v>
      </c>
      <c r="F28" s="131" t="s">
        <v>1977</v>
      </c>
      <c r="G28" s="66" t="s">
        <v>2012</v>
      </c>
      <c r="H28" s="77" t="s">
        <v>2013</v>
      </c>
      <c r="I28" s="100" t="s">
        <v>241</v>
      </c>
      <c r="J28" s="100" t="s">
        <v>241</v>
      </c>
      <c r="K28" s="66" t="s">
        <v>2014</v>
      </c>
      <c r="L28" s="66" t="s">
        <v>2015</v>
      </c>
      <c r="M28" s="66" t="s">
        <v>2016</v>
      </c>
      <c r="N28" s="66" t="s">
        <v>2017</v>
      </c>
      <c r="O28" s="66"/>
      <c r="P28" s="77"/>
    </row>
    <row r="29" spans="2:17" s="115" customFormat="1" ht="30" customHeight="1" x14ac:dyDescent="0.2">
      <c r="B29" s="113">
        <v>24</v>
      </c>
      <c r="C29" s="120" t="s">
        <v>166</v>
      </c>
      <c r="D29" s="117" t="s">
        <v>114</v>
      </c>
      <c r="E29" s="118" t="s">
        <v>70</v>
      </c>
      <c r="F29" s="119" t="s">
        <v>13</v>
      </c>
      <c r="G29" s="66" t="s">
        <v>165</v>
      </c>
      <c r="H29" s="77" t="s">
        <v>1574</v>
      </c>
      <c r="I29" s="100" t="s">
        <v>32</v>
      </c>
      <c r="J29" s="100" t="s">
        <v>33</v>
      </c>
      <c r="K29" s="66" t="s">
        <v>624</v>
      </c>
      <c r="L29" s="66" t="s">
        <v>2036</v>
      </c>
      <c r="M29" s="66" t="s">
        <v>905</v>
      </c>
      <c r="N29" s="66" t="s">
        <v>906</v>
      </c>
      <c r="O29" s="66"/>
      <c r="P29" s="77"/>
    </row>
    <row r="30" spans="2:17" s="115" customFormat="1" ht="30" customHeight="1" x14ac:dyDescent="0.2">
      <c r="B30" s="113">
        <v>25</v>
      </c>
      <c r="C30" s="120" t="s">
        <v>321</v>
      </c>
      <c r="D30" s="117" t="s">
        <v>246</v>
      </c>
      <c r="E30" s="118" t="s">
        <v>255</v>
      </c>
      <c r="F30" s="119" t="s">
        <v>13</v>
      </c>
      <c r="G30" s="66" t="s">
        <v>721</v>
      </c>
      <c r="H30" s="77" t="s">
        <v>1606</v>
      </c>
      <c r="I30" s="100" t="s">
        <v>32</v>
      </c>
      <c r="J30" s="100" t="s">
        <v>322</v>
      </c>
      <c r="K30" s="66" t="s">
        <v>74</v>
      </c>
      <c r="L30" s="66" t="s">
        <v>34</v>
      </c>
      <c r="M30" s="66" t="s">
        <v>323</v>
      </c>
      <c r="N30" s="66" t="s">
        <v>324</v>
      </c>
      <c r="O30" s="66"/>
      <c r="P30" s="77"/>
    </row>
    <row r="31" spans="2:17" s="115" customFormat="1" ht="30" customHeight="1" x14ac:dyDescent="0.2">
      <c r="B31" s="113">
        <v>26</v>
      </c>
      <c r="C31" s="120" t="s">
        <v>1294</v>
      </c>
      <c r="D31" s="117" t="s">
        <v>246</v>
      </c>
      <c r="E31" s="118" t="s">
        <v>169</v>
      </c>
      <c r="F31" s="119" t="s">
        <v>1295</v>
      </c>
      <c r="G31" s="66" t="s">
        <v>2420</v>
      </c>
      <c r="H31" s="77" t="s">
        <v>1611</v>
      </c>
      <c r="I31" s="100" t="s">
        <v>32</v>
      </c>
      <c r="J31" s="100" t="s">
        <v>33</v>
      </c>
      <c r="K31" s="66" t="s">
        <v>1279</v>
      </c>
      <c r="L31" s="66" t="s">
        <v>2037</v>
      </c>
      <c r="M31" s="66" t="s">
        <v>1607</v>
      </c>
      <c r="N31" s="66" t="s">
        <v>1608</v>
      </c>
      <c r="O31" s="66"/>
      <c r="P31" s="77"/>
    </row>
    <row r="32" spans="2:17" s="115" customFormat="1" ht="30" customHeight="1" x14ac:dyDescent="0.2">
      <c r="B32" s="113">
        <v>27</v>
      </c>
      <c r="C32" s="120" t="s">
        <v>403</v>
      </c>
      <c r="D32" s="117" t="s">
        <v>380</v>
      </c>
      <c r="E32" s="118" t="s">
        <v>13</v>
      </c>
      <c r="F32" s="119" t="s">
        <v>13</v>
      </c>
      <c r="G32" s="66" t="s">
        <v>404</v>
      </c>
      <c r="H32" s="77" t="s">
        <v>1469</v>
      </c>
      <c r="I32" s="100" t="s">
        <v>32</v>
      </c>
      <c r="J32" s="100" t="s">
        <v>33</v>
      </c>
      <c r="K32" s="66" t="s">
        <v>639</v>
      </c>
      <c r="L32" s="66" t="s">
        <v>2038</v>
      </c>
      <c r="M32" s="66" t="s">
        <v>405</v>
      </c>
      <c r="N32" s="66" t="s">
        <v>406</v>
      </c>
      <c r="O32" s="66"/>
      <c r="P32" s="77"/>
    </row>
    <row r="33" spans="2:16" s="115" customFormat="1" ht="30" customHeight="1" x14ac:dyDescent="0.2">
      <c r="B33" s="113">
        <v>28</v>
      </c>
      <c r="C33" s="120" t="s">
        <v>347</v>
      </c>
      <c r="D33" s="117" t="s">
        <v>114</v>
      </c>
      <c r="E33" s="118" t="s">
        <v>70</v>
      </c>
      <c r="F33" s="119" t="s">
        <v>13</v>
      </c>
      <c r="G33" s="66" t="s">
        <v>266</v>
      </c>
      <c r="H33" s="98" t="s">
        <v>1475</v>
      </c>
      <c r="I33" s="100" t="s">
        <v>363</v>
      </c>
      <c r="J33" s="100" t="s">
        <v>59</v>
      </c>
      <c r="K33" s="66" t="s">
        <v>267</v>
      </c>
      <c r="L33" s="66" t="s">
        <v>2039</v>
      </c>
      <c r="M33" s="66" t="s">
        <v>268</v>
      </c>
      <c r="N33" s="66" t="s">
        <v>269</v>
      </c>
      <c r="O33" s="66"/>
      <c r="P33" s="77"/>
    </row>
    <row r="34" spans="2:16" s="115" customFormat="1" ht="30" customHeight="1" x14ac:dyDescent="0.2">
      <c r="B34" s="113">
        <v>29</v>
      </c>
      <c r="C34" s="120" t="s">
        <v>191</v>
      </c>
      <c r="D34" s="117" t="s">
        <v>114</v>
      </c>
      <c r="E34" s="118" t="s">
        <v>178</v>
      </c>
      <c r="F34" s="119" t="s">
        <v>13</v>
      </c>
      <c r="G34" s="66" t="s">
        <v>193</v>
      </c>
      <c r="H34" s="77" t="s">
        <v>1590</v>
      </c>
      <c r="I34" s="100" t="s">
        <v>37</v>
      </c>
      <c r="J34" s="100" t="s">
        <v>38</v>
      </c>
      <c r="K34" s="66" t="s">
        <v>194</v>
      </c>
      <c r="L34" s="66" t="s">
        <v>2040</v>
      </c>
      <c r="M34" s="66" t="s">
        <v>195</v>
      </c>
      <c r="N34" s="66" t="s">
        <v>196</v>
      </c>
      <c r="O34" s="66"/>
      <c r="P34" s="77"/>
    </row>
    <row r="35" spans="2:16" s="115" customFormat="1" ht="30" customHeight="1" x14ac:dyDescent="0.2">
      <c r="B35" s="113">
        <v>30</v>
      </c>
      <c r="C35" s="120" t="s">
        <v>349</v>
      </c>
      <c r="D35" s="117" t="s">
        <v>114</v>
      </c>
      <c r="E35" s="118" t="s">
        <v>178</v>
      </c>
      <c r="F35" s="119" t="s">
        <v>13</v>
      </c>
      <c r="G35" s="66" t="s">
        <v>197</v>
      </c>
      <c r="H35" s="77" t="s">
        <v>1591</v>
      </c>
      <c r="I35" s="100" t="s">
        <v>37</v>
      </c>
      <c r="J35" s="100" t="s">
        <v>38</v>
      </c>
      <c r="K35" s="66" t="s">
        <v>75</v>
      </c>
      <c r="L35" s="66" t="s">
        <v>2041</v>
      </c>
      <c r="M35" s="66" t="s">
        <v>198</v>
      </c>
      <c r="N35" s="66" t="s">
        <v>199</v>
      </c>
      <c r="O35" s="66"/>
      <c r="P35" s="77"/>
    </row>
    <row r="36" spans="2:16" s="115" customFormat="1" ht="30" customHeight="1" x14ac:dyDescent="0.2">
      <c r="B36" s="113">
        <v>31</v>
      </c>
      <c r="C36" s="120" t="s">
        <v>348</v>
      </c>
      <c r="D36" s="117" t="s">
        <v>114</v>
      </c>
      <c r="E36" s="118" t="s">
        <v>178</v>
      </c>
      <c r="F36" s="119" t="s">
        <v>13</v>
      </c>
      <c r="G36" s="66" t="s">
        <v>2042</v>
      </c>
      <c r="H36" s="98" t="s">
        <v>1593</v>
      </c>
      <c r="I36" s="100" t="s">
        <v>37</v>
      </c>
      <c r="J36" s="100" t="s">
        <v>38</v>
      </c>
      <c r="K36" s="66" t="s">
        <v>2043</v>
      </c>
      <c r="L36" s="66" t="s">
        <v>2044</v>
      </c>
      <c r="M36" s="66" t="s">
        <v>200</v>
      </c>
      <c r="N36" s="66" t="s">
        <v>201</v>
      </c>
      <c r="O36" s="66"/>
      <c r="P36" s="77"/>
    </row>
    <row r="37" spans="2:16" s="115" customFormat="1" ht="30" customHeight="1" x14ac:dyDescent="0.2">
      <c r="B37" s="113">
        <v>32</v>
      </c>
      <c r="C37" s="120" t="s">
        <v>346</v>
      </c>
      <c r="D37" s="117" t="s">
        <v>114</v>
      </c>
      <c r="E37" s="118" t="s">
        <v>178</v>
      </c>
      <c r="F37" s="119" t="s">
        <v>13</v>
      </c>
      <c r="G37" s="66" t="s">
        <v>202</v>
      </c>
      <c r="H37" s="122" t="s">
        <v>1469</v>
      </c>
      <c r="I37" s="100" t="s">
        <v>37</v>
      </c>
      <c r="J37" s="100" t="s">
        <v>38</v>
      </c>
      <c r="K37" s="66" t="s">
        <v>75</v>
      </c>
      <c r="L37" s="66" t="s">
        <v>2045</v>
      </c>
      <c r="M37" s="66" t="s">
        <v>203</v>
      </c>
      <c r="N37" s="66" t="s">
        <v>204</v>
      </c>
      <c r="O37" s="66"/>
      <c r="P37" s="77"/>
    </row>
    <row r="38" spans="2:16" s="115" customFormat="1" ht="30" customHeight="1" x14ac:dyDescent="0.2">
      <c r="B38" s="113">
        <v>33</v>
      </c>
      <c r="C38" s="120" t="s">
        <v>382</v>
      </c>
      <c r="D38" s="117" t="s">
        <v>380</v>
      </c>
      <c r="E38" s="118" t="s">
        <v>70</v>
      </c>
      <c r="F38" s="119" t="s">
        <v>13</v>
      </c>
      <c r="G38" s="66" t="s">
        <v>722</v>
      </c>
      <c r="H38" s="98" t="s">
        <v>1489</v>
      </c>
      <c r="I38" s="100" t="s">
        <v>37</v>
      </c>
      <c r="J38" s="100" t="s">
        <v>38</v>
      </c>
      <c r="K38" s="66" t="s">
        <v>194</v>
      </c>
      <c r="L38" s="66" t="s">
        <v>2046</v>
      </c>
      <c r="M38" s="66" t="s">
        <v>119</v>
      </c>
      <c r="N38" s="66" t="s">
        <v>120</v>
      </c>
      <c r="O38" s="66"/>
      <c r="P38" s="77"/>
    </row>
    <row r="39" spans="2:16" s="115" customFormat="1" ht="30" customHeight="1" x14ac:dyDescent="0.2">
      <c r="B39" s="113">
        <v>34</v>
      </c>
      <c r="C39" s="116" t="s">
        <v>1361</v>
      </c>
      <c r="D39" s="117" t="s">
        <v>641</v>
      </c>
      <c r="E39" s="118" t="s">
        <v>240</v>
      </c>
      <c r="F39" s="119" t="s">
        <v>13</v>
      </c>
      <c r="G39" s="66" t="s">
        <v>1362</v>
      </c>
      <c r="H39" s="77" t="s">
        <v>1363</v>
      </c>
      <c r="I39" s="100" t="s">
        <v>37</v>
      </c>
      <c r="J39" s="100" t="s">
        <v>38</v>
      </c>
      <c r="K39" s="66" t="s">
        <v>1633</v>
      </c>
      <c r="L39" s="66" t="s">
        <v>2047</v>
      </c>
      <c r="M39" s="66" t="s">
        <v>1364</v>
      </c>
      <c r="N39" s="66" t="s">
        <v>1365</v>
      </c>
      <c r="O39" s="66"/>
      <c r="P39" s="77"/>
    </row>
    <row r="40" spans="2:16" s="115" customFormat="1" ht="30" customHeight="1" x14ac:dyDescent="0.2">
      <c r="B40" s="113">
        <v>35</v>
      </c>
      <c r="C40" s="116" t="s">
        <v>899</v>
      </c>
      <c r="D40" s="117" t="s">
        <v>897</v>
      </c>
      <c r="E40" s="118" t="s">
        <v>70</v>
      </c>
      <c r="F40" s="119" t="s">
        <v>13</v>
      </c>
      <c r="G40" s="66" t="s">
        <v>900</v>
      </c>
      <c r="H40" s="77" t="s">
        <v>901</v>
      </c>
      <c r="I40" s="100" t="s">
        <v>37</v>
      </c>
      <c r="J40" s="100" t="s">
        <v>38</v>
      </c>
      <c r="K40" s="66" t="s">
        <v>902</v>
      </c>
      <c r="L40" s="66" t="s">
        <v>903</v>
      </c>
      <c r="M40" s="66" t="s">
        <v>904</v>
      </c>
      <c r="N40" s="132" t="s">
        <v>454</v>
      </c>
      <c r="O40" s="66"/>
      <c r="P40" s="78"/>
    </row>
    <row r="41" spans="2:16" s="115" customFormat="1" ht="30" customHeight="1" x14ac:dyDescent="0.2">
      <c r="B41" s="113">
        <v>36</v>
      </c>
      <c r="C41" s="116" t="s">
        <v>1128</v>
      </c>
      <c r="D41" s="117" t="s">
        <v>966</v>
      </c>
      <c r="E41" s="118" t="s">
        <v>169</v>
      </c>
      <c r="F41" s="119" t="s">
        <v>13</v>
      </c>
      <c r="G41" s="66" t="s">
        <v>1129</v>
      </c>
      <c r="H41" s="77" t="s">
        <v>1631</v>
      </c>
      <c r="I41" s="100" t="s">
        <v>37</v>
      </c>
      <c r="J41" s="100" t="s">
        <v>38</v>
      </c>
      <c r="K41" s="66" t="s">
        <v>1035</v>
      </c>
      <c r="L41" s="66" t="s">
        <v>2048</v>
      </c>
      <c r="M41" s="66" t="s">
        <v>1037</v>
      </c>
      <c r="N41" s="132" t="s">
        <v>1038</v>
      </c>
      <c r="O41" s="66"/>
      <c r="P41" s="78"/>
    </row>
    <row r="42" spans="2:16" s="115" customFormat="1" ht="30" customHeight="1" x14ac:dyDescent="0.2">
      <c r="B42" s="100">
        <v>37</v>
      </c>
      <c r="C42" s="236" t="s">
        <v>1632</v>
      </c>
      <c r="D42" s="172" t="s">
        <v>1376</v>
      </c>
      <c r="E42" s="173" t="s">
        <v>93</v>
      </c>
      <c r="F42" s="174" t="s">
        <v>92</v>
      </c>
      <c r="G42" s="249" t="s">
        <v>1377</v>
      </c>
      <c r="H42" s="249" t="s">
        <v>1634</v>
      </c>
      <c r="I42" s="212" t="s">
        <v>37</v>
      </c>
      <c r="J42" s="212" t="s">
        <v>38</v>
      </c>
      <c r="K42" s="249" t="s">
        <v>1633</v>
      </c>
      <c r="L42" s="249" t="s">
        <v>1378</v>
      </c>
      <c r="M42" s="249" t="s">
        <v>1379</v>
      </c>
      <c r="N42" s="249" t="s">
        <v>1379</v>
      </c>
      <c r="O42" s="236" t="s">
        <v>2454</v>
      </c>
      <c r="P42" s="208" t="s">
        <v>1936</v>
      </c>
    </row>
    <row r="43" spans="2:16" s="115" customFormat="1" ht="30" customHeight="1" x14ac:dyDescent="0.2">
      <c r="B43" s="113">
        <v>38</v>
      </c>
      <c r="C43" s="116" t="s">
        <v>2049</v>
      </c>
      <c r="D43" s="117" t="s">
        <v>2050</v>
      </c>
      <c r="E43" s="118" t="s">
        <v>2051</v>
      </c>
      <c r="F43" s="119" t="s">
        <v>2052</v>
      </c>
      <c r="G43" s="96" t="s">
        <v>2053</v>
      </c>
      <c r="H43" s="96" t="s">
        <v>2054</v>
      </c>
      <c r="I43" s="100" t="s">
        <v>37</v>
      </c>
      <c r="J43" s="100" t="s">
        <v>38</v>
      </c>
      <c r="K43" s="96" t="s">
        <v>2055</v>
      </c>
      <c r="L43" s="96" t="s">
        <v>2056</v>
      </c>
      <c r="M43" s="96" t="s">
        <v>2057</v>
      </c>
      <c r="N43" s="96" t="s">
        <v>2058</v>
      </c>
      <c r="O43" s="66"/>
      <c r="P43" s="98"/>
    </row>
    <row r="44" spans="2:16" s="115" customFormat="1" ht="30" customHeight="1" x14ac:dyDescent="0.2">
      <c r="B44" s="113">
        <v>39</v>
      </c>
      <c r="C44" s="116" t="s">
        <v>2059</v>
      </c>
      <c r="D44" s="117" t="s">
        <v>2060</v>
      </c>
      <c r="E44" s="118" t="s">
        <v>2061</v>
      </c>
      <c r="F44" s="119" t="s">
        <v>2052</v>
      </c>
      <c r="G44" s="96" t="s">
        <v>2062</v>
      </c>
      <c r="H44" s="96" t="s">
        <v>2063</v>
      </c>
      <c r="I44" s="100" t="s">
        <v>37</v>
      </c>
      <c r="J44" s="100" t="s">
        <v>38</v>
      </c>
      <c r="K44" s="96" t="s">
        <v>2064</v>
      </c>
      <c r="L44" s="96" t="s">
        <v>2065</v>
      </c>
      <c r="M44" s="96" t="s">
        <v>2066</v>
      </c>
      <c r="N44" s="147" t="s">
        <v>2067</v>
      </c>
      <c r="O44" s="66"/>
      <c r="P44" s="98"/>
    </row>
    <row r="45" spans="2:16" s="115" customFormat="1" ht="30" customHeight="1" x14ac:dyDescent="0.2">
      <c r="B45" s="113">
        <v>40</v>
      </c>
      <c r="C45" s="120" t="s">
        <v>353</v>
      </c>
      <c r="D45" s="117" t="s">
        <v>114</v>
      </c>
      <c r="E45" s="118" t="s">
        <v>169</v>
      </c>
      <c r="F45" s="119" t="s">
        <v>13</v>
      </c>
      <c r="G45" s="66" t="s">
        <v>183</v>
      </c>
      <c r="H45" s="77" t="s">
        <v>1588</v>
      </c>
      <c r="I45" s="100" t="s">
        <v>37</v>
      </c>
      <c r="J45" s="100" t="s">
        <v>184</v>
      </c>
      <c r="K45" s="66" t="s">
        <v>185</v>
      </c>
      <c r="L45" s="66" t="s">
        <v>2068</v>
      </c>
      <c r="M45" s="66" t="s">
        <v>186</v>
      </c>
      <c r="N45" s="66" t="s">
        <v>187</v>
      </c>
      <c r="O45" s="66"/>
      <c r="P45" s="77"/>
    </row>
    <row r="46" spans="2:16" s="115" customFormat="1" ht="30" customHeight="1" x14ac:dyDescent="0.2">
      <c r="B46" s="113">
        <v>41</v>
      </c>
      <c r="C46" s="120" t="s">
        <v>192</v>
      </c>
      <c r="D46" s="117" t="s">
        <v>114</v>
      </c>
      <c r="E46" s="118" t="s">
        <v>169</v>
      </c>
      <c r="F46" s="119" t="s">
        <v>13</v>
      </c>
      <c r="G46" s="66" t="s">
        <v>188</v>
      </c>
      <c r="H46" s="77" t="s">
        <v>1469</v>
      </c>
      <c r="I46" s="100" t="s">
        <v>37</v>
      </c>
      <c r="J46" s="100" t="s">
        <v>184</v>
      </c>
      <c r="K46" s="66" t="s">
        <v>189</v>
      </c>
      <c r="L46" s="66" t="s">
        <v>2069</v>
      </c>
      <c r="M46" s="66" t="s">
        <v>190</v>
      </c>
      <c r="N46" s="66" t="s">
        <v>190</v>
      </c>
      <c r="O46" s="66"/>
      <c r="P46" s="77"/>
    </row>
    <row r="47" spans="2:16" s="115" customFormat="1" ht="30" customHeight="1" x14ac:dyDescent="0.2">
      <c r="B47" s="113">
        <v>42</v>
      </c>
      <c r="C47" s="120" t="s">
        <v>343</v>
      </c>
      <c r="D47" s="117" t="s">
        <v>246</v>
      </c>
      <c r="E47" s="118" t="s">
        <v>70</v>
      </c>
      <c r="F47" s="119" t="s">
        <v>13</v>
      </c>
      <c r="G47" s="66" t="s">
        <v>288</v>
      </c>
      <c r="H47" s="77" t="s">
        <v>1604</v>
      </c>
      <c r="I47" s="100" t="s">
        <v>37</v>
      </c>
      <c r="J47" s="100" t="s">
        <v>184</v>
      </c>
      <c r="K47" s="66" t="s">
        <v>289</v>
      </c>
      <c r="L47" s="66" t="s">
        <v>2070</v>
      </c>
      <c r="M47" s="66" t="s">
        <v>290</v>
      </c>
      <c r="N47" s="66" t="s">
        <v>291</v>
      </c>
      <c r="O47" s="66"/>
      <c r="P47" s="77"/>
    </row>
    <row r="48" spans="2:16" s="115" customFormat="1" ht="30" customHeight="1" x14ac:dyDescent="0.2">
      <c r="B48" s="113">
        <v>43</v>
      </c>
      <c r="C48" s="116" t="s">
        <v>421</v>
      </c>
      <c r="D48" s="117" t="s">
        <v>380</v>
      </c>
      <c r="E48" s="118" t="s">
        <v>70</v>
      </c>
      <c r="F48" s="119" t="s">
        <v>13</v>
      </c>
      <c r="G48" s="66" t="s">
        <v>367</v>
      </c>
      <c r="H48" s="98" t="s">
        <v>1596</v>
      </c>
      <c r="I48" s="100" t="s">
        <v>37</v>
      </c>
      <c r="J48" s="100" t="s">
        <v>184</v>
      </c>
      <c r="K48" s="66" t="s">
        <v>189</v>
      </c>
      <c r="L48" s="66" t="s">
        <v>2075</v>
      </c>
      <c r="M48" s="66" t="s">
        <v>714</v>
      </c>
      <c r="N48" s="66" t="s">
        <v>714</v>
      </c>
      <c r="O48" s="66"/>
      <c r="P48" s="77"/>
    </row>
    <row r="49" spans="2:16" s="115" customFormat="1" ht="30" customHeight="1" x14ac:dyDescent="0.2">
      <c r="B49" s="113">
        <v>44</v>
      </c>
      <c r="C49" s="116" t="s">
        <v>2076</v>
      </c>
      <c r="D49" s="117" t="s">
        <v>2077</v>
      </c>
      <c r="E49" s="118" t="s">
        <v>2052</v>
      </c>
      <c r="F49" s="119" t="s">
        <v>2052</v>
      </c>
      <c r="G49" s="66" t="s">
        <v>2078</v>
      </c>
      <c r="H49" s="98" t="s">
        <v>1537</v>
      </c>
      <c r="I49" s="100" t="s">
        <v>37</v>
      </c>
      <c r="J49" s="100" t="s">
        <v>184</v>
      </c>
      <c r="K49" s="66" t="s">
        <v>2079</v>
      </c>
      <c r="L49" s="66" t="s">
        <v>2080</v>
      </c>
      <c r="M49" s="66" t="s">
        <v>2081</v>
      </c>
      <c r="N49" s="66" t="s">
        <v>2082</v>
      </c>
      <c r="O49" s="66"/>
      <c r="P49" s="77"/>
    </row>
    <row r="50" spans="2:16" s="115" customFormat="1" ht="30" customHeight="1" x14ac:dyDescent="0.2">
      <c r="B50" s="113">
        <v>45</v>
      </c>
      <c r="C50" s="116" t="s">
        <v>2083</v>
      </c>
      <c r="D50" s="117" t="s">
        <v>2050</v>
      </c>
      <c r="E50" s="118" t="s">
        <v>2084</v>
      </c>
      <c r="F50" s="119" t="s">
        <v>2052</v>
      </c>
      <c r="G50" s="66" t="s">
        <v>2085</v>
      </c>
      <c r="H50" s="98" t="s">
        <v>2086</v>
      </c>
      <c r="I50" s="100" t="s">
        <v>37</v>
      </c>
      <c r="J50" s="100" t="s">
        <v>184</v>
      </c>
      <c r="K50" s="66" t="s">
        <v>2087</v>
      </c>
      <c r="L50" s="66" t="s">
        <v>2088</v>
      </c>
      <c r="M50" s="66" t="s">
        <v>2090</v>
      </c>
      <c r="N50" s="66" t="s">
        <v>2089</v>
      </c>
      <c r="O50" s="66"/>
      <c r="P50" s="77"/>
    </row>
    <row r="51" spans="2:16" s="115" customFormat="1" ht="30" customHeight="1" x14ac:dyDescent="0.2">
      <c r="B51" s="113">
        <v>46</v>
      </c>
      <c r="C51" s="120" t="s">
        <v>2071</v>
      </c>
      <c r="D51" s="117" t="s">
        <v>1760</v>
      </c>
      <c r="E51" s="118" t="s">
        <v>255</v>
      </c>
      <c r="F51" s="119" t="s">
        <v>13</v>
      </c>
      <c r="G51" s="66" t="s">
        <v>376</v>
      </c>
      <c r="H51" s="77" t="s">
        <v>2072</v>
      </c>
      <c r="I51" s="100" t="s">
        <v>37</v>
      </c>
      <c r="J51" s="100" t="s">
        <v>184</v>
      </c>
      <c r="K51" s="66" t="s">
        <v>377</v>
      </c>
      <c r="L51" s="66" t="s">
        <v>2073</v>
      </c>
      <c r="M51" s="66" t="s">
        <v>378</v>
      </c>
      <c r="N51" s="66" t="s">
        <v>2074</v>
      </c>
      <c r="O51" s="66"/>
      <c r="P51" s="77"/>
    </row>
    <row r="52" spans="2:16" s="115" customFormat="1" ht="30" customHeight="1" x14ac:dyDescent="0.2">
      <c r="B52" s="113">
        <v>47</v>
      </c>
      <c r="C52" s="120" t="s">
        <v>170</v>
      </c>
      <c r="D52" s="117" t="s">
        <v>114</v>
      </c>
      <c r="E52" s="118" t="s">
        <v>70</v>
      </c>
      <c r="F52" s="119" t="s">
        <v>13</v>
      </c>
      <c r="G52" s="98" t="s">
        <v>1582</v>
      </c>
      <c r="H52" s="133" t="s">
        <v>1581</v>
      </c>
      <c r="I52" s="100" t="s">
        <v>44</v>
      </c>
      <c r="J52" s="100" t="s">
        <v>45</v>
      </c>
      <c r="K52" s="66" t="s">
        <v>626</v>
      </c>
      <c r="L52" s="66" t="s">
        <v>174</v>
      </c>
      <c r="M52" s="66" t="s">
        <v>177</v>
      </c>
      <c r="N52" s="66" t="s">
        <v>177</v>
      </c>
      <c r="O52" s="66"/>
      <c r="P52" s="77"/>
    </row>
    <row r="53" spans="2:16" s="115" customFormat="1" ht="30" customHeight="1" x14ac:dyDescent="0.2">
      <c r="B53" s="113">
        <v>48</v>
      </c>
      <c r="C53" s="120" t="s">
        <v>354</v>
      </c>
      <c r="D53" s="117" t="s">
        <v>114</v>
      </c>
      <c r="E53" s="118" t="s">
        <v>70</v>
      </c>
      <c r="F53" s="119" t="s">
        <v>13</v>
      </c>
      <c r="G53" s="66" t="s">
        <v>173</v>
      </c>
      <c r="H53" s="77" t="s">
        <v>1583</v>
      </c>
      <c r="I53" s="100" t="s">
        <v>44</v>
      </c>
      <c r="J53" s="100" t="s">
        <v>45</v>
      </c>
      <c r="K53" s="66" t="s">
        <v>627</v>
      </c>
      <c r="L53" s="66" t="s">
        <v>2091</v>
      </c>
      <c r="M53" s="66" t="s">
        <v>628</v>
      </c>
      <c r="N53" s="66" t="s">
        <v>629</v>
      </c>
      <c r="O53" s="66"/>
      <c r="P53" s="77"/>
    </row>
    <row r="54" spans="2:16" s="115" customFormat="1" ht="30" customHeight="1" x14ac:dyDescent="0.2">
      <c r="B54" s="113">
        <v>49</v>
      </c>
      <c r="C54" s="120" t="s">
        <v>171</v>
      </c>
      <c r="D54" s="117" t="s">
        <v>114</v>
      </c>
      <c r="E54" s="118" t="s">
        <v>70</v>
      </c>
      <c r="F54" s="119" t="s">
        <v>13</v>
      </c>
      <c r="G54" s="66" t="s">
        <v>175</v>
      </c>
      <c r="H54" s="98" t="s">
        <v>1584</v>
      </c>
      <c r="I54" s="100" t="s">
        <v>44</v>
      </c>
      <c r="J54" s="100" t="s">
        <v>45</v>
      </c>
      <c r="K54" s="66" t="s">
        <v>630</v>
      </c>
      <c r="L54" s="66" t="s">
        <v>2092</v>
      </c>
      <c r="M54" s="66" t="s">
        <v>631</v>
      </c>
      <c r="N54" s="66" t="s">
        <v>632</v>
      </c>
      <c r="O54" s="66"/>
      <c r="P54" s="77"/>
    </row>
    <row r="55" spans="2:16" s="115" customFormat="1" ht="30" customHeight="1" x14ac:dyDescent="0.2">
      <c r="B55" s="113">
        <v>50</v>
      </c>
      <c r="C55" s="120" t="s">
        <v>172</v>
      </c>
      <c r="D55" s="117" t="s">
        <v>114</v>
      </c>
      <c r="E55" s="118" t="s">
        <v>70</v>
      </c>
      <c r="F55" s="119" t="s">
        <v>13</v>
      </c>
      <c r="G55" s="66" t="s">
        <v>176</v>
      </c>
      <c r="H55" s="77" t="s">
        <v>1585</v>
      </c>
      <c r="I55" s="100" t="s">
        <v>44</v>
      </c>
      <c r="J55" s="100" t="s">
        <v>45</v>
      </c>
      <c r="K55" s="66" t="s">
        <v>633</v>
      </c>
      <c r="L55" s="66" t="s">
        <v>2093</v>
      </c>
      <c r="M55" s="66" t="s">
        <v>634</v>
      </c>
      <c r="N55" s="66" t="s">
        <v>635</v>
      </c>
      <c r="O55" s="66"/>
      <c r="P55" s="77"/>
    </row>
    <row r="56" spans="2:16" s="115" customFormat="1" ht="30" customHeight="1" x14ac:dyDescent="0.2">
      <c r="B56" s="113">
        <v>51</v>
      </c>
      <c r="C56" s="120" t="s">
        <v>155</v>
      </c>
      <c r="D56" s="117" t="s">
        <v>114</v>
      </c>
      <c r="E56" s="118" t="s">
        <v>156</v>
      </c>
      <c r="F56" s="119" t="s">
        <v>13</v>
      </c>
      <c r="G56" s="66" t="s">
        <v>157</v>
      </c>
      <c r="H56" s="77" t="s">
        <v>1592</v>
      </c>
      <c r="I56" s="100" t="s">
        <v>37</v>
      </c>
      <c r="J56" s="100" t="s">
        <v>158</v>
      </c>
      <c r="K56" s="66" t="s">
        <v>623</v>
      </c>
      <c r="L56" s="97" t="s">
        <v>2094</v>
      </c>
      <c r="M56" s="66" t="s">
        <v>159</v>
      </c>
      <c r="N56" s="66" t="s">
        <v>160</v>
      </c>
      <c r="O56" s="66"/>
      <c r="P56" s="77"/>
    </row>
    <row r="57" spans="2:16" s="115" customFormat="1" ht="30" customHeight="1" x14ac:dyDescent="0.2">
      <c r="B57" s="113">
        <v>52</v>
      </c>
      <c r="C57" s="123" t="s">
        <v>1948</v>
      </c>
      <c r="D57" s="117" t="s">
        <v>1650</v>
      </c>
      <c r="E57" s="118" t="s">
        <v>1655</v>
      </c>
      <c r="F57" s="119" t="s">
        <v>1661</v>
      </c>
      <c r="G57" s="98" t="s">
        <v>1644</v>
      </c>
      <c r="H57" s="98" t="s">
        <v>1943</v>
      </c>
      <c r="I57" s="100" t="s">
        <v>37</v>
      </c>
      <c r="J57" s="100" t="s">
        <v>1660</v>
      </c>
      <c r="K57" s="124">
        <v>280301</v>
      </c>
      <c r="L57" s="98" t="s">
        <v>1645</v>
      </c>
      <c r="M57" s="98" t="s">
        <v>1945</v>
      </c>
      <c r="N57" s="98" t="s">
        <v>1649</v>
      </c>
      <c r="O57" s="66"/>
      <c r="P57" s="77"/>
    </row>
    <row r="58" spans="2:16" s="115" customFormat="1" ht="30" customHeight="1" x14ac:dyDescent="0.2">
      <c r="B58" s="113">
        <v>53</v>
      </c>
      <c r="C58" s="123" t="s">
        <v>2095</v>
      </c>
      <c r="D58" s="117" t="s">
        <v>2096</v>
      </c>
      <c r="E58" s="118" t="s">
        <v>2097</v>
      </c>
      <c r="F58" s="119" t="s">
        <v>2098</v>
      </c>
      <c r="G58" s="98" t="s">
        <v>2099</v>
      </c>
      <c r="H58" s="98" t="s">
        <v>2100</v>
      </c>
      <c r="I58" s="100" t="s">
        <v>37</v>
      </c>
      <c r="J58" s="100" t="s">
        <v>158</v>
      </c>
      <c r="K58" s="124" t="s">
        <v>2101</v>
      </c>
      <c r="L58" s="98" t="s">
        <v>2102</v>
      </c>
      <c r="M58" s="98" t="s">
        <v>2103</v>
      </c>
      <c r="N58" s="98" t="s">
        <v>2104</v>
      </c>
      <c r="O58" s="66"/>
      <c r="P58" s="77"/>
    </row>
    <row r="59" spans="2:16" s="115" customFormat="1" ht="30" customHeight="1" x14ac:dyDescent="0.2">
      <c r="B59" s="113">
        <v>54</v>
      </c>
      <c r="C59" s="120" t="s">
        <v>352</v>
      </c>
      <c r="D59" s="117" t="s">
        <v>114</v>
      </c>
      <c r="E59" s="118" t="s">
        <v>156</v>
      </c>
      <c r="F59" s="119" t="s">
        <v>13</v>
      </c>
      <c r="G59" s="66" t="s">
        <v>167</v>
      </c>
      <c r="H59" s="77" t="s">
        <v>1578</v>
      </c>
      <c r="I59" s="100" t="s">
        <v>47</v>
      </c>
      <c r="J59" s="100" t="s">
        <v>46</v>
      </c>
      <c r="K59" s="66" t="s">
        <v>625</v>
      </c>
      <c r="L59" s="66" t="s">
        <v>2105</v>
      </c>
      <c r="M59" s="98" t="s">
        <v>1575</v>
      </c>
      <c r="N59" s="98" t="s">
        <v>1576</v>
      </c>
      <c r="O59" s="66"/>
      <c r="P59" s="77"/>
    </row>
    <row r="60" spans="2:16" s="115" customFormat="1" ht="30" customHeight="1" x14ac:dyDescent="0.2">
      <c r="B60" s="113">
        <v>55</v>
      </c>
      <c r="C60" s="120" t="s">
        <v>350</v>
      </c>
      <c r="D60" s="117" t="s">
        <v>114</v>
      </c>
      <c r="E60" s="118" t="s">
        <v>156</v>
      </c>
      <c r="F60" s="119" t="s">
        <v>13</v>
      </c>
      <c r="G60" s="98" t="s">
        <v>1580</v>
      </c>
      <c r="H60" s="98" t="s">
        <v>1579</v>
      </c>
      <c r="I60" s="100" t="s">
        <v>47</v>
      </c>
      <c r="J60" s="100" t="s">
        <v>46</v>
      </c>
      <c r="K60" s="66" t="s">
        <v>305</v>
      </c>
      <c r="L60" s="98" t="s">
        <v>2106</v>
      </c>
      <c r="M60" s="66" t="s">
        <v>1204</v>
      </c>
      <c r="N60" s="66" t="s">
        <v>1205</v>
      </c>
      <c r="O60" s="66"/>
      <c r="P60" s="77"/>
    </row>
    <row r="61" spans="2:16" s="115" customFormat="1" ht="30" customHeight="1" x14ac:dyDescent="0.2">
      <c r="B61" s="113">
        <v>56</v>
      </c>
      <c r="C61" s="120" t="s">
        <v>180</v>
      </c>
      <c r="D61" s="117" t="s">
        <v>114</v>
      </c>
      <c r="E61" s="118" t="s">
        <v>178</v>
      </c>
      <c r="F61" s="119" t="s">
        <v>13</v>
      </c>
      <c r="G61" s="66" t="s">
        <v>179</v>
      </c>
      <c r="H61" s="77" t="s">
        <v>1586</v>
      </c>
      <c r="I61" s="100" t="s">
        <v>47</v>
      </c>
      <c r="J61" s="100" t="s">
        <v>46</v>
      </c>
      <c r="K61" s="66" t="s">
        <v>465</v>
      </c>
      <c r="L61" s="66" t="s">
        <v>2107</v>
      </c>
      <c r="M61" s="66" t="s">
        <v>636</v>
      </c>
      <c r="N61" s="66" t="s">
        <v>637</v>
      </c>
      <c r="O61" s="66"/>
      <c r="P61" s="77"/>
    </row>
    <row r="62" spans="2:16" s="115" customFormat="1" ht="30" customHeight="1" x14ac:dyDescent="0.2">
      <c r="B62" s="113">
        <v>57</v>
      </c>
      <c r="C62" s="120" t="s">
        <v>221</v>
      </c>
      <c r="D62" s="117" t="s">
        <v>114</v>
      </c>
      <c r="E62" s="118" t="s">
        <v>209</v>
      </c>
      <c r="F62" s="119" t="s">
        <v>13</v>
      </c>
      <c r="G62" s="66" t="s">
        <v>365</v>
      </c>
      <c r="H62" s="77" t="s">
        <v>1577</v>
      </c>
      <c r="I62" s="100" t="s">
        <v>47</v>
      </c>
      <c r="J62" s="100" t="s">
        <v>46</v>
      </c>
      <c r="K62" s="66" t="s">
        <v>222</v>
      </c>
      <c r="L62" s="66" t="s">
        <v>2108</v>
      </c>
      <c r="M62" s="66" t="s">
        <v>223</v>
      </c>
      <c r="N62" s="66" t="s">
        <v>223</v>
      </c>
      <c r="O62" s="66"/>
      <c r="P62" s="77"/>
    </row>
    <row r="63" spans="2:16" s="115" customFormat="1" ht="30" customHeight="1" x14ac:dyDescent="0.2">
      <c r="B63" s="113">
        <v>58</v>
      </c>
      <c r="C63" s="120" t="s">
        <v>245</v>
      </c>
      <c r="D63" s="117" t="s">
        <v>246</v>
      </c>
      <c r="E63" s="118" t="s">
        <v>13</v>
      </c>
      <c r="F63" s="119" t="s">
        <v>13</v>
      </c>
      <c r="G63" s="66" t="s">
        <v>247</v>
      </c>
      <c r="H63" s="98" t="s">
        <v>1599</v>
      </c>
      <c r="I63" s="100" t="s">
        <v>47</v>
      </c>
      <c r="J63" s="100" t="s">
        <v>46</v>
      </c>
      <c r="K63" s="66" t="s">
        <v>248</v>
      </c>
      <c r="L63" s="66" t="s">
        <v>249</v>
      </c>
      <c r="M63" s="66" t="s">
        <v>250</v>
      </c>
      <c r="N63" s="66" t="s">
        <v>251</v>
      </c>
      <c r="O63" s="66"/>
      <c r="P63" s="77"/>
    </row>
    <row r="64" spans="2:16" s="115" customFormat="1" ht="30" customHeight="1" x14ac:dyDescent="0.2">
      <c r="B64" s="113">
        <v>59</v>
      </c>
      <c r="C64" s="120" t="s">
        <v>361</v>
      </c>
      <c r="D64" s="117" t="s">
        <v>246</v>
      </c>
      <c r="E64" s="118" t="s">
        <v>70</v>
      </c>
      <c r="F64" s="119" t="s">
        <v>13</v>
      </c>
      <c r="G64" s="66" t="s">
        <v>362</v>
      </c>
      <c r="H64" s="77" t="s">
        <v>1602</v>
      </c>
      <c r="I64" s="100" t="s">
        <v>47</v>
      </c>
      <c r="J64" s="100" t="s">
        <v>46</v>
      </c>
      <c r="K64" s="66" t="s">
        <v>277</v>
      </c>
      <c r="L64" s="66" t="s">
        <v>2109</v>
      </c>
      <c r="M64" s="66" t="s">
        <v>278</v>
      </c>
      <c r="N64" s="66" t="s">
        <v>279</v>
      </c>
      <c r="O64" s="66"/>
      <c r="P64" s="77"/>
    </row>
    <row r="65" spans="2:16" s="115" customFormat="1" ht="30" customHeight="1" x14ac:dyDescent="0.2">
      <c r="B65" s="113">
        <v>60</v>
      </c>
      <c r="C65" s="120" t="s">
        <v>1316</v>
      </c>
      <c r="D65" s="117" t="s">
        <v>522</v>
      </c>
      <c r="E65" s="118" t="s">
        <v>70</v>
      </c>
      <c r="F65" s="119" t="s">
        <v>13</v>
      </c>
      <c r="G65" s="66" t="s">
        <v>1317</v>
      </c>
      <c r="H65" s="77" t="s">
        <v>1617</v>
      </c>
      <c r="I65" s="100" t="s">
        <v>593</v>
      </c>
      <c r="J65" s="100" t="s">
        <v>46</v>
      </c>
      <c r="K65" s="66" t="s">
        <v>1318</v>
      </c>
      <c r="L65" s="66" t="s">
        <v>2110</v>
      </c>
      <c r="M65" s="66" t="s">
        <v>1319</v>
      </c>
      <c r="N65" s="66" t="s">
        <v>1320</v>
      </c>
      <c r="O65" s="66"/>
      <c r="P65" s="77"/>
    </row>
    <row r="66" spans="2:16" s="115" customFormat="1" ht="30" customHeight="1" x14ac:dyDescent="0.2">
      <c r="B66" s="113">
        <v>61</v>
      </c>
      <c r="C66" s="120" t="s">
        <v>1331</v>
      </c>
      <c r="D66" s="117" t="s">
        <v>522</v>
      </c>
      <c r="E66" s="118" t="s">
        <v>524</v>
      </c>
      <c r="F66" s="119" t="s">
        <v>13</v>
      </c>
      <c r="G66" s="66" t="s">
        <v>1332</v>
      </c>
      <c r="H66" s="77" t="s">
        <v>1621</v>
      </c>
      <c r="I66" s="100" t="s">
        <v>593</v>
      </c>
      <c r="J66" s="100" t="s">
        <v>46</v>
      </c>
      <c r="K66" s="66" t="s">
        <v>1333</v>
      </c>
      <c r="L66" s="66" t="s">
        <v>2111</v>
      </c>
      <c r="M66" s="66" t="s">
        <v>1334</v>
      </c>
      <c r="N66" s="66" t="s">
        <v>1335</v>
      </c>
      <c r="O66" s="66"/>
      <c r="P66" s="77"/>
    </row>
    <row r="67" spans="2:16" s="115" customFormat="1" ht="30" customHeight="1" x14ac:dyDescent="0.2">
      <c r="B67" s="113">
        <v>62</v>
      </c>
      <c r="C67" s="120" t="s">
        <v>2112</v>
      </c>
      <c r="D67" s="117" t="s">
        <v>2096</v>
      </c>
      <c r="E67" s="118" t="s">
        <v>2113</v>
      </c>
      <c r="F67" s="119" t="s">
        <v>2098</v>
      </c>
      <c r="G67" s="66" t="s">
        <v>2114</v>
      </c>
      <c r="H67" s="77" t="s">
        <v>2114</v>
      </c>
      <c r="I67" s="100" t="s">
        <v>593</v>
      </c>
      <c r="J67" s="100" t="s">
        <v>46</v>
      </c>
      <c r="K67" s="66" t="s">
        <v>2115</v>
      </c>
      <c r="L67" s="66" t="s">
        <v>2116</v>
      </c>
      <c r="M67" s="66" t="s">
        <v>2117</v>
      </c>
      <c r="N67" s="66" t="s">
        <v>2118</v>
      </c>
      <c r="O67" s="66"/>
      <c r="P67" s="77"/>
    </row>
    <row r="68" spans="2:16" s="115" customFormat="1" ht="30" customHeight="1" x14ac:dyDescent="0.2">
      <c r="B68" s="113">
        <v>63</v>
      </c>
      <c r="C68" s="120" t="s">
        <v>368</v>
      </c>
      <c r="D68" s="117" t="s">
        <v>114</v>
      </c>
      <c r="E68" s="118" t="s">
        <v>70</v>
      </c>
      <c r="F68" s="119" t="s">
        <v>13</v>
      </c>
      <c r="G68" s="66" t="s">
        <v>370</v>
      </c>
      <c r="H68" s="98" t="s">
        <v>1600</v>
      </c>
      <c r="I68" s="100" t="s">
        <v>363</v>
      </c>
      <c r="J68" s="100" t="s">
        <v>118</v>
      </c>
      <c r="K68" s="66" t="s">
        <v>253</v>
      </c>
      <c r="L68" s="66" t="s">
        <v>2119</v>
      </c>
      <c r="M68" s="66" t="s">
        <v>254</v>
      </c>
      <c r="N68" s="66" t="s">
        <v>254</v>
      </c>
      <c r="O68" s="66"/>
      <c r="P68" s="77"/>
    </row>
    <row r="69" spans="2:16" s="115" customFormat="1" ht="30" customHeight="1" x14ac:dyDescent="0.2">
      <c r="B69" s="113">
        <v>64</v>
      </c>
      <c r="C69" s="120" t="s">
        <v>1305</v>
      </c>
      <c r="D69" s="117" t="s">
        <v>380</v>
      </c>
      <c r="E69" s="118" t="s">
        <v>169</v>
      </c>
      <c r="F69" s="119" t="s">
        <v>255</v>
      </c>
      <c r="G69" s="66" t="s">
        <v>1306</v>
      </c>
      <c r="H69" s="77" t="s">
        <v>1616</v>
      </c>
      <c r="I69" s="100" t="s">
        <v>363</v>
      </c>
      <c r="J69" s="100" t="s">
        <v>118</v>
      </c>
      <c r="K69" s="66" t="s">
        <v>253</v>
      </c>
      <c r="L69" s="66" t="s">
        <v>2120</v>
      </c>
      <c r="M69" s="66" t="s">
        <v>1307</v>
      </c>
      <c r="N69" s="66" t="s">
        <v>1308</v>
      </c>
      <c r="O69" s="66"/>
      <c r="P69" s="77"/>
    </row>
    <row r="70" spans="2:16" s="115" customFormat="1" ht="30" customHeight="1" x14ac:dyDescent="0.2">
      <c r="B70" s="113">
        <v>65</v>
      </c>
      <c r="C70" s="120" t="s">
        <v>234</v>
      </c>
      <c r="D70" s="117" t="s">
        <v>114</v>
      </c>
      <c r="E70" s="118" t="s">
        <v>178</v>
      </c>
      <c r="F70" s="119" t="s">
        <v>13</v>
      </c>
      <c r="G70" s="98" t="s">
        <v>1595</v>
      </c>
      <c r="H70" s="98" t="s">
        <v>2121</v>
      </c>
      <c r="I70" s="100" t="s">
        <v>50</v>
      </c>
      <c r="J70" s="100" t="s">
        <v>49</v>
      </c>
      <c r="K70" s="66" t="s">
        <v>789</v>
      </c>
      <c r="L70" s="66" t="s">
        <v>2122</v>
      </c>
      <c r="M70" s="66" t="s">
        <v>790</v>
      </c>
      <c r="N70" s="132" t="s">
        <v>791</v>
      </c>
      <c r="O70" s="66"/>
      <c r="P70" s="77"/>
    </row>
    <row r="71" spans="2:16" s="115" customFormat="1" ht="30" customHeight="1" x14ac:dyDescent="0.2">
      <c r="B71" s="113">
        <v>66</v>
      </c>
      <c r="C71" s="116" t="s">
        <v>1353</v>
      </c>
      <c r="D71" s="117" t="s">
        <v>641</v>
      </c>
      <c r="E71" s="118" t="s">
        <v>169</v>
      </c>
      <c r="F71" s="119" t="s">
        <v>13</v>
      </c>
      <c r="G71" s="66" t="s">
        <v>1354</v>
      </c>
      <c r="H71" s="77" t="s">
        <v>1626</v>
      </c>
      <c r="I71" s="100" t="s">
        <v>50</v>
      </c>
      <c r="J71" s="100" t="s">
        <v>49</v>
      </c>
      <c r="K71" s="66" t="s">
        <v>1278</v>
      </c>
      <c r="L71" s="66" t="s">
        <v>2123</v>
      </c>
      <c r="M71" s="66" t="s">
        <v>1355</v>
      </c>
      <c r="N71" s="66"/>
      <c r="O71" s="66"/>
      <c r="P71" s="77"/>
    </row>
    <row r="72" spans="2:16" s="115" customFormat="1" ht="30" customHeight="1" x14ac:dyDescent="0.2">
      <c r="B72" s="113">
        <v>67</v>
      </c>
      <c r="C72" s="123" t="s">
        <v>1947</v>
      </c>
      <c r="D72" s="117" t="s">
        <v>1650</v>
      </c>
      <c r="E72" s="118" t="s">
        <v>1653</v>
      </c>
      <c r="F72" s="119" t="s">
        <v>1661</v>
      </c>
      <c r="G72" s="98" t="s">
        <v>1640</v>
      </c>
      <c r="H72" s="98" t="s">
        <v>1944</v>
      </c>
      <c r="I72" s="100" t="s">
        <v>1657</v>
      </c>
      <c r="J72" s="100" t="s">
        <v>1658</v>
      </c>
      <c r="K72" s="124">
        <v>260053</v>
      </c>
      <c r="L72" s="98" t="s">
        <v>2124</v>
      </c>
      <c r="M72" s="98" t="s">
        <v>1646</v>
      </c>
      <c r="N72" s="98" t="s">
        <v>1648</v>
      </c>
      <c r="O72" s="66"/>
      <c r="P72" s="77"/>
    </row>
    <row r="73" spans="2:16" s="115" customFormat="1" ht="30" customHeight="1" x14ac:dyDescent="0.2">
      <c r="B73" s="113">
        <v>68</v>
      </c>
      <c r="C73" s="123" t="s">
        <v>2125</v>
      </c>
      <c r="D73" s="117" t="s">
        <v>2096</v>
      </c>
      <c r="E73" s="118" t="s">
        <v>2113</v>
      </c>
      <c r="F73" s="119" t="s">
        <v>2098</v>
      </c>
      <c r="G73" s="98" t="s">
        <v>2126</v>
      </c>
      <c r="H73" s="98" t="s">
        <v>2127</v>
      </c>
      <c r="I73" s="100" t="s">
        <v>50</v>
      </c>
      <c r="J73" s="100" t="s">
        <v>49</v>
      </c>
      <c r="K73" s="124" t="s">
        <v>2128</v>
      </c>
      <c r="L73" s="98" t="s">
        <v>2124</v>
      </c>
      <c r="M73" s="98" t="s">
        <v>2129</v>
      </c>
      <c r="N73" s="98" t="s">
        <v>2130</v>
      </c>
      <c r="O73" s="66"/>
      <c r="P73" s="77"/>
    </row>
    <row r="74" spans="2:16" s="115" customFormat="1" ht="30" customHeight="1" x14ac:dyDescent="0.2">
      <c r="B74" s="113">
        <v>69</v>
      </c>
      <c r="C74" s="120" t="s">
        <v>422</v>
      </c>
      <c r="D74" s="117" t="s">
        <v>380</v>
      </c>
      <c r="E74" s="118" t="s">
        <v>161</v>
      </c>
      <c r="F74" s="119" t="s">
        <v>209</v>
      </c>
      <c r="G74" s="66" t="s">
        <v>725</v>
      </c>
      <c r="H74" s="77" t="s">
        <v>1615</v>
      </c>
      <c r="I74" s="100" t="s">
        <v>425</v>
      </c>
      <c r="J74" s="100" t="s">
        <v>426</v>
      </c>
      <c r="K74" s="66" t="s">
        <v>427</v>
      </c>
      <c r="L74" s="66" t="s">
        <v>2131</v>
      </c>
      <c r="M74" s="66" t="s">
        <v>428</v>
      </c>
      <c r="N74" s="66" t="s">
        <v>428</v>
      </c>
      <c r="O74" s="66"/>
      <c r="P74" s="77"/>
    </row>
    <row r="75" spans="2:16" s="115" customFormat="1" ht="30" customHeight="1" x14ac:dyDescent="0.2">
      <c r="B75" s="113">
        <v>70</v>
      </c>
      <c r="C75" s="116" t="s">
        <v>1342</v>
      </c>
      <c r="D75" s="117" t="s">
        <v>641</v>
      </c>
      <c r="E75" s="118" t="s">
        <v>270</v>
      </c>
      <c r="F75" s="119" t="s">
        <v>686</v>
      </c>
      <c r="G75" s="66" t="s">
        <v>1343</v>
      </c>
      <c r="H75" s="77" t="s">
        <v>1483</v>
      </c>
      <c r="I75" s="100" t="s">
        <v>21</v>
      </c>
      <c r="J75" s="100" t="s">
        <v>426</v>
      </c>
      <c r="K75" s="66" t="s">
        <v>677</v>
      </c>
      <c r="L75" s="66" t="s">
        <v>1344</v>
      </c>
      <c r="M75" s="66" t="s">
        <v>1345</v>
      </c>
      <c r="N75" s="66" t="s">
        <v>1346</v>
      </c>
      <c r="O75" s="66"/>
      <c r="P75" s="77"/>
    </row>
    <row r="76" spans="2:16" s="115" customFormat="1" ht="30" customHeight="1" x14ac:dyDescent="0.2">
      <c r="B76" s="113">
        <v>71</v>
      </c>
      <c r="C76" s="116" t="s">
        <v>940</v>
      </c>
      <c r="D76" s="117" t="s">
        <v>897</v>
      </c>
      <c r="E76" s="118" t="s">
        <v>169</v>
      </c>
      <c r="F76" s="119" t="s">
        <v>13</v>
      </c>
      <c r="G76" s="66" t="s">
        <v>941</v>
      </c>
      <c r="H76" s="77" t="s">
        <v>942</v>
      </c>
      <c r="I76" s="100" t="s">
        <v>21</v>
      </c>
      <c r="J76" s="100" t="s">
        <v>426</v>
      </c>
      <c r="K76" s="66" t="s">
        <v>427</v>
      </c>
      <c r="L76" s="66" t="s">
        <v>943</v>
      </c>
      <c r="M76" s="66" t="s">
        <v>944</v>
      </c>
      <c r="N76" s="66" t="s">
        <v>945</v>
      </c>
      <c r="O76" s="66"/>
      <c r="P76" s="78"/>
    </row>
    <row r="77" spans="2:16" s="115" customFormat="1" ht="30" customHeight="1" x14ac:dyDescent="0.2">
      <c r="B77" s="113">
        <v>72</v>
      </c>
      <c r="C77" s="116" t="s">
        <v>2132</v>
      </c>
      <c r="D77" s="117" t="s">
        <v>2096</v>
      </c>
      <c r="E77" s="118" t="s">
        <v>2097</v>
      </c>
      <c r="F77" s="119" t="s">
        <v>2098</v>
      </c>
      <c r="G77" s="66" t="s">
        <v>2133</v>
      </c>
      <c r="H77" s="77" t="s">
        <v>2134</v>
      </c>
      <c r="I77" s="100" t="s">
        <v>21</v>
      </c>
      <c r="J77" s="100" t="s">
        <v>426</v>
      </c>
      <c r="K77" s="66" t="s">
        <v>2135</v>
      </c>
      <c r="L77" s="66" t="s">
        <v>2136</v>
      </c>
      <c r="M77" s="66" t="s">
        <v>2137</v>
      </c>
      <c r="N77" s="66" t="s">
        <v>2138</v>
      </c>
      <c r="O77" s="66"/>
      <c r="P77" s="78"/>
    </row>
    <row r="78" spans="2:16" s="115" customFormat="1" ht="30" customHeight="1" x14ac:dyDescent="0.2">
      <c r="B78" s="113">
        <v>73</v>
      </c>
      <c r="C78" s="120" t="s">
        <v>272</v>
      </c>
      <c r="D78" s="117" t="s">
        <v>246</v>
      </c>
      <c r="E78" s="118" t="s">
        <v>70</v>
      </c>
      <c r="F78" s="119" t="s">
        <v>13</v>
      </c>
      <c r="G78" s="66" t="s">
        <v>360</v>
      </c>
      <c r="H78" s="77" t="s">
        <v>1601</v>
      </c>
      <c r="I78" s="100" t="s">
        <v>27</v>
      </c>
      <c r="J78" s="100" t="s">
        <v>273</v>
      </c>
      <c r="K78" s="66" t="s">
        <v>274</v>
      </c>
      <c r="L78" s="66" t="s">
        <v>2139</v>
      </c>
      <c r="M78" s="66" t="s">
        <v>371</v>
      </c>
      <c r="N78" s="66" t="s">
        <v>372</v>
      </c>
      <c r="O78" s="66"/>
      <c r="P78" s="77"/>
    </row>
    <row r="79" spans="2:16" s="115" customFormat="1" ht="30" customHeight="1" x14ac:dyDescent="0.2">
      <c r="B79" s="113">
        <v>74</v>
      </c>
      <c r="C79" s="120" t="s">
        <v>2140</v>
      </c>
      <c r="D79" s="117" t="s">
        <v>2141</v>
      </c>
      <c r="E79" s="118" t="s">
        <v>2142</v>
      </c>
      <c r="F79" s="119" t="s">
        <v>2098</v>
      </c>
      <c r="G79" s="66" t="s">
        <v>2143</v>
      </c>
      <c r="H79" s="77" t="s">
        <v>2144</v>
      </c>
      <c r="I79" s="100" t="s">
        <v>27</v>
      </c>
      <c r="J79" s="100" t="s">
        <v>273</v>
      </c>
      <c r="K79" s="66" t="s">
        <v>2145</v>
      </c>
      <c r="L79" s="66" t="s">
        <v>2146</v>
      </c>
      <c r="M79" s="66" t="s">
        <v>2147</v>
      </c>
      <c r="N79" s="66" t="s">
        <v>2148</v>
      </c>
      <c r="O79" s="66"/>
      <c r="P79" s="77"/>
    </row>
    <row r="80" spans="2:16" s="115" customFormat="1" ht="30" customHeight="1" x14ac:dyDescent="0.2">
      <c r="B80" s="113">
        <v>75</v>
      </c>
      <c r="C80" s="123" t="s">
        <v>1946</v>
      </c>
      <c r="D80" s="117" t="s">
        <v>1652</v>
      </c>
      <c r="E80" s="118" t="s">
        <v>1656</v>
      </c>
      <c r="F80" s="119" t="s">
        <v>1661</v>
      </c>
      <c r="G80" s="98" t="s">
        <v>1643</v>
      </c>
      <c r="H80" s="98" t="s">
        <v>1639</v>
      </c>
      <c r="I80" s="100" t="s">
        <v>37</v>
      </c>
      <c r="J80" s="100" t="s">
        <v>1659</v>
      </c>
      <c r="K80" s="124">
        <v>230818</v>
      </c>
      <c r="L80" s="98" t="s">
        <v>2149</v>
      </c>
      <c r="M80" s="98" t="s">
        <v>1647</v>
      </c>
      <c r="N80" s="98" t="s">
        <v>1647</v>
      </c>
      <c r="O80" s="66"/>
      <c r="P80" s="77"/>
    </row>
    <row r="81" spans="2:17" s="115" customFormat="1" ht="30" customHeight="1" x14ac:dyDescent="0.2">
      <c r="B81" s="113">
        <v>76</v>
      </c>
      <c r="C81" s="120" t="s">
        <v>357</v>
      </c>
      <c r="D81" s="117" t="s">
        <v>114</v>
      </c>
      <c r="E81" s="118" t="s">
        <v>70</v>
      </c>
      <c r="F81" s="119" t="s">
        <v>13</v>
      </c>
      <c r="G81" s="66" t="s">
        <v>130</v>
      </c>
      <c r="H81" s="77" t="s">
        <v>1469</v>
      </c>
      <c r="I81" s="100" t="s">
        <v>66</v>
      </c>
      <c r="J81" s="100" t="s">
        <v>24</v>
      </c>
      <c r="K81" s="66" t="s">
        <v>71</v>
      </c>
      <c r="L81" s="66" t="s">
        <v>2150</v>
      </c>
      <c r="M81" s="66" t="s">
        <v>619</v>
      </c>
      <c r="N81" s="66" t="s">
        <v>620</v>
      </c>
      <c r="O81" s="66"/>
      <c r="P81" s="77"/>
    </row>
    <row r="82" spans="2:17" s="130" customFormat="1" ht="30" customHeight="1" x14ac:dyDescent="0.2">
      <c r="B82" s="113">
        <v>77</v>
      </c>
      <c r="C82" s="120" t="s">
        <v>181</v>
      </c>
      <c r="D82" s="117" t="s">
        <v>114</v>
      </c>
      <c r="E82" s="118" t="s">
        <v>178</v>
      </c>
      <c r="F82" s="119" t="s">
        <v>13</v>
      </c>
      <c r="G82" s="66" t="s">
        <v>182</v>
      </c>
      <c r="H82" s="98" t="s">
        <v>1587</v>
      </c>
      <c r="I82" s="100" t="s">
        <v>66</v>
      </c>
      <c r="J82" s="100" t="s">
        <v>24</v>
      </c>
      <c r="K82" s="66" t="s">
        <v>89</v>
      </c>
      <c r="L82" s="66" t="s">
        <v>1010</v>
      </c>
      <c r="M82" s="66" t="s">
        <v>90</v>
      </c>
      <c r="N82" s="66" t="s">
        <v>90</v>
      </c>
      <c r="O82" s="66"/>
      <c r="P82" s="77"/>
    </row>
    <row r="83" spans="2:17" ht="30" customHeight="1" x14ac:dyDescent="0.2">
      <c r="B83" s="113">
        <v>78</v>
      </c>
      <c r="C83" s="120" t="s">
        <v>379</v>
      </c>
      <c r="D83" s="117" t="s">
        <v>380</v>
      </c>
      <c r="E83" s="118" t="s">
        <v>70</v>
      </c>
      <c r="F83" s="119" t="s">
        <v>13</v>
      </c>
      <c r="G83" s="66" t="s">
        <v>381</v>
      </c>
      <c r="H83" s="77" t="s">
        <v>1612</v>
      </c>
      <c r="I83" s="100" t="s">
        <v>66</v>
      </c>
      <c r="J83" s="100" t="s">
        <v>24</v>
      </c>
      <c r="K83" s="66" t="s">
        <v>2151</v>
      </c>
      <c r="L83" s="66" t="s">
        <v>2152</v>
      </c>
      <c r="M83" s="66" t="s">
        <v>2153</v>
      </c>
      <c r="N83" s="66" t="s">
        <v>2154</v>
      </c>
      <c r="O83" s="66"/>
      <c r="P83" s="77"/>
    </row>
    <row r="84" spans="2:17" ht="30" customHeight="1" x14ac:dyDescent="0.2">
      <c r="B84" s="113">
        <v>79</v>
      </c>
      <c r="C84" s="120" t="s">
        <v>1321</v>
      </c>
      <c r="D84" s="117" t="s">
        <v>522</v>
      </c>
      <c r="E84" s="118" t="s">
        <v>70</v>
      </c>
      <c r="F84" s="119" t="s">
        <v>13</v>
      </c>
      <c r="G84" s="66" t="s">
        <v>1322</v>
      </c>
      <c r="H84" s="77" t="s">
        <v>1619</v>
      </c>
      <c r="I84" s="100" t="s">
        <v>66</v>
      </c>
      <c r="J84" s="100" t="s">
        <v>24</v>
      </c>
      <c r="K84" s="66" t="s">
        <v>1323</v>
      </c>
      <c r="L84" s="66" t="s">
        <v>2155</v>
      </c>
      <c r="M84" s="66" t="s">
        <v>1324</v>
      </c>
      <c r="N84" s="66" t="s">
        <v>551</v>
      </c>
      <c r="O84" s="66"/>
      <c r="P84" s="77"/>
      <c r="Q84" s="121"/>
    </row>
    <row r="85" spans="2:17" ht="30" customHeight="1" x14ac:dyDescent="0.2">
      <c r="B85" s="113">
        <v>80</v>
      </c>
      <c r="C85" s="120" t="s">
        <v>2393</v>
      </c>
      <c r="D85" s="117" t="s">
        <v>2394</v>
      </c>
      <c r="E85" s="118" t="s">
        <v>2395</v>
      </c>
      <c r="F85" s="119" t="s">
        <v>2396</v>
      </c>
      <c r="G85" s="66" t="s">
        <v>2397</v>
      </c>
      <c r="H85" s="77" t="s">
        <v>2398</v>
      </c>
      <c r="I85" s="100" t="s">
        <v>2399</v>
      </c>
      <c r="J85" s="100" t="s">
        <v>2400</v>
      </c>
      <c r="K85" s="66" t="s">
        <v>2401</v>
      </c>
      <c r="L85" s="66" t="s">
        <v>2402</v>
      </c>
      <c r="M85" s="66" t="s">
        <v>2403</v>
      </c>
      <c r="N85" s="66" t="s">
        <v>2404</v>
      </c>
      <c r="O85" s="66"/>
      <c r="P85" s="77"/>
      <c r="Q85" s="121"/>
    </row>
    <row r="86" spans="2:17" ht="30" customHeight="1" x14ac:dyDescent="0.2">
      <c r="B86" s="113">
        <v>81</v>
      </c>
      <c r="C86" s="120" t="s">
        <v>2156</v>
      </c>
      <c r="D86" s="117" t="s">
        <v>2096</v>
      </c>
      <c r="E86" s="118" t="s">
        <v>2097</v>
      </c>
      <c r="F86" s="119" t="s">
        <v>2098</v>
      </c>
      <c r="G86" s="66" t="s">
        <v>2157</v>
      </c>
      <c r="H86" s="77" t="s">
        <v>2158</v>
      </c>
      <c r="I86" s="100" t="s">
        <v>432</v>
      </c>
      <c r="J86" s="100" t="s">
        <v>2162</v>
      </c>
      <c r="K86" s="66" t="s">
        <v>2159</v>
      </c>
      <c r="L86" s="66" t="s">
        <v>2160</v>
      </c>
      <c r="M86" s="66" t="s">
        <v>2161</v>
      </c>
      <c r="N86" s="66" t="s">
        <v>2161</v>
      </c>
      <c r="O86" s="66"/>
      <c r="P86" s="77"/>
      <c r="Q86" s="121"/>
    </row>
    <row r="87" spans="2:17" ht="30" customHeight="1" x14ac:dyDescent="0.2">
      <c r="B87" s="113">
        <v>82</v>
      </c>
      <c r="C87" s="120" t="s">
        <v>356</v>
      </c>
      <c r="D87" s="117" t="s">
        <v>114</v>
      </c>
      <c r="E87" s="118" t="s">
        <v>70</v>
      </c>
      <c r="F87" s="119" t="s">
        <v>13</v>
      </c>
      <c r="G87" s="66" t="s">
        <v>131</v>
      </c>
      <c r="H87" s="77" t="s">
        <v>1571</v>
      </c>
      <c r="I87" s="100" t="s">
        <v>27</v>
      </c>
      <c r="J87" s="100" t="s">
        <v>132</v>
      </c>
      <c r="K87" s="66" t="s">
        <v>79</v>
      </c>
      <c r="L87" s="66" t="s">
        <v>2163</v>
      </c>
      <c r="M87" s="66" t="s">
        <v>621</v>
      </c>
      <c r="N87" s="66" t="s">
        <v>622</v>
      </c>
      <c r="O87" s="66"/>
      <c r="P87" s="77"/>
      <c r="Q87" s="121"/>
    </row>
    <row r="88" spans="2:17" ht="30" customHeight="1" x14ac:dyDescent="0.2">
      <c r="B88" s="113">
        <v>83</v>
      </c>
      <c r="C88" s="120" t="s">
        <v>342</v>
      </c>
      <c r="D88" s="117" t="s">
        <v>114</v>
      </c>
      <c r="E88" s="118" t="s">
        <v>70</v>
      </c>
      <c r="F88" s="119" t="s">
        <v>13</v>
      </c>
      <c r="G88" s="66" t="s">
        <v>133</v>
      </c>
      <c r="H88" s="122" t="s">
        <v>1469</v>
      </c>
      <c r="I88" s="100" t="s">
        <v>27</v>
      </c>
      <c r="J88" s="100" t="s">
        <v>608</v>
      </c>
      <c r="K88" s="66" t="s">
        <v>609</v>
      </c>
      <c r="L88" s="134" t="s">
        <v>2164</v>
      </c>
      <c r="M88" s="134" t="s">
        <v>1731</v>
      </c>
      <c r="N88" s="134" t="s">
        <v>1732</v>
      </c>
      <c r="O88" s="66"/>
      <c r="P88" s="77"/>
    </row>
    <row r="89" spans="2:17" ht="30" customHeight="1" x14ac:dyDescent="0.2">
      <c r="B89" s="113">
        <v>84</v>
      </c>
      <c r="C89" s="120" t="s">
        <v>413</v>
      </c>
      <c r="D89" s="117" t="s">
        <v>380</v>
      </c>
      <c r="E89" s="118" t="s">
        <v>70</v>
      </c>
      <c r="F89" s="119" t="s">
        <v>13</v>
      </c>
      <c r="G89" s="66" t="s">
        <v>723</v>
      </c>
      <c r="H89" s="77" t="s">
        <v>1469</v>
      </c>
      <c r="I89" s="100" t="s">
        <v>27</v>
      </c>
      <c r="J89" s="100" t="s">
        <v>414</v>
      </c>
      <c r="K89" s="66" t="s">
        <v>415</v>
      </c>
      <c r="L89" s="134" t="s">
        <v>2165</v>
      </c>
      <c r="M89" s="134" t="s">
        <v>416</v>
      </c>
      <c r="N89" s="66" t="s">
        <v>416</v>
      </c>
      <c r="O89" s="66"/>
      <c r="P89" s="77"/>
    </row>
    <row r="90" spans="2:17" ht="30" customHeight="1" x14ac:dyDescent="0.2">
      <c r="B90" s="113">
        <v>85</v>
      </c>
      <c r="C90" s="120" t="s">
        <v>2166</v>
      </c>
      <c r="D90" s="117" t="s">
        <v>2096</v>
      </c>
      <c r="E90" s="118" t="s">
        <v>2113</v>
      </c>
      <c r="F90" s="119" t="s">
        <v>2098</v>
      </c>
      <c r="G90" s="66" t="s">
        <v>2167</v>
      </c>
      <c r="H90" s="135" t="s">
        <v>2168</v>
      </c>
      <c r="I90" s="100" t="s">
        <v>27</v>
      </c>
      <c r="J90" s="100" t="s">
        <v>414</v>
      </c>
      <c r="K90" s="66" t="s">
        <v>2169</v>
      </c>
      <c r="L90" s="134" t="s">
        <v>2170</v>
      </c>
      <c r="M90" s="134" t="s">
        <v>2171</v>
      </c>
      <c r="N90" s="66" t="s">
        <v>2172</v>
      </c>
      <c r="O90" s="66"/>
      <c r="P90" s="77"/>
    </row>
    <row r="91" spans="2:17" ht="30" customHeight="1" x14ac:dyDescent="0.2">
      <c r="B91" s="113">
        <v>86</v>
      </c>
      <c r="C91" s="120" t="s">
        <v>345</v>
      </c>
      <c r="D91" s="117" t="s">
        <v>114</v>
      </c>
      <c r="E91" s="118" t="s">
        <v>70</v>
      </c>
      <c r="F91" s="119" t="s">
        <v>13</v>
      </c>
      <c r="G91" s="66" t="s">
        <v>134</v>
      </c>
      <c r="H91" s="135" t="s">
        <v>1572</v>
      </c>
      <c r="I91" s="100" t="s">
        <v>27</v>
      </c>
      <c r="J91" s="100" t="s">
        <v>97</v>
      </c>
      <c r="K91" s="98" t="s">
        <v>418</v>
      </c>
      <c r="L91" s="66" t="s">
        <v>2174</v>
      </c>
      <c r="M91" s="66" t="s">
        <v>135</v>
      </c>
      <c r="N91" s="66" t="s">
        <v>2173</v>
      </c>
      <c r="O91" s="66"/>
      <c r="P91" s="77"/>
    </row>
    <row r="92" spans="2:17" ht="30" customHeight="1" x14ac:dyDescent="0.2">
      <c r="B92" s="113">
        <v>87</v>
      </c>
      <c r="C92" s="120" t="s">
        <v>417</v>
      </c>
      <c r="D92" s="117" t="s">
        <v>380</v>
      </c>
      <c r="E92" s="118" t="s">
        <v>161</v>
      </c>
      <c r="F92" s="119" t="s">
        <v>13</v>
      </c>
      <c r="G92" s="66" t="s">
        <v>724</v>
      </c>
      <c r="H92" s="136" t="s">
        <v>1614</v>
      </c>
      <c r="I92" s="100" t="s">
        <v>27</v>
      </c>
      <c r="J92" s="100" t="s">
        <v>97</v>
      </c>
      <c r="K92" s="66" t="s">
        <v>418</v>
      </c>
      <c r="L92" s="134" t="s">
        <v>2175</v>
      </c>
      <c r="M92" s="134" t="s">
        <v>419</v>
      </c>
      <c r="N92" s="134" t="s">
        <v>420</v>
      </c>
      <c r="O92" s="66"/>
      <c r="P92" s="77"/>
    </row>
    <row r="93" spans="2:17" ht="30" customHeight="1" x14ac:dyDescent="0.2">
      <c r="B93" s="113">
        <v>88</v>
      </c>
      <c r="C93" s="120" t="s">
        <v>1301</v>
      </c>
      <c r="D93" s="117" t="s">
        <v>380</v>
      </c>
      <c r="E93" s="118" t="s">
        <v>156</v>
      </c>
      <c r="F93" s="119" t="s">
        <v>453</v>
      </c>
      <c r="G93" s="66" t="s">
        <v>1302</v>
      </c>
      <c r="H93" s="77" t="s">
        <v>1470</v>
      </c>
      <c r="I93" s="100" t="s">
        <v>27</v>
      </c>
      <c r="J93" s="100" t="s">
        <v>1303</v>
      </c>
      <c r="K93" s="66" t="s">
        <v>220</v>
      </c>
      <c r="L93" s="66" t="s">
        <v>2176</v>
      </c>
      <c r="M93" s="66" t="s">
        <v>1304</v>
      </c>
      <c r="N93" s="132" t="s">
        <v>454</v>
      </c>
      <c r="O93" s="66"/>
      <c r="P93" s="77"/>
    </row>
    <row r="94" spans="2:17" ht="30" customHeight="1" x14ac:dyDescent="0.2">
      <c r="B94" s="113">
        <v>89</v>
      </c>
      <c r="C94" s="120" t="s">
        <v>1311</v>
      </c>
      <c r="D94" s="117" t="s">
        <v>522</v>
      </c>
      <c r="E94" s="118" t="s">
        <v>255</v>
      </c>
      <c r="F94" s="119" t="s">
        <v>161</v>
      </c>
      <c r="G94" s="66" t="s">
        <v>1312</v>
      </c>
      <c r="H94" s="136" t="s">
        <v>1618</v>
      </c>
      <c r="I94" s="100" t="s">
        <v>27</v>
      </c>
      <c r="J94" s="100" t="s">
        <v>1303</v>
      </c>
      <c r="K94" s="66" t="s">
        <v>1313</v>
      </c>
      <c r="L94" s="134" t="s">
        <v>2177</v>
      </c>
      <c r="M94" s="134" t="s">
        <v>1314</v>
      </c>
      <c r="N94" s="134" t="s">
        <v>1315</v>
      </c>
      <c r="O94" s="66"/>
      <c r="P94" s="77"/>
    </row>
    <row r="95" spans="2:17" ht="30" customHeight="1" x14ac:dyDescent="0.2">
      <c r="B95" s="113">
        <v>90</v>
      </c>
      <c r="C95" s="120" t="s">
        <v>1336</v>
      </c>
      <c r="D95" s="117" t="s">
        <v>522</v>
      </c>
      <c r="E95" s="118" t="s">
        <v>524</v>
      </c>
      <c r="F95" s="119" t="s">
        <v>13</v>
      </c>
      <c r="G95" s="66" t="s">
        <v>1337</v>
      </c>
      <c r="H95" s="77" t="s">
        <v>1622</v>
      </c>
      <c r="I95" s="100" t="s">
        <v>27</v>
      </c>
      <c r="J95" s="100" t="s">
        <v>499</v>
      </c>
      <c r="K95" s="66" t="s">
        <v>232</v>
      </c>
      <c r="L95" s="66" t="s">
        <v>2178</v>
      </c>
      <c r="M95" s="66" t="s">
        <v>775</v>
      </c>
      <c r="N95" s="66" t="s">
        <v>775</v>
      </c>
      <c r="O95" s="66"/>
      <c r="P95" s="77"/>
    </row>
    <row r="96" spans="2:17" ht="30" customHeight="1" x14ac:dyDescent="0.2">
      <c r="B96" s="113">
        <v>91</v>
      </c>
      <c r="C96" s="120" t="s">
        <v>1338</v>
      </c>
      <c r="D96" s="117" t="s">
        <v>522</v>
      </c>
      <c r="E96" s="118" t="s">
        <v>240</v>
      </c>
      <c r="F96" s="119" t="s">
        <v>13</v>
      </c>
      <c r="G96" s="66" t="s">
        <v>1339</v>
      </c>
      <c r="H96" s="135" t="s">
        <v>1623</v>
      </c>
      <c r="I96" s="100" t="s">
        <v>432</v>
      </c>
      <c r="J96" s="100" t="s">
        <v>499</v>
      </c>
      <c r="K96" s="66" t="s">
        <v>761</v>
      </c>
      <c r="L96" s="134" t="s">
        <v>2179</v>
      </c>
      <c r="M96" s="134" t="s">
        <v>763</v>
      </c>
      <c r="N96" s="134" t="s">
        <v>610</v>
      </c>
      <c r="O96" s="66"/>
      <c r="P96" s="77"/>
    </row>
    <row r="97" spans="2:16" ht="30" customHeight="1" x14ac:dyDescent="0.2">
      <c r="B97" s="113">
        <v>92</v>
      </c>
      <c r="C97" s="116" t="s">
        <v>1356</v>
      </c>
      <c r="D97" s="117" t="s">
        <v>641</v>
      </c>
      <c r="E97" s="118" t="s">
        <v>209</v>
      </c>
      <c r="F97" s="119" t="s">
        <v>13</v>
      </c>
      <c r="G97" s="66" t="s">
        <v>1357</v>
      </c>
      <c r="H97" s="136" t="s">
        <v>1627</v>
      </c>
      <c r="I97" s="100" t="s">
        <v>27</v>
      </c>
      <c r="J97" s="100" t="s">
        <v>97</v>
      </c>
      <c r="K97" s="66" t="s">
        <v>1358</v>
      </c>
      <c r="L97" s="134" t="s">
        <v>2180</v>
      </c>
      <c r="M97" s="134" t="s">
        <v>1359</v>
      </c>
      <c r="N97" s="134" t="s">
        <v>1360</v>
      </c>
      <c r="O97" s="66"/>
      <c r="P97" s="77"/>
    </row>
    <row r="98" spans="2:16" ht="30" customHeight="1" x14ac:dyDescent="0.2">
      <c r="B98" s="113">
        <v>93</v>
      </c>
      <c r="C98" s="137" t="s">
        <v>1366</v>
      </c>
      <c r="D98" s="117" t="s">
        <v>738</v>
      </c>
      <c r="E98" s="118" t="s">
        <v>209</v>
      </c>
      <c r="F98" s="119" t="s">
        <v>13</v>
      </c>
      <c r="G98" s="66" t="s">
        <v>1367</v>
      </c>
      <c r="H98" s="136" t="s">
        <v>498</v>
      </c>
      <c r="I98" s="100" t="s">
        <v>27</v>
      </c>
      <c r="J98" s="100" t="s">
        <v>499</v>
      </c>
      <c r="K98" s="66" t="s">
        <v>1292</v>
      </c>
      <c r="L98" s="134" t="s">
        <v>2181</v>
      </c>
      <c r="M98" s="134" t="s">
        <v>500</v>
      </c>
      <c r="N98" s="134" t="s">
        <v>500</v>
      </c>
      <c r="O98" s="66"/>
      <c r="P98" s="77"/>
    </row>
    <row r="99" spans="2:16" s="115" customFormat="1" ht="30" customHeight="1" x14ac:dyDescent="0.2">
      <c r="B99" s="113">
        <v>94</v>
      </c>
      <c r="C99" s="116" t="s">
        <v>1380</v>
      </c>
      <c r="D99" s="117" t="s">
        <v>1376</v>
      </c>
      <c r="E99" s="118" t="s">
        <v>1381</v>
      </c>
      <c r="F99" s="119" t="s">
        <v>92</v>
      </c>
      <c r="G99" s="66" t="s">
        <v>1382</v>
      </c>
      <c r="H99" s="77" t="s">
        <v>1629</v>
      </c>
      <c r="I99" s="100" t="s">
        <v>37</v>
      </c>
      <c r="J99" s="100" t="s">
        <v>136</v>
      </c>
      <c r="K99" s="66" t="s">
        <v>1383</v>
      </c>
      <c r="L99" s="66" t="s">
        <v>1384</v>
      </c>
      <c r="M99" s="66" t="s">
        <v>1385</v>
      </c>
      <c r="N99" s="132" t="s">
        <v>1386</v>
      </c>
      <c r="O99" s="66"/>
      <c r="P99" s="78"/>
    </row>
    <row r="100" spans="2:16" s="115" customFormat="1" ht="30" customHeight="1" x14ac:dyDescent="0.2">
      <c r="B100" s="113">
        <v>95</v>
      </c>
      <c r="C100" s="120" t="s">
        <v>351</v>
      </c>
      <c r="D100" s="131" t="s">
        <v>114</v>
      </c>
      <c r="E100" s="131" t="s">
        <v>169</v>
      </c>
      <c r="F100" s="131" t="s">
        <v>13</v>
      </c>
      <c r="G100" s="66" t="s">
        <v>313</v>
      </c>
      <c r="H100" s="77" t="s">
        <v>1589</v>
      </c>
      <c r="I100" s="100" t="s">
        <v>66</v>
      </c>
      <c r="J100" s="100" t="s">
        <v>494</v>
      </c>
      <c r="K100" s="66" t="s">
        <v>364</v>
      </c>
      <c r="L100" s="66" t="s">
        <v>638</v>
      </c>
      <c r="M100" s="66" t="s">
        <v>314</v>
      </c>
      <c r="N100" s="66" t="s">
        <v>315</v>
      </c>
      <c r="O100" s="66"/>
      <c r="P100" s="77"/>
    </row>
    <row r="101" spans="2:16" s="115" customFormat="1" ht="30" customHeight="1" x14ac:dyDescent="0.2">
      <c r="B101" s="113">
        <v>96</v>
      </c>
      <c r="C101" s="120" t="s">
        <v>1309</v>
      </c>
      <c r="D101" s="131" t="s">
        <v>522</v>
      </c>
      <c r="E101" s="131" t="s">
        <v>255</v>
      </c>
      <c r="F101" s="131" t="s">
        <v>13</v>
      </c>
      <c r="G101" s="66" t="s">
        <v>1310</v>
      </c>
      <c r="H101" s="77" t="s">
        <v>1471</v>
      </c>
      <c r="I101" s="100" t="s">
        <v>66</v>
      </c>
      <c r="J101" s="100" t="s">
        <v>494</v>
      </c>
      <c r="K101" s="66" t="s">
        <v>227</v>
      </c>
      <c r="L101" s="66" t="s">
        <v>2182</v>
      </c>
      <c r="M101" s="66" t="s">
        <v>529</v>
      </c>
      <c r="N101" s="66" t="s">
        <v>228</v>
      </c>
      <c r="O101" s="66"/>
      <c r="P101" s="77"/>
    </row>
    <row r="102" spans="2:16" s="115" customFormat="1" ht="30" customHeight="1" x14ac:dyDescent="0.2">
      <c r="B102" s="113">
        <v>97</v>
      </c>
      <c r="C102" s="120" t="s">
        <v>344</v>
      </c>
      <c r="D102" s="131" t="s">
        <v>114</v>
      </c>
      <c r="E102" s="131" t="s">
        <v>161</v>
      </c>
      <c r="F102" s="131" t="s">
        <v>13</v>
      </c>
      <c r="G102" s="66" t="s">
        <v>162</v>
      </c>
      <c r="H102" s="77" t="s">
        <v>1573</v>
      </c>
      <c r="I102" s="100" t="s">
        <v>47</v>
      </c>
      <c r="J102" s="100" t="s">
        <v>163</v>
      </c>
      <c r="K102" s="66" t="s">
        <v>238</v>
      </c>
      <c r="L102" s="66" t="s">
        <v>684</v>
      </c>
      <c r="M102" s="66" t="s">
        <v>712</v>
      </c>
      <c r="N102" s="66" t="s">
        <v>713</v>
      </c>
      <c r="O102" s="66"/>
      <c r="P102" s="77"/>
    </row>
    <row r="103" spans="2:16" s="115" customFormat="1" ht="30" customHeight="1" x14ac:dyDescent="0.2">
      <c r="B103" s="113">
        <v>98</v>
      </c>
      <c r="C103" s="120" t="s">
        <v>205</v>
      </c>
      <c r="D103" s="131" t="s">
        <v>114</v>
      </c>
      <c r="E103" s="131" t="s">
        <v>178</v>
      </c>
      <c r="F103" s="131" t="s">
        <v>13</v>
      </c>
      <c r="G103" s="66" t="s">
        <v>206</v>
      </c>
      <c r="H103" s="98" t="s">
        <v>1475</v>
      </c>
      <c r="I103" s="100" t="s">
        <v>50</v>
      </c>
      <c r="J103" s="100" t="s">
        <v>207</v>
      </c>
      <c r="K103" s="66" t="s">
        <v>410</v>
      </c>
      <c r="L103" s="66" t="s">
        <v>788</v>
      </c>
      <c r="M103" s="66" t="s">
        <v>922</v>
      </c>
      <c r="N103" s="66" t="s">
        <v>412</v>
      </c>
      <c r="O103" s="66"/>
      <c r="P103" s="77"/>
    </row>
    <row r="104" spans="2:16" s="115" customFormat="1" ht="30" customHeight="1" x14ac:dyDescent="0.2">
      <c r="B104" s="113">
        <v>99</v>
      </c>
      <c r="C104" s="120" t="s">
        <v>1215</v>
      </c>
      <c r="D104" s="131" t="s">
        <v>1207</v>
      </c>
      <c r="E104" s="131" t="s">
        <v>178</v>
      </c>
      <c r="F104" s="131" t="s">
        <v>13</v>
      </c>
      <c r="G104" s="66" t="s">
        <v>2183</v>
      </c>
      <c r="H104" s="77" t="s">
        <v>1209</v>
      </c>
      <c r="I104" s="100" t="s">
        <v>50</v>
      </c>
      <c r="J104" s="100" t="s">
        <v>1210</v>
      </c>
      <c r="K104" s="66" t="s">
        <v>1211</v>
      </c>
      <c r="L104" s="66" t="s">
        <v>2184</v>
      </c>
      <c r="M104" s="66" t="s">
        <v>2185</v>
      </c>
      <c r="N104" s="66" t="s">
        <v>2186</v>
      </c>
      <c r="O104" s="66"/>
      <c r="P104" s="77"/>
    </row>
    <row r="105" spans="2:16" s="115" customFormat="1" ht="30" customHeight="1" x14ac:dyDescent="0.2">
      <c r="B105" s="113">
        <v>100</v>
      </c>
      <c r="C105" s="120" t="s">
        <v>358</v>
      </c>
      <c r="D105" s="131" t="s">
        <v>114</v>
      </c>
      <c r="E105" s="131" t="s">
        <v>209</v>
      </c>
      <c r="F105" s="131" t="s">
        <v>13</v>
      </c>
      <c r="G105" s="66" t="s">
        <v>359</v>
      </c>
      <c r="H105" s="98" t="s">
        <v>1594</v>
      </c>
      <c r="I105" s="100" t="s">
        <v>44</v>
      </c>
      <c r="J105" s="100" t="s">
        <v>211</v>
      </c>
      <c r="K105" s="66" t="s">
        <v>212</v>
      </c>
      <c r="L105" s="66" t="s">
        <v>2187</v>
      </c>
      <c r="M105" s="66" t="s">
        <v>213</v>
      </c>
      <c r="N105" s="66" t="s">
        <v>214</v>
      </c>
      <c r="O105" s="66"/>
      <c r="P105" s="77"/>
    </row>
    <row r="106" spans="2:16" s="115" customFormat="1" ht="30" customHeight="1" x14ac:dyDescent="0.2">
      <c r="B106" s="113">
        <v>101</v>
      </c>
      <c r="C106" s="120" t="s">
        <v>316</v>
      </c>
      <c r="D106" s="131" t="s">
        <v>246</v>
      </c>
      <c r="E106" s="131" t="s">
        <v>161</v>
      </c>
      <c r="F106" s="131" t="s">
        <v>13</v>
      </c>
      <c r="G106" s="66" t="s">
        <v>317</v>
      </c>
      <c r="H106" s="77" t="s">
        <v>1605</v>
      </c>
      <c r="I106" s="100" t="s">
        <v>44</v>
      </c>
      <c r="J106" s="100" t="s">
        <v>271</v>
      </c>
      <c r="K106" s="66" t="s">
        <v>318</v>
      </c>
      <c r="L106" s="66" t="s">
        <v>2188</v>
      </c>
      <c r="M106" s="66" t="s">
        <v>319</v>
      </c>
      <c r="N106" s="66" t="s">
        <v>320</v>
      </c>
      <c r="O106" s="66"/>
      <c r="P106" s="77"/>
    </row>
    <row r="107" spans="2:16" s="115" customFormat="1" ht="30" customHeight="1" x14ac:dyDescent="0.2">
      <c r="B107" s="113">
        <v>102</v>
      </c>
      <c r="C107" s="120" t="s">
        <v>1296</v>
      </c>
      <c r="D107" s="131" t="s">
        <v>380</v>
      </c>
      <c r="E107" s="131" t="s">
        <v>156</v>
      </c>
      <c r="F107" s="131" t="s">
        <v>13</v>
      </c>
      <c r="G107" s="66" t="s">
        <v>2421</v>
      </c>
      <c r="H107" s="77" t="s">
        <v>1297</v>
      </c>
      <c r="I107" s="100" t="s">
        <v>44</v>
      </c>
      <c r="J107" s="100" t="s">
        <v>271</v>
      </c>
      <c r="K107" s="66" t="s">
        <v>1298</v>
      </c>
      <c r="L107" s="66" t="s">
        <v>2189</v>
      </c>
      <c r="M107" s="66" t="s">
        <v>1299</v>
      </c>
      <c r="N107" s="66" t="s">
        <v>1300</v>
      </c>
      <c r="O107" s="66"/>
      <c r="P107" s="77"/>
    </row>
    <row r="108" spans="2:16" s="115" customFormat="1" ht="30" customHeight="1" x14ac:dyDescent="0.2">
      <c r="B108" s="113">
        <v>103</v>
      </c>
      <c r="C108" s="116" t="s">
        <v>1350</v>
      </c>
      <c r="D108" s="131" t="s">
        <v>715</v>
      </c>
      <c r="E108" s="131" t="s">
        <v>93</v>
      </c>
      <c r="F108" s="131" t="s">
        <v>92</v>
      </c>
      <c r="G108" s="66" t="s">
        <v>1039</v>
      </c>
      <c r="H108" s="77" t="s">
        <v>1624</v>
      </c>
      <c r="I108" s="100" t="s">
        <v>44</v>
      </c>
      <c r="J108" s="100" t="s">
        <v>271</v>
      </c>
      <c r="K108" s="66" t="s">
        <v>1298</v>
      </c>
      <c r="L108" s="66" t="s">
        <v>2190</v>
      </c>
      <c r="M108" s="66" t="s">
        <v>1170</v>
      </c>
      <c r="N108" s="66" t="s">
        <v>1171</v>
      </c>
      <c r="O108" s="66"/>
      <c r="P108" s="77"/>
    </row>
    <row r="109" spans="2:16" s="115" customFormat="1" ht="30" customHeight="1" x14ac:dyDescent="0.2">
      <c r="B109" s="113">
        <v>104</v>
      </c>
      <c r="C109" s="116" t="s">
        <v>1368</v>
      </c>
      <c r="D109" s="131" t="s">
        <v>738</v>
      </c>
      <c r="E109" s="131" t="s">
        <v>209</v>
      </c>
      <c r="F109" s="131" t="s">
        <v>13</v>
      </c>
      <c r="G109" s="66" t="s">
        <v>1369</v>
      </c>
      <c r="H109" s="77" t="s">
        <v>1628</v>
      </c>
      <c r="I109" s="100" t="s">
        <v>21</v>
      </c>
      <c r="J109" s="100" t="s">
        <v>1370</v>
      </c>
      <c r="K109" s="66" t="s">
        <v>1371</v>
      </c>
      <c r="L109" s="66" t="s">
        <v>1372</v>
      </c>
      <c r="M109" s="66" t="s">
        <v>1373</v>
      </c>
      <c r="N109" s="66" t="s">
        <v>1374</v>
      </c>
      <c r="O109" s="66"/>
      <c r="P109" s="78"/>
    </row>
    <row r="110" spans="2:16" s="115" customFormat="1" ht="30" customHeight="1" x14ac:dyDescent="0.2">
      <c r="B110" s="113">
        <v>105</v>
      </c>
      <c r="C110" s="116" t="s">
        <v>2191</v>
      </c>
      <c r="D110" s="131" t="s">
        <v>2192</v>
      </c>
      <c r="E110" s="131" t="s">
        <v>2193</v>
      </c>
      <c r="F110" s="131" t="s">
        <v>2098</v>
      </c>
      <c r="G110" s="66" t="s">
        <v>2203</v>
      </c>
      <c r="H110" s="77" t="s">
        <v>2194</v>
      </c>
      <c r="I110" s="100" t="s">
        <v>2199</v>
      </c>
      <c r="J110" s="100" t="s">
        <v>2198</v>
      </c>
      <c r="K110" s="66" t="s">
        <v>2195</v>
      </c>
      <c r="L110" s="66" t="s">
        <v>2196</v>
      </c>
      <c r="M110" s="66" t="s">
        <v>2197</v>
      </c>
      <c r="N110" s="66" t="s">
        <v>2197</v>
      </c>
      <c r="O110" s="66"/>
      <c r="P110" s="78"/>
    </row>
    <row r="111" spans="2:16" s="115" customFormat="1" ht="30" customHeight="1" x14ac:dyDescent="0.2">
      <c r="B111" s="113">
        <v>106</v>
      </c>
      <c r="C111" s="120" t="s">
        <v>280</v>
      </c>
      <c r="D111" s="131" t="s">
        <v>246</v>
      </c>
      <c r="E111" s="131" t="s">
        <v>70</v>
      </c>
      <c r="F111" s="131" t="s">
        <v>13</v>
      </c>
      <c r="G111" s="66" t="s">
        <v>281</v>
      </c>
      <c r="H111" s="77" t="s">
        <v>1469</v>
      </c>
      <c r="I111" s="100" t="s">
        <v>21</v>
      </c>
      <c r="J111" s="100" t="s">
        <v>282</v>
      </c>
      <c r="K111" s="66" t="s">
        <v>283</v>
      </c>
      <c r="L111" s="66" t="s">
        <v>2202</v>
      </c>
      <c r="M111" s="66" t="s">
        <v>2200</v>
      </c>
      <c r="N111" s="66" t="s">
        <v>284</v>
      </c>
      <c r="O111" s="66"/>
      <c r="P111" s="77"/>
    </row>
    <row r="112" spans="2:16" s="115" customFormat="1" ht="30" customHeight="1" x14ac:dyDescent="0.2">
      <c r="B112" s="113">
        <v>107</v>
      </c>
      <c r="C112" s="120" t="s">
        <v>786</v>
      </c>
      <c r="D112" s="131" t="s">
        <v>380</v>
      </c>
      <c r="E112" s="131" t="s">
        <v>270</v>
      </c>
      <c r="F112" s="131" t="s">
        <v>13</v>
      </c>
      <c r="G112" s="66" t="s">
        <v>398</v>
      </c>
      <c r="H112" s="77" t="s">
        <v>1515</v>
      </c>
      <c r="I112" s="100" t="s">
        <v>21</v>
      </c>
      <c r="J112" s="100" t="s">
        <v>282</v>
      </c>
      <c r="K112" s="66" t="s">
        <v>283</v>
      </c>
      <c r="L112" s="66" t="s">
        <v>2201</v>
      </c>
      <c r="M112" s="66" t="s">
        <v>787</v>
      </c>
      <c r="N112" s="66" t="s">
        <v>787</v>
      </c>
      <c r="O112" s="66"/>
      <c r="P112" s="77"/>
    </row>
    <row r="113" spans="3:15" ht="18" customHeight="1" thickBot="1" x14ac:dyDescent="0.25">
      <c r="C113" s="121"/>
      <c r="D113" s="138"/>
      <c r="E113" s="138"/>
      <c r="F113" s="138"/>
      <c r="G113" s="121"/>
      <c r="H113" s="122"/>
      <c r="I113" s="139"/>
      <c r="J113" s="139"/>
      <c r="K113" s="121"/>
      <c r="L113" s="121"/>
      <c r="M113" s="121"/>
      <c r="N113" s="121"/>
      <c r="O113" s="98">
        <f>COUNTIF(O6:O112,"休止")</f>
        <v>2</v>
      </c>
    </row>
    <row r="114" spans="3:15" ht="18" customHeight="1" thickTop="1" thickBot="1" x14ac:dyDescent="0.25">
      <c r="C114" s="305" t="s">
        <v>99</v>
      </c>
      <c r="D114" s="306"/>
      <c r="E114" s="306"/>
      <c r="F114" s="307"/>
      <c r="G114" s="140">
        <f>COUNTA(G6:G112)</f>
        <v>107</v>
      </c>
    </row>
    <row r="115" spans="3:15" ht="13.8" customHeight="1" thickTop="1" x14ac:dyDescent="0.2">
      <c r="C115" s="141"/>
      <c r="D115" s="142"/>
      <c r="E115" s="142"/>
      <c r="F115" s="142"/>
      <c r="H115" s="143" t="s">
        <v>1980</v>
      </c>
      <c r="I115" s="98">
        <f>COUNTIF(I6:I112,"盛岡市")</f>
        <v>23</v>
      </c>
    </row>
    <row r="116" spans="3:15" ht="18" customHeight="1" x14ac:dyDescent="0.2">
      <c r="C116" s="141"/>
      <c r="D116" s="142"/>
      <c r="E116" s="142"/>
      <c r="F116" s="142"/>
      <c r="H116" s="19" t="s">
        <v>27</v>
      </c>
      <c r="I116" s="98">
        <f>COUNTIF(I6:I112,"盛岡")</f>
        <v>15</v>
      </c>
      <c r="L116" s="105"/>
    </row>
    <row r="117" spans="3:15" ht="17.25" customHeight="1" x14ac:dyDescent="0.2">
      <c r="C117" s="141"/>
      <c r="D117" s="142"/>
      <c r="E117" s="142"/>
      <c r="F117" s="142"/>
      <c r="H117" s="19" t="s">
        <v>37</v>
      </c>
      <c r="I117" s="98">
        <f>COUNTIF(I6:I112,"岩手中部")</f>
        <v>23</v>
      </c>
      <c r="L117" s="105"/>
    </row>
    <row r="118" spans="3:15" x14ac:dyDescent="0.2">
      <c r="C118" s="141"/>
      <c r="D118" s="142"/>
      <c r="E118" s="142"/>
      <c r="F118" s="142"/>
      <c r="H118" s="19" t="s">
        <v>66</v>
      </c>
      <c r="I118" s="98">
        <f>COUNTIF(I6:I112,"胆江")</f>
        <v>7</v>
      </c>
      <c r="L118" s="105"/>
    </row>
    <row r="119" spans="3:15" x14ac:dyDescent="0.2">
      <c r="C119" s="141"/>
      <c r="D119" s="142"/>
      <c r="E119" s="142"/>
      <c r="F119" s="142"/>
      <c r="H119" s="19" t="s">
        <v>47</v>
      </c>
      <c r="I119" s="98">
        <f>COUNTIF(I6:I112,"両磐")</f>
        <v>10</v>
      </c>
      <c r="L119" s="105"/>
    </row>
    <row r="120" spans="3:15" x14ac:dyDescent="0.2">
      <c r="C120" s="141"/>
      <c r="D120" s="142"/>
      <c r="E120" s="142"/>
      <c r="F120" s="142"/>
      <c r="H120" s="19" t="s">
        <v>363</v>
      </c>
      <c r="I120" s="98">
        <f>COUNTIF(I6:I112,"気仙")</f>
        <v>3</v>
      </c>
      <c r="L120" s="105"/>
    </row>
    <row r="121" spans="3:15" x14ac:dyDescent="0.2">
      <c r="C121" s="141"/>
      <c r="D121" s="142"/>
      <c r="E121" s="142"/>
      <c r="F121" s="142"/>
      <c r="H121" s="19" t="s">
        <v>50</v>
      </c>
      <c r="I121" s="98">
        <f>COUNTIF(I6:I112,"釜石")</f>
        <v>6</v>
      </c>
      <c r="L121" s="105"/>
    </row>
    <row r="122" spans="3:15" x14ac:dyDescent="0.2">
      <c r="C122" s="141"/>
      <c r="D122" s="142"/>
      <c r="E122" s="142"/>
      <c r="F122" s="142"/>
      <c r="H122" s="19" t="s">
        <v>32</v>
      </c>
      <c r="I122" s="98">
        <f>COUNTIF(I6:I112,"宮古")</f>
        <v>4</v>
      </c>
      <c r="L122" s="105"/>
    </row>
    <row r="123" spans="3:15" x14ac:dyDescent="0.2">
      <c r="C123" s="141"/>
      <c r="D123" s="142"/>
      <c r="E123" s="142"/>
      <c r="F123" s="142"/>
      <c r="H123" s="19" t="s">
        <v>44</v>
      </c>
      <c r="I123" s="98">
        <f>COUNTIF(I6:I112,"久慈")</f>
        <v>9</v>
      </c>
      <c r="L123" s="105"/>
    </row>
    <row r="124" spans="3:15" x14ac:dyDescent="0.2">
      <c r="C124" s="141"/>
      <c r="D124" s="142"/>
      <c r="E124" s="142"/>
      <c r="F124" s="142"/>
      <c r="H124" s="19" t="s">
        <v>21</v>
      </c>
      <c r="I124" s="98">
        <f>COUNTIF(I6:I112,"二戸")</f>
        <v>7</v>
      </c>
      <c r="L124" s="105"/>
    </row>
    <row r="125" spans="3:15" x14ac:dyDescent="0.2">
      <c r="C125" s="141"/>
      <c r="D125" s="142"/>
      <c r="E125" s="142"/>
      <c r="F125" s="142"/>
      <c r="I125" s="105">
        <f>SUM(I115:I124)</f>
        <v>107</v>
      </c>
      <c r="L125" s="105"/>
    </row>
    <row r="126" spans="3:15" x14ac:dyDescent="0.2">
      <c r="C126" s="141"/>
      <c r="D126" s="142"/>
      <c r="E126" s="142"/>
      <c r="F126" s="142"/>
    </row>
    <row r="127" spans="3:15" x14ac:dyDescent="0.2">
      <c r="C127" s="141"/>
      <c r="D127" s="142"/>
      <c r="E127" s="142"/>
      <c r="F127" s="142"/>
    </row>
    <row r="128" spans="3:15" x14ac:dyDescent="0.2">
      <c r="C128" s="141"/>
      <c r="D128" s="142"/>
      <c r="E128" s="142"/>
      <c r="F128" s="142"/>
    </row>
    <row r="129" spans="3:6" x14ac:dyDescent="0.2">
      <c r="C129" s="141"/>
      <c r="D129" s="141"/>
      <c r="E129" s="141"/>
      <c r="F129" s="141"/>
    </row>
    <row r="130" spans="3:6" x14ac:dyDescent="0.2">
      <c r="C130" s="141"/>
      <c r="D130" s="141"/>
      <c r="E130" s="141"/>
      <c r="F130" s="141"/>
    </row>
    <row r="131" spans="3:6" x14ac:dyDescent="0.2">
      <c r="C131" s="141"/>
      <c r="D131" s="141"/>
      <c r="E131" s="141"/>
      <c r="F131" s="141"/>
    </row>
    <row r="132" spans="3:6" x14ac:dyDescent="0.2">
      <c r="C132" s="141"/>
      <c r="D132" s="141"/>
      <c r="E132" s="141"/>
      <c r="F132" s="141"/>
    </row>
    <row r="133" spans="3:6" x14ac:dyDescent="0.2">
      <c r="C133" s="141"/>
      <c r="D133" s="141"/>
      <c r="E133" s="141"/>
      <c r="F133" s="141"/>
    </row>
    <row r="134" spans="3:6" x14ac:dyDescent="0.2">
      <c r="C134" s="141"/>
      <c r="D134" s="141"/>
      <c r="E134" s="141"/>
      <c r="F134" s="141"/>
    </row>
    <row r="135" spans="3:6" x14ac:dyDescent="0.2">
      <c r="C135" s="141"/>
      <c r="D135" s="141"/>
      <c r="E135" s="141"/>
      <c r="F135" s="141"/>
    </row>
    <row r="136" spans="3:6" x14ac:dyDescent="0.2">
      <c r="C136" s="141"/>
      <c r="D136" s="141"/>
      <c r="E136" s="141"/>
      <c r="F136" s="141"/>
    </row>
    <row r="137" spans="3:6" x14ac:dyDescent="0.2">
      <c r="C137" s="141"/>
      <c r="D137" s="141"/>
      <c r="E137" s="141"/>
      <c r="F137" s="141"/>
    </row>
    <row r="138" spans="3:6" x14ac:dyDescent="0.2">
      <c r="C138" s="141"/>
      <c r="D138" s="141"/>
      <c r="E138" s="141"/>
      <c r="F138" s="141"/>
    </row>
    <row r="139" spans="3:6" x14ac:dyDescent="0.2">
      <c r="C139" s="141"/>
      <c r="D139" s="141"/>
      <c r="E139" s="141"/>
      <c r="F139" s="141"/>
    </row>
    <row r="140" spans="3:6" x14ac:dyDescent="0.2">
      <c r="C140" s="141"/>
      <c r="D140" s="141"/>
      <c r="E140" s="141"/>
      <c r="F140" s="141"/>
    </row>
    <row r="141" spans="3:6" x14ac:dyDescent="0.2">
      <c r="C141" s="141"/>
      <c r="D141" s="141"/>
      <c r="E141" s="141"/>
      <c r="F141" s="141"/>
    </row>
    <row r="142" spans="3:6" x14ac:dyDescent="0.2">
      <c r="C142" s="141"/>
      <c r="D142" s="141"/>
      <c r="E142" s="141"/>
      <c r="F142" s="141"/>
    </row>
    <row r="143" spans="3:6" x14ac:dyDescent="0.2">
      <c r="C143" s="141"/>
      <c r="D143" s="141"/>
      <c r="E143" s="141"/>
      <c r="F143" s="141"/>
    </row>
    <row r="144" spans="3:6" x14ac:dyDescent="0.2">
      <c r="C144" s="141"/>
      <c r="D144" s="141"/>
      <c r="E144" s="141"/>
      <c r="F144" s="141"/>
    </row>
    <row r="145" spans="3:6" x14ac:dyDescent="0.2">
      <c r="C145" s="141"/>
      <c r="D145" s="141"/>
      <c r="E145" s="141"/>
      <c r="F145" s="141"/>
    </row>
    <row r="146" spans="3:6" x14ac:dyDescent="0.2">
      <c r="C146" s="141"/>
      <c r="D146" s="141"/>
      <c r="E146" s="141"/>
      <c r="F146" s="141"/>
    </row>
    <row r="147" spans="3:6" x14ac:dyDescent="0.2">
      <c r="C147" s="141"/>
      <c r="D147" s="141"/>
      <c r="E147" s="141"/>
      <c r="F147" s="141"/>
    </row>
    <row r="148" spans="3:6" x14ac:dyDescent="0.2">
      <c r="C148" s="141"/>
      <c r="D148" s="141"/>
      <c r="E148" s="141"/>
      <c r="F148" s="141"/>
    </row>
    <row r="149" spans="3:6" x14ac:dyDescent="0.2">
      <c r="C149" s="141"/>
      <c r="D149" s="141"/>
      <c r="E149" s="141"/>
      <c r="F149" s="141"/>
    </row>
    <row r="150" spans="3:6" x14ac:dyDescent="0.2">
      <c r="C150" s="141"/>
      <c r="D150" s="141"/>
      <c r="E150" s="141"/>
      <c r="F150" s="141"/>
    </row>
    <row r="151" spans="3:6" x14ac:dyDescent="0.2">
      <c r="C151" s="141"/>
      <c r="D151" s="141"/>
      <c r="E151" s="141"/>
      <c r="F151" s="141"/>
    </row>
    <row r="152" spans="3:6" x14ac:dyDescent="0.2">
      <c r="C152" s="141"/>
      <c r="D152" s="141"/>
      <c r="E152" s="141"/>
      <c r="F152" s="141"/>
    </row>
    <row r="153" spans="3:6" x14ac:dyDescent="0.2">
      <c r="C153" s="141"/>
      <c r="D153" s="141"/>
      <c r="E153" s="141"/>
      <c r="F153" s="141"/>
    </row>
    <row r="154" spans="3:6" x14ac:dyDescent="0.2">
      <c r="C154" s="141"/>
      <c r="D154" s="141"/>
      <c r="E154" s="141"/>
      <c r="F154" s="141"/>
    </row>
    <row r="155" spans="3:6" x14ac:dyDescent="0.2">
      <c r="C155" s="141"/>
      <c r="D155" s="141"/>
      <c r="E155" s="141"/>
      <c r="F155" s="141"/>
    </row>
    <row r="156" spans="3:6" x14ac:dyDescent="0.2">
      <c r="C156" s="141"/>
      <c r="D156" s="141"/>
      <c r="E156" s="141"/>
      <c r="F156" s="141"/>
    </row>
    <row r="157" spans="3:6" x14ac:dyDescent="0.2">
      <c r="C157" s="141"/>
      <c r="D157" s="141"/>
      <c r="E157" s="141"/>
      <c r="F157" s="141"/>
    </row>
    <row r="158" spans="3:6" x14ac:dyDescent="0.2">
      <c r="C158" s="141"/>
      <c r="D158" s="141"/>
      <c r="E158" s="141"/>
      <c r="F158" s="141"/>
    </row>
    <row r="159" spans="3:6" x14ac:dyDescent="0.2">
      <c r="C159" s="141"/>
      <c r="D159" s="141"/>
      <c r="E159" s="141"/>
      <c r="F159" s="141"/>
    </row>
    <row r="160" spans="3:6" x14ac:dyDescent="0.2">
      <c r="C160" s="141"/>
      <c r="D160" s="141"/>
      <c r="E160" s="141"/>
      <c r="F160" s="141"/>
    </row>
    <row r="161" spans="3:6" x14ac:dyDescent="0.2">
      <c r="C161" s="141"/>
      <c r="D161" s="141"/>
      <c r="E161" s="141"/>
      <c r="F161" s="141"/>
    </row>
    <row r="162" spans="3:6" x14ac:dyDescent="0.2">
      <c r="C162" s="141"/>
      <c r="D162" s="141"/>
      <c r="E162" s="141"/>
      <c r="F162" s="141"/>
    </row>
    <row r="163" spans="3:6" x14ac:dyDescent="0.2">
      <c r="C163" s="141"/>
      <c r="D163" s="141"/>
      <c r="E163" s="141"/>
      <c r="F163" s="141"/>
    </row>
    <row r="164" spans="3:6" x14ac:dyDescent="0.2">
      <c r="C164" s="141"/>
      <c r="D164" s="141"/>
      <c r="E164" s="141"/>
      <c r="F164" s="141"/>
    </row>
    <row r="165" spans="3:6" x14ac:dyDescent="0.2">
      <c r="C165" s="141"/>
      <c r="D165" s="141"/>
      <c r="E165" s="141"/>
      <c r="F165" s="141"/>
    </row>
    <row r="166" spans="3:6" x14ac:dyDescent="0.2">
      <c r="C166" s="141"/>
      <c r="D166" s="141"/>
      <c r="E166" s="141"/>
      <c r="F166" s="141"/>
    </row>
    <row r="167" spans="3:6" x14ac:dyDescent="0.2">
      <c r="C167" s="141"/>
      <c r="D167" s="141"/>
      <c r="E167" s="141"/>
      <c r="F167" s="141"/>
    </row>
    <row r="168" spans="3:6" x14ac:dyDescent="0.2">
      <c r="C168" s="141"/>
      <c r="D168" s="141"/>
      <c r="E168" s="141"/>
      <c r="F168" s="141"/>
    </row>
    <row r="169" spans="3:6" x14ac:dyDescent="0.2">
      <c r="C169" s="141"/>
      <c r="D169" s="141"/>
      <c r="E169" s="141"/>
      <c r="F169" s="141"/>
    </row>
    <row r="170" spans="3:6" x14ac:dyDescent="0.2">
      <c r="C170" s="141"/>
      <c r="D170" s="141"/>
      <c r="E170" s="141"/>
      <c r="F170" s="141"/>
    </row>
    <row r="171" spans="3:6" x14ac:dyDescent="0.2">
      <c r="C171" s="141"/>
      <c r="D171" s="141"/>
      <c r="E171" s="141"/>
      <c r="F171" s="141"/>
    </row>
    <row r="172" spans="3:6" x14ac:dyDescent="0.2">
      <c r="C172" s="141"/>
      <c r="D172" s="141"/>
      <c r="E172" s="141"/>
      <c r="F172" s="141"/>
    </row>
    <row r="173" spans="3:6" x14ac:dyDescent="0.2">
      <c r="C173" s="141"/>
      <c r="D173" s="141"/>
      <c r="E173" s="141"/>
      <c r="F173" s="141"/>
    </row>
    <row r="174" spans="3:6" x14ac:dyDescent="0.2">
      <c r="C174" s="141"/>
      <c r="D174" s="141"/>
      <c r="E174" s="141"/>
      <c r="F174" s="141"/>
    </row>
    <row r="175" spans="3:6" x14ac:dyDescent="0.2">
      <c r="C175" s="141"/>
      <c r="D175" s="141"/>
      <c r="E175" s="141"/>
      <c r="F175" s="141"/>
    </row>
    <row r="176" spans="3:6" x14ac:dyDescent="0.2">
      <c r="C176" s="141"/>
      <c r="D176" s="141"/>
      <c r="E176" s="141"/>
      <c r="F176" s="141"/>
    </row>
    <row r="177" spans="3:6" x14ac:dyDescent="0.2">
      <c r="C177" s="141"/>
      <c r="D177" s="141"/>
      <c r="E177" s="141"/>
      <c r="F177" s="141"/>
    </row>
    <row r="178" spans="3:6" x14ac:dyDescent="0.2">
      <c r="C178" s="141"/>
      <c r="D178" s="141"/>
      <c r="E178" s="141"/>
      <c r="F178" s="141"/>
    </row>
    <row r="179" spans="3:6" x14ac:dyDescent="0.2">
      <c r="C179" s="141"/>
      <c r="D179" s="141"/>
      <c r="E179" s="141"/>
      <c r="F179" s="141"/>
    </row>
    <row r="180" spans="3:6" x14ac:dyDescent="0.2">
      <c r="C180" s="141"/>
      <c r="D180" s="141"/>
      <c r="E180" s="141"/>
      <c r="F180" s="141"/>
    </row>
    <row r="181" spans="3:6" x14ac:dyDescent="0.2">
      <c r="C181" s="141"/>
      <c r="D181" s="141"/>
      <c r="E181" s="141"/>
      <c r="F181" s="141"/>
    </row>
    <row r="182" spans="3:6" x14ac:dyDescent="0.2">
      <c r="C182" s="141"/>
      <c r="D182" s="141"/>
      <c r="E182" s="141"/>
      <c r="F182" s="141"/>
    </row>
    <row r="183" spans="3:6" x14ac:dyDescent="0.2">
      <c r="C183" s="141"/>
      <c r="D183" s="141"/>
      <c r="E183" s="141"/>
      <c r="F183" s="141"/>
    </row>
    <row r="184" spans="3:6" x14ac:dyDescent="0.2">
      <c r="C184" s="141"/>
      <c r="D184" s="141"/>
      <c r="E184" s="141"/>
      <c r="F184" s="141"/>
    </row>
    <row r="185" spans="3:6" x14ac:dyDescent="0.2">
      <c r="C185" s="141"/>
      <c r="D185" s="141"/>
      <c r="E185" s="141"/>
      <c r="F185" s="141"/>
    </row>
    <row r="186" spans="3:6" x14ac:dyDescent="0.2">
      <c r="C186" s="141"/>
      <c r="D186" s="141"/>
      <c r="E186" s="141"/>
      <c r="F186" s="141"/>
    </row>
    <row r="187" spans="3:6" x14ac:dyDescent="0.2">
      <c r="C187" s="141"/>
      <c r="D187" s="141"/>
      <c r="E187" s="141"/>
      <c r="F187" s="141"/>
    </row>
    <row r="188" spans="3:6" x14ac:dyDescent="0.2">
      <c r="C188" s="141"/>
      <c r="D188" s="141"/>
      <c r="E188" s="141"/>
      <c r="F188" s="141"/>
    </row>
    <row r="189" spans="3:6" x14ac:dyDescent="0.2">
      <c r="C189" s="141"/>
      <c r="D189" s="141"/>
      <c r="E189" s="141"/>
      <c r="F189" s="141"/>
    </row>
    <row r="190" spans="3:6" x14ac:dyDescent="0.2">
      <c r="C190" s="141"/>
      <c r="D190" s="141"/>
      <c r="E190" s="141"/>
      <c r="F190" s="141"/>
    </row>
    <row r="191" spans="3:6" x14ac:dyDescent="0.2">
      <c r="C191" s="141"/>
      <c r="D191" s="141"/>
      <c r="E191" s="141"/>
      <c r="F191" s="141"/>
    </row>
    <row r="192" spans="3:6" x14ac:dyDescent="0.2">
      <c r="C192" s="141"/>
      <c r="D192" s="141"/>
      <c r="E192" s="141"/>
      <c r="F192" s="141"/>
    </row>
    <row r="193" spans="3:6" x14ac:dyDescent="0.2">
      <c r="C193" s="141"/>
      <c r="D193" s="141"/>
      <c r="E193" s="141"/>
      <c r="F193" s="141"/>
    </row>
    <row r="194" spans="3:6" x14ac:dyDescent="0.2">
      <c r="C194" s="141"/>
      <c r="D194" s="141"/>
      <c r="E194" s="141"/>
      <c r="F194" s="141"/>
    </row>
    <row r="195" spans="3:6" x14ac:dyDescent="0.2">
      <c r="C195" s="141"/>
      <c r="D195" s="141"/>
      <c r="E195" s="141"/>
      <c r="F195" s="141"/>
    </row>
    <row r="196" spans="3:6" x14ac:dyDescent="0.2">
      <c r="C196" s="141"/>
      <c r="D196" s="141"/>
      <c r="E196" s="141"/>
      <c r="F196" s="141"/>
    </row>
    <row r="197" spans="3:6" x14ac:dyDescent="0.2">
      <c r="C197" s="141"/>
      <c r="D197" s="141"/>
      <c r="E197" s="141"/>
      <c r="F197" s="141"/>
    </row>
    <row r="198" spans="3:6" x14ac:dyDescent="0.2">
      <c r="C198" s="141"/>
      <c r="D198" s="141"/>
      <c r="E198" s="141"/>
      <c r="F198" s="141"/>
    </row>
    <row r="199" spans="3:6" x14ac:dyDescent="0.2">
      <c r="C199" s="141"/>
      <c r="D199" s="141"/>
      <c r="E199" s="141"/>
      <c r="F199" s="141"/>
    </row>
    <row r="200" spans="3:6" x14ac:dyDescent="0.2">
      <c r="C200" s="141"/>
      <c r="D200" s="141"/>
      <c r="E200" s="141"/>
      <c r="F200" s="141"/>
    </row>
    <row r="201" spans="3:6" x14ac:dyDescent="0.2">
      <c r="C201" s="141"/>
      <c r="D201" s="141"/>
      <c r="E201" s="141"/>
      <c r="F201" s="141"/>
    </row>
    <row r="202" spans="3:6" x14ac:dyDescent="0.2">
      <c r="C202" s="141"/>
      <c r="D202" s="141"/>
      <c r="E202" s="141"/>
      <c r="F202" s="141"/>
    </row>
    <row r="203" spans="3:6" x14ac:dyDescent="0.2">
      <c r="C203" s="141"/>
      <c r="D203" s="141"/>
      <c r="E203" s="141"/>
      <c r="F203" s="141"/>
    </row>
    <row r="204" spans="3:6" x14ac:dyDescent="0.2">
      <c r="C204" s="141"/>
      <c r="D204" s="141"/>
      <c r="E204" s="141"/>
      <c r="F204" s="141"/>
    </row>
    <row r="205" spans="3:6" x14ac:dyDescent="0.2">
      <c r="C205" s="141"/>
      <c r="D205" s="141"/>
      <c r="E205" s="141"/>
      <c r="F205" s="141"/>
    </row>
    <row r="206" spans="3:6" x14ac:dyDescent="0.2">
      <c r="C206" s="141"/>
      <c r="D206" s="141"/>
      <c r="E206" s="141"/>
      <c r="F206" s="141"/>
    </row>
    <row r="207" spans="3:6" x14ac:dyDescent="0.2">
      <c r="C207" s="141"/>
      <c r="D207" s="141"/>
      <c r="E207" s="141"/>
      <c r="F207" s="141"/>
    </row>
    <row r="208" spans="3:6" x14ac:dyDescent="0.2">
      <c r="C208" s="141"/>
      <c r="D208" s="141"/>
      <c r="E208" s="141"/>
      <c r="F208" s="141"/>
    </row>
    <row r="209" spans="3:6" x14ac:dyDescent="0.2">
      <c r="C209" s="141"/>
      <c r="D209" s="141"/>
      <c r="E209" s="141"/>
      <c r="F209" s="141"/>
    </row>
    <row r="210" spans="3:6" x14ac:dyDescent="0.2">
      <c r="C210" s="141"/>
      <c r="D210" s="141"/>
      <c r="E210" s="141"/>
      <c r="F210" s="141"/>
    </row>
    <row r="211" spans="3:6" x14ac:dyDescent="0.2">
      <c r="C211" s="141"/>
      <c r="D211" s="141"/>
      <c r="E211" s="141"/>
      <c r="F211" s="141"/>
    </row>
    <row r="212" spans="3:6" x14ac:dyDescent="0.2">
      <c r="C212" s="141"/>
      <c r="D212" s="141"/>
      <c r="E212" s="141"/>
      <c r="F212" s="141"/>
    </row>
    <row r="213" spans="3:6" x14ac:dyDescent="0.2">
      <c r="C213" s="141"/>
      <c r="D213" s="141"/>
      <c r="E213" s="141"/>
      <c r="F213" s="141"/>
    </row>
    <row r="214" spans="3:6" x14ac:dyDescent="0.2">
      <c r="C214" s="141"/>
      <c r="D214" s="141"/>
      <c r="E214" s="141"/>
      <c r="F214" s="141"/>
    </row>
  </sheetData>
  <autoFilter ref="B5:N125"/>
  <sortState ref="B6:O111">
    <sortCondition ref="C6"/>
  </sortState>
  <mergeCells count="2">
    <mergeCell ref="C114:F114"/>
    <mergeCell ref="D4:F4"/>
  </mergeCells>
  <phoneticPr fontId="3"/>
  <dataValidations count="3">
    <dataValidation imeMode="on" allowBlank="1" showInputMessage="1" showErrorMessage="1" sqref="L82 G6:G69 G99:G112"/>
    <dataValidation imeMode="disabled" allowBlank="1" showInputMessage="1" showErrorMessage="1" sqref="K6:K113 C6:F113 M6:N113"/>
    <dataValidation type="list" imeMode="disabled" allowBlank="1" showInputMessage="1" showErrorMessage="1" sqref="O6:O112">
      <formula1>$R$5</formula1>
    </dataValidation>
  </dataValidations>
  <pageMargins left="0.39370078740157483" right="0.39370078740157483" top="0.39370078740157483" bottom="0.39370078740157483" header="0.51181102362204722" footer="0.51181102362204722"/>
  <pageSetup paperSize="9" scale="50"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障害児入所施設</vt:lpstr>
      <vt:lpstr>児童発達支援センター</vt:lpstr>
      <vt:lpstr>障害児通所支援事業所</vt:lpstr>
      <vt:lpstr>基準該当事業所</vt:lpstr>
      <vt:lpstr>障害児相談支援事業所</vt:lpstr>
      <vt:lpstr>基準該当事業所!Print_Area</vt:lpstr>
      <vt:lpstr>児童発達支援センター!Print_Area</vt:lpstr>
      <vt:lpstr>障害児相談支援事業所!Print_Area</vt:lpstr>
      <vt:lpstr>障害児通所支援事業所!Print_Area</vt:lpstr>
      <vt:lpstr>障害児入所施設!Print_Area</vt:lpstr>
      <vt:lpstr>基準該当事業所!Print_Titles</vt:lpstr>
      <vt:lpstr>児童発達支援センター!Print_Titles</vt:lpstr>
      <vt:lpstr>障害児相談支援事業所!Print_Titles</vt:lpstr>
      <vt:lpstr>障害児通所支援事業所!Print_Titles</vt:lpstr>
      <vt:lpstr>障害児入所施設!Print_Titles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障がい保健福祉課</dc:creator>
  <cp:lastModifiedBy>北舘玲菜</cp:lastModifiedBy>
  <cp:lastPrinted>2025-02-28T06:51:34Z</cp:lastPrinted>
  <dcterms:created xsi:type="dcterms:W3CDTF">2001-10-31T08:30:06Z</dcterms:created>
  <dcterms:modified xsi:type="dcterms:W3CDTF">2025-03-11T00:27:03Z</dcterms:modified>
</cp:coreProperties>
</file>