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833" activeTab="0"/>
  </bookViews>
  <sheets>
    <sheet name="様式 " sheetId="1" r:id="rId1"/>
    <sheet name="市町村一覧(選挙期日14日前)" sheetId="2" r:id="rId2"/>
    <sheet name="市町村一覧(選挙期日５日前)" sheetId="3" r:id="rId3"/>
    <sheet name="市町村一覧(選挙期日２日前)" sheetId="4" r:id="rId4"/>
    <sheet name="市町村一覧(最終結果)" sheetId="5" r:id="rId5"/>
  </sheets>
  <definedNames>
    <definedName name="_xlnm.Print_Area" localSheetId="4">'市町村一覧(最終結果)'!$A$1:$G$43</definedName>
    <definedName name="_xlnm.Print_Area" localSheetId="1">'市町村一覧(選挙期日14日前)'!$A$1:$G$43</definedName>
    <definedName name="_xlnm.Print_Area" localSheetId="3">'市町村一覧(選挙期日２日前)'!$A$1:$G$43</definedName>
    <definedName name="_xlnm.Print_Area" localSheetId="2">'市町村一覧(選挙期日５日前)'!$A$1:$G$43</definedName>
  </definedNames>
  <calcPr fullCalcOnLoad="1"/>
</workbook>
</file>

<file path=xl/sharedStrings.xml><?xml version="1.0" encoding="utf-8"?>
<sst xmlns="http://schemas.openxmlformats.org/spreadsheetml/2006/main" count="246" uniqueCount="84">
  <si>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</si>
  <si>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</si>
  <si>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</si>
  <si>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</si>
  <si>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</si>
  <si>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</si>
  <si>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</si>
  <si>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</si>
  <si>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</si>
  <si>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</si>
  <si>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</si>
  <si>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</si>
  <si>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</si>
  <si>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</si>
  <si>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</si>
  <si>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</si>
  <si>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</si>
  <si>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</si>
  <si>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</si>
  <si>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</si>
  <si>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</si>
  <si>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</si>
  <si>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</si>
  <si>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</si>
  <si>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</si>
  <si>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</si>
  <si>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</si>
  <si>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</si>
  <si>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</si>
  <si>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</si>
  <si>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</si>
  <si>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</si>
  <si>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</si>
  <si>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</si>
  <si>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</si>
  <si>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</si>
  <si>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</si>
  <si>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</si>
  <si>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</si>
  <si>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</si>
  <si>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</si>
  <si>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</si>
  <si>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</si>
  <si>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</si>
  <si>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</si>
  <si>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</si>
  <si>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</si>
  <si>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</si>
  <si>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別紙２－２</t>
  </si>
  <si>
    <t>別紙２-１</t>
  </si>
  <si>
    <t>別紙２－３</t>
  </si>
  <si>
    <t>別紙２－４</t>
  </si>
  <si>
    <t>別紙２－５</t>
  </si>
  <si>
    <t>県　計</t>
  </si>
  <si>
    <t>岩手県知事選挙　期日前投票状況市町村一覧</t>
  </si>
  <si>
    <t>滝沢市</t>
  </si>
  <si>
    <t>(R1.8.21)</t>
  </si>
  <si>
    <t>（令和５年９月３日執行　岩手県知事選挙）</t>
  </si>
  <si>
    <t>８月20日現在
（選挙期日14日前）</t>
  </si>
  <si>
    <t>９月１日現在
（選挙期日２日前）</t>
  </si>
  <si>
    <t>８月29日現在
（選挙期日５日前）</t>
  </si>
  <si>
    <r>
      <t>注１）期日前投票率＝期日前投票者数／選挙人名簿登録者数</t>
    </r>
    <r>
      <rPr>
        <sz val="11"/>
        <rFont val="ＭＳ Ｐゴシック"/>
        <family val="3"/>
      </rPr>
      <t>（令和５年８月16日現在）×１００</t>
    </r>
  </si>
  <si>
    <r>
      <t>注２）期日前投票ができる期間は、令和５</t>
    </r>
    <r>
      <rPr>
        <sz val="11"/>
        <rFont val="ＭＳ Ｐゴシック"/>
        <family val="3"/>
      </rPr>
      <t>年８月18日～９月２日である。</t>
    </r>
  </si>
  <si>
    <r>
      <t>注３）選挙人名簿登録者数</t>
    </r>
    <r>
      <rPr>
        <sz val="11"/>
        <rFont val="ＭＳ Ｐゴシック"/>
        <family val="3"/>
      </rPr>
      <t>（令和５年８月16日現在）は、下記のとおりである。</t>
    </r>
  </si>
  <si>
    <t>前回（R1.9.8）</t>
  </si>
  <si>
    <t>（令和５年８月20日現在（選挙期日14日前））</t>
  </si>
  <si>
    <t>(R5.8.16)</t>
  </si>
  <si>
    <t>(R1.8.21)</t>
  </si>
  <si>
    <t>（R1.8.25）</t>
  </si>
  <si>
    <t>今回（R5.9.3）</t>
  </si>
  <si>
    <t>（R5.8.20）</t>
  </si>
  <si>
    <t>（令和５年８月29日現在（選挙期日５日前））</t>
  </si>
  <si>
    <t>(R5.8.16)</t>
  </si>
  <si>
    <t>（R5.8.29）</t>
  </si>
  <si>
    <t>（令和５年９月１日現在（選挙期日２日前））</t>
  </si>
  <si>
    <t>前回（R1.9.8）</t>
  </si>
  <si>
    <t>前回（R1.9.8）</t>
  </si>
  <si>
    <t>（R5.9.2）</t>
  </si>
  <si>
    <t>（R5.9.1）</t>
  </si>
  <si>
    <t>（R1.9.3）</t>
  </si>
  <si>
    <t>（R1.9.6）</t>
  </si>
  <si>
    <t>最終結果</t>
  </si>
  <si>
    <t>（R1.9.7）</t>
  </si>
  <si>
    <t>　10時30分発表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</si>
</sst>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38" fontId="9" fillId="0" borderId="18" xfId="49" applyNumberFormat="1" applyFont="1" applyBorder="1" applyAlignment="1">
      <alignment vertical="center"/>
    </xf>
    <xf numFmtId="10" fontId="9" fillId="34" borderId="19" xfId="49" applyNumberFormat="1" applyFont="1" applyFill="1" applyBorder="1" applyAlignment="1">
      <alignment vertical="center"/>
    </xf>
    <xf numFmtId="38" fontId="9" fillId="0" borderId="20" xfId="49" applyNumberFormat="1" applyFont="1" applyBorder="1" applyAlignment="1">
      <alignment vertical="center"/>
    </xf>
    <xf numFmtId="38" fontId="9" fillId="0" borderId="21" xfId="49" applyNumberFormat="1" applyFont="1" applyBorder="1" applyAlignment="1">
      <alignment vertical="center"/>
    </xf>
    <xf numFmtId="10" fontId="9" fillId="34" borderId="22" xfId="49" applyNumberFormat="1" applyFont="1" applyFill="1" applyBorder="1" applyAlignment="1">
      <alignment vertical="center"/>
    </xf>
    <xf numFmtId="38" fontId="9" fillId="0" borderId="23" xfId="49" applyNumberFormat="1" applyFont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4" xfId="49" applyNumberFormat="1" applyFont="1" applyFill="1" applyBorder="1" applyAlignment="1">
      <alignment vertical="center"/>
    </xf>
    <xf numFmtId="38" fontId="9" fillId="0" borderId="25" xfId="49" applyNumberFormat="1" applyFont="1" applyBorder="1" applyAlignment="1">
      <alignment vertical="center"/>
    </xf>
    <xf numFmtId="38" fontId="9" fillId="0" borderId="26" xfId="49" applyNumberFormat="1" applyFont="1" applyBorder="1" applyAlignment="1">
      <alignment vertical="center"/>
    </xf>
    <xf numFmtId="10" fontId="9" fillId="34" borderId="27" xfId="49" applyNumberFormat="1" applyFont="1" applyFill="1" applyBorder="1" applyAlignment="1">
      <alignment vertical="center"/>
    </xf>
    <xf numFmtId="38" fontId="9" fillId="35" borderId="28" xfId="49" applyNumberFormat="1" applyFont="1" applyFill="1" applyBorder="1" applyAlignment="1">
      <alignment vertical="center"/>
    </xf>
    <xf numFmtId="38" fontId="9" fillId="35" borderId="29" xfId="49" applyNumberFormat="1" applyFont="1" applyFill="1" applyBorder="1" applyAlignment="1">
      <alignment vertical="center"/>
    </xf>
    <xf numFmtId="10" fontId="9" fillId="35" borderId="30" xfId="49" applyNumberFormat="1" applyFont="1" applyFill="1" applyBorder="1" applyAlignment="1">
      <alignment vertical="center"/>
    </xf>
    <xf numFmtId="183" fontId="10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183" fontId="11" fillId="0" borderId="32" xfId="0" applyNumberFormat="1" applyFont="1" applyBorder="1" applyAlignment="1">
      <alignment horizontal="center" vertical="center" wrapText="1"/>
    </xf>
    <xf numFmtId="179" fontId="11" fillId="0" borderId="33" xfId="0" applyNumberFormat="1" applyFont="1" applyBorder="1" applyAlignment="1">
      <alignment horizontal="center" vertical="center" wrapText="1"/>
    </xf>
    <xf numFmtId="183" fontId="11" fillId="0" borderId="3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35" borderId="39" xfId="0" applyFont="1" applyFill="1" applyBorder="1" applyAlignment="1">
      <alignment horizontal="center" vertical="center"/>
    </xf>
    <xf numFmtId="183" fontId="11" fillId="0" borderId="40" xfId="0" applyNumberFormat="1" applyFont="1" applyFill="1" applyBorder="1" applyAlignment="1">
      <alignment horizontal="center" vertical="center" wrapText="1"/>
    </xf>
    <xf numFmtId="179" fontId="11" fillId="0" borderId="33" xfId="0" applyNumberFormat="1" applyFont="1" applyFill="1" applyBorder="1" applyAlignment="1">
      <alignment horizontal="center" vertical="center" wrapText="1"/>
    </xf>
    <xf numFmtId="183" fontId="11" fillId="0" borderId="41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7" fillId="33" borderId="2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4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shrinkToFit="1"/>
    </xf>
    <xf numFmtId="38" fontId="47" fillId="0" borderId="18" xfId="49" applyNumberFormat="1" applyFont="1" applyBorder="1" applyAlignment="1">
      <alignment vertical="center"/>
    </xf>
    <xf numFmtId="38" fontId="47" fillId="0" borderId="21" xfId="49" applyNumberFormat="1" applyFont="1" applyBorder="1" applyAlignment="1">
      <alignment vertical="center"/>
    </xf>
    <xf numFmtId="38" fontId="47" fillId="0" borderId="26" xfId="49" applyNumberFormat="1" applyFont="1" applyBorder="1" applyAlignment="1">
      <alignment vertical="center"/>
    </xf>
    <xf numFmtId="38" fontId="47" fillId="0" borderId="16" xfId="49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center" vertical="center" shrinkToFit="1"/>
    </xf>
    <xf numFmtId="183" fontId="11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47" fillId="33" borderId="2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49</v>
      </c>
    </row>
    <row r="2" spans="1:5" s="2" customFormat="1" ht="22.5" customHeight="1">
      <c r="A2" s="61" t="s">
        <v>46</v>
      </c>
      <c r="B2" s="61"/>
      <c r="C2" s="61"/>
      <c r="D2" s="61"/>
      <c r="E2" s="61"/>
    </row>
    <row r="3" spans="1:5" s="2" customFormat="1" ht="22.5" customHeight="1">
      <c r="A3" s="62" t="s">
        <v>57</v>
      </c>
      <c r="B3" s="62"/>
      <c r="C3" s="62"/>
      <c r="D3" s="62"/>
      <c r="E3" s="62"/>
    </row>
    <row r="4" spans="1:3" s="2" customFormat="1" ht="22.5" customHeight="1">
      <c r="A4" s="3"/>
      <c r="B4" s="3"/>
      <c r="C4" s="3"/>
    </row>
    <row r="5" spans="1:3" ht="27" customHeight="1">
      <c r="A5" s="1"/>
      <c r="B5" s="65"/>
      <c r="C5" s="65"/>
    </row>
    <row r="6" spans="1:5" ht="27" customHeight="1" thickBot="1">
      <c r="A6" s="46"/>
      <c r="B6" s="5"/>
      <c r="C6" s="5"/>
      <c r="D6" s="58" t="s">
        <v>83</v>
      </c>
      <c r="E6" s="58"/>
    </row>
    <row r="7" spans="1:5" ht="18" customHeight="1" thickBot="1">
      <c r="A7" s="68" t="s">
        <v>3</v>
      </c>
      <c r="B7" s="63" t="s">
        <v>0</v>
      </c>
      <c r="C7" s="66" t="s">
        <v>2</v>
      </c>
      <c r="D7" s="59" t="s">
        <v>64</v>
      </c>
      <c r="E7" s="60"/>
    </row>
    <row r="8" spans="1:5" s="4" customFormat="1" ht="36.75" customHeight="1" thickBot="1">
      <c r="A8" s="69"/>
      <c r="B8" s="64"/>
      <c r="C8" s="67"/>
      <c r="D8" s="6" t="s">
        <v>0</v>
      </c>
      <c r="E8" s="7" t="s">
        <v>4</v>
      </c>
    </row>
    <row r="9" spans="1:5" s="4" customFormat="1" ht="75" customHeight="1" thickBot="1">
      <c r="A9" s="30" t="s">
        <v>58</v>
      </c>
      <c r="B9" s="31">
        <v>3306</v>
      </c>
      <c r="C9" s="32">
        <f>IF($B$17=0,0,B9/$B$17)*100</f>
        <v>0.3246845717866196</v>
      </c>
      <c r="D9" s="41">
        <v>2061</v>
      </c>
      <c r="E9" s="42">
        <v>0.19</v>
      </c>
    </row>
    <row r="10" spans="1:5" s="4" customFormat="1" ht="75" customHeight="1" thickBot="1">
      <c r="A10" s="8" t="s">
        <v>60</v>
      </c>
      <c r="B10" s="33">
        <v>76992</v>
      </c>
      <c r="C10" s="34">
        <f>IF($B$17=0,0,B10/$B$17)*100</f>
        <v>7.56143815819583</v>
      </c>
      <c r="D10" s="57">
        <v>65468</v>
      </c>
      <c r="E10" s="44">
        <v>6.17</v>
      </c>
    </row>
    <row r="11" spans="1:5" s="4" customFormat="1" ht="75" customHeight="1" thickBot="1">
      <c r="A11" s="8" t="s">
        <v>59</v>
      </c>
      <c r="B11" s="33"/>
      <c r="C11" s="34">
        <f>IF($B$17=0,0,B11/$B$17)*100</f>
        <v>0</v>
      </c>
      <c r="D11" s="43">
        <v>142292</v>
      </c>
      <c r="E11" s="44">
        <v>13.41</v>
      </c>
    </row>
    <row r="12" spans="1:5" s="4" customFormat="1" ht="75" customHeight="1" thickBot="1">
      <c r="A12" s="8" t="s">
        <v>1</v>
      </c>
      <c r="B12" s="33"/>
      <c r="C12" s="34">
        <f>IF($B$17=0,0,B12/$B$17)*100</f>
        <v>0</v>
      </c>
      <c r="D12" s="43">
        <v>187365</v>
      </c>
      <c r="E12" s="44">
        <v>17.66</v>
      </c>
    </row>
    <row r="13" spans="1:5" ht="12.75">
      <c r="A13" s="46"/>
      <c r="B13" s="46"/>
      <c r="C13" s="46"/>
      <c r="D13" s="46"/>
      <c r="E13" s="46"/>
    </row>
    <row r="14" spans="1:5" ht="12.75">
      <c r="A14" s="46" t="s">
        <v>61</v>
      </c>
      <c r="B14" s="46"/>
      <c r="C14" s="46"/>
      <c r="D14" s="46"/>
      <c r="E14" s="46"/>
    </row>
    <row r="15" spans="1:5" ht="12.75">
      <c r="A15" s="46" t="s">
        <v>62</v>
      </c>
      <c r="B15" s="46"/>
      <c r="C15" s="46"/>
      <c r="D15" s="46"/>
      <c r="E15" s="46"/>
    </row>
    <row r="16" spans="1:5" ht="12.75">
      <c r="A16" s="46" t="s">
        <v>63</v>
      </c>
      <c r="B16" s="46"/>
      <c r="C16" s="46"/>
      <c r="D16" s="46"/>
      <c r="E16" s="46"/>
    </row>
    <row r="17" spans="2:3" ht="15.75">
      <c r="B17" s="29">
        <v>1018219</v>
      </c>
      <c r="C17" t="s">
        <v>45</v>
      </c>
    </row>
  </sheetData>
  <sheetProtection/>
  <mergeCells count="8"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48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71" t="s">
        <v>65</v>
      </c>
      <c r="B3" s="71"/>
      <c r="C3" s="71"/>
      <c r="D3" s="71"/>
      <c r="E3" s="71"/>
      <c r="F3" s="71"/>
      <c r="G3" s="71"/>
    </row>
    <row r="4" spans="1:7" s="12" customFormat="1" ht="13.5" customHeight="1">
      <c r="A4" s="77" t="s">
        <v>5</v>
      </c>
      <c r="B4" s="72" t="s">
        <v>69</v>
      </c>
      <c r="C4" s="73"/>
      <c r="D4" s="74"/>
      <c r="E4" s="72" t="s">
        <v>76</v>
      </c>
      <c r="F4" s="73"/>
      <c r="G4" s="74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13" t="s">
        <v>7</v>
      </c>
      <c r="G5" s="75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9" t="s">
        <v>10</v>
      </c>
      <c r="G6" s="76"/>
    </row>
    <row r="7" spans="1:7" ht="13.5" thickBot="1">
      <c r="A7" s="79"/>
      <c r="B7" s="49" t="s">
        <v>66</v>
      </c>
      <c r="C7" s="9" t="s">
        <v>70</v>
      </c>
      <c r="D7" s="10" t="s">
        <v>11</v>
      </c>
      <c r="E7" s="49" t="s">
        <v>67</v>
      </c>
      <c r="F7" s="9" t="s">
        <v>68</v>
      </c>
      <c r="G7" s="10" t="s">
        <v>11</v>
      </c>
    </row>
    <row r="8" spans="1:7" ht="12.75">
      <c r="A8" s="35" t="s">
        <v>44</v>
      </c>
      <c r="B8" s="14">
        <v>240070</v>
      </c>
      <c r="C8" s="15">
        <v>1083</v>
      </c>
      <c r="D8" s="16">
        <f>ROUND(C8/B8,4)</f>
        <v>0.0045</v>
      </c>
      <c r="E8" s="14">
        <v>244298</v>
      </c>
      <c r="F8" s="15">
        <v>538</v>
      </c>
      <c r="G8" s="16">
        <f>ROUND(F8/E8,4)</f>
        <v>0.0022</v>
      </c>
    </row>
    <row r="9" spans="1:7" ht="13.5" customHeight="1">
      <c r="A9" s="36" t="s">
        <v>14</v>
      </c>
      <c r="B9" s="17">
        <v>41660</v>
      </c>
      <c r="C9" s="18">
        <v>186</v>
      </c>
      <c r="D9" s="19">
        <f>ROUND(C9/B9,4)</f>
        <v>0.0045</v>
      </c>
      <c r="E9" s="17">
        <v>45409</v>
      </c>
      <c r="F9" s="18">
        <v>80</v>
      </c>
      <c r="G9" s="19">
        <f>ROUND(F9/E9,4)</f>
        <v>0.0018</v>
      </c>
    </row>
    <row r="10" spans="1:7" ht="13.5" customHeight="1">
      <c r="A10" s="37" t="s">
        <v>30</v>
      </c>
      <c r="B10" s="23">
        <v>29035</v>
      </c>
      <c r="C10" s="24">
        <v>90</v>
      </c>
      <c r="D10" s="25">
        <f aca="true" t="shared" si="0" ref="D10:D41">ROUND(C10/B10,4)</f>
        <v>0.0031</v>
      </c>
      <c r="E10" s="23">
        <v>31316</v>
      </c>
      <c r="F10" s="24">
        <v>55</v>
      </c>
      <c r="G10" s="25">
        <f aca="true" t="shared" si="1" ref="G10:G41">ROUND(F10/E10,4)</f>
        <v>0.0018</v>
      </c>
    </row>
    <row r="11" spans="1:7" ht="13.5" customHeight="1">
      <c r="A11" s="37" t="s">
        <v>38</v>
      </c>
      <c r="B11" s="23">
        <v>79231</v>
      </c>
      <c r="C11" s="24">
        <v>553</v>
      </c>
      <c r="D11" s="25">
        <f t="shared" si="0"/>
        <v>0.007</v>
      </c>
      <c r="E11" s="23">
        <v>81775</v>
      </c>
      <c r="F11" s="24">
        <v>191</v>
      </c>
      <c r="G11" s="25">
        <f t="shared" si="1"/>
        <v>0.0023</v>
      </c>
    </row>
    <row r="12" spans="1:7" ht="13.5" customHeight="1">
      <c r="A12" s="38" t="s">
        <v>39</v>
      </c>
      <c r="B12" s="17">
        <v>77764</v>
      </c>
      <c r="C12" s="18">
        <v>44</v>
      </c>
      <c r="D12" s="19">
        <f t="shared" si="0"/>
        <v>0.0006</v>
      </c>
      <c r="E12" s="17">
        <v>77173</v>
      </c>
      <c r="F12" s="18">
        <v>171</v>
      </c>
      <c r="G12" s="19">
        <f t="shared" si="1"/>
        <v>0.0022</v>
      </c>
    </row>
    <row r="13" spans="1:7" ht="13.5" customHeight="1">
      <c r="A13" s="36" t="s">
        <v>15</v>
      </c>
      <c r="B13" s="17">
        <v>27810</v>
      </c>
      <c r="C13" s="18">
        <v>111</v>
      </c>
      <c r="D13" s="19">
        <f t="shared" si="0"/>
        <v>0.004</v>
      </c>
      <c r="E13" s="17">
        <v>29597</v>
      </c>
      <c r="F13" s="18">
        <v>30</v>
      </c>
      <c r="G13" s="19">
        <f t="shared" si="1"/>
        <v>0.001</v>
      </c>
    </row>
    <row r="14" spans="1:7" ht="13.5" customHeight="1">
      <c r="A14" s="36" t="s">
        <v>31</v>
      </c>
      <c r="B14" s="17">
        <v>21638</v>
      </c>
      <c r="C14" s="18">
        <v>136</v>
      </c>
      <c r="D14" s="19">
        <f t="shared" si="0"/>
        <v>0.0063</v>
      </c>
      <c r="E14" s="17">
        <v>23292</v>
      </c>
      <c r="F14" s="18">
        <v>124</v>
      </c>
      <c r="G14" s="19">
        <f t="shared" si="1"/>
        <v>0.0053</v>
      </c>
    </row>
    <row r="15" spans="1:7" ht="13.5" customHeight="1">
      <c r="A15" s="36" t="s">
        <v>32</v>
      </c>
      <c r="B15" s="17">
        <v>94088</v>
      </c>
      <c r="C15" s="18">
        <v>24</v>
      </c>
      <c r="D15" s="19">
        <f t="shared" si="0"/>
        <v>0.0003</v>
      </c>
      <c r="E15" s="17">
        <v>99843</v>
      </c>
      <c r="F15" s="18">
        <v>11</v>
      </c>
      <c r="G15" s="19">
        <f t="shared" si="1"/>
        <v>0.0001</v>
      </c>
    </row>
    <row r="16" spans="1:7" ht="13.5" customHeight="1">
      <c r="A16" s="45" t="s">
        <v>33</v>
      </c>
      <c r="B16" s="17">
        <v>15721</v>
      </c>
      <c r="C16" s="18">
        <v>8</v>
      </c>
      <c r="D16" s="19">
        <f t="shared" si="0"/>
        <v>0.0005</v>
      </c>
      <c r="E16" s="17">
        <v>16661</v>
      </c>
      <c r="F16" s="18">
        <v>5</v>
      </c>
      <c r="G16" s="19">
        <f t="shared" si="1"/>
        <v>0.0003</v>
      </c>
    </row>
    <row r="17" spans="1:7" ht="13.5" customHeight="1">
      <c r="A17" s="36" t="s">
        <v>34</v>
      </c>
      <c r="B17" s="17">
        <v>26644</v>
      </c>
      <c r="C17" s="18">
        <v>9</v>
      </c>
      <c r="D17" s="19">
        <f t="shared" si="0"/>
        <v>0.0003</v>
      </c>
      <c r="E17" s="17">
        <v>29179</v>
      </c>
      <c r="F17" s="18">
        <v>39</v>
      </c>
      <c r="G17" s="19">
        <f t="shared" si="1"/>
        <v>0.0013</v>
      </c>
    </row>
    <row r="18" spans="1:7" ht="13.5" customHeight="1">
      <c r="A18" s="36" t="s">
        <v>16</v>
      </c>
      <c r="B18" s="17">
        <v>21770</v>
      </c>
      <c r="C18" s="18">
        <v>1</v>
      </c>
      <c r="D18" s="19">
        <f t="shared" si="0"/>
        <v>0</v>
      </c>
      <c r="E18" s="17">
        <v>23179</v>
      </c>
      <c r="F18" s="18">
        <v>55</v>
      </c>
      <c r="G18" s="19">
        <f t="shared" si="1"/>
        <v>0.0024</v>
      </c>
    </row>
    <row r="19" spans="1:7" ht="13.5" customHeight="1">
      <c r="A19" s="38" t="s">
        <v>17</v>
      </c>
      <c r="B19" s="17">
        <v>20950</v>
      </c>
      <c r="C19" s="18">
        <v>60</v>
      </c>
      <c r="D19" s="19">
        <f t="shared" si="0"/>
        <v>0.0029</v>
      </c>
      <c r="E19" s="17">
        <v>22495</v>
      </c>
      <c r="F19" s="18">
        <v>113</v>
      </c>
      <c r="G19" s="19">
        <f t="shared" si="1"/>
        <v>0.005</v>
      </c>
    </row>
    <row r="20" spans="1:7" ht="13.5" customHeight="1">
      <c r="A20" s="38" t="s">
        <v>40</v>
      </c>
      <c r="B20" s="17">
        <v>95387</v>
      </c>
      <c r="C20" s="18">
        <v>177</v>
      </c>
      <c r="D20" s="19">
        <f t="shared" si="0"/>
        <v>0.0019</v>
      </c>
      <c r="E20" s="17">
        <v>99604</v>
      </c>
      <c r="F20" s="18">
        <v>60</v>
      </c>
      <c r="G20" s="19">
        <f t="shared" si="1"/>
        <v>0.0006</v>
      </c>
    </row>
    <row r="21" spans="1:7" ht="13.5" customHeight="1">
      <c r="A21" s="36" t="s">
        <v>55</v>
      </c>
      <c r="B21" s="17">
        <v>45981</v>
      </c>
      <c r="C21" s="18">
        <v>151</v>
      </c>
      <c r="D21" s="19">
        <f>ROUND(C21/B21,4)</f>
        <v>0.0033</v>
      </c>
      <c r="E21" s="17">
        <v>45690</v>
      </c>
      <c r="F21" s="18">
        <v>95</v>
      </c>
      <c r="G21" s="19">
        <f>ROUND(F21/E21,4)</f>
        <v>0.0021</v>
      </c>
    </row>
    <row r="22" spans="1:7" ht="13.5" customHeight="1">
      <c r="A22" s="36" t="s">
        <v>18</v>
      </c>
      <c r="B22" s="17">
        <v>13564</v>
      </c>
      <c r="C22" s="18">
        <v>21</v>
      </c>
      <c r="D22" s="19">
        <f t="shared" si="0"/>
        <v>0.0015</v>
      </c>
      <c r="E22" s="17">
        <v>14393</v>
      </c>
      <c r="F22" s="18">
        <v>8</v>
      </c>
      <c r="G22" s="19">
        <f t="shared" si="1"/>
        <v>0.0006</v>
      </c>
    </row>
    <row r="23" spans="1:7" ht="13.5" customHeight="1">
      <c r="A23" s="36" t="s">
        <v>19</v>
      </c>
      <c r="B23" s="17">
        <v>5006</v>
      </c>
      <c r="C23" s="18">
        <v>20</v>
      </c>
      <c r="D23" s="19">
        <f t="shared" si="0"/>
        <v>0.004</v>
      </c>
      <c r="E23" s="17">
        <v>5520</v>
      </c>
      <c r="F23" s="18">
        <v>15</v>
      </c>
      <c r="G23" s="19">
        <f t="shared" si="1"/>
        <v>0.0027</v>
      </c>
    </row>
    <row r="24" spans="1:7" ht="13.5" customHeight="1">
      <c r="A24" s="36" t="s">
        <v>20</v>
      </c>
      <c r="B24" s="17">
        <v>10605</v>
      </c>
      <c r="C24" s="18">
        <v>27</v>
      </c>
      <c r="D24" s="19">
        <f t="shared" si="0"/>
        <v>0.0025</v>
      </c>
      <c r="E24" s="17">
        <v>11617</v>
      </c>
      <c r="F24" s="18">
        <v>30</v>
      </c>
      <c r="G24" s="19">
        <f t="shared" si="1"/>
        <v>0.0026</v>
      </c>
    </row>
    <row r="25" spans="1:7" ht="13.5" customHeight="1">
      <c r="A25" s="36" t="s">
        <v>12</v>
      </c>
      <c r="B25" s="17">
        <v>28013</v>
      </c>
      <c r="C25" s="18">
        <v>125</v>
      </c>
      <c r="D25" s="19">
        <f t="shared" si="0"/>
        <v>0.0045</v>
      </c>
      <c r="E25" s="17">
        <v>28015</v>
      </c>
      <c r="F25" s="18">
        <v>2</v>
      </c>
      <c r="G25" s="19">
        <f t="shared" si="1"/>
        <v>0.0001</v>
      </c>
    </row>
    <row r="26" spans="1:7" ht="13.5" customHeight="1">
      <c r="A26" s="39" t="s">
        <v>13</v>
      </c>
      <c r="B26" s="20">
        <v>22512</v>
      </c>
      <c r="C26" s="21">
        <v>117</v>
      </c>
      <c r="D26" s="22">
        <f t="shared" si="0"/>
        <v>0.0052</v>
      </c>
      <c r="E26" s="20">
        <v>22872</v>
      </c>
      <c r="F26" s="21">
        <v>8</v>
      </c>
      <c r="G26" s="22">
        <f t="shared" si="1"/>
        <v>0.0003</v>
      </c>
    </row>
    <row r="27" spans="1:7" ht="13.5" customHeight="1">
      <c r="A27" s="36" t="s">
        <v>41</v>
      </c>
      <c r="B27" s="17">
        <v>4489</v>
      </c>
      <c r="C27" s="18">
        <v>7</v>
      </c>
      <c r="D27" s="19">
        <f t="shared" si="0"/>
        <v>0.0016</v>
      </c>
      <c r="E27" s="17">
        <v>5079</v>
      </c>
      <c r="F27" s="18">
        <v>4</v>
      </c>
      <c r="G27" s="19">
        <f t="shared" si="1"/>
        <v>0.0008</v>
      </c>
    </row>
    <row r="28" spans="1:7" ht="13.5" customHeight="1">
      <c r="A28" s="39" t="s">
        <v>42</v>
      </c>
      <c r="B28" s="20">
        <v>12855</v>
      </c>
      <c r="C28" s="21">
        <v>12</v>
      </c>
      <c r="D28" s="22">
        <f t="shared" si="0"/>
        <v>0.0009</v>
      </c>
      <c r="E28" s="20">
        <v>13085</v>
      </c>
      <c r="F28" s="21">
        <v>4</v>
      </c>
      <c r="G28" s="22">
        <f t="shared" si="1"/>
        <v>0.0003</v>
      </c>
    </row>
    <row r="29" spans="1:7" ht="13.5" customHeight="1">
      <c r="A29" s="36" t="s">
        <v>35</v>
      </c>
      <c r="B29" s="17">
        <v>6033</v>
      </c>
      <c r="C29" s="18">
        <v>18</v>
      </c>
      <c r="D29" s="19">
        <f t="shared" si="0"/>
        <v>0.003</v>
      </c>
      <c r="E29" s="17">
        <v>6497</v>
      </c>
      <c r="F29" s="18">
        <v>23</v>
      </c>
      <c r="G29" s="19">
        <f t="shared" si="1"/>
        <v>0.0035</v>
      </c>
    </row>
    <row r="30" spans="1:7" ht="13.5" customHeight="1">
      <c r="A30" s="36" t="s">
        <v>36</v>
      </c>
      <c r="B30" s="17">
        <v>4317</v>
      </c>
      <c r="C30" s="18">
        <v>17</v>
      </c>
      <c r="D30" s="19">
        <f t="shared" si="0"/>
        <v>0.0039</v>
      </c>
      <c r="E30" s="17">
        <v>4804</v>
      </c>
      <c r="F30" s="18">
        <v>12</v>
      </c>
      <c r="G30" s="19">
        <f t="shared" si="1"/>
        <v>0.0025</v>
      </c>
    </row>
    <row r="31" spans="1:7" ht="13.5" customHeight="1">
      <c r="A31" s="39" t="s">
        <v>37</v>
      </c>
      <c r="B31" s="20">
        <v>9451</v>
      </c>
      <c r="C31" s="21">
        <v>106</v>
      </c>
      <c r="D31" s="22">
        <f t="shared" si="0"/>
        <v>0.0112</v>
      </c>
      <c r="E31" s="20">
        <v>10268</v>
      </c>
      <c r="F31" s="21">
        <v>128</v>
      </c>
      <c r="G31" s="22">
        <f t="shared" si="1"/>
        <v>0.0125</v>
      </c>
    </row>
    <row r="32" spans="1:7" ht="13.5" customHeight="1">
      <c r="A32" s="36" t="s">
        <v>21</v>
      </c>
      <c r="B32" s="17">
        <v>12666</v>
      </c>
      <c r="C32" s="18">
        <v>38</v>
      </c>
      <c r="D32" s="19">
        <f t="shared" si="0"/>
        <v>0.003</v>
      </c>
      <c r="E32" s="17">
        <v>13510</v>
      </c>
      <c r="F32" s="18">
        <v>36</v>
      </c>
      <c r="G32" s="19">
        <f t="shared" si="1"/>
        <v>0.0027</v>
      </c>
    </row>
    <row r="33" spans="1:7" ht="13.5" customHeight="1">
      <c r="A33" s="36" t="s">
        <v>22</v>
      </c>
      <c r="B33" s="17">
        <v>7315</v>
      </c>
      <c r="C33" s="18">
        <v>9</v>
      </c>
      <c r="D33" s="19">
        <f t="shared" si="0"/>
        <v>0.0012</v>
      </c>
      <c r="E33" s="17">
        <v>8182</v>
      </c>
      <c r="F33" s="18">
        <v>11</v>
      </c>
      <c r="G33" s="19">
        <f t="shared" si="1"/>
        <v>0.0013</v>
      </c>
    </row>
    <row r="34" spans="1:7" ht="13.5" customHeight="1">
      <c r="A34" s="36" t="s">
        <v>23</v>
      </c>
      <c r="B34" s="17">
        <v>2653</v>
      </c>
      <c r="C34" s="18">
        <v>13</v>
      </c>
      <c r="D34" s="19">
        <f t="shared" si="0"/>
        <v>0.0049</v>
      </c>
      <c r="E34" s="17">
        <v>2907</v>
      </c>
      <c r="F34" s="18">
        <v>14</v>
      </c>
      <c r="G34" s="19">
        <f t="shared" si="1"/>
        <v>0.0048</v>
      </c>
    </row>
    <row r="35" spans="1:7" ht="13.5" customHeight="1">
      <c r="A35" s="36" t="s">
        <v>24</v>
      </c>
      <c r="B35" s="17">
        <v>2135</v>
      </c>
      <c r="C35" s="18">
        <v>26</v>
      </c>
      <c r="D35" s="19">
        <f t="shared" si="0"/>
        <v>0.0122</v>
      </c>
      <c r="E35" s="17">
        <v>2343</v>
      </c>
      <c r="F35" s="18">
        <v>17</v>
      </c>
      <c r="G35" s="19">
        <f t="shared" si="1"/>
        <v>0.0073</v>
      </c>
    </row>
    <row r="36" spans="1:7" ht="13.5" customHeight="1">
      <c r="A36" s="36" t="s">
        <v>25</v>
      </c>
      <c r="B36" s="17">
        <v>7270</v>
      </c>
      <c r="C36" s="18">
        <v>0</v>
      </c>
      <c r="D36" s="19">
        <f t="shared" si="0"/>
        <v>0</v>
      </c>
      <c r="E36" s="17">
        <v>7983</v>
      </c>
      <c r="F36" s="18">
        <v>27</v>
      </c>
      <c r="G36" s="19">
        <f t="shared" si="1"/>
        <v>0.0034</v>
      </c>
    </row>
    <row r="37" spans="1:7" ht="13.5" customHeight="1">
      <c r="A37" s="36" t="s">
        <v>26</v>
      </c>
      <c r="B37" s="17">
        <v>3445</v>
      </c>
      <c r="C37" s="18">
        <v>22</v>
      </c>
      <c r="D37" s="19">
        <f t="shared" si="0"/>
        <v>0.0064</v>
      </c>
      <c r="E37" s="17">
        <v>3654</v>
      </c>
      <c r="F37" s="18">
        <v>15</v>
      </c>
      <c r="G37" s="19">
        <f t="shared" si="1"/>
        <v>0.0041</v>
      </c>
    </row>
    <row r="38" spans="1:7" ht="13.5" customHeight="1">
      <c r="A38" s="36" t="s">
        <v>27</v>
      </c>
      <c r="B38" s="17">
        <v>4686</v>
      </c>
      <c r="C38" s="18">
        <v>16</v>
      </c>
      <c r="D38" s="19">
        <f t="shared" si="0"/>
        <v>0.0034</v>
      </c>
      <c r="E38" s="17">
        <v>5020</v>
      </c>
      <c r="F38" s="18">
        <v>15</v>
      </c>
      <c r="G38" s="19">
        <f t="shared" si="1"/>
        <v>0.003</v>
      </c>
    </row>
    <row r="39" spans="1:7" ht="13.5" customHeight="1">
      <c r="A39" s="36" t="s">
        <v>28</v>
      </c>
      <c r="B39" s="17">
        <v>13596</v>
      </c>
      <c r="C39" s="18">
        <v>60</v>
      </c>
      <c r="D39" s="19">
        <f t="shared" si="0"/>
        <v>0.0044</v>
      </c>
      <c r="E39" s="17">
        <v>14619</v>
      </c>
      <c r="F39" s="18">
        <v>93</v>
      </c>
      <c r="G39" s="19">
        <f t="shared" si="1"/>
        <v>0.0064</v>
      </c>
    </row>
    <row r="40" spans="1:7" ht="13.5" customHeight="1" thickBot="1">
      <c r="A40" s="39" t="s">
        <v>29</v>
      </c>
      <c r="B40" s="20">
        <v>9859</v>
      </c>
      <c r="C40" s="21">
        <v>19</v>
      </c>
      <c r="D40" s="22">
        <f t="shared" si="0"/>
        <v>0.0019</v>
      </c>
      <c r="E40" s="20">
        <v>10865</v>
      </c>
      <c r="F40" s="21">
        <v>32</v>
      </c>
      <c r="G40" s="22">
        <f t="shared" si="1"/>
        <v>0.0029</v>
      </c>
    </row>
    <row r="41" spans="1:7" ht="13.5" thickBot="1">
      <c r="A41" s="40" t="s">
        <v>53</v>
      </c>
      <c r="B41" s="26">
        <f>SUM(B8:B40)</f>
        <v>1018219</v>
      </c>
      <c r="C41" s="27">
        <f>SUM(C8:C40)</f>
        <v>3306</v>
      </c>
      <c r="D41" s="28">
        <f t="shared" si="0"/>
        <v>0.0032</v>
      </c>
      <c r="E41" s="26">
        <f>SUM(E8:E40)</f>
        <v>1060744</v>
      </c>
      <c r="F41" s="27">
        <f>SUM(F8:F40)</f>
        <v>2061</v>
      </c>
      <c r="G41" s="28">
        <f t="shared" si="1"/>
        <v>0.0019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F6" sqref="F6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50</v>
      </c>
    </row>
    <row r="2" spans="1:7" ht="12.75">
      <c r="A2" s="70" t="s">
        <v>54</v>
      </c>
      <c r="B2" s="70"/>
      <c r="C2" s="70"/>
      <c r="D2" s="70"/>
      <c r="E2" s="70"/>
      <c r="F2" s="70"/>
      <c r="G2" s="70"/>
    </row>
    <row r="3" spans="1:7" ht="13.5" thickBot="1">
      <c r="A3" s="80" t="s">
        <v>71</v>
      </c>
      <c r="B3" s="80"/>
      <c r="C3" s="80"/>
      <c r="D3" s="80"/>
      <c r="E3" s="80"/>
      <c r="F3" s="80"/>
      <c r="G3" s="80"/>
    </row>
    <row r="4" spans="1:7" s="12" customFormat="1" ht="13.5" customHeight="1">
      <c r="A4" s="77" t="s">
        <v>5</v>
      </c>
      <c r="B4" s="72" t="s">
        <v>69</v>
      </c>
      <c r="C4" s="73"/>
      <c r="D4" s="74"/>
      <c r="E4" s="83" t="s">
        <v>76</v>
      </c>
      <c r="F4" s="84"/>
      <c r="G4" s="85"/>
    </row>
    <row r="5" spans="1:7" ht="12.75">
      <c r="A5" s="78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78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79"/>
      <c r="B7" s="49" t="s">
        <v>66</v>
      </c>
      <c r="C7" s="9" t="s">
        <v>73</v>
      </c>
      <c r="D7" s="10" t="s">
        <v>11</v>
      </c>
      <c r="E7" s="49" t="s">
        <v>56</v>
      </c>
      <c r="F7" s="50" t="s">
        <v>79</v>
      </c>
      <c r="G7" s="56" t="s">
        <v>11</v>
      </c>
    </row>
    <row r="8" spans="1:7" ht="12.75">
      <c r="A8" s="35" t="s">
        <v>44</v>
      </c>
      <c r="B8" s="14">
        <v>240070</v>
      </c>
      <c r="C8" s="51">
        <v>17285</v>
      </c>
      <c r="D8" s="16">
        <f aca="true" t="shared" si="0" ref="D8:D41">ROUND(C8/B8,4)</f>
        <v>0.072</v>
      </c>
      <c r="E8" s="14">
        <v>244298</v>
      </c>
      <c r="F8" s="51">
        <v>12905</v>
      </c>
      <c r="G8" s="16">
        <f aca="true" t="shared" si="1" ref="G8:G41">ROUND(F8/E8,4)</f>
        <v>0.0528</v>
      </c>
    </row>
    <row r="9" spans="1:7" ht="13.5" customHeight="1">
      <c r="A9" s="36" t="s">
        <v>14</v>
      </c>
      <c r="B9" s="17">
        <v>41660</v>
      </c>
      <c r="C9" s="52">
        <v>2952</v>
      </c>
      <c r="D9" s="19">
        <f t="shared" si="0"/>
        <v>0.0709</v>
      </c>
      <c r="E9" s="17">
        <v>45409</v>
      </c>
      <c r="F9" s="52">
        <v>2155</v>
      </c>
      <c r="G9" s="19">
        <f t="shared" si="1"/>
        <v>0.0475</v>
      </c>
    </row>
    <row r="10" spans="1:7" ht="13.5" customHeight="1">
      <c r="A10" s="37" t="s">
        <v>30</v>
      </c>
      <c r="B10" s="23">
        <v>29035</v>
      </c>
      <c r="C10" s="53">
        <v>1747</v>
      </c>
      <c r="D10" s="25">
        <f t="shared" si="0"/>
        <v>0.0602</v>
      </c>
      <c r="E10" s="23">
        <v>31316</v>
      </c>
      <c r="F10" s="53">
        <v>1424</v>
      </c>
      <c r="G10" s="25">
        <f t="shared" si="1"/>
        <v>0.0455</v>
      </c>
    </row>
    <row r="11" spans="1:7" ht="13.5" customHeight="1">
      <c r="A11" s="37" t="s">
        <v>38</v>
      </c>
      <c r="B11" s="23">
        <v>79231</v>
      </c>
      <c r="C11" s="53">
        <v>6899</v>
      </c>
      <c r="D11" s="25">
        <f t="shared" si="0"/>
        <v>0.0871</v>
      </c>
      <c r="E11" s="23">
        <v>81775</v>
      </c>
      <c r="F11" s="53">
        <v>5285</v>
      </c>
      <c r="G11" s="25">
        <f t="shared" si="1"/>
        <v>0.0646</v>
      </c>
    </row>
    <row r="12" spans="1:7" ht="13.5" customHeight="1">
      <c r="A12" s="38" t="s">
        <v>39</v>
      </c>
      <c r="B12" s="17">
        <v>77764</v>
      </c>
      <c r="C12" s="52">
        <v>6111</v>
      </c>
      <c r="D12" s="19">
        <f t="shared" si="0"/>
        <v>0.0786</v>
      </c>
      <c r="E12" s="17">
        <v>77173</v>
      </c>
      <c r="F12" s="52">
        <v>5742</v>
      </c>
      <c r="G12" s="19">
        <f t="shared" si="1"/>
        <v>0.0744</v>
      </c>
    </row>
    <row r="13" spans="1:7" ht="13.5" customHeight="1">
      <c r="A13" s="36" t="s">
        <v>15</v>
      </c>
      <c r="B13" s="17">
        <v>27810</v>
      </c>
      <c r="C13" s="52">
        <v>2514</v>
      </c>
      <c r="D13" s="19">
        <f t="shared" si="0"/>
        <v>0.0904</v>
      </c>
      <c r="E13" s="17">
        <v>29597</v>
      </c>
      <c r="F13" s="52">
        <v>2240</v>
      </c>
      <c r="G13" s="19">
        <f t="shared" si="1"/>
        <v>0.0757</v>
      </c>
    </row>
    <row r="14" spans="1:7" ht="13.5" customHeight="1">
      <c r="A14" s="36" t="s">
        <v>31</v>
      </c>
      <c r="B14" s="17">
        <v>21638</v>
      </c>
      <c r="C14" s="52">
        <v>1800</v>
      </c>
      <c r="D14" s="19">
        <f t="shared" si="0"/>
        <v>0.0832</v>
      </c>
      <c r="E14" s="17">
        <v>23292</v>
      </c>
      <c r="F14" s="52">
        <v>1499</v>
      </c>
      <c r="G14" s="19">
        <f t="shared" si="1"/>
        <v>0.0644</v>
      </c>
    </row>
    <row r="15" spans="1:7" ht="13.5" customHeight="1">
      <c r="A15" s="36" t="s">
        <v>32</v>
      </c>
      <c r="B15" s="17">
        <v>94088</v>
      </c>
      <c r="C15" s="52">
        <v>6984</v>
      </c>
      <c r="D15" s="19">
        <f t="shared" si="0"/>
        <v>0.0742</v>
      </c>
      <c r="E15" s="17">
        <v>99843</v>
      </c>
      <c r="F15" s="52">
        <v>6920</v>
      </c>
      <c r="G15" s="19">
        <f t="shared" si="1"/>
        <v>0.0693</v>
      </c>
    </row>
    <row r="16" spans="1:7" ht="13.5" customHeight="1">
      <c r="A16" s="45" t="s">
        <v>33</v>
      </c>
      <c r="B16" s="17">
        <v>15721</v>
      </c>
      <c r="C16" s="52">
        <v>854</v>
      </c>
      <c r="D16" s="19">
        <f t="shared" si="0"/>
        <v>0.0543</v>
      </c>
      <c r="E16" s="17">
        <v>16661</v>
      </c>
      <c r="F16" s="52">
        <v>485</v>
      </c>
      <c r="G16" s="19">
        <f t="shared" si="1"/>
        <v>0.0291</v>
      </c>
    </row>
    <row r="17" spans="1:7" ht="13.5" customHeight="1">
      <c r="A17" s="36" t="s">
        <v>34</v>
      </c>
      <c r="B17" s="17">
        <v>26644</v>
      </c>
      <c r="C17" s="52">
        <v>1581</v>
      </c>
      <c r="D17" s="19">
        <f t="shared" si="0"/>
        <v>0.0593</v>
      </c>
      <c r="E17" s="17">
        <v>29179</v>
      </c>
      <c r="F17" s="52">
        <v>1601</v>
      </c>
      <c r="G17" s="19">
        <f t="shared" si="1"/>
        <v>0.0549</v>
      </c>
    </row>
    <row r="18" spans="1:7" ht="13.5" customHeight="1">
      <c r="A18" s="36" t="s">
        <v>16</v>
      </c>
      <c r="B18" s="17">
        <v>21770</v>
      </c>
      <c r="C18" s="52">
        <v>2099</v>
      </c>
      <c r="D18" s="19">
        <f t="shared" si="0"/>
        <v>0.0964</v>
      </c>
      <c r="E18" s="17">
        <v>23179</v>
      </c>
      <c r="F18" s="52">
        <v>1826</v>
      </c>
      <c r="G18" s="19">
        <f t="shared" si="1"/>
        <v>0.0788</v>
      </c>
    </row>
    <row r="19" spans="1:7" ht="13.5" customHeight="1">
      <c r="A19" s="38" t="s">
        <v>17</v>
      </c>
      <c r="B19" s="17">
        <v>20950</v>
      </c>
      <c r="C19" s="52">
        <v>1316</v>
      </c>
      <c r="D19" s="19">
        <f t="shared" si="0"/>
        <v>0.0628</v>
      </c>
      <c r="E19" s="17">
        <v>22495</v>
      </c>
      <c r="F19" s="52">
        <v>1565</v>
      </c>
      <c r="G19" s="19">
        <f t="shared" si="1"/>
        <v>0.0696</v>
      </c>
    </row>
    <row r="20" spans="1:7" ht="13.5" customHeight="1">
      <c r="A20" s="38" t="s">
        <v>40</v>
      </c>
      <c r="B20" s="17">
        <v>95387</v>
      </c>
      <c r="C20" s="52">
        <v>9289</v>
      </c>
      <c r="D20" s="19">
        <f t="shared" si="0"/>
        <v>0.0974</v>
      </c>
      <c r="E20" s="17">
        <v>99604</v>
      </c>
      <c r="F20" s="52">
        <v>9162</v>
      </c>
      <c r="G20" s="19">
        <f t="shared" si="1"/>
        <v>0.092</v>
      </c>
    </row>
    <row r="21" spans="1:7" ht="13.5" customHeight="1">
      <c r="A21" s="36" t="s">
        <v>55</v>
      </c>
      <c r="B21" s="17">
        <v>45981</v>
      </c>
      <c r="C21" s="52">
        <v>3472</v>
      </c>
      <c r="D21" s="19">
        <f>ROUND(C21/B21,4)</f>
        <v>0.0755</v>
      </c>
      <c r="E21" s="17">
        <v>45690</v>
      </c>
      <c r="F21" s="52">
        <v>2539</v>
      </c>
      <c r="G21" s="19">
        <f>ROUND(F21/E21,4)</f>
        <v>0.0556</v>
      </c>
    </row>
    <row r="22" spans="1:7" ht="13.5" customHeight="1">
      <c r="A22" s="36" t="s">
        <v>18</v>
      </c>
      <c r="B22" s="17">
        <v>13564</v>
      </c>
      <c r="C22" s="52">
        <v>606</v>
      </c>
      <c r="D22" s="19">
        <f t="shared" si="0"/>
        <v>0.0447</v>
      </c>
      <c r="E22" s="17">
        <v>14393</v>
      </c>
      <c r="F22" s="52">
        <v>367</v>
      </c>
      <c r="G22" s="19">
        <f t="shared" si="1"/>
        <v>0.0255</v>
      </c>
    </row>
    <row r="23" spans="1:7" ht="13.5" customHeight="1">
      <c r="A23" s="36" t="s">
        <v>19</v>
      </c>
      <c r="B23" s="17">
        <v>5006</v>
      </c>
      <c r="C23" s="52">
        <v>459</v>
      </c>
      <c r="D23" s="19">
        <f t="shared" si="0"/>
        <v>0.0917</v>
      </c>
      <c r="E23" s="17">
        <v>5520</v>
      </c>
      <c r="F23" s="52">
        <v>554</v>
      </c>
      <c r="G23" s="19">
        <f t="shared" si="1"/>
        <v>0.1004</v>
      </c>
    </row>
    <row r="24" spans="1:7" ht="13.5" customHeight="1">
      <c r="A24" s="36" t="s">
        <v>20</v>
      </c>
      <c r="B24" s="17">
        <v>10605</v>
      </c>
      <c r="C24" s="52">
        <v>636</v>
      </c>
      <c r="D24" s="19">
        <f t="shared" si="0"/>
        <v>0.06</v>
      </c>
      <c r="E24" s="17">
        <v>11617</v>
      </c>
      <c r="F24" s="52">
        <v>465</v>
      </c>
      <c r="G24" s="19">
        <f t="shared" si="1"/>
        <v>0.04</v>
      </c>
    </row>
    <row r="25" spans="1:7" ht="13.5" customHeight="1">
      <c r="A25" s="36" t="s">
        <v>12</v>
      </c>
      <c r="B25" s="17">
        <v>28013</v>
      </c>
      <c r="C25" s="52">
        <v>1881</v>
      </c>
      <c r="D25" s="19">
        <f t="shared" si="0"/>
        <v>0.0671</v>
      </c>
      <c r="E25" s="17">
        <v>28015</v>
      </c>
      <c r="F25" s="52">
        <v>1168</v>
      </c>
      <c r="G25" s="19">
        <f t="shared" si="1"/>
        <v>0.0417</v>
      </c>
    </row>
    <row r="26" spans="1:7" ht="13.5" customHeight="1">
      <c r="A26" s="39" t="s">
        <v>13</v>
      </c>
      <c r="B26" s="20">
        <v>22512</v>
      </c>
      <c r="C26" s="54">
        <v>1621</v>
      </c>
      <c r="D26" s="22">
        <f t="shared" si="0"/>
        <v>0.072</v>
      </c>
      <c r="E26" s="20">
        <v>22872</v>
      </c>
      <c r="F26" s="54">
        <v>990</v>
      </c>
      <c r="G26" s="22">
        <f t="shared" si="1"/>
        <v>0.0433</v>
      </c>
    </row>
    <row r="27" spans="1:7" ht="13.5" customHeight="1">
      <c r="A27" s="36" t="s">
        <v>41</v>
      </c>
      <c r="B27" s="17">
        <v>4489</v>
      </c>
      <c r="C27" s="52">
        <v>253</v>
      </c>
      <c r="D27" s="19">
        <f t="shared" si="0"/>
        <v>0.0564</v>
      </c>
      <c r="E27" s="17">
        <v>5079</v>
      </c>
      <c r="F27" s="52">
        <v>296</v>
      </c>
      <c r="G27" s="19">
        <f t="shared" si="1"/>
        <v>0.0583</v>
      </c>
    </row>
    <row r="28" spans="1:7" ht="13.5" customHeight="1">
      <c r="A28" s="39" t="s">
        <v>42</v>
      </c>
      <c r="B28" s="20">
        <v>12855</v>
      </c>
      <c r="C28" s="54">
        <v>979</v>
      </c>
      <c r="D28" s="22">
        <f t="shared" si="0"/>
        <v>0.0762</v>
      </c>
      <c r="E28" s="20">
        <v>13085</v>
      </c>
      <c r="F28" s="54">
        <v>1169</v>
      </c>
      <c r="G28" s="22">
        <f t="shared" si="1"/>
        <v>0.0893</v>
      </c>
    </row>
    <row r="29" spans="1:7" ht="13.5" customHeight="1">
      <c r="A29" s="36" t="s">
        <v>35</v>
      </c>
      <c r="B29" s="17">
        <v>6033</v>
      </c>
      <c r="C29" s="52">
        <v>494</v>
      </c>
      <c r="D29" s="19">
        <f t="shared" si="0"/>
        <v>0.0819</v>
      </c>
      <c r="E29" s="17">
        <v>6497</v>
      </c>
      <c r="F29" s="52">
        <v>355</v>
      </c>
      <c r="G29" s="19">
        <f t="shared" si="1"/>
        <v>0.0546</v>
      </c>
    </row>
    <row r="30" spans="1:7" ht="13.5" customHeight="1">
      <c r="A30" s="36" t="s">
        <v>36</v>
      </c>
      <c r="B30" s="17">
        <v>4317</v>
      </c>
      <c r="C30" s="52">
        <v>381</v>
      </c>
      <c r="D30" s="19">
        <f t="shared" si="0"/>
        <v>0.0883</v>
      </c>
      <c r="E30" s="17">
        <v>4804</v>
      </c>
      <c r="F30" s="52">
        <v>209</v>
      </c>
      <c r="G30" s="19">
        <f t="shared" si="1"/>
        <v>0.0435</v>
      </c>
    </row>
    <row r="31" spans="1:7" ht="13.5" customHeight="1">
      <c r="A31" s="39" t="s">
        <v>37</v>
      </c>
      <c r="B31" s="20">
        <v>9451</v>
      </c>
      <c r="C31" s="54">
        <v>804</v>
      </c>
      <c r="D31" s="22">
        <f t="shared" si="0"/>
        <v>0.0851</v>
      </c>
      <c r="E31" s="20">
        <v>10268</v>
      </c>
      <c r="F31" s="54">
        <v>1113</v>
      </c>
      <c r="G31" s="22">
        <f t="shared" si="1"/>
        <v>0.1084</v>
      </c>
    </row>
    <row r="32" spans="1:7" ht="13.5" customHeight="1">
      <c r="A32" s="36" t="s">
        <v>21</v>
      </c>
      <c r="B32" s="17">
        <v>12666</v>
      </c>
      <c r="C32" s="52">
        <v>225</v>
      </c>
      <c r="D32" s="19">
        <f t="shared" si="0"/>
        <v>0.0178</v>
      </c>
      <c r="E32" s="17">
        <v>13510</v>
      </c>
      <c r="F32" s="52">
        <v>190</v>
      </c>
      <c r="G32" s="19">
        <f t="shared" si="1"/>
        <v>0.0141</v>
      </c>
    </row>
    <row r="33" spans="1:7" ht="13.5" customHeight="1">
      <c r="A33" s="36" t="s">
        <v>22</v>
      </c>
      <c r="B33" s="17">
        <v>7315</v>
      </c>
      <c r="C33" s="52">
        <v>270</v>
      </c>
      <c r="D33" s="19">
        <f t="shared" si="0"/>
        <v>0.0369</v>
      </c>
      <c r="E33" s="17">
        <v>8182</v>
      </c>
      <c r="F33" s="52">
        <v>252</v>
      </c>
      <c r="G33" s="19">
        <f t="shared" si="1"/>
        <v>0.0308</v>
      </c>
    </row>
    <row r="34" spans="1:7" ht="13.5" customHeight="1">
      <c r="A34" s="36" t="s">
        <v>23</v>
      </c>
      <c r="B34" s="17">
        <v>2653</v>
      </c>
      <c r="C34" s="52">
        <v>236</v>
      </c>
      <c r="D34" s="19">
        <f t="shared" si="0"/>
        <v>0.089</v>
      </c>
      <c r="E34" s="17">
        <v>2907</v>
      </c>
      <c r="F34" s="52">
        <v>228</v>
      </c>
      <c r="G34" s="19">
        <f t="shared" si="1"/>
        <v>0.0784</v>
      </c>
    </row>
    <row r="35" spans="1:7" ht="13.5" customHeight="1">
      <c r="A35" s="36" t="s">
        <v>24</v>
      </c>
      <c r="B35" s="17">
        <v>2135</v>
      </c>
      <c r="C35" s="52">
        <v>363</v>
      </c>
      <c r="D35" s="19">
        <f t="shared" si="0"/>
        <v>0.17</v>
      </c>
      <c r="E35" s="17">
        <v>2343</v>
      </c>
      <c r="F35" s="52">
        <v>258</v>
      </c>
      <c r="G35" s="19">
        <f t="shared" si="1"/>
        <v>0.1101</v>
      </c>
    </row>
    <row r="36" spans="1:7" ht="13.5" customHeight="1">
      <c r="A36" s="36" t="s">
        <v>25</v>
      </c>
      <c r="B36" s="17">
        <v>7270</v>
      </c>
      <c r="C36" s="52">
        <v>456</v>
      </c>
      <c r="D36" s="19">
        <f t="shared" si="0"/>
        <v>0.0627</v>
      </c>
      <c r="E36" s="17">
        <v>7983</v>
      </c>
      <c r="F36" s="52">
        <v>380</v>
      </c>
      <c r="G36" s="19">
        <f t="shared" si="1"/>
        <v>0.0476</v>
      </c>
    </row>
    <row r="37" spans="1:7" ht="13.5" customHeight="1">
      <c r="A37" s="36" t="s">
        <v>26</v>
      </c>
      <c r="B37" s="17">
        <v>3445</v>
      </c>
      <c r="C37" s="52">
        <v>301</v>
      </c>
      <c r="D37" s="19">
        <f t="shared" si="0"/>
        <v>0.0874</v>
      </c>
      <c r="E37" s="17">
        <v>3654</v>
      </c>
      <c r="F37" s="52">
        <v>338</v>
      </c>
      <c r="G37" s="19">
        <f t="shared" si="1"/>
        <v>0.0925</v>
      </c>
    </row>
    <row r="38" spans="1:7" ht="13.5" customHeight="1">
      <c r="A38" s="36" t="s">
        <v>27</v>
      </c>
      <c r="B38" s="17">
        <v>4686</v>
      </c>
      <c r="C38" s="52">
        <v>222</v>
      </c>
      <c r="D38" s="19">
        <f t="shared" si="0"/>
        <v>0.0474</v>
      </c>
      <c r="E38" s="17">
        <v>5020</v>
      </c>
      <c r="F38" s="52">
        <v>272</v>
      </c>
      <c r="G38" s="19">
        <f t="shared" si="1"/>
        <v>0.0542</v>
      </c>
    </row>
    <row r="39" spans="1:7" ht="13.5" customHeight="1">
      <c r="A39" s="36" t="s">
        <v>28</v>
      </c>
      <c r="B39" s="17">
        <v>13596</v>
      </c>
      <c r="C39" s="52">
        <v>1216</v>
      </c>
      <c r="D39" s="19">
        <f t="shared" si="0"/>
        <v>0.0894</v>
      </c>
      <c r="E39" s="17">
        <v>14619</v>
      </c>
      <c r="F39" s="52">
        <v>844</v>
      </c>
      <c r="G39" s="19">
        <f t="shared" si="1"/>
        <v>0.0577</v>
      </c>
    </row>
    <row r="40" spans="1:7" ht="13.5" customHeight="1" thickBot="1">
      <c r="A40" s="39" t="s">
        <v>29</v>
      </c>
      <c r="B40" s="20">
        <v>9859</v>
      </c>
      <c r="C40" s="54">
        <v>686</v>
      </c>
      <c r="D40" s="22">
        <f t="shared" si="0"/>
        <v>0.0696</v>
      </c>
      <c r="E40" s="20">
        <v>10865</v>
      </c>
      <c r="F40" s="54">
        <v>672</v>
      </c>
      <c r="G40" s="22">
        <f t="shared" si="1"/>
        <v>0.0618</v>
      </c>
    </row>
    <row r="41" spans="1:7" ht="13.5" thickBot="1">
      <c r="A41" s="40" t="s">
        <v>53</v>
      </c>
      <c r="B41" s="26">
        <f>SUM(B8:B40)</f>
        <v>1018219</v>
      </c>
      <c r="C41" s="27">
        <f>SUM(C8:C40)</f>
        <v>76992</v>
      </c>
      <c r="D41" s="28">
        <f t="shared" si="0"/>
        <v>0.0756</v>
      </c>
      <c r="E41" s="26">
        <f>SUM(E8:E40)</f>
        <v>1060744</v>
      </c>
      <c r="F41" s="27">
        <f>SUM(F8:F40)</f>
        <v>65468</v>
      </c>
      <c r="G41" s="28">
        <f t="shared" si="1"/>
        <v>0.0617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51</v>
      </c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74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69</v>
      </c>
      <c r="C4" s="73"/>
      <c r="D4" s="74"/>
      <c r="E4" s="87" t="s">
        <v>76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10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72</v>
      </c>
      <c r="C7" s="9" t="s">
        <v>78</v>
      </c>
      <c r="D7" s="10" t="s">
        <v>11</v>
      </c>
      <c r="E7" s="49" t="s">
        <v>56</v>
      </c>
      <c r="F7" s="50" t="s">
        <v>80</v>
      </c>
      <c r="G7" s="56" t="s">
        <v>11</v>
      </c>
    </row>
    <row r="8" spans="1:7" ht="12.75">
      <c r="A8" s="35" t="s">
        <v>44</v>
      </c>
      <c r="B8" s="14"/>
      <c r="C8" s="15"/>
      <c r="D8" s="16" t="e">
        <f aca="true" t="shared" si="0" ref="D8:D41">ROUND(C8/B8,4)</f>
        <v>#DIV/0!</v>
      </c>
      <c r="E8" s="14">
        <v>244298</v>
      </c>
      <c r="F8" s="15">
        <v>26070</v>
      </c>
      <c r="G8" s="16">
        <f aca="true" t="shared" si="1" ref="G8:G41">ROUND(F8/E8,4)</f>
        <v>0.1067</v>
      </c>
    </row>
    <row r="9" spans="1:7" ht="13.5" customHeight="1">
      <c r="A9" s="36" t="s">
        <v>14</v>
      </c>
      <c r="B9" s="17"/>
      <c r="C9" s="18"/>
      <c r="D9" s="19" t="e">
        <f t="shared" si="0"/>
        <v>#DIV/0!</v>
      </c>
      <c r="E9" s="17">
        <v>45409</v>
      </c>
      <c r="F9" s="18">
        <v>4897</v>
      </c>
      <c r="G9" s="19">
        <f t="shared" si="1"/>
        <v>0.1078</v>
      </c>
    </row>
    <row r="10" spans="1:7" ht="13.5" customHeight="1">
      <c r="A10" s="37" t="s">
        <v>30</v>
      </c>
      <c r="B10" s="23"/>
      <c r="C10" s="24"/>
      <c r="D10" s="25" t="e">
        <f t="shared" si="0"/>
        <v>#DIV/0!</v>
      </c>
      <c r="E10" s="23">
        <v>31316</v>
      </c>
      <c r="F10" s="24">
        <v>3485</v>
      </c>
      <c r="G10" s="25">
        <f t="shared" si="1"/>
        <v>0.1113</v>
      </c>
    </row>
    <row r="11" spans="1:7" ht="13.5" customHeight="1">
      <c r="A11" s="37" t="s">
        <v>38</v>
      </c>
      <c r="B11" s="23"/>
      <c r="C11" s="24"/>
      <c r="D11" s="25" t="e">
        <f t="shared" si="0"/>
        <v>#DIV/0!</v>
      </c>
      <c r="E11" s="23">
        <v>81775</v>
      </c>
      <c r="F11" s="24">
        <v>11091</v>
      </c>
      <c r="G11" s="25">
        <f t="shared" si="1"/>
        <v>0.1356</v>
      </c>
    </row>
    <row r="12" spans="1:7" ht="13.5" customHeight="1">
      <c r="A12" s="38" t="s">
        <v>39</v>
      </c>
      <c r="B12" s="17"/>
      <c r="C12" s="18"/>
      <c r="D12" s="19" t="e">
        <f t="shared" si="0"/>
        <v>#DIV/0!</v>
      </c>
      <c r="E12" s="17">
        <v>77173</v>
      </c>
      <c r="F12" s="18">
        <v>12080</v>
      </c>
      <c r="G12" s="19">
        <f t="shared" si="1"/>
        <v>0.1565</v>
      </c>
    </row>
    <row r="13" spans="1:7" ht="13.5" customHeight="1">
      <c r="A13" s="36" t="s">
        <v>15</v>
      </c>
      <c r="B13" s="17"/>
      <c r="C13" s="18"/>
      <c r="D13" s="19" t="e">
        <f t="shared" si="0"/>
        <v>#DIV/0!</v>
      </c>
      <c r="E13" s="17">
        <v>29597</v>
      </c>
      <c r="F13" s="18">
        <v>4996</v>
      </c>
      <c r="G13" s="19">
        <f t="shared" si="1"/>
        <v>0.1688</v>
      </c>
    </row>
    <row r="14" spans="1:7" ht="13.5" customHeight="1">
      <c r="A14" s="36" t="s">
        <v>31</v>
      </c>
      <c r="B14" s="17"/>
      <c r="C14" s="18"/>
      <c r="D14" s="19" t="e">
        <f t="shared" si="0"/>
        <v>#DIV/0!</v>
      </c>
      <c r="E14" s="17">
        <v>23292</v>
      </c>
      <c r="F14" s="18">
        <v>2981</v>
      </c>
      <c r="G14" s="19">
        <f t="shared" si="1"/>
        <v>0.128</v>
      </c>
    </row>
    <row r="15" spans="1:7" ht="13.5" customHeight="1">
      <c r="A15" s="36" t="s">
        <v>32</v>
      </c>
      <c r="B15" s="17"/>
      <c r="C15" s="18"/>
      <c r="D15" s="19" t="e">
        <f t="shared" si="0"/>
        <v>#DIV/0!</v>
      </c>
      <c r="E15" s="17">
        <v>99843</v>
      </c>
      <c r="F15" s="18">
        <v>17892</v>
      </c>
      <c r="G15" s="19">
        <f t="shared" si="1"/>
        <v>0.1792</v>
      </c>
    </row>
    <row r="16" spans="1:7" ht="13.5" customHeight="1">
      <c r="A16" s="45" t="s">
        <v>33</v>
      </c>
      <c r="B16" s="17"/>
      <c r="C16" s="18"/>
      <c r="D16" s="19" t="e">
        <f t="shared" si="0"/>
        <v>#DIV/0!</v>
      </c>
      <c r="E16" s="17">
        <v>16661</v>
      </c>
      <c r="F16" s="18">
        <v>1949</v>
      </c>
      <c r="G16" s="19">
        <f t="shared" si="1"/>
        <v>0.117</v>
      </c>
    </row>
    <row r="17" spans="1:7" ht="13.5" customHeight="1">
      <c r="A17" s="36" t="s">
        <v>34</v>
      </c>
      <c r="B17" s="17"/>
      <c r="C17" s="18"/>
      <c r="D17" s="19" t="e">
        <f t="shared" si="0"/>
        <v>#DIV/0!</v>
      </c>
      <c r="E17" s="17">
        <v>29179</v>
      </c>
      <c r="F17" s="18">
        <v>2767</v>
      </c>
      <c r="G17" s="19">
        <f t="shared" si="1"/>
        <v>0.0948</v>
      </c>
    </row>
    <row r="18" spans="1:7" ht="13.5" customHeight="1">
      <c r="A18" s="36" t="s">
        <v>16</v>
      </c>
      <c r="B18" s="17"/>
      <c r="C18" s="18"/>
      <c r="D18" s="19" t="e">
        <f t="shared" si="0"/>
        <v>#DIV/0!</v>
      </c>
      <c r="E18" s="17">
        <v>23179</v>
      </c>
      <c r="F18" s="18">
        <v>3691</v>
      </c>
      <c r="G18" s="19">
        <f t="shared" si="1"/>
        <v>0.1592</v>
      </c>
    </row>
    <row r="19" spans="1:7" ht="13.5" customHeight="1">
      <c r="A19" s="38" t="s">
        <v>17</v>
      </c>
      <c r="B19" s="17"/>
      <c r="C19" s="18"/>
      <c r="D19" s="19" t="e">
        <f t="shared" si="0"/>
        <v>#DIV/0!</v>
      </c>
      <c r="E19" s="17">
        <v>22495</v>
      </c>
      <c r="F19" s="18">
        <v>3374</v>
      </c>
      <c r="G19" s="19">
        <f t="shared" si="1"/>
        <v>0.15</v>
      </c>
    </row>
    <row r="20" spans="1:7" ht="13.5" customHeight="1">
      <c r="A20" s="38" t="s">
        <v>40</v>
      </c>
      <c r="B20" s="17"/>
      <c r="C20" s="18"/>
      <c r="D20" s="19" t="e">
        <f t="shared" si="0"/>
        <v>#DIV/0!</v>
      </c>
      <c r="E20" s="17">
        <v>99604</v>
      </c>
      <c r="F20" s="18">
        <v>19381</v>
      </c>
      <c r="G20" s="19">
        <f t="shared" si="1"/>
        <v>0.1946</v>
      </c>
    </row>
    <row r="21" spans="1:7" ht="13.5" customHeight="1">
      <c r="A21" s="36" t="s">
        <v>55</v>
      </c>
      <c r="B21" s="17"/>
      <c r="C21" s="18"/>
      <c r="D21" s="19" t="e">
        <f>ROUND(C21/B21,4)</f>
        <v>#DIV/0!</v>
      </c>
      <c r="E21" s="17">
        <v>45690</v>
      </c>
      <c r="F21" s="18">
        <v>4672</v>
      </c>
      <c r="G21" s="19">
        <f>ROUND(F21/E21,4)</f>
        <v>0.1023</v>
      </c>
    </row>
    <row r="22" spans="1:7" ht="13.5" customHeight="1">
      <c r="A22" s="36" t="s">
        <v>18</v>
      </c>
      <c r="B22" s="17"/>
      <c r="C22" s="18"/>
      <c r="D22" s="19" t="e">
        <f t="shared" si="0"/>
        <v>#DIV/0!</v>
      </c>
      <c r="E22" s="17">
        <v>14393</v>
      </c>
      <c r="F22" s="18">
        <v>933</v>
      </c>
      <c r="G22" s="19">
        <f t="shared" si="1"/>
        <v>0.0648</v>
      </c>
    </row>
    <row r="23" spans="1:7" ht="13.5" customHeight="1">
      <c r="A23" s="36" t="s">
        <v>19</v>
      </c>
      <c r="B23" s="17"/>
      <c r="C23" s="18"/>
      <c r="D23" s="19" t="e">
        <f t="shared" si="0"/>
        <v>#DIV/0!</v>
      </c>
      <c r="E23" s="17">
        <v>5520</v>
      </c>
      <c r="F23" s="18">
        <v>795</v>
      </c>
      <c r="G23" s="19">
        <f t="shared" si="1"/>
        <v>0.144</v>
      </c>
    </row>
    <row r="24" spans="1:7" ht="13.5" customHeight="1">
      <c r="A24" s="36" t="s">
        <v>20</v>
      </c>
      <c r="B24" s="17"/>
      <c r="C24" s="18"/>
      <c r="D24" s="19" t="e">
        <f t="shared" si="0"/>
        <v>#DIV/0!</v>
      </c>
      <c r="E24" s="17">
        <v>11617</v>
      </c>
      <c r="F24" s="18">
        <v>921</v>
      </c>
      <c r="G24" s="19">
        <f t="shared" si="1"/>
        <v>0.0793</v>
      </c>
    </row>
    <row r="25" spans="1:7" ht="13.5" customHeight="1">
      <c r="A25" s="36" t="s">
        <v>12</v>
      </c>
      <c r="B25" s="17"/>
      <c r="C25" s="18"/>
      <c r="D25" s="19" t="e">
        <f t="shared" si="0"/>
        <v>#DIV/0!</v>
      </c>
      <c r="E25" s="17">
        <v>28015</v>
      </c>
      <c r="F25" s="18">
        <v>2732</v>
      </c>
      <c r="G25" s="19">
        <f t="shared" si="1"/>
        <v>0.0975</v>
      </c>
    </row>
    <row r="26" spans="1:7" ht="13.5" customHeight="1">
      <c r="A26" s="39" t="s">
        <v>13</v>
      </c>
      <c r="B26" s="20"/>
      <c r="C26" s="21"/>
      <c r="D26" s="22" t="e">
        <f t="shared" si="0"/>
        <v>#DIV/0!</v>
      </c>
      <c r="E26" s="20">
        <v>22872</v>
      </c>
      <c r="F26" s="21">
        <v>2352</v>
      </c>
      <c r="G26" s="22">
        <f t="shared" si="1"/>
        <v>0.1028</v>
      </c>
    </row>
    <row r="27" spans="1:7" ht="13.5" customHeight="1">
      <c r="A27" s="36" t="s">
        <v>41</v>
      </c>
      <c r="B27" s="17"/>
      <c r="C27" s="18"/>
      <c r="D27" s="19" t="e">
        <f t="shared" si="0"/>
        <v>#DIV/0!</v>
      </c>
      <c r="E27" s="17">
        <v>5079</v>
      </c>
      <c r="F27" s="18">
        <v>658</v>
      </c>
      <c r="G27" s="19">
        <f t="shared" si="1"/>
        <v>0.1296</v>
      </c>
    </row>
    <row r="28" spans="1:7" ht="13.5" customHeight="1">
      <c r="A28" s="39" t="s">
        <v>42</v>
      </c>
      <c r="B28" s="20"/>
      <c r="C28" s="21"/>
      <c r="D28" s="22" t="e">
        <f t="shared" si="0"/>
        <v>#DIV/0!</v>
      </c>
      <c r="E28" s="20">
        <v>13085</v>
      </c>
      <c r="F28" s="21">
        <v>2479</v>
      </c>
      <c r="G28" s="22">
        <f t="shared" si="1"/>
        <v>0.1895</v>
      </c>
    </row>
    <row r="29" spans="1:7" ht="13.5" customHeight="1">
      <c r="A29" s="36" t="s">
        <v>35</v>
      </c>
      <c r="B29" s="17"/>
      <c r="C29" s="18"/>
      <c r="D29" s="19" t="e">
        <f t="shared" si="0"/>
        <v>#DIV/0!</v>
      </c>
      <c r="E29" s="17">
        <v>6497</v>
      </c>
      <c r="F29" s="18">
        <v>852</v>
      </c>
      <c r="G29" s="19">
        <f t="shared" si="1"/>
        <v>0.1311</v>
      </c>
    </row>
    <row r="30" spans="1:7" ht="13.5" customHeight="1">
      <c r="A30" s="36" t="s">
        <v>36</v>
      </c>
      <c r="B30" s="17"/>
      <c r="C30" s="18"/>
      <c r="D30" s="19" t="e">
        <f t="shared" si="0"/>
        <v>#DIV/0!</v>
      </c>
      <c r="E30" s="17">
        <v>4804</v>
      </c>
      <c r="F30" s="18">
        <v>432</v>
      </c>
      <c r="G30" s="19">
        <f t="shared" si="1"/>
        <v>0.0899</v>
      </c>
    </row>
    <row r="31" spans="1:7" ht="13.5" customHeight="1">
      <c r="A31" s="39" t="s">
        <v>37</v>
      </c>
      <c r="B31" s="20"/>
      <c r="C31" s="21"/>
      <c r="D31" s="22" t="e">
        <f t="shared" si="0"/>
        <v>#DIV/0!</v>
      </c>
      <c r="E31" s="20">
        <v>10268</v>
      </c>
      <c r="F31" s="21">
        <v>1687</v>
      </c>
      <c r="G31" s="22">
        <f t="shared" si="1"/>
        <v>0.1643</v>
      </c>
    </row>
    <row r="32" spans="1:7" ht="13.5" customHeight="1">
      <c r="A32" s="36" t="s">
        <v>21</v>
      </c>
      <c r="B32" s="17"/>
      <c r="C32" s="18"/>
      <c r="D32" s="19" t="e">
        <f t="shared" si="0"/>
        <v>#DIV/0!</v>
      </c>
      <c r="E32" s="17">
        <v>13510</v>
      </c>
      <c r="F32" s="18">
        <v>2324</v>
      </c>
      <c r="G32" s="19">
        <f t="shared" si="1"/>
        <v>0.172</v>
      </c>
    </row>
    <row r="33" spans="1:7" ht="13.5" customHeight="1">
      <c r="A33" s="36" t="s">
        <v>22</v>
      </c>
      <c r="B33" s="17"/>
      <c r="C33" s="18"/>
      <c r="D33" s="19" t="e">
        <f t="shared" si="0"/>
        <v>#DIV/0!</v>
      </c>
      <c r="E33" s="17">
        <v>8182</v>
      </c>
      <c r="F33" s="18">
        <v>763</v>
      </c>
      <c r="G33" s="19">
        <f t="shared" si="1"/>
        <v>0.0933</v>
      </c>
    </row>
    <row r="34" spans="1:7" ht="13.5" customHeight="1">
      <c r="A34" s="36" t="s">
        <v>23</v>
      </c>
      <c r="B34" s="17"/>
      <c r="C34" s="18"/>
      <c r="D34" s="19" t="e">
        <f t="shared" si="0"/>
        <v>#DIV/0!</v>
      </c>
      <c r="E34" s="17">
        <v>2907</v>
      </c>
      <c r="F34" s="18">
        <v>500</v>
      </c>
      <c r="G34" s="19">
        <f t="shared" si="1"/>
        <v>0.172</v>
      </c>
    </row>
    <row r="35" spans="1:7" ht="13.5" customHeight="1">
      <c r="A35" s="36" t="s">
        <v>24</v>
      </c>
      <c r="B35" s="17"/>
      <c r="C35" s="18"/>
      <c r="D35" s="19" t="e">
        <f t="shared" si="0"/>
        <v>#DIV/0!</v>
      </c>
      <c r="E35" s="17">
        <v>2343</v>
      </c>
      <c r="F35" s="18">
        <v>477</v>
      </c>
      <c r="G35" s="19">
        <f t="shared" si="1"/>
        <v>0.2036</v>
      </c>
    </row>
    <row r="36" spans="1:7" ht="13.5" customHeight="1">
      <c r="A36" s="36" t="s">
        <v>25</v>
      </c>
      <c r="B36" s="17"/>
      <c r="C36" s="18"/>
      <c r="D36" s="19" t="e">
        <f t="shared" si="0"/>
        <v>#DIV/0!</v>
      </c>
      <c r="E36" s="17">
        <v>7983</v>
      </c>
      <c r="F36" s="18">
        <v>820</v>
      </c>
      <c r="G36" s="19">
        <f t="shared" si="1"/>
        <v>0.1027</v>
      </c>
    </row>
    <row r="37" spans="1:7" ht="13.5" customHeight="1">
      <c r="A37" s="36" t="s">
        <v>26</v>
      </c>
      <c r="B37" s="17"/>
      <c r="C37" s="18"/>
      <c r="D37" s="19" t="e">
        <f t="shared" si="0"/>
        <v>#DIV/0!</v>
      </c>
      <c r="E37" s="17">
        <v>3654</v>
      </c>
      <c r="F37" s="18">
        <v>781</v>
      </c>
      <c r="G37" s="19">
        <f t="shared" si="1"/>
        <v>0.2137</v>
      </c>
    </row>
    <row r="38" spans="1:7" ht="13.5" customHeight="1">
      <c r="A38" s="36" t="s">
        <v>27</v>
      </c>
      <c r="B38" s="17"/>
      <c r="C38" s="18"/>
      <c r="D38" s="19" t="e">
        <f t="shared" si="0"/>
        <v>#DIV/0!</v>
      </c>
      <c r="E38" s="17">
        <v>5020</v>
      </c>
      <c r="F38" s="18">
        <v>576</v>
      </c>
      <c r="G38" s="19">
        <f t="shared" si="1"/>
        <v>0.1147</v>
      </c>
    </row>
    <row r="39" spans="1:7" ht="13.5" customHeight="1">
      <c r="A39" s="36" t="s">
        <v>28</v>
      </c>
      <c r="B39" s="17"/>
      <c r="C39" s="18"/>
      <c r="D39" s="19" t="e">
        <f t="shared" si="0"/>
        <v>#DIV/0!</v>
      </c>
      <c r="E39" s="17">
        <v>14619</v>
      </c>
      <c r="F39" s="18">
        <v>1595</v>
      </c>
      <c r="G39" s="19">
        <f t="shared" si="1"/>
        <v>0.1091</v>
      </c>
    </row>
    <row r="40" spans="1:7" ht="13.5" customHeight="1" thickBot="1">
      <c r="A40" s="39" t="s">
        <v>29</v>
      </c>
      <c r="B40" s="20"/>
      <c r="C40" s="21"/>
      <c r="D40" s="22" t="e">
        <f t="shared" si="0"/>
        <v>#DIV/0!</v>
      </c>
      <c r="E40" s="20">
        <v>10865</v>
      </c>
      <c r="F40" s="21">
        <v>1289</v>
      </c>
      <c r="G40" s="22">
        <f t="shared" si="1"/>
        <v>0.1186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142292</v>
      </c>
      <c r="G41" s="28">
        <f t="shared" si="1"/>
        <v>0.1341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44" sqref="A44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spans="1:7" ht="12.75">
      <c r="A1" s="55" t="s">
        <v>52</v>
      </c>
      <c r="B1" s="55"/>
      <c r="C1" s="55"/>
      <c r="D1" s="55"/>
      <c r="E1" s="55"/>
      <c r="F1" s="55"/>
      <c r="G1" s="55"/>
    </row>
    <row r="2" spans="1:7" ht="12.75">
      <c r="A2" s="86" t="s">
        <v>54</v>
      </c>
      <c r="B2" s="86"/>
      <c r="C2" s="86"/>
      <c r="D2" s="86"/>
      <c r="E2" s="86"/>
      <c r="F2" s="86"/>
      <c r="G2" s="86"/>
    </row>
    <row r="3" spans="1:7" ht="13.5" thickBot="1">
      <c r="A3" s="80" t="s">
        <v>47</v>
      </c>
      <c r="B3" s="80"/>
      <c r="C3" s="80"/>
      <c r="D3" s="80"/>
      <c r="E3" s="80"/>
      <c r="F3" s="80"/>
      <c r="G3" s="80"/>
    </row>
    <row r="4" spans="1:7" s="12" customFormat="1" ht="13.5" customHeight="1">
      <c r="A4" s="90" t="s">
        <v>5</v>
      </c>
      <c r="B4" s="72" t="s">
        <v>69</v>
      </c>
      <c r="C4" s="73"/>
      <c r="D4" s="74"/>
      <c r="E4" s="87" t="s">
        <v>75</v>
      </c>
      <c r="F4" s="88"/>
      <c r="G4" s="89"/>
    </row>
    <row r="5" spans="1:7" ht="12.75">
      <c r="A5" s="91"/>
      <c r="B5" s="47" t="s">
        <v>6</v>
      </c>
      <c r="C5" s="13" t="s">
        <v>7</v>
      </c>
      <c r="D5" s="75" t="s">
        <v>8</v>
      </c>
      <c r="E5" s="47" t="s">
        <v>6</v>
      </c>
      <c r="F5" s="48" t="s">
        <v>7</v>
      </c>
      <c r="G5" s="81" t="s">
        <v>8</v>
      </c>
    </row>
    <row r="6" spans="1:7" ht="12.75">
      <c r="A6" s="91"/>
      <c r="B6" s="49" t="s">
        <v>9</v>
      </c>
      <c r="C6" s="9" t="s">
        <v>81</v>
      </c>
      <c r="D6" s="76"/>
      <c r="E6" s="49" t="s">
        <v>9</v>
      </c>
      <c r="F6" s="50" t="s">
        <v>10</v>
      </c>
      <c r="G6" s="82"/>
    </row>
    <row r="7" spans="1:7" ht="13.5" thickBot="1">
      <c r="A7" s="91"/>
      <c r="B7" s="49" t="s">
        <v>72</v>
      </c>
      <c r="C7" s="9" t="s">
        <v>77</v>
      </c>
      <c r="D7" s="10" t="s">
        <v>11</v>
      </c>
      <c r="E7" s="49" t="s">
        <v>56</v>
      </c>
      <c r="F7" s="50" t="s">
        <v>82</v>
      </c>
      <c r="G7" s="56" t="s">
        <v>11</v>
      </c>
    </row>
    <row r="8" spans="1:7" ht="12.75">
      <c r="A8" s="35" t="s">
        <v>44</v>
      </c>
      <c r="B8" s="14"/>
      <c r="C8" s="15"/>
      <c r="D8" s="16" t="e">
        <f aca="true" t="shared" si="0" ref="D8:D41">ROUND(C8/B8,4)</f>
        <v>#DIV/0!</v>
      </c>
      <c r="E8" s="14">
        <v>244298</v>
      </c>
      <c r="F8" s="15">
        <v>33444</v>
      </c>
      <c r="G8" s="16">
        <f aca="true" t="shared" si="1" ref="G8:G41">ROUND(F8/E8,4)</f>
        <v>0.1369</v>
      </c>
    </row>
    <row r="9" spans="1:7" ht="13.5" customHeight="1">
      <c r="A9" s="36" t="s">
        <v>14</v>
      </c>
      <c r="B9" s="17"/>
      <c r="C9" s="18"/>
      <c r="D9" s="19" t="e">
        <f t="shared" si="0"/>
        <v>#DIV/0!</v>
      </c>
      <c r="E9" s="17">
        <v>45409</v>
      </c>
      <c r="F9" s="18">
        <v>6259</v>
      </c>
      <c r="G9" s="19">
        <f t="shared" si="1"/>
        <v>0.1378</v>
      </c>
    </row>
    <row r="10" spans="1:7" ht="13.5" customHeight="1">
      <c r="A10" s="37" t="s">
        <v>30</v>
      </c>
      <c r="B10" s="23"/>
      <c r="C10" s="24"/>
      <c r="D10" s="25" t="e">
        <f t="shared" si="0"/>
        <v>#DIV/0!</v>
      </c>
      <c r="E10" s="23">
        <v>31316</v>
      </c>
      <c r="F10" s="24">
        <v>4506</v>
      </c>
      <c r="G10" s="25">
        <f t="shared" si="1"/>
        <v>0.1439</v>
      </c>
    </row>
    <row r="11" spans="1:7" ht="13.5" customHeight="1">
      <c r="A11" s="37" t="s">
        <v>38</v>
      </c>
      <c r="B11" s="23"/>
      <c r="C11" s="24"/>
      <c r="D11" s="25" t="e">
        <f t="shared" si="0"/>
        <v>#DIV/0!</v>
      </c>
      <c r="E11" s="23">
        <v>81775</v>
      </c>
      <c r="F11" s="24">
        <v>14506</v>
      </c>
      <c r="G11" s="25">
        <f t="shared" si="1"/>
        <v>0.1774</v>
      </c>
    </row>
    <row r="12" spans="1:7" ht="13.5" customHeight="1">
      <c r="A12" s="38" t="s">
        <v>39</v>
      </c>
      <c r="B12" s="17"/>
      <c r="C12" s="18"/>
      <c r="D12" s="19" t="e">
        <f t="shared" si="0"/>
        <v>#DIV/0!</v>
      </c>
      <c r="E12" s="17">
        <v>77173</v>
      </c>
      <c r="F12" s="18">
        <v>15703</v>
      </c>
      <c r="G12" s="19">
        <f t="shared" si="1"/>
        <v>0.2035</v>
      </c>
    </row>
    <row r="13" spans="1:7" ht="13.5" customHeight="1">
      <c r="A13" s="36" t="s">
        <v>15</v>
      </c>
      <c r="B13" s="17"/>
      <c r="C13" s="18"/>
      <c r="D13" s="19" t="e">
        <f t="shared" si="0"/>
        <v>#DIV/0!</v>
      </c>
      <c r="E13" s="17">
        <v>29597</v>
      </c>
      <c r="F13" s="18">
        <v>6228</v>
      </c>
      <c r="G13" s="19">
        <f t="shared" si="1"/>
        <v>0.2104</v>
      </c>
    </row>
    <row r="14" spans="1:7" ht="13.5" customHeight="1">
      <c r="A14" s="36" t="s">
        <v>31</v>
      </c>
      <c r="B14" s="17"/>
      <c r="C14" s="18"/>
      <c r="D14" s="19" t="e">
        <f t="shared" si="0"/>
        <v>#DIV/0!</v>
      </c>
      <c r="E14" s="17">
        <v>23292</v>
      </c>
      <c r="F14" s="18">
        <v>3997</v>
      </c>
      <c r="G14" s="19">
        <f t="shared" si="1"/>
        <v>0.1716</v>
      </c>
    </row>
    <row r="15" spans="1:7" ht="13.5" customHeight="1">
      <c r="A15" s="36" t="s">
        <v>32</v>
      </c>
      <c r="B15" s="17"/>
      <c r="C15" s="18"/>
      <c r="D15" s="19" t="e">
        <f t="shared" si="0"/>
        <v>#DIV/0!</v>
      </c>
      <c r="E15" s="17">
        <v>99843</v>
      </c>
      <c r="F15" s="18">
        <v>24654</v>
      </c>
      <c r="G15" s="19">
        <f t="shared" si="1"/>
        <v>0.2469</v>
      </c>
    </row>
    <row r="16" spans="1:7" ht="13.5" customHeight="1">
      <c r="A16" s="45" t="s">
        <v>33</v>
      </c>
      <c r="B16" s="17"/>
      <c r="C16" s="18"/>
      <c r="D16" s="19" t="e">
        <f t="shared" si="0"/>
        <v>#DIV/0!</v>
      </c>
      <c r="E16" s="17">
        <v>16661</v>
      </c>
      <c r="F16" s="18">
        <v>2755</v>
      </c>
      <c r="G16" s="19">
        <f t="shared" si="1"/>
        <v>0.1654</v>
      </c>
    </row>
    <row r="17" spans="1:7" ht="13.5" customHeight="1">
      <c r="A17" s="36" t="s">
        <v>34</v>
      </c>
      <c r="B17" s="17"/>
      <c r="C17" s="18"/>
      <c r="D17" s="19" t="e">
        <f t="shared" si="0"/>
        <v>#DIV/0!</v>
      </c>
      <c r="E17" s="17">
        <v>29179</v>
      </c>
      <c r="F17" s="18">
        <v>3190</v>
      </c>
      <c r="G17" s="19">
        <f t="shared" si="1"/>
        <v>0.1093</v>
      </c>
    </row>
    <row r="18" spans="1:7" ht="13.5" customHeight="1">
      <c r="A18" s="36" t="s">
        <v>16</v>
      </c>
      <c r="B18" s="17"/>
      <c r="C18" s="18"/>
      <c r="D18" s="19" t="e">
        <f t="shared" si="0"/>
        <v>#DIV/0!</v>
      </c>
      <c r="E18" s="17">
        <v>23179</v>
      </c>
      <c r="F18" s="18">
        <v>4965</v>
      </c>
      <c r="G18" s="19">
        <f t="shared" si="1"/>
        <v>0.2142</v>
      </c>
    </row>
    <row r="19" spans="1:7" ht="13.5" customHeight="1">
      <c r="A19" s="38" t="s">
        <v>17</v>
      </c>
      <c r="B19" s="17"/>
      <c r="C19" s="18"/>
      <c r="D19" s="19" t="e">
        <f t="shared" si="0"/>
        <v>#DIV/0!</v>
      </c>
      <c r="E19" s="17">
        <v>22495</v>
      </c>
      <c r="F19" s="18">
        <v>4524</v>
      </c>
      <c r="G19" s="19">
        <f t="shared" si="1"/>
        <v>0.2011</v>
      </c>
    </row>
    <row r="20" spans="1:7" ht="13.5" customHeight="1">
      <c r="A20" s="38" t="s">
        <v>40</v>
      </c>
      <c r="B20" s="17"/>
      <c r="C20" s="18"/>
      <c r="D20" s="19" t="e">
        <f t="shared" si="0"/>
        <v>#DIV/0!</v>
      </c>
      <c r="E20" s="17">
        <v>99604</v>
      </c>
      <c r="F20" s="18">
        <v>25339</v>
      </c>
      <c r="G20" s="19">
        <f t="shared" si="1"/>
        <v>0.2544</v>
      </c>
    </row>
    <row r="21" spans="1:7" ht="13.5" customHeight="1">
      <c r="A21" s="36" t="s">
        <v>55</v>
      </c>
      <c r="B21" s="17"/>
      <c r="C21" s="18"/>
      <c r="D21" s="19" t="e">
        <f>ROUND(C21/B21,4)</f>
        <v>#DIV/0!</v>
      </c>
      <c r="E21" s="17">
        <v>45690</v>
      </c>
      <c r="F21" s="18">
        <v>6156</v>
      </c>
      <c r="G21" s="19">
        <f>ROUND(F21/E21,4)</f>
        <v>0.1347</v>
      </c>
    </row>
    <row r="22" spans="1:7" ht="13.5" customHeight="1">
      <c r="A22" s="36" t="s">
        <v>18</v>
      </c>
      <c r="B22" s="17"/>
      <c r="C22" s="18"/>
      <c r="D22" s="19" t="e">
        <f t="shared" si="0"/>
        <v>#DIV/0!</v>
      </c>
      <c r="E22" s="17">
        <v>14393</v>
      </c>
      <c r="F22" s="18">
        <v>1352</v>
      </c>
      <c r="G22" s="19">
        <f t="shared" si="1"/>
        <v>0.0939</v>
      </c>
    </row>
    <row r="23" spans="1:7" ht="13.5" customHeight="1">
      <c r="A23" s="36" t="s">
        <v>19</v>
      </c>
      <c r="B23" s="17"/>
      <c r="C23" s="18"/>
      <c r="D23" s="19" t="e">
        <f t="shared" si="0"/>
        <v>#DIV/0!</v>
      </c>
      <c r="E23" s="17">
        <v>5520</v>
      </c>
      <c r="F23" s="18">
        <v>956</v>
      </c>
      <c r="G23" s="19">
        <f t="shared" si="1"/>
        <v>0.1732</v>
      </c>
    </row>
    <row r="24" spans="1:7" ht="13.5" customHeight="1">
      <c r="A24" s="36" t="s">
        <v>20</v>
      </c>
      <c r="B24" s="17"/>
      <c r="C24" s="18"/>
      <c r="D24" s="19" t="e">
        <f t="shared" si="0"/>
        <v>#DIV/0!</v>
      </c>
      <c r="E24" s="17">
        <v>11617</v>
      </c>
      <c r="F24" s="18">
        <v>1222</v>
      </c>
      <c r="G24" s="19">
        <f t="shared" si="1"/>
        <v>0.1052</v>
      </c>
    </row>
    <row r="25" spans="1:7" ht="13.5" customHeight="1">
      <c r="A25" s="36" t="s">
        <v>12</v>
      </c>
      <c r="B25" s="17"/>
      <c r="C25" s="18"/>
      <c r="D25" s="19" t="e">
        <f t="shared" si="0"/>
        <v>#DIV/0!</v>
      </c>
      <c r="E25" s="17">
        <v>28015</v>
      </c>
      <c r="F25" s="18">
        <v>3721</v>
      </c>
      <c r="G25" s="19">
        <f t="shared" si="1"/>
        <v>0.1328</v>
      </c>
    </row>
    <row r="26" spans="1:7" ht="13.5" customHeight="1">
      <c r="A26" s="39" t="s">
        <v>13</v>
      </c>
      <c r="B26" s="20"/>
      <c r="C26" s="21"/>
      <c r="D26" s="22" t="e">
        <f t="shared" si="0"/>
        <v>#DIV/0!</v>
      </c>
      <c r="E26" s="20">
        <v>22872</v>
      </c>
      <c r="F26" s="21">
        <v>3183</v>
      </c>
      <c r="G26" s="22">
        <f t="shared" si="1"/>
        <v>0.1392</v>
      </c>
    </row>
    <row r="27" spans="1:7" ht="13.5" customHeight="1">
      <c r="A27" s="36" t="s">
        <v>41</v>
      </c>
      <c r="B27" s="17"/>
      <c r="C27" s="18"/>
      <c r="D27" s="19" t="e">
        <f t="shared" si="0"/>
        <v>#DIV/0!</v>
      </c>
      <c r="E27" s="17">
        <v>5079</v>
      </c>
      <c r="F27" s="18">
        <v>857</v>
      </c>
      <c r="G27" s="19">
        <f t="shared" si="1"/>
        <v>0.1687</v>
      </c>
    </row>
    <row r="28" spans="1:7" ht="13.5" customHeight="1">
      <c r="A28" s="39" t="s">
        <v>42</v>
      </c>
      <c r="B28" s="20"/>
      <c r="C28" s="21"/>
      <c r="D28" s="22" t="e">
        <f t="shared" si="0"/>
        <v>#DIV/0!</v>
      </c>
      <c r="E28" s="20">
        <v>13085</v>
      </c>
      <c r="F28" s="21">
        <v>3313</v>
      </c>
      <c r="G28" s="22">
        <f t="shared" si="1"/>
        <v>0.2532</v>
      </c>
    </row>
    <row r="29" spans="1:7" ht="13.5" customHeight="1">
      <c r="A29" s="36" t="s">
        <v>35</v>
      </c>
      <c r="B29" s="17"/>
      <c r="C29" s="18"/>
      <c r="D29" s="19" t="e">
        <f t="shared" si="0"/>
        <v>#DIV/0!</v>
      </c>
      <c r="E29" s="17">
        <v>6497</v>
      </c>
      <c r="F29" s="18">
        <v>1194</v>
      </c>
      <c r="G29" s="19">
        <f t="shared" si="1"/>
        <v>0.1838</v>
      </c>
    </row>
    <row r="30" spans="1:7" ht="13.5" customHeight="1">
      <c r="A30" s="36" t="s">
        <v>36</v>
      </c>
      <c r="B30" s="17"/>
      <c r="C30" s="18"/>
      <c r="D30" s="19" t="e">
        <f t="shared" si="0"/>
        <v>#DIV/0!</v>
      </c>
      <c r="E30" s="17">
        <v>4804</v>
      </c>
      <c r="F30" s="18">
        <v>573</v>
      </c>
      <c r="G30" s="19">
        <f t="shared" si="1"/>
        <v>0.1193</v>
      </c>
    </row>
    <row r="31" spans="1:7" ht="13.5" customHeight="1">
      <c r="A31" s="39" t="s">
        <v>37</v>
      </c>
      <c r="B31" s="20"/>
      <c r="C31" s="21"/>
      <c r="D31" s="22" t="e">
        <f t="shared" si="0"/>
        <v>#DIV/0!</v>
      </c>
      <c r="E31" s="20">
        <v>10268</v>
      </c>
      <c r="F31" s="21">
        <v>2184</v>
      </c>
      <c r="G31" s="22">
        <f t="shared" si="1"/>
        <v>0.2127</v>
      </c>
    </row>
    <row r="32" spans="1:7" ht="13.5" customHeight="1">
      <c r="A32" s="36" t="s">
        <v>21</v>
      </c>
      <c r="B32" s="17"/>
      <c r="C32" s="18"/>
      <c r="D32" s="19" t="e">
        <f t="shared" si="0"/>
        <v>#DIV/0!</v>
      </c>
      <c r="E32" s="17">
        <v>13510</v>
      </c>
      <c r="F32" s="18">
        <v>3436</v>
      </c>
      <c r="G32" s="19">
        <f t="shared" si="1"/>
        <v>0.2543</v>
      </c>
    </row>
    <row r="33" spans="1:7" ht="13.5" customHeight="1">
      <c r="A33" s="36" t="s">
        <v>22</v>
      </c>
      <c r="B33" s="17"/>
      <c r="C33" s="18"/>
      <c r="D33" s="19" t="e">
        <f t="shared" si="0"/>
        <v>#DIV/0!</v>
      </c>
      <c r="E33" s="17">
        <v>8182</v>
      </c>
      <c r="F33" s="18">
        <v>1091</v>
      </c>
      <c r="G33" s="19">
        <f t="shared" si="1"/>
        <v>0.1333</v>
      </c>
    </row>
    <row r="34" spans="1:7" ht="13.5" customHeight="1">
      <c r="A34" s="36" t="s">
        <v>23</v>
      </c>
      <c r="B34" s="17"/>
      <c r="C34" s="18"/>
      <c r="D34" s="19" t="e">
        <f t="shared" si="0"/>
        <v>#DIV/0!</v>
      </c>
      <c r="E34" s="17">
        <v>2907</v>
      </c>
      <c r="F34" s="18">
        <v>689</v>
      </c>
      <c r="G34" s="19">
        <f t="shared" si="1"/>
        <v>0.237</v>
      </c>
    </row>
    <row r="35" spans="1:7" ht="13.5" customHeight="1">
      <c r="A35" s="36" t="s">
        <v>24</v>
      </c>
      <c r="B35" s="17"/>
      <c r="C35" s="18"/>
      <c r="D35" s="19" t="e">
        <f t="shared" si="0"/>
        <v>#DIV/0!</v>
      </c>
      <c r="E35" s="17">
        <v>2343</v>
      </c>
      <c r="F35" s="18">
        <v>623</v>
      </c>
      <c r="G35" s="19">
        <f t="shared" si="1"/>
        <v>0.2659</v>
      </c>
    </row>
    <row r="36" spans="1:7" ht="13.5" customHeight="1">
      <c r="A36" s="36" t="s">
        <v>25</v>
      </c>
      <c r="B36" s="17"/>
      <c r="C36" s="18"/>
      <c r="D36" s="19" t="e">
        <f t="shared" si="0"/>
        <v>#DIV/0!</v>
      </c>
      <c r="E36" s="17">
        <v>7983</v>
      </c>
      <c r="F36" s="18">
        <v>1108</v>
      </c>
      <c r="G36" s="19">
        <f t="shared" si="1"/>
        <v>0.1388</v>
      </c>
    </row>
    <row r="37" spans="1:7" ht="13.5" customHeight="1">
      <c r="A37" s="36" t="s">
        <v>26</v>
      </c>
      <c r="B37" s="17"/>
      <c r="C37" s="18"/>
      <c r="D37" s="19" t="e">
        <f t="shared" si="0"/>
        <v>#DIV/0!</v>
      </c>
      <c r="E37" s="17">
        <v>3654</v>
      </c>
      <c r="F37" s="18">
        <v>1081</v>
      </c>
      <c r="G37" s="19">
        <f t="shared" si="1"/>
        <v>0.2958</v>
      </c>
    </row>
    <row r="38" spans="1:7" ht="13.5" customHeight="1">
      <c r="A38" s="36" t="s">
        <v>27</v>
      </c>
      <c r="B38" s="17"/>
      <c r="C38" s="18"/>
      <c r="D38" s="19" t="e">
        <f t="shared" si="0"/>
        <v>#DIV/0!</v>
      </c>
      <c r="E38" s="17">
        <v>5020</v>
      </c>
      <c r="F38" s="18">
        <v>778</v>
      </c>
      <c r="G38" s="19">
        <f t="shared" si="1"/>
        <v>0.155</v>
      </c>
    </row>
    <row r="39" spans="1:7" ht="13.5" customHeight="1">
      <c r="A39" s="36" t="s">
        <v>28</v>
      </c>
      <c r="B39" s="17"/>
      <c r="C39" s="18"/>
      <c r="D39" s="19" t="e">
        <f t="shared" si="0"/>
        <v>#DIV/0!</v>
      </c>
      <c r="E39" s="17">
        <v>14619</v>
      </c>
      <c r="F39" s="18">
        <v>2084</v>
      </c>
      <c r="G39" s="19">
        <f t="shared" si="1"/>
        <v>0.1426</v>
      </c>
    </row>
    <row r="40" spans="1:7" ht="13.5" customHeight="1" thickBot="1">
      <c r="A40" s="39" t="s">
        <v>29</v>
      </c>
      <c r="B40" s="20"/>
      <c r="C40" s="21"/>
      <c r="D40" s="22" t="e">
        <f t="shared" si="0"/>
        <v>#DIV/0!</v>
      </c>
      <c r="E40" s="20">
        <v>10865</v>
      </c>
      <c r="F40" s="21">
        <v>1694</v>
      </c>
      <c r="G40" s="22">
        <f t="shared" si="1"/>
        <v>0.1559</v>
      </c>
    </row>
    <row r="41" spans="1:7" ht="13.5" thickBot="1">
      <c r="A41" s="40" t="s">
        <v>53</v>
      </c>
      <c r="B41" s="26">
        <f>SUM(B8:B40)</f>
        <v>0</v>
      </c>
      <c r="C41" s="27">
        <f>SUM(C8:C40)</f>
        <v>0</v>
      </c>
      <c r="D41" s="28" t="e">
        <f t="shared" si="0"/>
        <v>#DIV/0!</v>
      </c>
      <c r="E41" s="26">
        <f>SUM(E8:E40)</f>
        <v>1060744</v>
      </c>
      <c r="F41" s="27">
        <f>SUM(F8:F40)</f>
        <v>187365</v>
      </c>
      <c r="G41" s="28">
        <f t="shared" si="1"/>
        <v>0.1766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7"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2023-08-30T01:14:20Z</cp:lastPrinted>
  <dcterms:created xsi:type="dcterms:W3CDTF">2002-11-14T10:59:29Z</dcterms:created>
  <dcterms:modified xsi:type="dcterms:W3CDTF">2023-08-30T01:28:14Z</dcterms:modified>
  <cp:category/>
  <cp:version/>
  <cp:contentType/>
  <cp:contentStatus/>
</cp:coreProperties>
</file>