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1050" windowWidth="19155" windowHeight="7695" activeTab="0"/>
  </bookViews>
  <sheets>
    <sheet name="様式" sheetId="1" r:id="rId1"/>
    <sheet name="記載要領" sheetId="2" r:id="rId2"/>
    <sheet name="記入例" sheetId="3" r:id="rId3"/>
    <sheet name="Sheet1" sheetId="4" r:id="rId4"/>
  </sheets>
  <definedNames>
    <definedName name="_xlfn.IFERROR" hidden="1">#NAME?</definedName>
    <definedName name="_xlnm.Print_Area" localSheetId="1">'記載要領'!$A$1:$E$28</definedName>
    <definedName name="_xlnm.Print_Area" localSheetId="2">'記入例'!$A$1:$S$28</definedName>
    <definedName name="_xlnm.Print_Area" localSheetId="0">'様式'!$A$1:$S$28</definedName>
  </definedNames>
  <calcPr fullCalcOnLoad="1"/>
</workbook>
</file>

<file path=xl/sharedStrings.xml><?xml version="1.0" encoding="utf-8"?>
<sst xmlns="http://schemas.openxmlformats.org/spreadsheetml/2006/main" count="138" uniqueCount="69">
  <si>
    <t>番号</t>
  </si>
  <si>
    <t>就業形態</t>
  </si>
  <si>
    <t>雇用保険の加入の有無と未加入の理由</t>
  </si>
  <si>
    <t>加入の有無</t>
  </si>
  <si>
    <t>未加入の理由</t>
  </si>
  <si>
    <t>厚生年金保険の加入の有無と未加入の理由</t>
  </si>
  <si>
    <t>加入の有無</t>
  </si>
  <si>
    <t>健康保険の加入の有無と未加入の理由</t>
  </si>
  <si>
    <t>職名</t>
  </si>
  <si>
    <t>業務内容</t>
  </si>
  <si>
    <t>賃金総額
①
(円)</t>
  </si>
  <si>
    <t>社会保険</t>
  </si>
  <si>
    <t>1時間当たりの賃金</t>
  </si>
  <si>
    <t>１時間当たりの賃金</t>
  </si>
  <si>
    <t>正職員</t>
  </si>
  <si>
    <t>正職員以外（非常勤・臨時職員・嘱託その他）</t>
  </si>
  <si>
    <t>対象外諸手当
②</t>
  </si>
  <si>
    <t>①賃金総額</t>
  </si>
  <si>
    <t>②対象外手当</t>
  </si>
  <si>
    <t>③対象額</t>
  </si>
  <si>
    <t>【記載要領】</t>
  </si>
  <si>
    <t>説明</t>
  </si>
  <si>
    <t>雇用保険の未加入の理由</t>
  </si>
  <si>
    <t xml:space="preserve">健康保険の未加入の理由
</t>
  </si>
  <si>
    <t>厚生年金保険の未加入の理由</t>
  </si>
  <si>
    <t>所定労働日数
④</t>
  </si>
  <si>
    <t>所定労働時間
⑤</t>
  </si>
  <si>
    <t>区分</t>
  </si>
  <si>
    <t>賃金・労働時間の状況</t>
  </si>
  <si>
    <t>対象額
③＝①-②</t>
  </si>
  <si>
    <t xml:space="preserve">・臨時に支払われる賃金（例）結婚手当　等
・１か月を超える期間ごとに支払われる賃金（例）賞与　等）
・所定労働時間を超える時間の労働に対して支払われる賃金（例）時間外割増賃金　等
・所定労働日以外の日の労働に対して支払われる賃金（例）休日割増賃金　等
・午後10 時から午前５時までの間の労働に対して支払われる賃金のうち、通常の労働時間の賃金の計算額を超える部分（深夜割増賃金　等）
・精皆勤手当、通勤手当及び家族手当
</t>
  </si>
  <si>
    <t>【月給】年間所定労働日数
【日給】支払賃金の対象となる総労働日数
【時給】記入不要</t>
  </si>
  <si>
    <t>④所定労働日数</t>
  </si>
  <si>
    <t>⑤所定労働時間</t>
  </si>
  <si>
    <t>賃金支払日に支払った賃金総額（支払う予定の賃金総額）</t>
  </si>
  <si>
    <t>①賃金総額　―　②対象外諸手当</t>
  </si>
  <si>
    <t>○</t>
  </si>
  <si>
    <t>勤務
時間</t>
  </si>
  <si>
    <t>賃金
形態</t>
  </si>
  <si>
    <t xml:space="preserve">【月給】③÷（④×⑤）
【日給】③÷（④×⑤）
【時給】③÷⑤
</t>
  </si>
  <si>
    <t>プルダウンリスト</t>
  </si>
  <si>
    <t>月給</t>
  </si>
  <si>
    <t>日給</t>
  </si>
  <si>
    <t>時間給</t>
  </si>
  <si>
    <t>有</t>
  </si>
  <si>
    <t>無</t>
  </si>
  <si>
    <t>施設長</t>
  </si>
  <si>
    <t>管理運営全般</t>
  </si>
  <si>
    <t>○</t>
  </si>
  <si>
    <t>9：00～18：00</t>
  </si>
  <si>
    <t>事務補助員</t>
  </si>
  <si>
    <t>施設経理担当</t>
  </si>
  <si>
    <t>嘱託職員</t>
  </si>
  <si>
    <t>受付補助</t>
  </si>
  <si>
    <t>9：00～12：00</t>
  </si>
  <si>
    <t>―</t>
  </si>
  <si>
    <t>※職員配置の実態に応じて、下記のように（まとめて）報告する方式でも可とする。</t>
  </si>
  <si>
    <t>事務職員×２名</t>
  </si>
  <si>
    <t>経理事務全般</t>
  </si>
  <si>
    <t>月給</t>
  </si>
  <si>
    <t>加入の有無を記載し、未加入の場合（「加入の有無」の欄で「無」の場合）には、該当する未加入理由の番号を記入してください。</t>
  </si>
  <si>
    <t xml:space="preserve">【月給、日給】1日所定労働時間数
【時給】支払賃金の対象となる総労働時間数
</t>
  </si>
  <si>
    <t xml:space="preserve">・当該職員が雇用保険に未加入の場合は、その理由を次の中から選んで番号を記入してください。
【健康保険が未加入の理由】
　①所定労働日数及び所定労働時間が一般社員の４分の３未満
　②７５歳以上
　③その他
</t>
  </si>
  <si>
    <t xml:space="preserve">・当該職員が未加入の場合は、その理由を次の中から選んで番号を記入してください。
【厚生年金保険が未加入の理由】
　①所定労働日数及び所定労働時間が一般社員の４分の３未満
　②７０歳以上
　③その他
</t>
  </si>
  <si>
    <t xml:space="preserve">・当該職員が雇用保険に未加入の場合は、その理由を次の中から選んで番号を記入してください。
【雇用保険が未加入の理由】
　①短時間労働者
　　　（１週間の所定労働時間が２０時間未満かつ３１日以上の雇用見込み
　　　　がない者）
　②季節的に雇用される者
      （４カ月以内の期間を定めて雇用される者、又は１週間の所定労働時
        間が20時間以上30時間未満である者）　
　③その他
</t>
  </si>
  <si>
    <t>就業形態</t>
  </si>
  <si>
    <t xml:space="preserve">正職員・正職員以外の区分は、下記により記入してください。　
　正職員：期間の定めのない雇用契約で働いている者
　正職員以外：期間を定めた雇用契約で働いている者　
</t>
  </si>
  <si>
    <t>職員配置計画書</t>
  </si>
  <si>
    <t>（様式４－９）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</si>
</sst>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3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9"/>
      <name val="ＭＳ Ｐゴシック"/>
      <family val="3"/>
    </font>
    <font>
      <sz val="20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0"/>
      <name val="Calibri"/>
      <family val="3"/>
    </font>
    <font>
      <sz val="16"/>
      <color theme="0"/>
      <name val="ＭＳ Ｐゴシック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horizontal="left" vertical="top" wrapText="1"/>
    </xf>
    <xf numFmtId="0" fontId="4" fillId="0" borderId="0" xfId="60">
      <alignment vertical="center"/>
      <protection/>
    </xf>
    <xf numFmtId="0" fontId="5" fillId="0" borderId="0" xfId="60" applyFont="1" applyAlignment="1">
      <alignment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0" xfId="60" applyAlignment="1">
      <alignment vertical="center"/>
      <protection/>
    </xf>
    <xf numFmtId="0" fontId="4" fillId="0" borderId="0" xfId="60" applyBorder="1">
      <alignment vertical="center"/>
      <protection/>
    </xf>
    <xf numFmtId="0" fontId="9" fillId="0" borderId="0" xfId="0" applyFont="1" applyBorder="1" applyAlignment="1">
      <alignment vertical="top"/>
    </xf>
    <xf numFmtId="0" fontId="10" fillId="0" borderId="15" xfId="60" applyFont="1" applyBorder="1" applyAlignment="1">
      <alignment vertical="center" wrapText="1"/>
      <protection/>
    </xf>
    <xf numFmtId="0" fontId="9" fillId="0" borderId="16" xfId="0" applyFont="1" applyBorder="1" applyAlignment="1">
      <alignment vertical="top"/>
    </xf>
    <xf numFmtId="0" fontId="10" fillId="0" borderId="15" xfId="60" applyFont="1" applyBorder="1" applyAlignment="1">
      <alignment horizontal="left" vertical="center" wrapText="1"/>
      <protection/>
    </xf>
    <xf numFmtId="0" fontId="5" fillId="0" borderId="0" xfId="60" applyFont="1" applyFill="1" applyAlignment="1">
      <alignment vertical="center"/>
      <protection/>
    </xf>
    <xf numFmtId="0" fontId="4" fillId="0" borderId="0" xfId="60" applyFill="1">
      <alignment vertical="center"/>
      <protection/>
    </xf>
    <xf numFmtId="0" fontId="48" fillId="0" borderId="16" xfId="0" applyFont="1" applyFill="1" applyBorder="1" applyAlignment="1">
      <alignment vertical="top"/>
    </xf>
    <xf numFmtId="0" fontId="4" fillId="0" borderId="0" xfId="60" applyFont="1" applyFill="1">
      <alignment vertical="center"/>
      <protection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vertical="top"/>
    </xf>
    <xf numFmtId="0" fontId="46" fillId="0" borderId="17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38" fontId="47" fillId="0" borderId="19" xfId="48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horizontal="center" vertical="center"/>
    </xf>
    <xf numFmtId="38" fontId="47" fillId="0" borderId="25" xfId="48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0" fontId="47" fillId="0" borderId="28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top" wrapText="1"/>
    </xf>
    <xf numFmtId="0" fontId="50" fillId="0" borderId="38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center" vertical="top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top" wrapText="1"/>
    </xf>
    <xf numFmtId="0" fontId="50" fillId="0" borderId="41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/>
    </xf>
    <xf numFmtId="0" fontId="47" fillId="0" borderId="43" xfId="0" applyFont="1" applyFill="1" applyBorder="1" applyAlignment="1">
      <alignment vertical="center"/>
    </xf>
    <xf numFmtId="0" fontId="47" fillId="0" borderId="44" xfId="0" applyFont="1" applyFill="1" applyBorder="1" applyAlignment="1">
      <alignment vertical="center"/>
    </xf>
    <xf numFmtId="0" fontId="47" fillId="0" borderId="45" xfId="0" applyFont="1" applyFill="1" applyBorder="1" applyAlignment="1">
      <alignment vertical="center"/>
    </xf>
    <xf numFmtId="0" fontId="47" fillId="0" borderId="46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47" xfId="0" applyFont="1" applyFill="1" applyBorder="1" applyAlignment="1">
      <alignment vertical="center"/>
    </xf>
    <xf numFmtId="0" fontId="47" fillId="0" borderId="22" xfId="0" applyFont="1" applyFill="1" applyBorder="1" applyAlignment="1">
      <alignment horizontal="center" vertical="center"/>
    </xf>
    <xf numFmtId="38" fontId="47" fillId="0" borderId="26" xfId="48" applyFont="1" applyFill="1" applyBorder="1" applyAlignment="1">
      <alignment vertical="center"/>
    </xf>
    <xf numFmtId="38" fontId="47" fillId="0" borderId="20" xfId="48" applyFont="1" applyFill="1" applyBorder="1" applyAlignment="1">
      <alignment vertical="center"/>
    </xf>
    <xf numFmtId="38" fontId="47" fillId="0" borderId="27" xfId="48" applyFont="1" applyFill="1" applyBorder="1" applyAlignment="1">
      <alignment vertical="center"/>
    </xf>
    <xf numFmtId="180" fontId="47" fillId="0" borderId="26" xfId="48" applyNumberFormat="1" applyFont="1" applyFill="1" applyBorder="1" applyAlignment="1">
      <alignment vertical="center"/>
    </xf>
    <xf numFmtId="180" fontId="47" fillId="0" borderId="19" xfId="48" applyNumberFormat="1" applyFont="1" applyFill="1" applyBorder="1" applyAlignment="1">
      <alignment vertical="center"/>
    </xf>
    <xf numFmtId="0" fontId="47" fillId="0" borderId="48" xfId="0" applyFont="1" applyFill="1" applyBorder="1" applyAlignment="1">
      <alignment vertical="center"/>
    </xf>
    <xf numFmtId="0" fontId="47" fillId="0" borderId="49" xfId="0" applyFont="1" applyFill="1" applyBorder="1" applyAlignment="1">
      <alignment vertical="center"/>
    </xf>
    <xf numFmtId="0" fontId="47" fillId="0" borderId="25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53" xfId="0" applyFont="1" applyFill="1" applyBorder="1" applyAlignment="1">
      <alignment vertical="center"/>
    </xf>
    <xf numFmtId="0" fontId="47" fillId="0" borderId="54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47" fillId="0" borderId="54" xfId="48" applyFont="1" applyFill="1" applyBorder="1" applyAlignment="1">
      <alignment vertical="center"/>
    </xf>
    <xf numFmtId="180" fontId="47" fillId="0" borderId="55" xfId="48" applyNumberFormat="1" applyFont="1" applyFill="1" applyBorder="1" applyAlignment="1">
      <alignment vertical="center"/>
    </xf>
    <xf numFmtId="0" fontId="47" fillId="0" borderId="53" xfId="0" applyFont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10" fillId="0" borderId="57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left" vertical="top" wrapText="1"/>
      <protection/>
    </xf>
    <xf numFmtId="0" fontId="6" fillId="0" borderId="0" xfId="0" applyFont="1" applyFill="1" applyAlignment="1">
      <alignment horizontal="left" vertical="center"/>
    </xf>
    <xf numFmtId="0" fontId="46" fillId="0" borderId="5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left" vertical="center" wrapText="1"/>
    </xf>
    <xf numFmtId="0" fontId="46" fillId="0" borderId="55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46" fillId="0" borderId="76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top" wrapText="1"/>
    </xf>
    <xf numFmtId="0" fontId="46" fillId="0" borderId="35" xfId="0" applyFont="1" applyFill="1" applyBorder="1" applyAlignment="1">
      <alignment horizontal="center" vertical="top" wrapText="1"/>
    </xf>
    <xf numFmtId="0" fontId="46" fillId="0" borderId="55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top" wrapText="1"/>
    </xf>
    <xf numFmtId="0" fontId="46" fillId="0" borderId="77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5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82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83" xfId="0" applyFont="1" applyFill="1" applyBorder="1" applyAlignment="1">
      <alignment horizontal="center" vertical="top" wrapText="1"/>
    </xf>
    <xf numFmtId="0" fontId="46" fillId="0" borderId="84" xfId="0" applyFont="1" applyBorder="1" applyAlignment="1">
      <alignment horizontal="center" vertical="center" wrapText="1"/>
    </xf>
    <xf numFmtId="0" fontId="46" fillId="0" borderId="85" xfId="0" applyFont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86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/>
    </xf>
    <xf numFmtId="0" fontId="1" fillId="0" borderId="73" xfId="0" applyFont="1" applyFill="1" applyBorder="1" applyAlignment="1">
      <alignment vertical="top"/>
    </xf>
    <xf numFmtId="0" fontId="48" fillId="0" borderId="50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53" xfId="0" applyFont="1" applyFill="1" applyBorder="1" applyAlignment="1">
      <alignment horizontal="center" vertical="top"/>
    </xf>
    <xf numFmtId="0" fontId="4" fillId="0" borderId="73" xfId="60" applyFont="1" applyFill="1" applyBorder="1" applyAlignment="1">
      <alignment horizontal="left" vertical="center" wrapText="1"/>
      <protection/>
    </xf>
    <xf numFmtId="0" fontId="4" fillId="0" borderId="75" xfId="60" applyFont="1" applyFill="1" applyBorder="1" applyAlignment="1">
      <alignment horizontal="left" vertical="center" wrapText="1"/>
      <protection/>
    </xf>
    <xf numFmtId="0" fontId="10" fillId="0" borderId="58" xfId="60" applyFont="1" applyFill="1" applyBorder="1" applyAlignment="1">
      <alignment horizontal="center" vertical="center"/>
      <protection/>
    </xf>
    <xf numFmtId="0" fontId="10" fillId="0" borderId="76" xfId="60" applyFont="1" applyFill="1" applyBorder="1" applyAlignment="1">
      <alignment horizontal="center" vertical="center"/>
      <protection/>
    </xf>
    <xf numFmtId="0" fontId="10" fillId="0" borderId="16" xfId="60" applyFont="1" applyBorder="1" applyAlignment="1">
      <alignment horizontal="left" vertical="top" wrapText="1"/>
      <protection/>
    </xf>
    <xf numFmtId="0" fontId="10" fillId="0" borderId="87" xfId="60" applyFont="1" applyBorder="1" applyAlignment="1">
      <alignment horizontal="left" vertical="top" wrapText="1"/>
      <protection/>
    </xf>
    <xf numFmtId="0" fontId="1" fillId="0" borderId="33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48" fillId="0" borderId="12" xfId="0" applyFont="1" applyFill="1" applyBorder="1" applyAlignment="1">
      <alignment vertical="top"/>
    </xf>
    <xf numFmtId="0" fontId="48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48" fillId="0" borderId="50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48" fillId="0" borderId="50" xfId="0" applyFont="1" applyFill="1" applyBorder="1" applyAlignment="1">
      <alignment horizontal="left" vertical="top"/>
    </xf>
    <xf numFmtId="0" fontId="48" fillId="0" borderId="16" xfId="0" applyFont="1" applyFill="1" applyBorder="1" applyAlignment="1">
      <alignment horizontal="left" vertical="top"/>
    </xf>
    <xf numFmtId="0" fontId="49" fillId="0" borderId="88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200025</xdr:rowOff>
    </xdr:from>
    <xdr:to>
      <xdr:col>1</xdr:col>
      <xdr:colOff>1314450</xdr:colOff>
      <xdr:row>1</xdr:row>
      <xdr:rowOff>752475</xdr:rowOff>
    </xdr:to>
    <xdr:sp>
      <xdr:nvSpPr>
        <xdr:cNvPr id="1" name="正方形/長方形 1"/>
        <xdr:cNvSpPr>
          <a:spLocks/>
        </xdr:cNvSpPr>
      </xdr:nvSpPr>
      <xdr:spPr>
        <a:xfrm>
          <a:off x="161925" y="504825"/>
          <a:ext cx="1476375" cy="552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view="pageBreakPreview" zoomScaleNormal="75" zoomScaleSheetLayoutView="100" workbookViewId="0" topLeftCell="A1">
      <selection activeCell="C4" sqref="C4:C10"/>
    </sheetView>
  </sheetViews>
  <sheetFormatPr defaultColWidth="9.140625" defaultRowHeight="15"/>
  <cols>
    <col min="1" max="1" width="4.8515625" style="0" customWidth="1"/>
    <col min="2" max="2" width="23.00390625" style="26" customWidth="1"/>
    <col min="3" max="3" width="24.28125" style="26" customWidth="1"/>
    <col min="4" max="5" width="12.57421875" style="26" customWidth="1"/>
    <col min="6" max="6" width="11.7109375" style="26" customWidth="1"/>
    <col min="7" max="7" width="13.28125" style="47" customWidth="1"/>
    <col min="8" max="8" width="17.140625" style="26" customWidth="1"/>
    <col min="9" max="9" width="17.00390625" style="26" customWidth="1"/>
    <col min="10" max="10" width="12.28125" style="26" customWidth="1"/>
    <col min="11" max="11" width="15.421875" style="26" customWidth="1"/>
    <col min="12" max="13" width="13.7109375" style="26" customWidth="1"/>
    <col min="14" max="19" width="14.57421875" style="0" customWidth="1"/>
    <col min="20" max="20" width="7.140625" style="1" customWidth="1"/>
    <col min="21" max="21" width="42.140625" style="1" customWidth="1"/>
    <col min="22" max="25" width="6.57421875" style="1" customWidth="1"/>
    <col min="26" max="40" width="9.00390625" style="1" customWidth="1"/>
  </cols>
  <sheetData>
    <row r="1" spans="17:19" ht="27" customHeight="1">
      <c r="Q1" s="152" t="s">
        <v>68</v>
      </c>
      <c r="R1" s="152"/>
      <c r="S1" s="152"/>
    </row>
    <row r="2" spans="3:20" ht="49.5" customHeight="1">
      <c r="C2" s="107" t="s">
        <v>67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3:40" ht="24.75" customHeight="1" thickBot="1">
      <c r="M3" s="27"/>
      <c r="N3" s="2"/>
      <c r="O3" s="3"/>
      <c r="P3" s="3"/>
      <c r="Q3" s="3"/>
      <c r="R3" s="3"/>
      <c r="S3" s="3"/>
      <c r="T3" s="3"/>
      <c r="U3" s="3"/>
      <c r="AH3"/>
      <c r="AI3"/>
      <c r="AJ3"/>
      <c r="AK3"/>
      <c r="AL3"/>
      <c r="AM3"/>
      <c r="AN3"/>
    </row>
    <row r="4" spans="1:33" s="14" customFormat="1" ht="34.5" customHeight="1" thickBot="1">
      <c r="A4" s="108" t="s">
        <v>0</v>
      </c>
      <c r="B4" s="111" t="s">
        <v>8</v>
      </c>
      <c r="C4" s="115" t="s">
        <v>9</v>
      </c>
      <c r="D4" s="118" t="s">
        <v>1</v>
      </c>
      <c r="E4" s="119"/>
      <c r="F4" s="124" t="s">
        <v>37</v>
      </c>
      <c r="G4" s="115" t="s">
        <v>38</v>
      </c>
      <c r="H4" s="127" t="s">
        <v>28</v>
      </c>
      <c r="I4" s="128"/>
      <c r="J4" s="128"/>
      <c r="K4" s="128"/>
      <c r="L4" s="128"/>
      <c r="M4" s="129"/>
      <c r="N4" s="130" t="s">
        <v>11</v>
      </c>
      <c r="O4" s="131"/>
      <c r="P4" s="131"/>
      <c r="Q4" s="131"/>
      <c r="R4" s="131"/>
      <c r="S4" s="132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4" customFormat="1" ht="16.5" customHeight="1">
      <c r="A5" s="109"/>
      <c r="B5" s="112"/>
      <c r="C5" s="116"/>
      <c r="D5" s="120"/>
      <c r="E5" s="121"/>
      <c r="F5" s="125"/>
      <c r="G5" s="116"/>
      <c r="H5" s="133" t="s">
        <v>12</v>
      </c>
      <c r="I5" s="165" t="s">
        <v>10</v>
      </c>
      <c r="J5" s="28"/>
      <c r="K5" s="28"/>
      <c r="L5" s="125" t="s">
        <v>25</v>
      </c>
      <c r="M5" s="136" t="s">
        <v>26</v>
      </c>
      <c r="N5" s="108" t="s">
        <v>2</v>
      </c>
      <c r="O5" s="140"/>
      <c r="P5" s="108" t="s">
        <v>7</v>
      </c>
      <c r="Q5" s="140"/>
      <c r="R5" s="108" t="s">
        <v>5</v>
      </c>
      <c r="S5" s="14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6.5" customHeight="1">
      <c r="A6" s="109"/>
      <c r="B6" s="112"/>
      <c r="C6" s="116"/>
      <c r="D6" s="122"/>
      <c r="E6" s="123"/>
      <c r="F6" s="125"/>
      <c r="G6" s="116"/>
      <c r="H6" s="134"/>
      <c r="I6" s="166"/>
      <c r="J6" s="144" t="s">
        <v>16</v>
      </c>
      <c r="K6" s="147" t="s">
        <v>29</v>
      </c>
      <c r="L6" s="125"/>
      <c r="M6" s="137"/>
      <c r="N6" s="109"/>
      <c r="O6" s="141"/>
      <c r="P6" s="109"/>
      <c r="Q6" s="141"/>
      <c r="R6" s="109"/>
      <c r="S6" s="14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16.5" customHeight="1">
      <c r="A7" s="109"/>
      <c r="B7" s="113"/>
      <c r="C7" s="116"/>
      <c r="D7" s="157" t="s">
        <v>14</v>
      </c>
      <c r="E7" s="160" t="s">
        <v>15</v>
      </c>
      <c r="F7" s="125"/>
      <c r="G7" s="116"/>
      <c r="H7" s="134"/>
      <c r="I7" s="167"/>
      <c r="J7" s="145"/>
      <c r="K7" s="145"/>
      <c r="L7" s="125"/>
      <c r="M7" s="138"/>
      <c r="N7" s="109"/>
      <c r="O7" s="141"/>
      <c r="P7" s="109"/>
      <c r="Q7" s="141"/>
      <c r="R7" s="109"/>
      <c r="S7" s="141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4" customFormat="1" ht="16.5" customHeight="1">
      <c r="A8" s="109"/>
      <c r="B8" s="113"/>
      <c r="C8" s="116"/>
      <c r="D8" s="158"/>
      <c r="E8" s="161"/>
      <c r="F8" s="125"/>
      <c r="G8" s="116"/>
      <c r="H8" s="134"/>
      <c r="I8" s="167"/>
      <c r="J8" s="145"/>
      <c r="K8" s="145"/>
      <c r="L8" s="125"/>
      <c r="M8" s="138"/>
      <c r="N8" s="142"/>
      <c r="O8" s="143"/>
      <c r="P8" s="142"/>
      <c r="Q8" s="143"/>
      <c r="R8" s="142"/>
      <c r="S8" s="14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4" customFormat="1" ht="19.5" customHeight="1">
      <c r="A9" s="109"/>
      <c r="B9" s="113"/>
      <c r="C9" s="116"/>
      <c r="D9" s="158"/>
      <c r="E9" s="161"/>
      <c r="F9" s="125"/>
      <c r="G9" s="116"/>
      <c r="H9" s="134"/>
      <c r="I9" s="167"/>
      <c r="J9" s="145"/>
      <c r="K9" s="145"/>
      <c r="L9" s="125"/>
      <c r="M9" s="138"/>
      <c r="N9" s="163" t="s">
        <v>3</v>
      </c>
      <c r="O9" s="150" t="s">
        <v>4</v>
      </c>
      <c r="P9" s="163" t="s">
        <v>3</v>
      </c>
      <c r="Q9" s="150" t="s">
        <v>4</v>
      </c>
      <c r="R9" s="148" t="s">
        <v>6</v>
      </c>
      <c r="S9" s="150" t="s">
        <v>4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65.25" customHeight="1" thickBot="1">
      <c r="A10" s="110"/>
      <c r="B10" s="114"/>
      <c r="C10" s="117"/>
      <c r="D10" s="159"/>
      <c r="E10" s="162"/>
      <c r="F10" s="126"/>
      <c r="G10" s="117"/>
      <c r="H10" s="135"/>
      <c r="I10" s="168"/>
      <c r="J10" s="146"/>
      <c r="K10" s="146"/>
      <c r="L10" s="126"/>
      <c r="M10" s="139"/>
      <c r="N10" s="164"/>
      <c r="O10" s="151"/>
      <c r="P10" s="164"/>
      <c r="Q10" s="151"/>
      <c r="R10" s="149"/>
      <c r="S10" s="15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61" customFormat="1" ht="65.25" customHeight="1" hidden="1">
      <c r="A11" s="153" t="s">
        <v>40</v>
      </c>
      <c r="B11" s="94"/>
      <c r="C11" s="50"/>
      <c r="D11" s="51" t="s">
        <v>36</v>
      </c>
      <c r="E11" s="52" t="s">
        <v>36</v>
      </c>
      <c r="F11" s="53"/>
      <c r="G11" s="50" t="s">
        <v>41</v>
      </c>
      <c r="H11" s="54"/>
      <c r="I11" s="50"/>
      <c r="J11" s="55"/>
      <c r="K11" s="55"/>
      <c r="L11" s="56"/>
      <c r="M11" s="57"/>
      <c r="N11" s="58" t="s">
        <v>44</v>
      </c>
      <c r="O11" s="59">
        <v>1</v>
      </c>
      <c r="P11" s="58" t="s">
        <v>44</v>
      </c>
      <c r="Q11" s="59">
        <v>1</v>
      </c>
      <c r="R11" s="58" t="s">
        <v>44</v>
      </c>
      <c r="S11" s="59">
        <v>1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 s="61" customFormat="1" ht="65.25" customHeight="1" hidden="1">
      <c r="A12" s="154"/>
      <c r="B12" s="94"/>
      <c r="C12" s="50"/>
      <c r="D12" s="51"/>
      <c r="E12" s="52"/>
      <c r="F12" s="53"/>
      <c r="G12" s="50" t="s">
        <v>42</v>
      </c>
      <c r="H12" s="54"/>
      <c r="I12" s="50"/>
      <c r="J12" s="55"/>
      <c r="K12" s="55"/>
      <c r="L12" s="56"/>
      <c r="M12" s="57"/>
      <c r="N12" s="58" t="s">
        <v>45</v>
      </c>
      <c r="O12" s="59">
        <v>2</v>
      </c>
      <c r="P12" s="58" t="s">
        <v>45</v>
      </c>
      <c r="Q12" s="59">
        <v>2</v>
      </c>
      <c r="R12" s="58" t="s">
        <v>45</v>
      </c>
      <c r="S12" s="59">
        <v>2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19" s="74" customFormat="1" ht="65.25" customHeight="1" hidden="1">
      <c r="A13" s="155"/>
      <c r="B13" s="95"/>
      <c r="C13" s="63"/>
      <c r="D13" s="64"/>
      <c r="E13" s="65"/>
      <c r="F13" s="66"/>
      <c r="G13" s="63" t="s">
        <v>43</v>
      </c>
      <c r="H13" s="67"/>
      <c r="I13" s="63"/>
      <c r="J13" s="68"/>
      <c r="K13" s="68"/>
      <c r="L13" s="69"/>
      <c r="M13" s="70"/>
      <c r="N13" s="71"/>
      <c r="O13" s="72">
        <v>3</v>
      </c>
      <c r="P13" s="71"/>
      <c r="Q13" s="72">
        <v>3</v>
      </c>
      <c r="R13" s="73"/>
      <c r="S13" s="72">
        <v>3</v>
      </c>
    </row>
    <row r="14" spans="1:33" s="9" customFormat="1" ht="39.75" customHeight="1">
      <c r="A14" s="92">
        <v>1</v>
      </c>
      <c r="B14" s="96"/>
      <c r="C14" s="76"/>
      <c r="D14" s="77"/>
      <c r="E14" s="87"/>
      <c r="F14" s="90"/>
      <c r="G14" s="37"/>
      <c r="H14" s="38">
        <f>IF(G14="月給",(K14/(L14*M14)),(IF(G14="日給",(K14/(L14*M14)),IF(G14="時間給",(K14/M14),""))))</f>
      </c>
      <c r="I14" s="82"/>
      <c r="J14" s="82"/>
      <c r="K14" s="85">
        <f>I14-J14</f>
        <v>0</v>
      </c>
      <c r="L14" s="91"/>
      <c r="M14" s="39"/>
      <c r="N14" s="6"/>
      <c r="O14" s="7"/>
      <c r="P14" s="6"/>
      <c r="Q14" s="7"/>
      <c r="R14" s="6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9" customFormat="1" ht="39.75" customHeight="1">
      <c r="A15" s="93">
        <v>2</v>
      </c>
      <c r="B15" s="97"/>
      <c r="C15" s="32"/>
      <c r="D15" s="79"/>
      <c r="E15" s="88"/>
      <c r="F15" s="90"/>
      <c r="G15" s="33"/>
      <c r="H15" s="38">
        <f aca="true" t="shared" si="0" ref="H15:H28">IF(G15="月給",(K15/(L15*M15)),(IF(G15="日給",(K15/(L15*M15)),IF(G15="時間給",(K15/M15),""))))</f>
      </c>
      <c r="I15" s="34"/>
      <c r="J15" s="34"/>
      <c r="K15" s="85">
        <f aca="true" t="shared" si="1" ref="K15:K28">I15-J15</f>
        <v>0</v>
      </c>
      <c r="L15" s="35"/>
      <c r="M15" s="31"/>
      <c r="N15" s="11"/>
      <c r="O15" s="12"/>
      <c r="P15" s="11"/>
      <c r="Q15" s="12"/>
      <c r="R15" s="11"/>
      <c r="S15" s="12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9" customFormat="1" ht="39.75" customHeight="1">
      <c r="A16" s="93">
        <v>3</v>
      </c>
      <c r="B16" s="97"/>
      <c r="C16" s="32"/>
      <c r="D16" s="79"/>
      <c r="E16" s="88"/>
      <c r="F16" s="90"/>
      <c r="G16" s="33"/>
      <c r="H16" s="38">
        <f t="shared" si="0"/>
      </c>
      <c r="I16" s="34"/>
      <c r="J16" s="34"/>
      <c r="K16" s="85">
        <f t="shared" si="1"/>
        <v>0</v>
      </c>
      <c r="L16" s="81"/>
      <c r="M16" s="31"/>
      <c r="N16" s="11"/>
      <c r="O16" s="12"/>
      <c r="P16" s="11"/>
      <c r="Q16" s="12"/>
      <c r="R16" s="11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9" customFormat="1" ht="39.75" customHeight="1">
      <c r="A17" s="93">
        <v>4</v>
      </c>
      <c r="B17" s="97"/>
      <c r="C17" s="32"/>
      <c r="D17" s="33"/>
      <c r="E17" s="89"/>
      <c r="F17" s="90"/>
      <c r="G17" s="33"/>
      <c r="H17" s="38">
        <f t="shared" si="0"/>
      </c>
      <c r="I17" s="34"/>
      <c r="J17" s="34"/>
      <c r="K17" s="85">
        <f t="shared" si="1"/>
        <v>0</v>
      </c>
      <c r="L17" s="35"/>
      <c r="M17" s="31"/>
      <c r="N17" s="11"/>
      <c r="O17" s="12"/>
      <c r="P17" s="11"/>
      <c r="Q17" s="12"/>
      <c r="R17" s="11"/>
      <c r="S17" s="12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9" customFormat="1" ht="39.75" customHeight="1">
      <c r="A18" s="93">
        <v>5</v>
      </c>
      <c r="B18" s="97"/>
      <c r="C18" s="32"/>
      <c r="D18" s="33"/>
      <c r="E18" s="89"/>
      <c r="F18" s="90"/>
      <c r="G18" s="33"/>
      <c r="H18" s="38">
        <f t="shared" si="0"/>
      </c>
      <c r="I18" s="34"/>
      <c r="J18" s="34"/>
      <c r="K18" s="85">
        <f t="shared" si="1"/>
        <v>0</v>
      </c>
      <c r="L18" s="35"/>
      <c r="M18" s="31"/>
      <c r="N18" s="11"/>
      <c r="O18" s="12"/>
      <c r="P18" s="11"/>
      <c r="Q18" s="12"/>
      <c r="R18" s="11"/>
      <c r="S18" s="12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9" customFormat="1" ht="39.75" customHeight="1">
      <c r="A19" s="93">
        <v>6</v>
      </c>
      <c r="B19" s="97"/>
      <c r="C19" s="32"/>
      <c r="D19" s="79"/>
      <c r="E19" s="88"/>
      <c r="F19" s="90"/>
      <c r="G19" s="79"/>
      <c r="H19" s="38">
        <f t="shared" si="0"/>
      </c>
      <c r="I19" s="34"/>
      <c r="J19" s="34"/>
      <c r="K19" s="85">
        <f t="shared" si="1"/>
        <v>0</v>
      </c>
      <c r="L19" s="35"/>
      <c r="M19" s="31"/>
      <c r="N19" s="11"/>
      <c r="O19" s="12"/>
      <c r="P19" s="11"/>
      <c r="Q19" s="12"/>
      <c r="R19" s="11"/>
      <c r="S19" s="12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40" s="9" customFormat="1" ht="39.75" customHeight="1">
      <c r="A20" s="93">
        <v>7</v>
      </c>
      <c r="B20" s="97"/>
      <c r="C20" s="32"/>
      <c r="D20" s="79"/>
      <c r="E20" s="88"/>
      <c r="F20" s="90"/>
      <c r="G20" s="37"/>
      <c r="H20" s="38">
        <f t="shared" si="0"/>
      </c>
      <c r="I20" s="82"/>
      <c r="J20" s="82"/>
      <c r="K20" s="85">
        <f t="shared" si="1"/>
        <v>0</v>
      </c>
      <c r="L20" s="30"/>
      <c r="M20" s="39"/>
      <c r="N20" s="11"/>
      <c r="O20" s="12"/>
      <c r="P20" s="11"/>
      <c r="Q20" s="12"/>
      <c r="R20" s="11"/>
      <c r="S20" s="12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9" customFormat="1" ht="39.75" customHeight="1">
      <c r="A21" s="93">
        <v>8</v>
      </c>
      <c r="B21" s="97"/>
      <c r="C21" s="32"/>
      <c r="D21" s="33"/>
      <c r="E21" s="89"/>
      <c r="F21" s="90"/>
      <c r="G21" s="37"/>
      <c r="H21" s="38">
        <f t="shared" si="0"/>
      </c>
      <c r="I21" s="82"/>
      <c r="J21" s="82"/>
      <c r="K21" s="85">
        <f t="shared" si="1"/>
        <v>0</v>
      </c>
      <c r="L21" s="30"/>
      <c r="M21" s="39"/>
      <c r="N21" s="6"/>
      <c r="O21" s="12"/>
      <c r="P21" s="11"/>
      <c r="Q21" s="12"/>
      <c r="R21" s="11"/>
      <c r="S21" s="12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9" customFormat="1" ht="39.75" customHeight="1">
      <c r="A22" s="93">
        <v>9</v>
      </c>
      <c r="B22" s="97"/>
      <c r="C22" s="32"/>
      <c r="D22" s="33"/>
      <c r="E22" s="89"/>
      <c r="F22" s="90"/>
      <c r="G22" s="33"/>
      <c r="H22" s="38">
        <f t="shared" si="0"/>
      </c>
      <c r="I22" s="34"/>
      <c r="J22" s="34"/>
      <c r="K22" s="85">
        <f t="shared" si="1"/>
        <v>0</v>
      </c>
      <c r="L22" s="35"/>
      <c r="M22" s="31"/>
      <c r="N22" s="11"/>
      <c r="O22" s="12"/>
      <c r="P22" s="11"/>
      <c r="Q22" s="12"/>
      <c r="R22" s="11"/>
      <c r="S22" s="12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9" customFormat="1" ht="39.75" customHeight="1">
      <c r="A23" s="93">
        <v>10</v>
      </c>
      <c r="B23" s="97"/>
      <c r="C23" s="32"/>
      <c r="D23" s="33"/>
      <c r="E23" s="89"/>
      <c r="F23" s="90"/>
      <c r="G23" s="33"/>
      <c r="H23" s="38">
        <f t="shared" si="0"/>
      </c>
      <c r="I23" s="34"/>
      <c r="J23" s="34"/>
      <c r="K23" s="85">
        <f t="shared" si="1"/>
        <v>0</v>
      </c>
      <c r="L23" s="35"/>
      <c r="M23" s="31"/>
      <c r="N23" s="11"/>
      <c r="O23" s="12"/>
      <c r="P23" s="11"/>
      <c r="Q23" s="12"/>
      <c r="R23" s="11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9" customFormat="1" ht="39.75" customHeight="1">
      <c r="A24" s="93">
        <v>11</v>
      </c>
      <c r="B24" s="97"/>
      <c r="C24" s="32"/>
      <c r="D24" s="33"/>
      <c r="E24" s="89"/>
      <c r="F24" s="90"/>
      <c r="G24" s="33"/>
      <c r="H24" s="38">
        <f t="shared" si="0"/>
      </c>
      <c r="I24" s="34"/>
      <c r="J24" s="34"/>
      <c r="K24" s="85">
        <f t="shared" si="1"/>
        <v>0</v>
      </c>
      <c r="L24" s="35"/>
      <c r="M24" s="31"/>
      <c r="N24" s="11"/>
      <c r="O24" s="12"/>
      <c r="P24" s="11"/>
      <c r="Q24" s="12"/>
      <c r="R24" s="11"/>
      <c r="S24" s="12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9" customFormat="1" ht="39.75" customHeight="1">
      <c r="A25" s="93">
        <v>12</v>
      </c>
      <c r="B25" s="97"/>
      <c r="C25" s="32"/>
      <c r="D25" s="33"/>
      <c r="E25" s="89"/>
      <c r="F25" s="90"/>
      <c r="G25" s="33"/>
      <c r="H25" s="38">
        <f t="shared" si="0"/>
      </c>
      <c r="I25" s="34"/>
      <c r="J25" s="34"/>
      <c r="K25" s="85">
        <f t="shared" si="1"/>
        <v>0</v>
      </c>
      <c r="L25" s="35"/>
      <c r="M25" s="31"/>
      <c r="N25" s="11"/>
      <c r="O25" s="12"/>
      <c r="P25" s="11"/>
      <c r="Q25" s="12"/>
      <c r="R25" s="11"/>
      <c r="S25" s="12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9" customFormat="1" ht="39.75" customHeight="1">
      <c r="A26" s="93">
        <v>13</v>
      </c>
      <c r="B26" s="97"/>
      <c r="C26" s="32"/>
      <c r="D26" s="33"/>
      <c r="E26" s="89"/>
      <c r="F26" s="90"/>
      <c r="G26" s="33"/>
      <c r="H26" s="38">
        <f t="shared" si="0"/>
      </c>
      <c r="I26" s="34"/>
      <c r="J26" s="34"/>
      <c r="K26" s="85">
        <f t="shared" si="1"/>
        <v>0</v>
      </c>
      <c r="L26" s="35"/>
      <c r="M26" s="31"/>
      <c r="N26" s="11"/>
      <c r="O26" s="12"/>
      <c r="P26" s="11"/>
      <c r="Q26" s="12"/>
      <c r="R26" s="11"/>
      <c r="S26" s="12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9" customFormat="1" ht="39.75" customHeight="1">
      <c r="A27" s="93">
        <v>14</v>
      </c>
      <c r="B27" s="97"/>
      <c r="C27" s="32"/>
      <c r="D27" s="33"/>
      <c r="E27" s="89"/>
      <c r="F27" s="90"/>
      <c r="G27" s="33"/>
      <c r="H27" s="38">
        <f t="shared" si="0"/>
      </c>
      <c r="I27" s="34"/>
      <c r="J27" s="34"/>
      <c r="K27" s="85">
        <f t="shared" si="1"/>
        <v>0</v>
      </c>
      <c r="L27" s="35"/>
      <c r="M27" s="31"/>
      <c r="N27" s="11"/>
      <c r="O27" s="12"/>
      <c r="P27" s="11"/>
      <c r="Q27" s="12"/>
      <c r="R27" s="11"/>
      <c r="S27" s="12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9" customFormat="1" ht="39.75" customHeight="1" thickBot="1">
      <c r="A28" s="93">
        <v>15</v>
      </c>
      <c r="B28" s="98"/>
      <c r="C28" s="41"/>
      <c r="D28" s="48"/>
      <c r="E28" s="99"/>
      <c r="F28" s="100"/>
      <c r="G28" s="48"/>
      <c r="H28" s="101">
        <f t="shared" si="0"/>
      </c>
      <c r="I28" s="84"/>
      <c r="J28" s="84"/>
      <c r="K28" s="102">
        <f t="shared" si="1"/>
        <v>0</v>
      </c>
      <c r="L28" s="43"/>
      <c r="M28" s="40"/>
      <c r="N28" s="44"/>
      <c r="O28" s="45"/>
      <c r="P28" s="44"/>
      <c r="Q28" s="45"/>
      <c r="R28" s="44"/>
      <c r="S28" s="4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20:25" ht="27" customHeight="1">
      <c r="T29" s="156"/>
      <c r="U29" s="156"/>
      <c r="V29" s="156"/>
      <c r="W29" s="156"/>
      <c r="X29" s="156"/>
      <c r="Y29" s="156"/>
    </row>
    <row r="30" ht="27" customHeight="1"/>
  </sheetData>
  <sheetProtection/>
  <mergeCells count="29">
    <mergeCell ref="Q1:S1"/>
    <mergeCell ref="A11:A13"/>
    <mergeCell ref="T29:Y29"/>
    <mergeCell ref="D7:D10"/>
    <mergeCell ref="E7:E10"/>
    <mergeCell ref="N9:N10"/>
    <mergeCell ref="O9:O10"/>
    <mergeCell ref="P9:P10"/>
    <mergeCell ref="Q9:Q10"/>
    <mergeCell ref="I5:I10"/>
    <mergeCell ref="L5:L10"/>
    <mergeCell ref="M5:M10"/>
    <mergeCell ref="N5:O8"/>
    <mergeCell ref="P5:Q8"/>
    <mergeCell ref="R5:S8"/>
    <mergeCell ref="J6:J10"/>
    <mergeCell ref="K6:K10"/>
    <mergeCell ref="R9:R10"/>
    <mergeCell ref="S9:S10"/>
    <mergeCell ref="C2:T2"/>
    <mergeCell ref="A4:A10"/>
    <mergeCell ref="B4:B10"/>
    <mergeCell ref="C4:C10"/>
    <mergeCell ref="D4:E6"/>
    <mergeCell ref="F4:F10"/>
    <mergeCell ref="G4:G10"/>
    <mergeCell ref="H4:M4"/>
    <mergeCell ref="N4:S4"/>
    <mergeCell ref="H5:H10"/>
  </mergeCells>
  <conditionalFormatting sqref="H14:H28">
    <cfRule type="expression" priority="1" dxfId="0" stopIfTrue="1">
      <formula>"ＩＦ（$G$13=日給、$I$13/$M$13）"</formula>
    </cfRule>
    <cfRule type="expression" priority="2" dxfId="0" stopIfTrue="1">
      <formula>IF($G$14="日給",$K$14/$M$14)</formula>
    </cfRule>
  </conditionalFormatting>
  <dataValidations count="8">
    <dataValidation type="list" allowBlank="1" showInputMessage="1" showErrorMessage="1" sqref="S14 S17:S28">
      <formula1>$S$11:$S$13</formula1>
    </dataValidation>
    <dataValidation type="list" allowBlank="1" showInputMessage="1" showErrorMessage="1" sqref="Q14 Q17:Q28">
      <formula1>$Q$11:$Q$13</formula1>
    </dataValidation>
    <dataValidation type="list" allowBlank="1" showInputMessage="1" showErrorMessage="1" sqref="O14:O28 S15:S16 Q15:Q16">
      <formula1>$O$11:$O$13</formula1>
    </dataValidation>
    <dataValidation type="list" allowBlank="1" showInputMessage="1" showErrorMessage="1" sqref="R14 R17:R28">
      <formula1>$R$11:$R$12</formula1>
    </dataValidation>
    <dataValidation type="list" allowBlank="1" showInputMessage="1" showErrorMessage="1" sqref="P14 P17:P28">
      <formula1>$P$11:$P$12</formula1>
    </dataValidation>
    <dataValidation type="list" allowBlank="1" showInputMessage="1" showErrorMessage="1" sqref="N14:N28 R15:R16 P15:P16">
      <formula1>$N$11:$N$12</formula1>
    </dataValidation>
    <dataValidation type="list" allowBlank="1" showInputMessage="1" showErrorMessage="1" sqref="G14:G28">
      <formula1>$G$11:$G$13</formula1>
    </dataValidation>
    <dataValidation type="list" allowBlank="1" showInputMessage="1" showErrorMessage="1" sqref="D14:E28">
      <formula1>$D$11</formula1>
    </dataValidation>
  </dataValidations>
  <printOptions/>
  <pageMargins left="0.5511811023622047" right="0.31496062992125984" top="0.6692913385826772" bottom="0.15748031496062992" header="0.2755905511811024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9"/>
  <sheetViews>
    <sheetView zoomScalePageLayoutView="0" workbookViewId="0" topLeftCell="A10">
      <selection activeCell="E23" sqref="E23:E28"/>
    </sheetView>
  </sheetViews>
  <sheetFormatPr defaultColWidth="9.140625" defaultRowHeight="15"/>
  <cols>
    <col min="1" max="2" width="1.421875" style="4" customWidth="1"/>
    <col min="3" max="3" width="10.57421875" style="23" customWidth="1"/>
    <col min="4" max="4" width="14.57421875" style="23" customWidth="1"/>
    <col min="5" max="5" width="69.7109375" style="4" customWidth="1"/>
    <col min="6" max="16384" width="9.00390625" style="4" customWidth="1"/>
  </cols>
  <sheetData>
    <row r="1" spans="3:5" ht="26.25" customHeight="1">
      <c r="C1" s="22" t="s">
        <v>20</v>
      </c>
      <c r="D1" s="22"/>
      <c r="E1" s="5"/>
    </row>
    <row r="2" ht="11.25" customHeight="1" thickBot="1"/>
    <row r="3" spans="3:5" s="17" customFormat="1" ht="20.25" customHeight="1">
      <c r="C3" s="176" t="s">
        <v>27</v>
      </c>
      <c r="D3" s="177"/>
      <c r="E3" s="105" t="s">
        <v>21</v>
      </c>
    </row>
    <row r="4" spans="3:5" s="17" customFormat="1" ht="46.5" customHeight="1">
      <c r="C4" s="169" t="s">
        <v>65</v>
      </c>
      <c r="D4" s="170"/>
      <c r="E4" s="106" t="s">
        <v>66</v>
      </c>
    </row>
    <row r="5" spans="3:11" s="17" customFormat="1" ht="21" customHeight="1">
      <c r="C5" s="169" t="s">
        <v>17</v>
      </c>
      <c r="D5" s="170"/>
      <c r="E5" s="20" t="s">
        <v>34</v>
      </c>
      <c r="F5" s="18"/>
      <c r="G5" s="18"/>
      <c r="H5" s="18"/>
      <c r="I5" s="18"/>
      <c r="J5" s="18"/>
      <c r="K5" s="18"/>
    </row>
    <row r="6" spans="3:11" ht="132" customHeight="1">
      <c r="C6" s="180" t="s">
        <v>18</v>
      </c>
      <c r="D6" s="181"/>
      <c r="E6" s="19" t="s">
        <v>30</v>
      </c>
      <c r="F6" s="16"/>
      <c r="G6" s="16"/>
      <c r="H6" s="16"/>
      <c r="I6" s="16"/>
      <c r="J6" s="16"/>
      <c r="K6" s="16"/>
    </row>
    <row r="7" spans="3:11" ht="42" customHeight="1">
      <c r="C7" s="182" t="s">
        <v>19</v>
      </c>
      <c r="D7" s="183"/>
      <c r="E7" s="19" t="s">
        <v>35</v>
      </c>
      <c r="F7" s="16"/>
      <c r="G7" s="16"/>
      <c r="H7" s="16"/>
      <c r="I7" s="16"/>
      <c r="J7" s="16"/>
      <c r="K7" s="16"/>
    </row>
    <row r="8" spans="3:11" ht="55.5" customHeight="1">
      <c r="C8" s="169" t="s">
        <v>32</v>
      </c>
      <c r="D8" s="184"/>
      <c r="E8" s="19" t="s">
        <v>31</v>
      </c>
      <c r="F8" s="16"/>
      <c r="G8" s="16"/>
      <c r="H8" s="16"/>
      <c r="I8" s="16"/>
      <c r="J8" s="16"/>
      <c r="K8" s="16"/>
    </row>
    <row r="9" spans="3:11" ht="66" customHeight="1">
      <c r="C9" s="187" t="s">
        <v>33</v>
      </c>
      <c r="D9" s="188"/>
      <c r="E9" s="19" t="s">
        <v>61</v>
      </c>
      <c r="F9" s="16"/>
      <c r="G9" s="16"/>
      <c r="H9" s="16"/>
      <c r="I9" s="16"/>
      <c r="J9" s="16"/>
      <c r="K9" s="16"/>
    </row>
    <row r="10" spans="3:11" ht="61.5" customHeight="1">
      <c r="C10" s="185" t="s">
        <v>13</v>
      </c>
      <c r="D10" s="186"/>
      <c r="E10" s="19" t="s">
        <v>39</v>
      </c>
      <c r="F10" s="16"/>
      <c r="G10" s="16"/>
      <c r="H10" s="16"/>
      <c r="I10" s="16"/>
      <c r="J10" s="16"/>
      <c r="K10" s="16"/>
    </row>
    <row r="11" spans="3:5" ht="45" customHeight="1">
      <c r="C11" s="171" t="s">
        <v>11</v>
      </c>
      <c r="D11" s="24"/>
      <c r="E11" s="21" t="s">
        <v>60</v>
      </c>
    </row>
    <row r="12" spans="3:5" ht="18" customHeight="1">
      <c r="C12" s="172"/>
      <c r="D12" s="174" t="s">
        <v>22</v>
      </c>
      <c r="E12" s="178" t="s">
        <v>64</v>
      </c>
    </row>
    <row r="13" spans="3:5" ht="21" customHeight="1">
      <c r="C13" s="172"/>
      <c r="D13" s="174"/>
      <c r="E13" s="178"/>
    </row>
    <row r="14" spans="3:5" ht="19.5" customHeight="1">
      <c r="C14" s="172"/>
      <c r="D14" s="174"/>
      <c r="E14" s="178"/>
    </row>
    <row r="15" spans="3:5" ht="20.25" customHeight="1">
      <c r="C15" s="172"/>
      <c r="D15" s="174"/>
      <c r="E15" s="178"/>
    </row>
    <row r="16" spans="3:5" ht="20.25" customHeight="1">
      <c r="C16" s="172"/>
      <c r="D16" s="174"/>
      <c r="E16" s="178"/>
    </row>
    <row r="17" spans="3:5" ht="45.75" customHeight="1">
      <c r="C17" s="172"/>
      <c r="D17" s="174"/>
      <c r="E17" s="178"/>
    </row>
    <row r="18" spans="3:5" ht="34.5" customHeight="1">
      <c r="C18" s="172"/>
      <c r="D18" s="174" t="s">
        <v>23</v>
      </c>
      <c r="E18" s="178" t="s">
        <v>62</v>
      </c>
    </row>
    <row r="19" spans="3:5" ht="17.25" customHeight="1">
      <c r="C19" s="172"/>
      <c r="D19" s="174"/>
      <c r="E19" s="178"/>
    </row>
    <row r="20" spans="3:5" ht="17.25" customHeight="1">
      <c r="C20" s="172"/>
      <c r="D20" s="174"/>
      <c r="E20" s="178"/>
    </row>
    <row r="21" spans="3:5" ht="17.25" customHeight="1">
      <c r="C21" s="172"/>
      <c r="D21" s="174"/>
      <c r="E21" s="178"/>
    </row>
    <row r="22" spans="3:5" ht="17.25" customHeight="1">
      <c r="C22" s="172"/>
      <c r="D22" s="174"/>
      <c r="E22" s="178"/>
    </row>
    <row r="23" spans="3:5" s="15" customFormat="1" ht="17.25" customHeight="1">
      <c r="C23" s="172"/>
      <c r="D23" s="174" t="s">
        <v>24</v>
      </c>
      <c r="E23" s="178" t="s">
        <v>63</v>
      </c>
    </row>
    <row r="24" spans="3:5" s="15" customFormat="1" ht="17.25" customHeight="1">
      <c r="C24" s="172"/>
      <c r="D24" s="174"/>
      <c r="E24" s="178"/>
    </row>
    <row r="25" spans="3:5" s="15" customFormat="1" ht="17.25" customHeight="1">
      <c r="C25" s="172"/>
      <c r="D25" s="174"/>
      <c r="E25" s="178"/>
    </row>
    <row r="26" spans="3:5" s="15" customFormat="1" ht="17.25" customHeight="1">
      <c r="C26" s="172"/>
      <c r="D26" s="174"/>
      <c r="E26" s="178"/>
    </row>
    <row r="27" spans="3:5" s="15" customFormat="1" ht="17.25" customHeight="1">
      <c r="C27" s="172"/>
      <c r="D27" s="174"/>
      <c r="E27" s="178"/>
    </row>
    <row r="28" spans="3:5" s="15" customFormat="1" ht="17.25" customHeight="1" thickBot="1">
      <c r="C28" s="173"/>
      <c r="D28" s="175"/>
      <c r="E28" s="179"/>
    </row>
    <row r="29" spans="3:4" s="15" customFormat="1" ht="13.5">
      <c r="C29" s="25"/>
      <c r="D29" s="25"/>
    </row>
  </sheetData>
  <sheetProtection/>
  <mergeCells count="15">
    <mergeCell ref="E12:E17"/>
    <mergeCell ref="E18:E22"/>
    <mergeCell ref="E23:E28"/>
    <mergeCell ref="C5:D5"/>
    <mergeCell ref="C6:D6"/>
    <mergeCell ref="C7:D7"/>
    <mergeCell ref="C8:D8"/>
    <mergeCell ref="C10:D10"/>
    <mergeCell ref="C9:D9"/>
    <mergeCell ref="C4:D4"/>
    <mergeCell ref="C11:C28"/>
    <mergeCell ref="D12:D17"/>
    <mergeCell ref="D18:D22"/>
    <mergeCell ref="D23:D28"/>
    <mergeCell ref="C3:D3"/>
  </mergeCells>
  <printOptions/>
  <pageMargins left="0.4724409448818898" right="0.2362204724409449" top="0.2755905511811024" bottom="0.1968503937007874" header="0.2755905511811024" footer="0.15748031496062992"/>
  <pageSetup horizontalDpi="600" verticalDpi="600" orientation="portrait" paperSize="9" scale="9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Normal="75" zoomScaleSheetLayoutView="100" workbookViewId="0" topLeftCell="A10">
      <selection activeCell="K6" sqref="K6:K10"/>
    </sheetView>
  </sheetViews>
  <sheetFormatPr defaultColWidth="9.140625" defaultRowHeight="15"/>
  <cols>
    <col min="1" max="1" width="4.8515625" style="0" customWidth="1"/>
    <col min="2" max="2" width="23.00390625" style="26" customWidth="1"/>
    <col min="3" max="3" width="24.28125" style="26" customWidth="1"/>
    <col min="4" max="5" width="12.57421875" style="26" customWidth="1"/>
    <col min="6" max="6" width="11.7109375" style="26" customWidth="1"/>
    <col min="7" max="7" width="13.28125" style="47" customWidth="1"/>
    <col min="8" max="8" width="17.140625" style="26" customWidth="1"/>
    <col min="9" max="9" width="17.00390625" style="26" customWidth="1"/>
    <col min="10" max="10" width="12.28125" style="26" customWidth="1"/>
    <col min="11" max="11" width="15.421875" style="26" customWidth="1"/>
    <col min="12" max="13" width="13.7109375" style="26" customWidth="1"/>
    <col min="14" max="19" width="14.57421875" style="0" customWidth="1"/>
    <col min="20" max="20" width="7.140625" style="1" customWidth="1"/>
    <col min="21" max="21" width="42.140625" style="1" customWidth="1"/>
    <col min="22" max="25" width="6.57421875" style="1" customWidth="1"/>
    <col min="26" max="40" width="9.00390625" style="1" customWidth="1"/>
  </cols>
  <sheetData>
    <row r="1" spans="17:19" ht="24">
      <c r="Q1" s="152" t="s">
        <v>68</v>
      </c>
      <c r="R1" s="152"/>
      <c r="S1" s="152"/>
    </row>
    <row r="2" spans="3:20" ht="72" customHeight="1">
      <c r="C2" s="107" t="s">
        <v>67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3:40" ht="24.75" customHeight="1" thickBot="1">
      <c r="M3" s="27"/>
      <c r="N3" s="2"/>
      <c r="O3" s="3"/>
      <c r="P3" s="3"/>
      <c r="Q3" s="3"/>
      <c r="R3" s="3"/>
      <c r="S3" s="3"/>
      <c r="T3" s="3"/>
      <c r="U3" s="3"/>
      <c r="AH3"/>
      <c r="AI3"/>
      <c r="AJ3"/>
      <c r="AK3"/>
      <c r="AL3"/>
      <c r="AM3"/>
      <c r="AN3"/>
    </row>
    <row r="4" spans="1:33" s="14" customFormat="1" ht="34.5" customHeight="1" thickBot="1">
      <c r="A4" s="192" t="s">
        <v>0</v>
      </c>
      <c r="B4" s="195" t="s">
        <v>8</v>
      </c>
      <c r="C4" s="115" t="s">
        <v>9</v>
      </c>
      <c r="D4" s="118" t="s">
        <v>1</v>
      </c>
      <c r="E4" s="119"/>
      <c r="F4" s="124" t="s">
        <v>37</v>
      </c>
      <c r="G4" s="115" t="s">
        <v>38</v>
      </c>
      <c r="H4" s="127" t="s">
        <v>28</v>
      </c>
      <c r="I4" s="128"/>
      <c r="J4" s="128"/>
      <c r="K4" s="128"/>
      <c r="L4" s="128"/>
      <c r="M4" s="129"/>
      <c r="N4" s="130" t="s">
        <v>11</v>
      </c>
      <c r="O4" s="131"/>
      <c r="P4" s="131"/>
      <c r="Q4" s="131"/>
      <c r="R4" s="131"/>
      <c r="S4" s="132"/>
      <c r="T4" s="13"/>
      <c r="U4" s="152" t="s">
        <v>68</v>
      </c>
      <c r="V4" s="152"/>
      <c r="W4" s="152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4" customFormat="1" ht="16.5" customHeight="1">
      <c r="A5" s="193"/>
      <c r="B5" s="196"/>
      <c r="C5" s="116"/>
      <c r="D5" s="120"/>
      <c r="E5" s="121"/>
      <c r="F5" s="125"/>
      <c r="G5" s="116"/>
      <c r="H5" s="133" t="s">
        <v>12</v>
      </c>
      <c r="I5" s="165" t="s">
        <v>10</v>
      </c>
      <c r="J5" s="28"/>
      <c r="K5" s="28"/>
      <c r="L5" s="125" t="s">
        <v>25</v>
      </c>
      <c r="M5" s="136" t="s">
        <v>26</v>
      </c>
      <c r="N5" s="108" t="s">
        <v>2</v>
      </c>
      <c r="O5" s="140"/>
      <c r="P5" s="108" t="s">
        <v>7</v>
      </c>
      <c r="Q5" s="140"/>
      <c r="R5" s="108" t="s">
        <v>5</v>
      </c>
      <c r="S5" s="14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6.5" customHeight="1">
      <c r="A6" s="193"/>
      <c r="B6" s="196"/>
      <c r="C6" s="116"/>
      <c r="D6" s="122"/>
      <c r="E6" s="123"/>
      <c r="F6" s="125"/>
      <c r="G6" s="116"/>
      <c r="H6" s="134"/>
      <c r="I6" s="166"/>
      <c r="J6" s="144" t="s">
        <v>16</v>
      </c>
      <c r="K6" s="147" t="s">
        <v>29</v>
      </c>
      <c r="L6" s="125"/>
      <c r="M6" s="137"/>
      <c r="N6" s="109"/>
      <c r="O6" s="141"/>
      <c r="P6" s="109"/>
      <c r="Q6" s="141"/>
      <c r="R6" s="109"/>
      <c r="S6" s="14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16.5" customHeight="1">
      <c r="A7" s="193"/>
      <c r="B7" s="197"/>
      <c r="C7" s="116"/>
      <c r="D7" s="157" t="s">
        <v>14</v>
      </c>
      <c r="E7" s="160" t="s">
        <v>15</v>
      </c>
      <c r="F7" s="125"/>
      <c r="G7" s="116"/>
      <c r="H7" s="134"/>
      <c r="I7" s="167"/>
      <c r="J7" s="145"/>
      <c r="K7" s="145"/>
      <c r="L7" s="125"/>
      <c r="M7" s="138"/>
      <c r="N7" s="109"/>
      <c r="O7" s="141"/>
      <c r="P7" s="109"/>
      <c r="Q7" s="141"/>
      <c r="R7" s="109"/>
      <c r="S7" s="141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4" customFormat="1" ht="16.5" customHeight="1">
      <c r="A8" s="193"/>
      <c r="B8" s="197"/>
      <c r="C8" s="116"/>
      <c r="D8" s="158"/>
      <c r="E8" s="161"/>
      <c r="F8" s="125"/>
      <c r="G8" s="116"/>
      <c r="H8" s="134"/>
      <c r="I8" s="167"/>
      <c r="J8" s="145"/>
      <c r="K8" s="145"/>
      <c r="L8" s="125"/>
      <c r="M8" s="138"/>
      <c r="N8" s="142"/>
      <c r="O8" s="143"/>
      <c r="P8" s="142"/>
      <c r="Q8" s="143"/>
      <c r="R8" s="142"/>
      <c r="S8" s="14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4" customFormat="1" ht="19.5" customHeight="1">
      <c r="A9" s="193"/>
      <c r="B9" s="197"/>
      <c r="C9" s="116"/>
      <c r="D9" s="158"/>
      <c r="E9" s="161"/>
      <c r="F9" s="125"/>
      <c r="G9" s="116"/>
      <c r="H9" s="134"/>
      <c r="I9" s="167"/>
      <c r="J9" s="145"/>
      <c r="K9" s="145"/>
      <c r="L9" s="125"/>
      <c r="M9" s="138"/>
      <c r="N9" s="163" t="s">
        <v>3</v>
      </c>
      <c r="O9" s="150" t="s">
        <v>4</v>
      </c>
      <c r="P9" s="163" t="s">
        <v>3</v>
      </c>
      <c r="Q9" s="150" t="s">
        <v>4</v>
      </c>
      <c r="R9" s="148" t="s">
        <v>6</v>
      </c>
      <c r="S9" s="150" t="s">
        <v>4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65.25" customHeight="1" thickBot="1">
      <c r="A10" s="194"/>
      <c r="B10" s="198"/>
      <c r="C10" s="117"/>
      <c r="D10" s="159"/>
      <c r="E10" s="162"/>
      <c r="F10" s="126"/>
      <c r="G10" s="117"/>
      <c r="H10" s="135"/>
      <c r="I10" s="168"/>
      <c r="J10" s="146"/>
      <c r="K10" s="146"/>
      <c r="L10" s="126"/>
      <c r="M10" s="139"/>
      <c r="N10" s="164"/>
      <c r="O10" s="151"/>
      <c r="P10" s="164"/>
      <c r="Q10" s="151"/>
      <c r="R10" s="149"/>
      <c r="S10" s="15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61" customFormat="1" ht="65.25" customHeight="1" hidden="1">
      <c r="A11" s="189" t="s">
        <v>40</v>
      </c>
      <c r="B11" s="49"/>
      <c r="C11" s="50"/>
      <c r="D11" s="51" t="s">
        <v>36</v>
      </c>
      <c r="E11" s="52" t="s">
        <v>36</v>
      </c>
      <c r="F11" s="53"/>
      <c r="G11" s="50" t="s">
        <v>41</v>
      </c>
      <c r="H11" s="54"/>
      <c r="I11" s="50"/>
      <c r="J11" s="55"/>
      <c r="K11" s="55"/>
      <c r="L11" s="56"/>
      <c r="M11" s="57"/>
      <c r="N11" s="58" t="s">
        <v>44</v>
      </c>
      <c r="O11" s="59">
        <v>1</v>
      </c>
      <c r="P11" s="58" t="s">
        <v>44</v>
      </c>
      <c r="Q11" s="59">
        <v>1</v>
      </c>
      <c r="R11" s="58" t="s">
        <v>44</v>
      </c>
      <c r="S11" s="59">
        <v>1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 s="61" customFormat="1" ht="65.25" customHeight="1" hidden="1">
      <c r="A12" s="190"/>
      <c r="B12" s="49"/>
      <c r="C12" s="50"/>
      <c r="D12" s="51"/>
      <c r="E12" s="52"/>
      <c r="F12" s="53"/>
      <c r="G12" s="50" t="s">
        <v>42</v>
      </c>
      <c r="H12" s="54"/>
      <c r="I12" s="50"/>
      <c r="J12" s="55"/>
      <c r="K12" s="55"/>
      <c r="L12" s="56"/>
      <c r="M12" s="57"/>
      <c r="N12" s="58" t="s">
        <v>45</v>
      </c>
      <c r="O12" s="59">
        <v>2</v>
      </c>
      <c r="P12" s="58" t="s">
        <v>45</v>
      </c>
      <c r="Q12" s="59">
        <v>2</v>
      </c>
      <c r="R12" s="58" t="s">
        <v>45</v>
      </c>
      <c r="S12" s="59">
        <v>2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19" s="74" customFormat="1" ht="65.25" customHeight="1" hidden="1">
      <c r="A13" s="191"/>
      <c r="B13" s="62"/>
      <c r="C13" s="63"/>
      <c r="D13" s="64"/>
      <c r="E13" s="65"/>
      <c r="F13" s="66"/>
      <c r="G13" s="63" t="s">
        <v>43</v>
      </c>
      <c r="H13" s="67"/>
      <c r="I13" s="63"/>
      <c r="J13" s="68"/>
      <c r="K13" s="68"/>
      <c r="L13" s="69"/>
      <c r="M13" s="70"/>
      <c r="N13" s="71"/>
      <c r="O13" s="72">
        <v>3</v>
      </c>
      <c r="P13" s="71"/>
      <c r="Q13" s="72">
        <v>3</v>
      </c>
      <c r="R13" s="73"/>
      <c r="S13" s="72">
        <v>3</v>
      </c>
    </row>
    <row r="14" spans="1:33" s="9" customFormat="1" ht="39.75" customHeight="1">
      <c r="A14" s="46">
        <v>1</v>
      </c>
      <c r="B14" s="75" t="s">
        <v>46</v>
      </c>
      <c r="C14" s="76" t="s">
        <v>47</v>
      </c>
      <c r="D14" s="77" t="s">
        <v>48</v>
      </c>
      <c r="E14" s="78"/>
      <c r="F14" s="29" t="s">
        <v>49</v>
      </c>
      <c r="G14" s="37" t="s">
        <v>41</v>
      </c>
      <c r="H14" s="38">
        <f>IF(G14="月給",(K14/(L14*M14)),(IF(G14="日給",(K14/(L14*M14)),IF(G14="時間給",(K14/M14),""))))</f>
        <v>1500</v>
      </c>
      <c r="I14" s="82">
        <v>3600000</v>
      </c>
      <c r="J14" s="82">
        <v>600000</v>
      </c>
      <c r="K14" s="85">
        <f aca="true" t="shared" si="0" ref="K14:K28">I14-J14</f>
        <v>3000000</v>
      </c>
      <c r="L14" s="30">
        <v>250</v>
      </c>
      <c r="M14" s="39">
        <v>8</v>
      </c>
      <c r="N14" s="6" t="s">
        <v>44</v>
      </c>
      <c r="O14" s="7"/>
      <c r="P14" s="6" t="s">
        <v>44</v>
      </c>
      <c r="Q14" s="7"/>
      <c r="R14" s="6" t="s">
        <v>44</v>
      </c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9" customFormat="1" ht="39.75" customHeight="1">
      <c r="A15" s="10">
        <v>2</v>
      </c>
      <c r="B15" s="31" t="s">
        <v>50</v>
      </c>
      <c r="C15" s="32" t="s">
        <v>51</v>
      </c>
      <c r="D15" s="79"/>
      <c r="E15" s="80" t="s">
        <v>48</v>
      </c>
      <c r="F15" s="29" t="s">
        <v>49</v>
      </c>
      <c r="G15" s="33" t="s">
        <v>42</v>
      </c>
      <c r="H15" s="38">
        <f>IF(G15="月給",(K15/(L15*M15)),(IF(G15="日給",(K15/(L15*M15)),IF(G15="時間給",(K15/M15),""))))</f>
        <v>900</v>
      </c>
      <c r="I15" s="34">
        <v>500000</v>
      </c>
      <c r="J15" s="34">
        <v>50000</v>
      </c>
      <c r="K15" s="85">
        <f>I15-J15</f>
        <v>450000</v>
      </c>
      <c r="L15" s="35">
        <v>100</v>
      </c>
      <c r="M15" s="31">
        <v>5</v>
      </c>
      <c r="N15" s="11" t="s">
        <v>45</v>
      </c>
      <c r="O15" s="12">
        <v>2</v>
      </c>
      <c r="P15" s="11" t="s">
        <v>45</v>
      </c>
      <c r="Q15" s="12">
        <v>2</v>
      </c>
      <c r="R15" s="11" t="s">
        <v>45</v>
      </c>
      <c r="S15" s="12">
        <v>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9" customFormat="1" ht="39.75" customHeight="1">
      <c r="A16" s="10">
        <v>3</v>
      </c>
      <c r="B16" s="31" t="s">
        <v>52</v>
      </c>
      <c r="C16" s="32" t="s">
        <v>53</v>
      </c>
      <c r="D16" s="79"/>
      <c r="E16" s="80" t="s">
        <v>48</v>
      </c>
      <c r="F16" s="29" t="s">
        <v>54</v>
      </c>
      <c r="G16" s="33" t="s">
        <v>43</v>
      </c>
      <c r="H16" s="38">
        <f>IF(G16="月給",(K16/(L16*M16)),(IF(G16="日給",(K16/(L16*M16)),IF(G16="時間給",(K16/M16),""))))</f>
        <v>850</v>
      </c>
      <c r="I16" s="34">
        <v>110000</v>
      </c>
      <c r="J16" s="34">
        <v>8000</v>
      </c>
      <c r="K16" s="85">
        <f t="shared" si="0"/>
        <v>102000</v>
      </c>
      <c r="L16" s="81" t="s">
        <v>55</v>
      </c>
      <c r="M16" s="31">
        <v>120</v>
      </c>
      <c r="N16" s="11" t="s">
        <v>45</v>
      </c>
      <c r="O16" s="12">
        <v>2</v>
      </c>
      <c r="P16" s="11" t="s">
        <v>45</v>
      </c>
      <c r="Q16" s="12">
        <v>2</v>
      </c>
      <c r="R16" s="11" t="s">
        <v>45</v>
      </c>
      <c r="S16" s="12">
        <v>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9" customFormat="1" ht="39.75" customHeight="1">
      <c r="A17" s="10">
        <v>4</v>
      </c>
      <c r="B17" s="31"/>
      <c r="C17" s="32"/>
      <c r="D17" s="33"/>
      <c r="E17" s="37"/>
      <c r="F17" s="36"/>
      <c r="G17" s="33"/>
      <c r="H17" s="38">
        <f>IF(G17="月給",(K17/(L17*M17)),(IF(G17="日給",(K17/(L17*M17)),IF(G17="時間給",(K17/M17),""))))</f>
      </c>
      <c r="I17" s="34"/>
      <c r="J17" s="34"/>
      <c r="K17" s="85">
        <f t="shared" si="0"/>
        <v>0</v>
      </c>
      <c r="L17" s="35"/>
      <c r="M17" s="31"/>
      <c r="N17" s="11"/>
      <c r="O17" s="12"/>
      <c r="P17" s="11"/>
      <c r="Q17" s="12"/>
      <c r="R17" s="11"/>
      <c r="S17" s="12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9" customFormat="1" ht="39.75" customHeight="1">
      <c r="A18" s="10">
        <v>5</v>
      </c>
      <c r="B18" s="31"/>
      <c r="C18" s="32"/>
      <c r="D18" s="33"/>
      <c r="E18" s="37"/>
      <c r="F18" s="36"/>
      <c r="G18" s="33"/>
      <c r="H18" s="38">
        <f aca="true" t="shared" si="1" ref="H18:H28">IF(G18="月給",(K18/(L18*M18)),(IF(G18="日給",(K18/(L18*M18)),IF(G18="時間給",(K18/M18),""))))</f>
      </c>
      <c r="I18" s="34"/>
      <c r="J18" s="34"/>
      <c r="K18" s="85">
        <f t="shared" si="0"/>
        <v>0</v>
      </c>
      <c r="L18" s="35"/>
      <c r="M18" s="31"/>
      <c r="N18" s="11"/>
      <c r="O18" s="12"/>
      <c r="P18" s="11"/>
      <c r="Q18" s="12"/>
      <c r="R18" s="11"/>
      <c r="S18" s="12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9" customFormat="1" ht="39.75" customHeight="1">
      <c r="A19" s="10">
        <v>6</v>
      </c>
      <c r="B19" s="31" t="s">
        <v>56</v>
      </c>
      <c r="C19" s="32"/>
      <c r="D19" s="79"/>
      <c r="E19" s="80"/>
      <c r="F19" s="36"/>
      <c r="G19" s="79"/>
      <c r="H19" s="83"/>
      <c r="I19" s="34"/>
      <c r="J19" s="34"/>
      <c r="K19" s="86"/>
      <c r="L19" s="35"/>
      <c r="M19" s="31"/>
      <c r="N19" s="11"/>
      <c r="O19" s="12"/>
      <c r="P19" s="11"/>
      <c r="Q19" s="12"/>
      <c r="R19" s="11"/>
      <c r="S19" s="12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40" s="9" customFormat="1" ht="39.75" customHeight="1">
      <c r="A20" s="10">
        <v>7</v>
      </c>
      <c r="B20" s="31" t="s">
        <v>57</v>
      </c>
      <c r="C20" s="32" t="s">
        <v>58</v>
      </c>
      <c r="D20" s="79" t="s">
        <v>48</v>
      </c>
      <c r="E20" s="80"/>
      <c r="F20" s="29" t="s">
        <v>49</v>
      </c>
      <c r="G20" s="37" t="s">
        <v>59</v>
      </c>
      <c r="H20" s="38">
        <f>IF(G20="月給",(K20/(L20*M20)),(IF(G20="日給",(K20/(L20*M20)),IF(G20="時間給",(K20/M20),""))))</f>
        <v>1500</v>
      </c>
      <c r="I20" s="82">
        <v>3600000</v>
      </c>
      <c r="J20" s="82">
        <v>600000</v>
      </c>
      <c r="K20" s="85">
        <f>I20-J20</f>
        <v>3000000</v>
      </c>
      <c r="L20" s="30">
        <v>250</v>
      </c>
      <c r="M20" s="39">
        <v>8</v>
      </c>
      <c r="N20" s="11" t="s">
        <v>44</v>
      </c>
      <c r="O20" s="12"/>
      <c r="P20" s="11" t="s">
        <v>44</v>
      </c>
      <c r="Q20" s="12"/>
      <c r="R20" s="11" t="s">
        <v>44</v>
      </c>
      <c r="S20" s="12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9" customFormat="1" ht="39.75" customHeight="1">
      <c r="A21" s="10">
        <v>8</v>
      </c>
      <c r="B21" s="31"/>
      <c r="C21" s="32"/>
      <c r="D21" s="33"/>
      <c r="E21" s="37"/>
      <c r="F21" s="29"/>
      <c r="G21" s="37"/>
      <c r="H21" s="38">
        <f t="shared" si="1"/>
      </c>
      <c r="I21" s="82"/>
      <c r="J21" s="82"/>
      <c r="K21" s="85">
        <f t="shared" si="0"/>
        <v>0</v>
      </c>
      <c r="L21" s="30"/>
      <c r="M21" s="39"/>
      <c r="N21" s="6"/>
      <c r="O21" s="12"/>
      <c r="P21" s="11"/>
      <c r="Q21" s="12"/>
      <c r="R21" s="11"/>
      <c r="S21" s="12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9" customFormat="1" ht="39.75" customHeight="1">
      <c r="A22" s="10">
        <v>9</v>
      </c>
      <c r="B22" s="31"/>
      <c r="C22" s="32"/>
      <c r="D22" s="33"/>
      <c r="E22" s="37"/>
      <c r="F22" s="36"/>
      <c r="G22" s="33"/>
      <c r="H22" s="38"/>
      <c r="I22" s="34"/>
      <c r="J22" s="34"/>
      <c r="K22" s="85">
        <f t="shared" si="0"/>
        <v>0</v>
      </c>
      <c r="L22" s="35"/>
      <c r="M22" s="31"/>
      <c r="N22" s="11"/>
      <c r="O22" s="12"/>
      <c r="P22" s="11"/>
      <c r="Q22" s="12"/>
      <c r="R22" s="11"/>
      <c r="S22" s="12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9" customFormat="1" ht="39.75" customHeight="1">
      <c r="A23" s="10">
        <v>10</v>
      </c>
      <c r="B23" s="31"/>
      <c r="C23" s="32"/>
      <c r="D23" s="33"/>
      <c r="E23" s="37"/>
      <c r="F23" s="36"/>
      <c r="G23" s="33"/>
      <c r="H23" s="38">
        <f t="shared" si="1"/>
      </c>
      <c r="I23" s="34"/>
      <c r="J23" s="34"/>
      <c r="K23" s="85">
        <f t="shared" si="0"/>
        <v>0</v>
      </c>
      <c r="L23" s="35"/>
      <c r="M23" s="31"/>
      <c r="N23" s="11"/>
      <c r="O23" s="12"/>
      <c r="P23" s="11"/>
      <c r="Q23" s="12"/>
      <c r="R23" s="11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9" customFormat="1" ht="39.75" customHeight="1">
      <c r="A24" s="10">
        <v>11</v>
      </c>
      <c r="B24" s="31"/>
      <c r="C24" s="32"/>
      <c r="D24" s="33"/>
      <c r="E24" s="37"/>
      <c r="F24" s="36"/>
      <c r="G24" s="33"/>
      <c r="H24" s="38">
        <f t="shared" si="1"/>
      </c>
      <c r="I24" s="34"/>
      <c r="J24" s="34"/>
      <c r="K24" s="85">
        <f t="shared" si="0"/>
        <v>0</v>
      </c>
      <c r="L24" s="35"/>
      <c r="M24" s="31"/>
      <c r="N24" s="11"/>
      <c r="O24" s="12"/>
      <c r="P24" s="11"/>
      <c r="Q24" s="12"/>
      <c r="R24" s="11"/>
      <c r="S24" s="12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9" customFormat="1" ht="39.75" customHeight="1">
      <c r="A25" s="10">
        <v>12</v>
      </c>
      <c r="B25" s="31"/>
      <c r="C25" s="32"/>
      <c r="D25" s="33"/>
      <c r="E25" s="37"/>
      <c r="F25" s="36"/>
      <c r="G25" s="33"/>
      <c r="H25" s="38">
        <f t="shared" si="1"/>
      </c>
      <c r="I25" s="34"/>
      <c r="J25" s="34"/>
      <c r="K25" s="85">
        <f t="shared" si="0"/>
        <v>0</v>
      </c>
      <c r="L25" s="35"/>
      <c r="M25" s="31"/>
      <c r="N25" s="11"/>
      <c r="O25" s="12"/>
      <c r="P25" s="11"/>
      <c r="Q25" s="12"/>
      <c r="R25" s="11"/>
      <c r="S25" s="12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9" customFormat="1" ht="39.75" customHeight="1">
      <c r="A26" s="10">
        <v>13</v>
      </c>
      <c r="B26" s="31"/>
      <c r="C26" s="32"/>
      <c r="D26" s="33"/>
      <c r="E26" s="37"/>
      <c r="F26" s="36"/>
      <c r="G26" s="33"/>
      <c r="H26" s="38">
        <f t="shared" si="1"/>
      </c>
      <c r="I26" s="34"/>
      <c r="J26" s="34"/>
      <c r="K26" s="85">
        <f t="shared" si="0"/>
        <v>0</v>
      </c>
      <c r="L26" s="35"/>
      <c r="M26" s="31"/>
      <c r="N26" s="11"/>
      <c r="O26" s="12"/>
      <c r="P26" s="11"/>
      <c r="Q26" s="12"/>
      <c r="R26" s="11"/>
      <c r="S26" s="12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9" customFormat="1" ht="39.75" customHeight="1">
      <c r="A27" s="10">
        <v>14</v>
      </c>
      <c r="B27" s="31"/>
      <c r="C27" s="32"/>
      <c r="D27" s="33"/>
      <c r="E27" s="37"/>
      <c r="F27" s="36"/>
      <c r="G27" s="33"/>
      <c r="H27" s="38">
        <f t="shared" si="1"/>
      </c>
      <c r="I27" s="34"/>
      <c r="J27" s="34"/>
      <c r="K27" s="85">
        <f t="shared" si="0"/>
        <v>0</v>
      </c>
      <c r="L27" s="35"/>
      <c r="M27" s="31"/>
      <c r="N27" s="11"/>
      <c r="O27" s="12"/>
      <c r="P27" s="11"/>
      <c r="Q27" s="12"/>
      <c r="R27" s="11"/>
      <c r="S27" s="12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9" customFormat="1" ht="39.75" customHeight="1" thickBot="1">
      <c r="A28" s="103">
        <v>15</v>
      </c>
      <c r="B28" s="40"/>
      <c r="C28" s="41"/>
      <c r="D28" s="48"/>
      <c r="E28" s="104"/>
      <c r="F28" s="42"/>
      <c r="G28" s="48"/>
      <c r="H28" s="101">
        <f t="shared" si="1"/>
      </c>
      <c r="I28" s="84"/>
      <c r="J28" s="84"/>
      <c r="K28" s="102">
        <f t="shared" si="0"/>
        <v>0</v>
      </c>
      <c r="L28" s="43"/>
      <c r="M28" s="40"/>
      <c r="N28" s="44"/>
      <c r="O28" s="45"/>
      <c r="P28" s="44"/>
      <c r="Q28" s="45"/>
      <c r="R28" s="44"/>
      <c r="S28" s="4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20:25" ht="27" customHeight="1">
      <c r="T29" s="156"/>
      <c r="U29" s="156"/>
      <c r="V29" s="156"/>
      <c r="W29" s="156"/>
      <c r="X29" s="156"/>
      <c r="Y29" s="156"/>
    </row>
    <row r="30" ht="27" customHeight="1"/>
  </sheetData>
  <sheetProtection/>
  <mergeCells count="30">
    <mergeCell ref="Q1:S1"/>
    <mergeCell ref="U4:W4"/>
    <mergeCell ref="F4:F10"/>
    <mergeCell ref="N4:S4"/>
    <mergeCell ref="M5:M10"/>
    <mergeCell ref="E7:E10"/>
    <mergeCell ref="C2:T2"/>
    <mergeCell ref="A4:A10"/>
    <mergeCell ref="B4:B10"/>
    <mergeCell ref="C4:C10"/>
    <mergeCell ref="D4:E6"/>
    <mergeCell ref="G4:G10"/>
    <mergeCell ref="H4:M4"/>
    <mergeCell ref="K6:K10"/>
    <mergeCell ref="T29:Y29"/>
    <mergeCell ref="N9:N10"/>
    <mergeCell ref="O9:O10"/>
    <mergeCell ref="P9:P10"/>
    <mergeCell ref="Q9:Q10"/>
    <mergeCell ref="R9:R10"/>
    <mergeCell ref="A11:A13"/>
    <mergeCell ref="S9:S10"/>
    <mergeCell ref="R5:S8"/>
    <mergeCell ref="J6:J10"/>
    <mergeCell ref="P5:Q8"/>
    <mergeCell ref="N5:O8"/>
    <mergeCell ref="D7:D10"/>
    <mergeCell ref="H5:H10"/>
    <mergeCell ref="I5:I10"/>
    <mergeCell ref="L5:L10"/>
  </mergeCells>
  <conditionalFormatting sqref="H14:H28">
    <cfRule type="expression" priority="1" dxfId="0" stopIfTrue="1">
      <formula>"ＩＦ（$G$13=日給、$I$13/$M$13）"</formula>
    </cfRule>
    <cfRule type="expression" priority="2" dxfId="0" stopIfTrue="1">
      <formula>IF($G$14="日給",$K$14/$M$14)</formula>
    </cfRule>
  </conditionalFormatting>
  <dataValidations count="8">
    <dataValidation type="list" allowBlank="1" showInputMessage="1" showErrorMessage="1" sqref="D14:E28">
      <formula1>$D$11</formula1>
    </dataValidation>
    <dataValidation type="list" allowBlank="1" showInputMessage="1" showErrorMessage="1" sqref="G14:G28">
      <formula1>$G$11:$G$13</formula1>
    </dataValidation>
    <dataValidation type="list" allowBlank="1" showInputMessage="1" showErrorMessage="1" sqref="N14:N28 R15:R16 P15:P16">
      <formula1>$N$11:$N$12</formula1>
    </dataValidation>
    <dataValidation type="list" allowBlank="1" showInputMessage="1" showErrorMessage="1" sqref="P14 P17:P28">
      <formula1>$P$11:$P$12</formula1>
    </dataValidation>
    <dataValidation type="list" allowBlank="1" showInputMessage="1" showErrorMessage="1" sqref="R14 R17:R28">
      <formula1>$R$11:$R$12</formula1>
    </dataValidation>
    <dataValidation type="list" allowBlank="1" showInputMessage="1" showErrorMessage="1" sqref="O14:O28 S15:S16 Q15:Q16">
      <formula1>$O$11:$O$13</formula1>
    </dataValidation>
    <dataValidation type="list" allowBlank="1" showInputMessage="1" showErrorMessage="1" sqref="Q14 Q17:Q28">
      <formula1>$Q$11:$Q$13</formula1>
    </dataValidation>
    <dataValidation type="list" allowBlank="1" showInputMessage="1" showErrorMessage="1" sqref="S14 S17:S28">
      <formula1>$S$11:$S$13</formula1>
    </dataValidation>
  </dataValidations>
  <printOptions/>
  <pageMargins left="0.5511811023622047" right="0.31496062992125984" top="0.6692913385826772" bottom="0.15748031496062992" header="0.2755905511811024" footer="0.15748031496062992"/>
  <pageSetup cellComments="asDisplayed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SS17081134</cp:lastModifiedBy>
  <cp:lastPrinted>2018-04-23T11:00:40Z</cp:lastPrinted>
  <dcterms:created xsi:type="dcterms:W3CDTF">2011-11-17T05:55:13Z</dcterms:created>
  <dcterms:modified xsi:type="dcterms:W3CDTF">2018-05-30T02:31:13Z</dcterms:modified>
  <cp:category/>
  <cp:version/>
  <cp:contentType/>
  <cp:contentStatus/>
</cp:coreProperties>
</file>